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rin\OneDrive\Documents\NCoMM revisions 2020\Final Ms\Corrected files after first editorial revision\"/>
    </mc:Choice>
  </mc:AlternateContent>
  <xr:revisionPtr revIDLastSave="0" documentId="8_{86192FC3-49DF-45D4-8D56-7D98120F9E2C}" xr6:coauthVersionLast="47" xr6:coauthVersionMax="47" xr10:uidLastSave="{00000000-0000-0000-0000-000000000000}"/>
  <bookViews>
    <workbookView xWindow="-108" yWindow="-108" windowWidth="23256" windowHeight="12456" tabRatio="985" firstSheet="6" activeTab="8" xr2:uid="{00000000-000D-0000-FFFF-FFFF00000000}"/>
  </bookViews>
  <sheets>
    <sheet name="Figure 1" sheetId="4" r:id="rId1"/>
    <sheet name="Figure 2" sheetId="6" r:id="rId2"/>
    <sheet name="Figure 3" sheetId="5" r:id="rId3"/>
    <sheet name="Figure 4" sheetId="2" r:id="rId4"/>
    <sheet name="Figure 6" sheetId="7" r:id="rId5"/>
    <sheet name="Figure 7" sheetId="14" r:id="rId6"/>
    <sheet name="Supplemetary Figure 1" sheetId="3" r:id="rId7"/>
    <sheet name="Supplementary Figure 2" sheetId="11" r:id="rId8"/>
    <sheet name="Supplementary Figure 3" sheetId="8" r:id="rId9"/>
    <sheet name="Supplementary Figure 4" sheetId="1" r:id="rId10"/>
    <sheet name="Supplementary figure 5" sheetId="12" r:id="rId11"/>
    <sheet name="Supplementary figure 6" sheetId="13" r:id="rId12"/>
    <sheet name="Supplementary figure 9" sheetId="10" r:id="rId13"/>
    <sheet name="Supplementary Figure 10" sheetId="9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73" i="8" l="1"/>
  <c r="Z72" i="8"/>
  <c r="Z71" i="8"/>
  <c r="Z70" i="8"/>
  <c r="Z69" i="8"/>
  <c r="Z68" i="8"/>
  <c r="Z67" i="8"/>
  <c r="F6" i="13" l="1"/>
  <c r="AS6" i="13" l="1"/>
  <c r="AR6" i="13"/>
  <c r="AL6" i="13"/>
  <c r="AK6" i="13"/>
  <c r="AE6" i="13"/>
  <c r="AD6" i="13"/>
  <c r="K36" i="13"/>
  <c r="J36" i="13"/>
  <c r="K35" i="13"/>
  <c r="J35" i="13"/>
  <c r="K34" i="13"/>
  <c r="J34" i="13"/>
  <c r="K33" i="13"/>
  <c r="J33" i="13"/>
  <c r="I26" i="13"/>
  <c r="H26" i="13"/>
  <c r="I25" i="13"/>
  <c r="H25" i="13"/>
  <c r="I24" i="13"/>
  <c r="H24" i="13"/>
  <c r="I23" i="13"/>
  <c r="H23" i="13"/>
  <c r="K7" i="13" l="1"/>
  <c r="J7" i="13"/>
  <c r="K6" i="13"/>
  <c r="J6" i="13"/>
  <c r="G6" i="13"/>
  <c r="X203" i="12" l="1"/>
  <c r="U203" i="12"/>
  <c r="O202" i="12"/>
  <c r="N202" i="12"/>
  <c r="X202" i="12"/>
  <c r="U202" i="12"/>
  <c r="O201" i="12"/>
  <c r="N201" i="12"/>
  <c r="X201" i="12"/>
  <c r="U201" i="12"/>
  <c r="O200" i="12"/>
  <c r="N200" i="12"/>
  <c r="X200" i="12"/>
  <c r="U200" i="12"/>
  <c r="O199" i="12"/>
  <c r="N199" i="12"/>
  <c r="X199" i="12"/>
  <c r="U199" i="12"/>
  <c r="O198" i="12"/>
  <c r="N198" i="12"/>
  <c r="X198" i="12"/>
  <c r="U198" i="12"/>
  <c r="O197" i="12"/>
  <c r="N197" i="12"/>
  <c r="X197" i="12"/>
  <c r="U197" i="12"/>
  <c r="O196" i="12"/>
  <c r="N196" i="12"/>
  <c r="X196" i="12"/>
  <c r="U196" i="12"/>
  <c r="O195" i="12"/>
  <c r="N195" i="12"/>
  <c r="X195" i="12"/>
  <c r="U195" i="12"/>
  <c r="O194" i="12"/>
  <c r="N194" i="12"/>
  <c r="AD29" i="1" l="1"/>
  <c r="AC29" i="1"/>
  <c r="Y29" i="1"/>
  <c r="X29" i="1"/>
  <c r="Y22" i="1"/>
  <c r="X22" i="1"/>
  <c r="AI6" i="1"/>
  <c r="AH6" i="1"/>
  <c r="AD6" i="1"/>
  <c r="AC6" i="1"/>
  <c r="Y6" i="1"/>
  <c r="X6" i="1"/>
  <c r="U99" i="8" l="1"/>
  <c r="T99" i="8"/>
  <c r="U98" i="8"/>
  <c r="T98" i="8"/>
  <c r="U97" i="8"/>
  <c r="T97" i="8"/>
  <c r="U96" i="8"/>
  <c r="T96" i="8"/>
  <c r="U95" i="8"/>
  <c r="T95" i="8"/>
  <c r="U94" i="8"/>
  <c r="T94" i="8"/>
  <c r="U93" i="8"/>
  <c r="T93" i="8"/>
  <c r="U92" i="8"/>
  <c r="T92" i="8"/>
  <c r="U91" i="8"/>
  <c r="T91" i="8"/>
  <c r="U90" i="8"/>
  <c r="T90" i="8"/>
  <c r="BS6" i="3" l="1"/>
  <c r="BR6" i="3"/>
  <c r="BO6" i="3"/>
  <c r="BN6" i="3"/>
  <c r="BK6" i="3"/>
  <c r="BJ6" i="3"/>
  <c r="BG6" i="3"/>
  <c r="BF6" i="3"/>
  <c r="Z9" i="3" l="1"/>
  <c r="Y9" i="3"/>
  <c r="U8" i="3"/>
  <c r="T8" i="3"/>
  <c r="P7" i="3"/>
  <c r="O7" i="3"/>
  <c r="K6" i="3"/>
  <c r="J6" i="3"/>
</calcChain>
</file>

<file path=xl/sharedStrings.xml><?xml version="1.0" encoding="utf-8"?>
<sst xmlns="http://schemas.openxmlformats.org/spreadsheetml/2006/main" count="3118" uniqueCount="768">
  <si>
    <t>Control</t>
  </si>
  <si>
    <t>tomm-40(RNAi)</t>
  </si>
  <si>
    <t>atfs-1(RNAi)</t>
  </si>
  <si>
    <t>Figure 4c</t>
  </si>
  <si>
    <t>control</t>
  </si>
  <si>
    <t>tomm-40</t>
  </si>
  <si>
    <t>fgt-1(tm3106)</t>
  </si>
  <si>
    <t>fgt-1(tm3106);tomm-40(RNAi)</t>
  </si>
  <si>
    <t>atfs-1(tm4525)</t>
  </si>
  <si>
    <t>atfs-1(tm4525);tomm-40(RNAi)</t>
  </si>
  <si>
    <t>d-glucose</t>
  </si>
  <si>
    <r>
      <t>d-glucose+</t>
    </r>
    <r>
      <rPr>
        <i/>
        <sz val="10"/>
        <rFont val="Arial"/>
        <family val="2"/>
      </rPr>
      <t>tomm-40</t>
    </r>
    <r>
      <rPr>
        <sz val="10"/>
        <rFont val="Arial"/>
        <family val="2"/>
      </rPr>
      <t>(RNAi)</t>
    </r>
  </si>
  <si>
    <t>Supplementary Figure 1d</t>
  </si>
  <si>
    <r>
      <rPr>
        <i/>
        <sz val="10"/>
        <rFont val="Arial"/>
        <family val="2"/>
      </rPr>
      <t>timm-23</t>
    </r>
    <r>
      <rPr>
        <sz val="10"/>
        <rFont val="Arial"/>
        <family val="2"/>
      </rPr>
      <t>(L4)</t>
    </r>
  </si>
  <si>
    <r>
      <rPr>
        <i/>
        <sz val="10"/>
        <rFont val="Arial"/>
        <family val="2"/>
      </rPr>
      <t>tomm-40</t>
    </r>
    <r>
      <rPr>
        <sz val="10"/>
        <rFont val="Arial"/>
        <family val="2"/>
      </rPr>
      <t>(L4)</t>
    </r>
  </si>
  <si>
    <t>timm-23</t>
  </si>
  <si>
    <t>Supplementary Figure 1i</t>
  </si>
  <si>
    <t>Supplementary Figure 1j</t>
  </si>
  <si>
    <t>Supplementary Figure 1k</t>
  </si>
  <si>
    <t>timm-22</t>
  </si>
  <si>
    <t>gop-3</t>
  </si>
  <si>
    <t>timm-23(RNAi)</t>
  </si>
  <si>
    <t>timm-22(RNAi)</t>
  </si>
  <si>
    <t>gop-3(RNAi)</t>
  </si>
  <si>
    <t>Figure 1f</t>
  </si>
  <si>
    <t xml:space="preserve">MitoROS </t>
  </si>
  <si>
    <t xml:space="preserve">MitoGREEN </t>
  </si>
  <si>
    <t>Figure 1d</t>
  </si>
  <si>
    <t>Figure 1e</t>
  </si>
  <si>
    <t>TMRE</t>
  </si>
  <si>
    <t>Figure 1c</t>
  </si>
  <si>
    <t>COX-4::GFP</t>
  </si>
  <si>
    <t>Figure 1g</t>
  </si>
  <si>
    <t>5uM DECA</t>
  </si>
  <si>
    <t>10uM DECA</t>
  </si>
  <si>
    <t>20uM DECA</t>
  </si>
  <si>
    <t>Figure 1m</t>
  </si>
  <si>
    <t>Figure 1n</t>
  </si>
  <si>
    <t>Figure 3a</t>
  </si>
  <si>
    <t>gop-3 (RNAi)</t>
  </si>
  <si>
    <t>Figure 3b</t>
  </si>
  <si>
    <t>dve-1(RNAi)</t>
  </si>
  <si>
    <t>atfs-1;tomm-40(RNAi)</t>
  </si>
  <si>
    <t>dve-1;tomm-40(RNAi)</t>
  </si>
  <si>
    <t>Figure 3c</t>
  </si>
  <si>
    <t>Figure 3d</t>
  </si>
  <si>
    <t>Figure 2d</t>
  </si>
  <si>
    <t>Figure 4a</t>
  </si>
  <si>
    <t>Figure 4d</t>
  </si>
  <si>
    <t>Figure 4e</t>
  </si>
  <si>
    <t>Figure 6a</t>
  </si>
  <si>
    <t>Days</t>
  </si>
  <si>
    <t>tomm-40(RNAi)(5mM Serine)</t>
  </si>
  <si>
    <t>tomm-40(RNAi)(25mM Serine)</t>
  </si>
  <si>
    <t>tomm-40(RNAIi)(50mM Serine)</t>
  </si>
  <si>
    <t>Figure 6f</t>
  </si>
  <si>
    <t>phgdh-1(RNAi)</t>
  </si>
  <si>
    <t>phgdh-1tomm40(RNAi)</t>
  </si>
  <si>
    <t>Figure 6b</t>
  </si>
  <si>
    <t>Supplementary Figure 1e</t>
  </si>
  <si>
    <t>Supplementary Figure 1f</t>
  </si>
  <si>
    <t>timm-23(RNAi) from L4</t>
  </si>
  <si>
    <t>spg-7 (RNAi) from L4</t>
  </si>
  <si>
    <t>tomm-40(RNAi) from L4</t>
  </si>
  <si>
    <t>cco-1(RNAi) from L4</t>
  </si>
  <si>
    <t>atp-3(RNAi) from L4</t>
  </si>
  <si>
    <t>Supplementary figure 4a</t>
  </si>
  <si>
    <t>Supplementary figure 4b</t>
  </si>
  <si>
    <t>Supplementary figure 4f</t>
  </si>
  <si>
    <t>Supplementary figure 4i</t>
  </si>
  <si>
    <t>Supplementary figure 4h</t>
  </si>
  <si>
    <t>Supplementary figure 4k</t>
  </si>
  <si>
    <t>spg-7(RNAi)</t>
  </si>
  <si>
    <t>Nuclear/cyto fluorescence</t>
  </si>
  <si>
    <t>tomm-40RNAi)</t>
  </si>
  <si>
    <t>Supplementary figure 3a</t>
  </si>
  <si>
    <t>Control+heat stress</t>
  </si>
  <si>
    <t>Supplementary figure 3b</t>
  </si>
  <si>
    <t>Control+heat shock</t>
  </si>
  <si>
    <t>Supplementary figure 3c</t>
  </si>
  <si>
    <t>1st experiment</t>
  </si>
  <si>
    <t>gop-2</t>
  </si>
  <si>
    <t>eIF2α</t>
  </si>
  <si>
    <t>gcn-2</t>
  </si>
  <si>
    <t>phospho</t>
  </si>
  <si>
    <t>total</t>
  </si>
  <si>
    <t>phospho/total</t>
  </si>
  <si>
    <t>phosho/total</t>
  </si>
  <si>
    <t>2nd experiment (shown in FigS3e)</t>
  </si>
  <si>
    <t>3rd experiment</t>
  </si>
  <si>
    <t>phgdh-1;tomm-40 (RNAi)</t>
  </si>
  <si>
    <t>Supplementary figure 10a</t>
  </si>
  <si>
    <t>Supplementary figure 10b</t>
  </si>
  <si>
    <t>phgdh-1 (RNAi)</t>
  </si>
  <si>
    <t>Supplementary figure 10c</t>
  </si>
  <si>
    <t>Supplementary figure 9c</t>
  </si>
  <si>
    <t>timm-23 (RNAi)</t>
  </si>
  <si>
    <t>tomm-40 (RNAi)</t>
  </si>
  <si>
    <t>Supplementary figure 9d</t>
  </si>
  <si>
    <t xml:space="preserve">atfs-1(tm525)	</t>
  </si>
  <si>
    <t>atfs-1(tm4525);timm-23(RNAi)</t>
  </si>
  <si>
    <t>Supplementary figure 9e</t>
  </si>
  <si>
    <t>Supplementary figure 9a</t>
  </si>
  <si>
    <t>Supplementary figure 9b</t>
  </si>
  <si>
    <t>Supplementary Figure 5a</t>
  </si>
  <si>
    <t>spg7(RNAi)</t>
  </si>
  <si>
    <t>Supplementary Figure 5b</t>
  </si>
  <si>
    <t>Supplementary Figure 5c</t>
  </si>
  <si>
    <t>Supplementary Figure 5d</t>
  </si>
  <si>
    <t>atfs1;tomm-40(RNAi)</t>
  </si>
  <si>
    <t>Supplementary Figure 5e</t>
  </si>
  <si>
    <t>atfs-1;tomm40</t>
  </si>
  <si>
    <t>Supplementary Figure 5f</t>
  </si>
  <si>
    <t>Supplementary Figure 5g</t>
  </si>
  <si>
    <t>Supplementary Figure 5h</t>
  </si>
  <si>
    <t>Supplementary Figure 5i</t>
  </si>
  <si>
    <t>Supplementary figure 6c</t>
  </si>
  <si>
    <t>Days from egg laying</t>
  </si>
  <si>
    <t>0μM</t>
  </si>
  <si>
    <t>5μM</t>
  </si>
  <si>
    <t>10μM</t>
  </si>
  <si>
    <t>20μM</t>
  </si>
  <si>
    <t>Survival proportions</t>
  </si>
  <si>
    <t>Figure 1l</t>
  </si>
  <si>
    <t>Figure 1h</t>
  </si>
  <si>
    <t>Figure 1i</t>
  </si>
  <si>
    <t>Figure 1j</t>
  </si>
  <si>
    <t>Figure 1k</t>
  </si>
  <si>
    <t>DAYS</t>
  </si>
  <si>
    <t>aak-2(ok524)</t>
  </si>
  <si>
    <t>aak-2(ok524);timm-23(RNAi)</t>
  </si>
  <si>
    <t>Figure 2f</t>
  </si>
  <si>
    <t>Figure 2b</t>
  </si>
  <si>
    <t>Figure 2a</t>
  </si>
  <si>
    <t>Figure 2c</t>
  </si>
  <si>
    <t>daf-16</t>
  </si>
  <si>
    <t>eat-2</t>
  </si>
  <si>
    <t>eat-2;timm-23 RNAi</t>
  </si>
  <si>
    <t>skn-1(zn135) Control</t>
  </si>
  <si>
    <t>Supplementary figure 2b</t>
  </si>
  <si>
    <t>Supplementary figure 2a</t>
  </si>
  <si>
    <t>cep-1(lg12501)</t>
  </si>
  <si>
    <t>cep-1(lg12501);timm-23(RNAi)</t>
  </si>
  <si>
    <t>Supplementary figure 2e</t>
  </si>
  <si>
    <t>Supplementary figure 2f</t>
  </si>
  <si>
    <t>Supplementary figure 2d</t>
  </si>
  <si>
    <t xml:space="preserve">ceh-23(ms23) </t>
  </si>
  <si>
    <t>Supplementary figure 2c</t>
  </si>
  <si>
    <t>ucr-1(RNAi)</t>
  </si>
  <si>
    <t>timm23(RNAi);ucr-1(RNAi)</t>
  </si>
  <si>
    <t>Figure 2g</t>
  </si>
  <si>
    <t>cco-1(RNAi)</t>
  </si>
  <si>
    <t>cco-1;timm23(RNAi)</t>
  </si>
  <si>
    <t>atp-3(RNAi)</t>
  </si>
  <si>
    <t>timm-23;atp-3(RNAi)</t>
  </si>
  <si>
    <t>Figure 2h</t>
  </si>
  <si>
    <t>Figure 2e</t>
  </si>
  <si>
    <t xml:space="preserve">skn-1(zn67) </t>
  </si>
  <si>
    <t>skn-1(zn67);timm-23(RNAi)</t>
  </si>
  <si>
    <t>Days from hatching</t>
  </si>
  <si>
    <t>Figure 3g</t>
  </si>
  <si>
    <t>Figure 3e</t>
  </si>
  <si>
    <t>N2</t>
  </si>
  <si>
    <t>atfs1(RNAi);tomm-40(RNAi)</t>
  </si>
  <si>
    <t>Supplementary Figure 4e</t>
  </si>
  <si>
    <t>haf-1(ok705)</t>
  </si>
  <si>
    <t>haf-1(ok705);timm-23(RNAi)</t>
  </si>
  <si>
    <t>Supplementary Figure 4j</t>
  </si>
  <si>
    <t>dve-1(tm4803)</t>
  </si>
  <si>
    <t>Supplementary Figure 4g</t>
  </si>
  <si>
    <t>Figure 3f</t>
  </si>
  <si>
    <t>dve-1(RNAi;tomm-40(RNAi)</t>
  </si>
  <si>
    <t>gpi-1(RNAi)</t>
  </si>
  <si>
    <t>Figure 4b</t>
  </si>
  <si>
    <t>gpi-1(RNAi);tomm-40(RNAi)</t>
  </si>
  <si>
    <t>Figure 6e</t>
  </si>
  <si>
    <t>tomm-40(RNAi_</t>
  </si>
  <si>
    <t>L-serine</t>
  </si>
  <si>
    <t>tomm-40(RNAi)/L-serine</t>
  </si>
  <si>
    <t>Figure 6c</t>
  </si>
  <si>
    <t>phgdh-1/tomm-40(RNAi)</t>
  </si>
  <si>
    <t>Figure 6d</t>
  </si>
  <si>
    <t>fgt-1(tm3165)</t>
  </si>
  <si>
    <t>Supplementary figure 6e</t>
  </si>
  <si>
    <t>sams-1(ok2946)</t>
  </si>
  <si>
    <r>
      <t>sams</t>
    </r>
    <r>
      <rPr>
        <i/>
        <sz val="10"/>
        <rFont val="Arial"/>
        <family val="2"/>
      </rPr>
      <t>-1(ok2946);tomm-40(RNAi)</t>
    </r>
  </si>
  <si>
    <t>Supplementary figure 9f</t>
  </si>
  <si>
    <t>Figure 7a</t>
  </si>
  <si>
    <t>tomm-40(RNAi)+dextrose</t>
  </si>
  <si>
    <t>Figure 7b</t>
  </si>
  <si>
    <t>Figure 7c</t>
  </si>
  <si>
    <t>Figure 7d</t>
  </si>
  <si>
    <t>Figure 7e</t>
  </si>
  <si>
    <t>Figure 7f</t>
  </si>
  <si>
    <t>TU3401</t>
  </si>
  <si>
    <t>TU3401(cco-1 100)</t>
  </si>
  <si>
    <t>TU3401 (cco-1 1/10)</t>
  </si>
  <si>
    <t>Neuronal;tomm-40</t>
  </si>
  <si>
    <t>Neuronal;control</t>
  </si>
  <si>
    <t>daf-2(e1370) Control</t>
  </si>
  <si>
    <t>daf-16;timm-23 RNAi</t>
  </si>
  <si>
    <t>Days after hatching</t>
  </si>
  <si>
    <t>phsp-60GFP</t>
  </si>
  <si>
    <t>phsp-6GFP</t>
  </si>
  <si>
    <t>phgdh-1;tomm-40(RNAi)</t>
  </si>
  <si>
    <t>Target genes /RNAi Treatment</t>
  </si>
  <si>
    <t>qPCR derived relative expression</t>
  </si>
  <si>
    <t>Average</t>
  </si>
  <si>
    <t>STDEV</t>
  </si>
  <si>
    <t>Rep#1</t>
  </si>
  <si>
    <t>Rep#2</t>
  </si>
  <si>
    <t>Rep#3</t>
  </si>
  <si>
    <t>Rep#4</t>
  </si>
  <si>
    <t>Supplementary Figure 1c</t>
  </si>
  <si>
    <t>gop-3RNAi)</t>
  </si>
  <si>
    <t>mtDNA/ncDNA</t>
  </si>
  <si>
    <t>Supplementary Figure 1g</t>
  </si>
  <si>
    <r>
      <rPr>
        <i/>
        <sz val="10"/>
        <rFont val="Arial"/>
        <family val="2"/>
      </rPr>
      <t>timm-23</t>
    </r>
    <r>
      <rPr>
        <sz val="10"/>
        <rFont val="Arial"/>
        <family val="2"/>
      </rPr>
      <t>(L4)(RNAi)</t>
    </r>
  </si>
  <si>
    <r>
      <rPr>
        <i/>
        <sz val="10"/>
        <rFont val="Arial"/>
        <family val="2"/>
      </rPr>
      <t>tomm-40</t>
    </r>
    <r>
      <rPr>
        <sz val="10"/>
        <rFont val="Arial"/>
        <family val="2"/>
      </rPr>
      <t>(L4)(RNAi)</t>
    </r>
  </si>
  <si>
    <t>T23(L4)(RNAi)</t>
  </si>
  <si>
    <t>T40(L4)(RNAi)</t>
  </si>
  <si>
    <t>Supplementary Figure 1h</t>
  </si>
  <si>
    <t xml:space="preserve">skn-1(zn129) </t>
  </si>
  <si>
    <t>skn-1(zn129);timm-23 (RNAi)</t>
  </si>
  <si>
    <t>skn-1(zn135);timm-23 (RNAi)</t>
  </si>
  <si>
    <t>ceh-23(ms23);timm-23 (RNAi)</t>
  </si>
  <si>
    <t>phsp-4GFP</t>
  </si>
  <si>
    <t>phsp-16.2GFP</t>
  </si>
  <si>
    <t>HSF-1::GFP</t>
  </si>
  <si>
    <t>Rep#5</t>
  </si>
  <si>
    <t>Rep#6</t>
  </si>
  <si>
    <t>Rep#7</t>
  </si>
  <si>
    <t>pbs-5</t>
  </si>
  <si>
    <t>rpn-6</t>
  </si>
  <si>
    <t>hsp-4</t>
  </si>
  <si>
    <t>xbp-1</t>
  </si>
  <si>
    <t>hsp-16.2</t>
  </si>
  <si>
    <t>hsp-70</t>
  </si>
  <si>
    <t>hsp-16.41</t>
  </si>
  <si>
    <t>hsp-12.6</t>
  </si>
  <si>
    <t>hsp-3</t>
  </si>
  <si>
    <t>dnj-21</t>
  </si>
  <si>
    <t>Supplementary figure 3d</t>
  </si>
  <si>
    <t>Supplementary figure 3e</t>
  </si>
  <si>
    <t>atp-3(RNAi)(1/10)</t>
  </si>
  <si>
    <t>cco-1(RNAi)(1/10)</t>
  </si>
  <si>
    <t>timm-23(RNAi)(9/10)</t>
  </si>
  <si>
    <t>timm-23;atp-3(RNAi)(1/9)</t>
  </si>
  <si>
    <t>timm-23;cco-1(RNAi)(1/9)</t>
  </si>
  <si>
    <t>hsp-6</t>
  </si>
  <si>
    <t>Supplementary figure 4c</t>
  </si>
  <si>
    <t>atfs-1</t>
  </si>
  <si>
    <t>Supplementary figure 4d</t>
  </si>
  <si>
    <t xml:space="preserve">Days from hatching </t>
  </si>
  <si>
    <t>pgpd-2GFP</t>
  </si>
  <si>
    <t>DRP-1::GFP</t>
  </si>
  <si>
    <t>pgpi-1GFP</t>
  </si>
  <si>
    <t>psod-3GFP</t>
  </si>
  <si>
    <t>pisp-1GFP</t>
  </si>
  <si>
    <t>pcts-1GFP</t>
  </si>
  <si>
    <t>pmdh-2GFP</t>
  </si>
  <si>
    <t>prpom-1GFP</t>
  </si>
  <si>
    <t>pgst-4GFP</t>
  </si>
  <si>
    <t>aco-2</t>
  </si>
  <si>
    <t>icl-1</t>
  </si>
  <si>
    <t>sdhb-1</t>
  </si>
  <si>
    <t>pyc-1</t>
  </si>
  <si>
    <t>aldo-1</t>
  </si>
  <si>
    <t>gpd-3</t>
  </si>
  <si>
    <t>enol-1</t>
  </si>
  <si>
    <t>skn-1</t>
  </si>
  <si>
    <t>pdk-1</t>
  </si>
  <si>
    <t>Supplementary Figure 5j</t>
  </si>
  <si>
    <t>gpi-1;tomm-40(RNAi)</t>
  </si>
  <si>
    <t>gpi-1</t>
  </si>
  <si>
    <t>Supplementary figure 6a</t>
  </si>
  <si>
    <t>Supplementary figure 6b</t>
  </si>
  <si>
    <t>gsy-1</t>
  </si>
  <si>
    <t>gspd-1</t>
  </si>
  <si>
    <t>tkt-1</t>
  </si>
  <si>
    <t>fgt-1(tm3165);tomm-40(RNAi)</t>
  </si>
  <si>
    <t>fgt-1</t>
  </si>
  <si>
    <t>Supplementary figure 6d</t>
  </si>
  <si>
    <t>ppck-2GFP</t>
  </si>
  <si>
    <t xml:space="preserve"> timm-23(RNAi)</t>
  </si>
  <si>
    <t>PCK-2::GFP</t>
  </si>
  <si>
    <t>ATGL-1::GFP</t>
  </si>
  <si>
    <t>Nile Red Staining</t>
  </si>
  <si>
    <t>PHGDH-1::GFP</t>
  </si>
  <si>
    <t>Dunnett's multiple comparisons test</t>
  </si>
  <si>
    <t>Mean Diff,</t>
  </si>
  <si>
    <t>95,00% CI of diff,</t>
  </si>
  <si>
    <t>Significant?</t>
  </si>
  <si>
    <t>Summary</t>
  </si>
  <si>
    <t>Adjusted P Value</t>
  </si>
  <si>
    <t>Control vs. gop-3(RNAi)</t>
  </si>
  <si>
    <t>3,691 to 7,539</t>
  </si>
  <si>
    <t>Yes</t>
  </si>
  <si>
    <t>****</t>
  </si>
  <si>
    <t>&lt;0,0001</t>
  </si>
  <si>
    <t>Control vs. timm-22(RNAi)</t>
  </si>
  <si>
    <t>0,7521 to 4,679</t>
  </si>
  <si>
    <t>**</t>
  </si>
  <si>
    <t>Control vs. timm-23(RNAi)</t>
  </si>
  <si>
    <t>13,88 to 18,26</t>
  </si>
  <si>
    <t>Control vs. tomm-40(RNAi)</t>
  </si>
  <si>
    <t>10,97 to 16,15</t>
  </si>
  <si>
    <t>Tukey's multiple comparisons test</t>
  </si>
  <si>
    <t>*</t>
  </si>
  <si>
    <t>No</t>
  </si>
  <si>
    <t>ns</t>
  </si>
  <si>
    <t>***</t>
  </si>
  <si>
    <t>Log-rank (Mantel-Cox) Test</t>
  </si>
  <si>
    <t>P value</t>
  </si>
  <si>
    <t>&lt; 0,0001</t>
  </si>
  <si>
    <t>P value summary</t>
  </si>
  <si>
    <t>Unpaired t test</t>
  </si>
  <si>
    <t>Significantly different (P &lt; 0.05)?</t>
  </si>
  <si>
    <t>One- or two-tailed P value?</t>
  </si>
  <si>
    <t>Two-tailed</t>
  </si>
  <si>
    <t>t, df</t>
  </si>
  <si>
    <t>t=3,195, df=83</t>
  </si>
  <si>
    <t>Control vs. tomm-40</t>
  </si>
  <si>
    <t>Control vs. timm-23</t>
  </si>
  <si>
    <t>t=4,124, df=72</t>
  </si>
  <si>
    <t>Control vs. gop-3</t>
  </si>
  <si>
    <t>t=0,1355, df=80</t>
  </si>
  <si>
    <t>Control vs. timm-22</t>
  </si>
  <si>
    <t>t=2,479, df=75</t>
  </si>
  <si>
    <t>Log-rank (Mantel-Cox) test</t>
  </si>
  <si>
    <t xml:space="preserve">  P value</t>
  </si>
  <si>
    <t xml:space="preserve">  P value summary</t>
  </si>
  <si>
    <t>0.9668</t>
  </si>
  <si>
    <t>0.2259</t>
  </si>
  <si>
    <t>20μΜ DECA</t>
  </si>
  <si>
    <t>5μΜ DECA</t>
  </si>
  <si>
    <t>10μΜ DECA</t>
  </si>
  <si>
    <t>0.0132</t>
  </si>
  <si>
    <t>0.0388</t>
  </si>
  <si>
    <t>0.0004</t>
  </si>
  <si>
    <t>0.0031</t>
  </si>
  <si>
    <t>t=3.116,df=49</t>
  </si>
  <si>
    <t>0.0008</t>
  </si>
  <si>
    <t>t=3.573,df=50</t>
  </si>
  <si>
    <t>0.5415</t>
  </si>
  <si>
    <t>t=0,6153, df=45</t>
  </si>
  <si>
    <t>t=7,522, df=72</t>
  </si>
  <si>
    <t>t=3,420, df=84</t>
  </si>
  <si>
    <t>t=5,541, df=85</t>
  </si>
  <si>
    <t>Mitotracker Green</t>
  </si>
  <si>
    <t>Figure 1o</t>
  </si>
  <si>
    <t>t=8,554, df=101</t>
  </si>
  <si>
    <t>t=2,097, df=98</t>
  </si>
  <si>
    <t>t=8,908, df=68</t>
  </si>
  <si>
    <t>t=7,938, df=4</t>
  </si>
  <si>
    <t>Cnt Vs. gop-3</t>
  </si>
  <si>
    <t>Cnt Vs. timm-22</t>
  </si>
  <si>
    <t>0.0409</t>
  </si>
  <si>
    <t>t=2,975, df=4</t>
  </si>
  <si>
    <t>&lt;0.0001</t>
  </si>
  <si>
    <t>t=138,2, df=4</t>
  </si>
  <si>
    <t>Cnt Vs. timm-23</t>
  </si>
  <si>
    <t>Cnt Vs. tomm-40</t>
  </si>
  <si>
    <t>t=8,697, df=6</t>
  </si>
  <si>
    <t>control vs. tomm-40</t>
  </si>
  <si>
    <t>2445 to 4550</t>
  </si>
  <si>
    <t>&lt;0,001</t>
  </si>
  <si>
    <t>control vs. timm-23</t>
  </si>
  <si>
    <t>1674 to 3809</t>
  </si>
  <si>
    <t>control vs. timm-22</t>
  </si>
  <si>
    <t>-354,8 to 1723</t>
  </si>
  <si>
    <t>control vs. gop-3</t>
  </si>
  <si>
    <t>-353,1 to 1725</t>
  </si>
  <si>
    <t>159,3 to 226,7</t>
  </si>
  <si>
    <t>173,5 to 240,9</t>
  </si>
  <si>
    <t>-8,655 to 58,65</t>
  </si>
  <si>
    <t>29,95 to 97,25</t>
  </si>
  <si>
    <t>0,1345 to 0,5349</t>
  </si>
  <si>
    <t>-0,08553 to 0,3149</t>
  </si>
  <si>
    <t>0,06266 to 0,4631</t>
  </si>
  <si>
    <t>-0,09865 to 0,3018</t>
  </si>
  <si>
    <t>t=90,02, df=2</t>
  </si>
  <si>
    <t>Cnt vs. gop-3</t>
  </si>
  <si>
    <t>target gene</t>
  </si>
  <si>
    <t xml:space="preserve">mtDNA/ncDNA </t>
  </si>
  <si>
    <t>t=42,35, df=2</t>
  </si>
  <si>
    <t>Cnt vs. timm-22</t>
  </si>
  <si>
    <t>t=73,89, df=2</t>
  </si>
  <si>
    <t>Cnt vs. tomm-40</t>
  </si>
  <si>
    <t>Cnt vs. timm-23</t>
  </si>
  <si>
    <t>t=22,12, df=2</t>
  </si>
  <si>
    <t>0.0070</t>
  </si>
  <si>
    <t>Cnt vs. tomm-23</t>
  </si>
  <si>
    <t>Control vs. T23(L4)</t>
  </si>
  <si>
    <t>-1,798 to 1,373</t>
  </si>
  <si>
    <t>Control vs. T40(L4)</t>
  </si>
  <si>
    <t>-0,4832 to 2,000</t>
  </si>
  <si>
    <t>Control vs. T23</t>
  </si>
  <si>
    <t>0,9927 to 3,381</t>
  </si>
  <si>
    <t>Control vs. T40</t>
  </si>
  <si>
    <t>1,849 to 4,282</t>
  </si>
  <si>
    <t>T23(L4) vs. T40(L4)</t>
  </si>
  <si>
    <t>-0,6943 to 2,637</t>
  </si>
  <si>
    <t>T40(L4) vs. T23</t>
  </si>
  <si>
    <t>T40(L4) vs. T40</t>
  </si>
  <si>
    <t>5,523 to 7,167</t>
  </si>
  <si>
    <t>1,507 to 3,134</t>
  </si>
  <si>
    <t>6,463 to 8,125</t>
  </si>
  <si>
    <t>5,366 to 7,223</t>
  </si>
  <si>
    <t>-4,903 to -3,145</t>
  </si>
  <si>
    <t>&gt;0,9999</t>
  </si>
  <si>
    <t>4,086 to 5,861</t>
  </si>
  <si>
    <t>2,994 to 4,953</t>
  </si>
  <si>
    <t>Cnt vs. aak-2</t>
  </si>
  <si>
    <t>timm-23 vs. aak-2</t>
  </si>
  <si>
    <t>timm-23 vs. aak-2;timm-23</t>
  </si>
  <si>
    <t>Cnt vs. cco-1</t>
  </si>
  <si>
    <t>cco-1;timm-23 vs. cco-1</t>
  </si>
  <si>
    <t>cco-1;timm-23 vs. timm-23</t>
  </si>
  <si>
    <t>atp-3;timm-23 vs. timm-23</t>
  </si>
  <si>
    <t>Cnt vs. atp-3</t>
  </si>
  <si>
    <t>atp-3;timm-23vs. atp-3</t>
  </si>
  <si>
    <t>skn-1(zn129) vs. timm-23</t>
  </si>
  <si>
    <t>skn-1(zn135)vs. timm-23</t>
  </si>
  <si>
    <t>Cnt vs. ucr-1</t>
  </si>
  <si>
    <t>ucr-1;timm-23 vs. ucr-1</t>
  </si>
  <si>
    <t>ucr-1;timm-23 vs. timm-23</t>
  </si>
  <si>
    <t>&lt;0,0007</t>
  </si>
  <si>
    <t>Ceh-23(ms23) vs. timm-23</t>
  </si>
  <si>
    <t>cep-1( lg12501) vs. timm-23</t>
  </si>
  <si>
    <t>hif-1(ia4) vs. timm-23</t>
  </si>
  <si>
    <t>tomm-40(RNAi)(1/2)</t>
  </si>
  <si>
    <t>hsp-60(RNAi)</t>
  </si>
  <si>
    <t>tomm-40;hsp-60(RNAi)</t>
  </si>
  <si>
    <t>hsp-60(RNAi)(1/2)</t>
  </si>
  <si>
    <t>t=12,18, df=50</t>
  </si>
  <si>
    <t>t=3,047, df=60</t>
  </si>
  <si>
    <t>t=3,035, df=50</t>
  </si>
  <si>
    <t>t=10,41, df=52</t>
  </si>
  <si>
    <t>-50,62 to -34,99</t>
  </si>
  <si>
    <t>-45,06 to -29,53</t>
  </si>
  <si>
    <t>-32,49 to -16,74</t>
  </si>
  <si>
    <t>Control vs. gop-3 (RNAi)</t>
  </si>
  <si>
    <t>-18,33 to -0,7259</t>
  </si>
  <si>
    <t>Control vs. tomm-40(RNAi|)</t>
  </si>
  <si>
    <t>-30309 to -18677</t>
  </si>
  <si>
    <t>Control vs. atfs-1(RNAi)</t>
  </si>
  <si>
    <t>-170,2 to 11701</t>
  </si>
  <si>
    <t>Control vs. atfs-1/tomm-40(RNAi)</t>
  </si>
  <si>
    <t>-2924 to 8600</t>
  </si>
  <si>
    <t>Control vs. dve-1(RNAi)</t>
  </si>
  <si>
    <t>-8060 to 3687</t>
  </si>
  <si>
    <t>-4266 to 7882</t>
  </si>
  <si>
    <t>Control vs. atfs-1;tomm-40(RNAi)</t>
  </si>
  <si>
    <t>Control vs. dve-1;tomm-40(RNAi)</t>
  </si>
  <si>
    <t>-96,62 to -81,84</t>
  </si>
  <si>
    <t>0,9937 to 15,77</t>
  </si>
  <si>
    <t>-1,365 to 12,82</t>
  </si>
  <si>
    <t>-10,42 to 4,356</t>
  </si>
  <si>
    <t>-17,16 to -3,097</t>
  </si>
  <si>
    <t>-9,981 to 4,671</t>
  </si>
  <si>
    <t>-14,36 to 0,1709</t>
  </si>
  <si>
    <t>Control vs. dve-1tomm-40(RNAi)</t>
  </si>
  <si>
    <t>dve-1(RNAi) vs. dve-1;tomm-40(RNAi)</t>
  </si>
  <si>
    <t>atfs-1(RNAi) vs. atfs-1;tomm-40(RNAi)</t>
  </si>
  <si>
    <t>0.1138</t>
  </si>
  <si>
    <t>dve-1 vs.dve-1; tomm-40</t>
  </si>
  <si>
    <t>atfs-1 vs. atfs-1;tomm-40</t>
  </si>
  <si>
    <t>Cnt vs. hsp-60</t>
  </si>
  <si>
    <t>hsp-60  vs. hsp-60;tomm-40(1/2)</t>
  </si>
  <si>
    <t>0.1411</t>
  </si>
  <si>
    <t>Cnt vs. tomm-40(1/2)</t>
  </si>
  <si>
    <t>-2,032 to 2,055</t>
  </si>
  <si>
    <t>-2,787 to 1,208</t>
  </si>
  <si>
    <t>-3,860 to 0,3860</t>
  </si>
  <si>
    <t>Control vs. tomm-40RNAi)</t>
  </si>
  <si>
    <t>-3,818 to 0,2307</t>
  </si>
  <si>
    <t>Control vs. Control+heat stress</t>
  </si>
  <si>
    <t>-41,23 to -32,94</t>
  </si>
  <si>
    <t>-5,639 to 3,310</t>
  </si>
  <si>
    <t>-5,817 to 3,318</t>
  </si>
  <si>
    <t>-3,655 to 5,293</t>
  </si>
  <si>
    <t>-5,132 to 4,163</t>
  </si>
  <si>
    <t>Control vs. Control+heat shock</t>
  </si>
  <si>
    <t>-3,893 to -1,318</t>
  </si>
  <si>
    <t>3,237 to 5,847</t>
  </si>
  <si>
    <t>-1,695 to 0,9160</t>
  </si>
  <si>
    <t>-1,775 to 0,7848</t>
  </si>
  <si>
    <t>0,5790 to 3,108</t>
  </si>
  <si>
    <t>Sidak's multiple comparisons test</t>
  </si>
  <si>
    <t>Control - tomm-40(RNAi)</t>
  </si>
  <si>
    <t>-0,4479 to 0,2747</t>
  </si>
  <si>
    <t>-0,4970 to 0,4359</t>
  </si>
  <si>
    <t>-0,1388 to 0,5209</t>
  </si>
  <si>
    <t>xbp-1 spliced</t>
  </si>
  <si>
    <t>-0,4227 to 0,5102</t>
  </si>
  <si>
    <t>-0,7980 to 0,1349</t>
  </si>
  <si>
    <t>0,09878 to 0,9067</t>
  </si>
  <si>
    <t>-0,6602 to 0,06243</t>
  </si>
  <si>
    <t>-0,01651 to 0,7914</t>
  </si>
  <si>
    <t>-0,2192 to 0,3915</t>
  </si>
  <si>
    <t>-0,3071 to 0,3525</t>
  </si>
  <si>
    <t>Glucose uptake</t>
  </si>
  <si>
    <t>Glucose reporter(Glifon4000)</t>
  </si>
  <si>
    <t>t=3,630, df=78</t>
  </si>
  <si>
    <t>t=0,6103, df=68</t>
  </si>
  <si>
    <t>t=1,172, df=75</t>
  </si>
  <si>
    <t>Cnt vs. atfs-1</t>
  </si>
  <si>
    <t>t=1,322, df=72</t>
  </si>
  <si>
    <t>Cnt vs. atfs-1;tomm-40</t>
  </si>
  <si>
    <t>t=0,5493, df=75</t>
  </si>
  <si>
    <t>Cnt vs. gpi-1</t>
  </si>
  <si>
    <t>tomm-40 vs. gpi-1;tomm-40</t>
  </si>
  <si>
    <t xml:space="preserve">    P value</t>
  </si>
  <si>
    <t xml:space="preserve">    P value summary</t>
  </si>
  <si>
    <t xml:space="preserve">    Significantly different (P &lt; 0.05)?</t>
  </si>
  <si>
    <t xml:space="preserve">    One- or two-tailed P value?</t>
  </si>
  <si>
    <t xml:space="preserve">    t, df</t>
  </si>
  <si>
    <t>t=1,674, df=88</t>
  </si>
  <si>
    <t>t=3,424, df=64</t>
  </si>
  <si>
    <t>t=5,024, df=85</t>
  </si>
  <si>
    <t>tomm-40 vs. tomm-40 +d-glucose</t>
  </si>
  <si>
    <t>t=9,501, df=83</t>
  </si>
  <si>
    <t>fgt-1 vs. fgt-1;tomm-40</t>
  </si>
  <si>
    <t>t=2,970, df=69</t>
  </si>
  <si>
    <t>t=6,684, df=79</t>
  </si>
  <si>
    <t>t=0,5063, df=67</t>
  </si>
  <si>
    <t>t=0,4577, df=69</t>
  </si>
  <si>
    <t>pfgt-1GFP</t>
  </si>
  <si>
    <t>phgdh-1;tomm-40(d.RNAi)+S</t>
  </si>
  <si>
    <t>-18,46 to 3,741</t>
  </si>
  <si>
    <t>-26,22 to -2,986</t>
  </si>
  <si>
    <t>Control vs. spg-7</t>
  </si>
  <si>
    <t>-4,377 to 18,86</t>
  </si>
  <si>
    <t>Control vs. T22</t>
  </si>
  <si>
    <t>-16,31 to 4,964</t>
  </si>
  <si>
    <t>-10,38 to 10,89</t>
  </si>
  <si>
    <t>Control vs. phgdh</t>
  </si>
  <si>
    <t>10,54 to 33,35</t>
  </si>
  <si>
    <t>Control vs. phgdh_T40</t>
  </si>
  <si>
    <t>5,124 to 27,93</t>
  </si>
  <si>
    <t>phgd-1;tomm-40 vs. tomm-40</t>
  </si>
  <si>
    <t>Cnt vs. Serine</t>
  </si>
  <si>
    <t>Serine vs. tomm-40 + Serine</t>
  </si>
  <si>
    <t>phgdh-1;tomm-40 vs.  Phgdh-1;tomm-40 +Serine</t>
  </si>
  <si>
    <t>Cnt vs. 5μM</t>
  </si>
  <si>
    <t>Cnt vs. 25μΜ</t>
  </si>
  <si>
    <t>Cnt vs. 50μΜ</t>
  </si>
  <si>
    <t>tomm-40 vs. tomm-40+ 5μM Serine</t>
  </si>
  <si>
    <t>tomm-40 vs. tomm-40+ 25μM Serine</t>
  </si>
  <si>
    <t>tomm-40 vs. tomm-40+ 50μM Serine</t>
  </si>
  <si>
    <t>phgdh-1(RNAi)(5mM Serine)</t>
  </si>
  <si>
    <t>phgdh-1(RNAi)(25mM Serine)</t>
  </si>
  <si>
    <t>phgdh-1(RNAi)(50mM Serine)</t>
  </si>
  <si>
    <t>phgdh-1vs. phgdh-1 + 5μM Serine</t>
  </si>
  <si>
    <t>phgdh-1vs. phgdh-1 + 25μM Serine</t>
  </si>
  <si>
    <t>phgdh-1vs. phgdh-1 + 50μM Serine</t>
  </si>
  <si>
    <t>-31,54 to -12,83</t>
  </si>
  <si>
    <t>spg-7 vs. tomm-40</t>
  </si>
  <si>
    <t>-20,15 to -3,382</t>
  </si>
  <si>
    <t>atfs-1 vs. atfs-1;tomm-40(RNAi)</t>
  </si>
  <si>
    <t>-5,064 to 13,34</t>
  </si>
  <si>
    <t>Control vs. spg7</t>
  </si>
  <si>
    <t>-17,15 to -10,95</t>
  </si>
  <si>
    <t>spg7 vs. t40</t>
  </si>
  <si>
    <t>-7,863 to -0,9912</t>
  </si>
  <si>
    <t>atfs-1 vs. atfs-1;t40</t>
  </si>
  <si>
    <t>-12,74 to -6,255</t>
  </si>
  <si>
    <t>-16,71 to -2,010</t>
  </si>
  <si>
    <t>-12,43 to 1,473</t>
  </si>
  <si>
    <t>-10,23 to 4,208</t>
  </si>
  <si>
    <t>-15,60 to -5,827</t>
  </si>
  <si>
    <t>spg-7 vs. t40</t>
  </si>
  <si>
    <t>-7,866 to 2,578</t>
  </si>
  <si>
    <t>-2,592 to 6,654</t>
  </si>
  <si>
    <t>atfs1;tomm-40 vs. atfs-1</t>
  </si>
  <si>
    <t>8,832 to 13,76</t>
  </si>
  <si>
    <t>0,4556 to 5,621</t>
  </si>
  <si>
    <t>2,494 to 7,557</t>
  </si>
  <si>
    <t>Control vs. spg-7(RNAi)</t>
  </si>
  <si>
    <t>-6,722 to -0,7941</t>
  </si>
  <si>
    <t>spg-7(RNAi) vs. tomm-40RNAi)</t>
  </si>
  <si>
    <t>4,418 to 10,65</t>
  </si>
  <si>
    <t>2,409 to 7,390</t>
  </si>
  <si>
    <t>atfs-1 vs. atfs1;tomm-40</t>
  </si>
  <si>
    <t>atfs-1(RNAi) vs. atfs-1;tomm-40</t>
  </si>
  <si>
    <t>spg-7 vs. tomm-40(RNAi)</t>
  </si>
  <si>
    <t>control vs. spg-7</t>
  </si>
  <si>
    <t>-14073 to -957,6</t>
  </si>
  <si>
    <t>5129 to 17364</t>
  </si>
  <si>
    <t>-8236 to 6351</t>
  </si>
  <si>
    <t>-8,682 to -0,3857</t>
  </si>
  <si>
    <t>5,961 to 15,22</t>
  </si>
  <si>
    <t>-6,043 to 2,885</t>
  </si>
  <si>
    <t>3,179 to 10,25</t>
  </si>
  <si>
    <t>-12,27 to -5,132</t>
  </si>
  <si>
    <t>-4,154 to 2,855</t>
  </si>
  <si>
    <t>-0,9010 to 0,3547</t>
  </si>
  <si>
    <t>-0,8629 to 0,3929</t>
  </si>
  <si>
    <t>spg-7(RNAi) vs. tomm-40(RNAi)</t>
  </si>
  <si>
    <t>-0,5897 to 0,6660</t>
  </si>
  <si>
    <t>-2,006 to -0,3846</t>
  </si>
  <si>
    <t>-0,8852 to 0,7359</t>
  </si>
  <si>
    <t>0,3100 to 1,931</t>
  </si>
  <si>
    <t>-0,9173 to 0,4866</t>
  </si>
  <si>
    <t>-0,8592 to 0,5448</t>
  </si>
  <si>
    <t>-0,6439 to 0,7601</t>
  </si>
  <si>
    <t>-0,8583 to 0,3974</t>
  </si>
  <si>
    <t>-0,6954 to 0,5603</t>
  </si>
  <si>
    <t>-0,4649 to 0,7908</t>
  </si>
  <si>
    <t>-2,112 to -0,4904</t>
  </si>
  <si>
    <t>-3,147 to -1,526</t>
  </si>
  <si>
    <t>-1,846 to -0,2253</t>
  </si>
  <si>
    <t>-1,417 to -0,01282</t>
  </si>
  <si>
    <t>-1,914 to -0,5097</t>
  </si>
  <si>
    <t>-1,199 to 0,2051</t>
  </si>
  <si>
    <t>-1,981 to -0,5767</t>
  </si>
  <si>
    <t>-2,248 to -0,8443</t>
  </si>
  <si>
    <t>-0,9695 to 0,4344</t>
  </si>
  <si>
    <t>-1,031 to 0,5900</t>
  </si>
  <si>
    <t>-0,7851 to 0,8360</t>
  </si>
  <si>
    <t>-0,5646 to 1,057</t>
  </si>
  <si>
    <t>-0,9359 to 0,6852</t>
  </si>
  <si>
    <t>-0,7951 to 0,8261</t>
  </si>
  <si>
    <t>-0,6698 to 0,9514</t>
  </si>
  <si>
    <t>Control vs. gpi-1(RNAi)</t>
  </si>
  <si>
    <t>0,5364 to 0,9280</t>
  </si>
  <si>
    <t>Control vs. gpi-1;tomm-40(RNAi)</t>
  </si>
  <si>
    <t>0,6111 to 1,003</t>
  </si>
  <si>
    <t>Control vs. Control</t>
  </si>
  <si>
    <t>-0,1958 to 0,1958</t>
  </si>
  <si>
    <t>0,6308 to 1,022</t>
  </si>
  <si>
    <t xml:space="preserve">    gsy-1</t>
  </si>
  <si>
    <t>-7,286 to -2,804</t>
  </si>
  <si>
    <t xml:space="preserve">    gpi-1</t>
  </si>
  <si>
    <t>-6,814 to -2,331</t>
  </si>
  <si>
    <t xml:space="preserve">    gspd-1</t>
  </si>
  <si>
    <t>-5,093 to -1,433</t>
  </si>
  <si>
    <t xml:space="preserve">    tkt-1</t>
  </si>
  <si>
    <t>-2,353 to 1,307</t>
  </si>
  <si>
    <t xml:space="preserve">  N2(Control vs. tomm-40 RNAi)</t>
  </si>
  <si>
    <t>-9,064 to -5,298</t>
  </si>
  <si>
    <t>-2,243 to 1,019</t>
  </si>
  <si>
    <t>-1,967 to 1,798</t>
  </si>
  <si>
    <t>-2,107 to 1,659</t>
  </si>
  <si>
    <t>atfs-1(tm4525)(Control - tomm-40 RNAi)</t>
  </si>
  <si>
    <t>-44,41 to -23,49</t>
  </si>
  <si>
    <t>-35,09 to -10,97</t>
  </si>
  <si>
    <t>-13,38 to 11,94</t>
  </si>
  <si>
    <t>-12,43 to 10,67</t>
  </si>
  <si>
    <t>t=4,574, df=8</t>
  </si>
  <si>
    <t>t=1,469, df=8</t>
  </si>
  <si>
    <t>atfs-1 vs. atfs-1;tomm-40 (RNAi)</t>
  </si>
  <si>
    <t>Control vs. tomm-40 (RNAi)</t>
  </si>
  <si>
    <t>Wild type vs. fgt-1(tm3165)</t>
  </si>
  <si>
    <t>fgt-1(tm3165);tomm-40(RNAi)vs. fgt-1(tm3165)</t>
  </si>
  <si>
    <t>Control vs. tomm-40 (RNAi)+ dextrose</t>
  </si>
  <si>
    <t>Intestinal tomm-40 (RNAi)</t>
  </si>
  <si>
    <t>Neuronal tomm-40 (RNAi)</t>
  </si>
  <si>
    <t>Neuronal cco-1(RNAi)</t>
  </si>
  <si>
    <t>Neuronal cco-1(RNAi) 10%</t>
  </si>
  <si>
    <t>control vs. tomm-40(RNAi)</t>
  </si>
  <si>
    <t>0,01925 to 7,496</t>
  </si>
  <si>
    <t>4,413 to 12,17</t>
  </si>
  <si>
    <t>6,082 to 10,10</t>
  </si>
  <si>
    <t>5,693 to 9,595</t>
  </si>
  <si>
    <t>t=7,840, df=36</t>
  </si>
  <si>
    <t>Control vs. timm-23 (RNAi)</t>
  </si>
  <si>
    <t>t=5,158, df=40</t>
  </si>
  <si>
    <t>t=2,354, df=41</t>
  </si>
  <si>
    <t>t=7,474, df=43</t>
  </si>
  <si>
    <t>t=2,442, df=47</t>
  </si>
  <si>
    <t>t=3,418, df=55</t>
  </si>
  <si>
    <t>atfs-1(tm4524) vs. tomm-40 (RNAi)</t>
  </si>
  <si>
    <t>t=6,466, df=33</t>
  </si>
  <si>
    <t>t=0,8708, df=23</t>
  </si>
  <si>
    <t>atfs-1(tm4525) vs. atfs-1(tm4525);timm-23 (RNAi)</t>
  </si>
  <si>
    <t>atfs-1(tm4525) vs. atfs-1(tm4525);tomm-40 (RNAi)</t>
  </si>
  <si>
    <t>t=2,201, df=32</t>
  </si>
  <si>
    <t>t=4,798, df=31</t>
  </si>
  <si>
    <t>Contro vs. tomm-40 (RNAi)</t>
  </si>
  <si>
    <t>Sams-1(ok2946) vs.  Sams-1(ok2946);tomm-40 (RNAi)</t>
  </si>
  <si>
    <t>t=3,109, df=39</t>
  </si>
  <si>
    <t>Cnt vs.timm-23</t>
  </si>
  <si>
    <t>Cnt vs.tomm-40</t>
  </si>
  <si>
    <t>Cnt vs.timm-22</t>
  </si>
  <si>
    <t>Cnt vs.gop3</t>
  </si>
  <si>
    <t>t=4,385, df=40</t>
  </si>
  <si>
    <t>t=0,3863, df=41</t>
  </si>
  <si>
    <t>t=1,913, df=39</t>
  </si>
  <si>
    <t>t=4,491, df=35</t>
  </si>
  <si>
    <t>t=18,34, df=39</t>
  </si>
  <si>
    <t>t=3,313, df=39</t>
  </si>
  <si>
    <t>Cnt vs.gop-3</t>
  </si>
  <si>
    <t>t=7,890, df=40</t>
  </si>
  <si>
    <t>424,3 to 3629</t>
  </si>
  <si>
    <t>-3001 to 113,9</t>
  </si>
  <si>
    <t>-24,66 to 3328</t>
  </si>
  <si>
    <t>-5640 to -2435</t>
  </si>
  <si>
    <t>daf-2(e1370) Tim23 RNAi</t>
  </si>
  <si>
    <t>DVE-1::GFP</t>
  </si>
  <si>
    <t>Control+dextrose</t>
  </si>
  <si>
    <t>Hypodermis</t>
  </si>
  <si>
    <t>TMRE staining</t>
  </si>
  <si>
    <t>t=0,2679, df=81</t>
  </si>
  <si>
    <t>t=3,727, df=71</t>
  </si>
  <si>
    <t>Cnt vs. cco-1  (RNAi)</t>
  </si>
  <si>
    <t>t=20,88, df=59</t>
  </si>
  <si>
    <t>Cnt vs. atp-3 (RNAi)</t>
  </si>
  <si>
    <t>Cnt vs. spg-7 (RNAi)</t>
  </si>
  <si>
    <t>t=3,550, df=81</t>
  </si>
  <si>
    <t>Cnt vs. tomm-40 (RNAi) L4</t>
  </si>
  <si>
    <t>Control vs. atp-3 10%</t>
  </si>
  <si>
    <t>-36,96 to -20,96</t>
  </si>
  <si>
    <t>Control vs. cco-1 10%</t>
  </si>
  <si>
    <t>-29,62 to -14,24</t>
  </si>
  <si>
    <t>timm-23 90% vs. tim 90+ cco-1 10</t>
  </si>
  <si>
    <t>-6,246 to 7,999</t>
  </si>
  <si>
    <t>-12,78 to 0,4747</t>
  </si>
  <si>
    <t>timm-23 90%;atp-3 10% vs. timm-23 90% ;  cco-1 10%</t>
  </si>
  <si>
    <t>t=4,288, df=4</t>
  </si>
  <si>
    <t xml:space="preserve">Cnt vs. tomm-40 </t>
  </si>
  <si>
    <t>0,2103 to 1,020</t>
  </si>
  <si>
    <t>0,1077 to 0,9177</t>
  </si>
  <si>
    <t>0,3003 to 1,110</t>
  </si>
  <si>
    <t>atfs-1 vs atfs-1;tomm-40</t>
  </si>
  <si>
    <t>atfs-1 vs atfs-1;timm-23</t>
  </si>
  <si>
    <t>t=0,4073, df=56</t>
  </si>
  <si>
    <t>dve-1(tm4803);tomm-40(RNAi)</t>
  </si>
  <si>
    <t>dve-1 vs dve-1;tomm-40</t>
  </si>
  <si>
    <t>t=1,375, df=68</t>
  </si>
  <si>
    <t>t=7,344, df=64</t>
  </si>
  <si>
    <t>haf-1 vs. haf-1;tomm-40</t>
  </si>
  <si>
    <t>-20646 to -8680</t>
  </si>
  <si>
    <t>Control vs. phgdh-1(RNAi)</t>
  </si>
  <si>
    <t>-436,9 to 10488</t>
  </si>
  <si>
    <t>850,4 to 13609</t>
  </si>
  <si>
    <t>Control vs. phgdh-1; tomm-40 (RNAi)</t>
  </si>
  <si>
    <t>18222 to 25967</t>
  </si>
  <si>
    <t>-2420 to 5839</t>
  </si>
  <si>
    <t>18605 to 26447</t>
  </si>
  <si>
    <t>Control vs. phgdh-1;tomm-40 (RNAi)</t>
  </si>
  <si>
    <t>24778 to 31793</t>
  </si>
  <si>
    <t>22626 to 29750</t>
  </si>
  <si>
    <t>5mM Serine</t>
  </si>
  <si>
    <t>25mM Serine</t>
  </si>
  <si>
    <t>50mM Serine</t>
  </si>
  <si>
    <t>9,123 to 14,55</t>
  </si>
  <si>
    <t>9,566 to 14,86</t>
  </si>
  <si>
    <t>21,51 to 25,77</t>
  </si>
  <si>
    <t>21,06 to 27,93</t>
  </si>
  <si>
    <t>Control vs. timm-2323(L4)</t>
  </si>
  <si>
    <t>Control vs. tomm-40(L4)</t>
  </si>
  <si>
    <t>t=0,7705, df=200</t>
  </si>
  <si>
    <t>t=1,711, df=175</t>
  </si>
  <si>
    <t>t=2,875, df=176</t>
  </si>
  <si>
    <t>Cnt vs. spg-7</t>
  </si>
  <si>
    <t>t=0,3148, df=175</t>
  </si>
  <si>
    <t>t=1,558, df=172</t>
  </si>
  <si>
    <t>-4,465 to 16,75</t>
  </si>
  <si>
    <t>Control vs. tomm-40(RNAi_</t>
  </si>
  <si>
    <t>-4,418 to 16,80</t>
  </si>
  <si>
    <t>-4,310 to 16,91</t>
  </si>
  <si>
    <t>-4,721 to 16,50</t>
  </si>
  <si>
    <t>Control vs. eIF2α(RNAi)</t>
  </si>
  <si>
    <t>-9,001 to 12,22</t>
  </si>
  <si>
    <t>Control vs. gcn-2</t>
  </si>
  <si>
    <t>-4,817 to 16,40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</si>
</sst>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1"/>
      <scheme val="minor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161"/>
    </font>
    <font>
      <b/>
      <i/>
      <sz val="10"/>
      <name val="Arial"/>
      <family val="2"/>
      <charset val="161"/>
    </font>
    <font>
      <i/>
      <sz val="11"/>
      <color theme="1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i/>
      <sz val="10"/>
      <name val="Arial"/>
      <family val="2"/>
      <charset val="161"/>
    </font>
    <font>
      <sz val="10"/>
      <name val="Arial"/>
      <charset val="161"/>
    </font>
    <font>
      <sz val="10"/>
      <name val="Calibri"/>
      <family val="2"/>
      <charset val="161"/>
      <scheme val="minor"/>
    </font>
    <font>
      <i/>
      <sz val="10"/>
      <name val="Arial"/>
    </font>
    <font>
      <sz val="11"/>
      <color rgb="FFFF0000"/>
      <name val="Calibri"/>
      <family val="2"/>
      <charset val="161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8" fillId="0" borderId="0" xfId="0" applyFont="1"/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" xfId="0" applyFill="1" applyBorder="1"/>
    <xf numFmtId="0" fontId="8" fillId="2" borderId="0" xfId="0" applyFont="1" applyFill="1"/>
    <xf numFmtId="0" fontId="4" fillId="0" borderId="0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11" fillId="0" borderId="0" xfId="0" applyFont="1"/>
    <xf numFmtId="0" fontId="11" fillId="0" borderId="0" xfId="0" applyFont="1" applyBorder="1"/>
    <xf numFmtId="0" fontId="0" fillId="0" borderId="0" xfId="0" applyBorder="1"/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Font="1"/>
    <xf numFmtId="0" fontId="8" fillId="3" borderId="0" xfId="0" applyFont="1" applyFill="1"/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1" xfId="0" applyFill="1" applyBorder="1"/>
    <xf numFmtId="0" fontId="13" fillId="0" borderId="0" xfId="0" applyFont="1"/>
    <xf numFmtId="0" fontId="11" fillId="3" borderId="0" xfId="0" applyFont="1" applyFill="1"/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5" borderId="1" xfId="0" applyFont="1" applyFill="1" applyBorder="1" applyAlignment="1">
      <alignment horizontal="left"/>
    </xf>
    <xf numFmtId="0" fontId="13" fillId="5" borderId="1" xfId="0" applyFont="1" applyFill="1" applyBorder="1"/>
    <xf numFmtId="0" fontId="1" fillId="0" borderId="1" xfId="0" applyFont="1" applyBorder="1" applyAlignment="1">
      <alignment horizontal="left"/>
    </xf>
    <xf numFmtId="0" fontId="13" fillId="0" borderId="1" xfId="0" applyFont="1" applyBorder="1"/>
    <xf numFmtId="0" fontId="1" fillId="6" borderId="1" xfId="0" applyFont="1" applyFill="1" applyBorder="1" applyAlignment="1">
      <alignment horizontal="left"/>
    </xf>
    <xf numFmtId="0" fontId="2" fillId="0" borderId="0" xfId="0" applyFont="1" applyBorder="1"/>
    <xf numFmtId="0" fontId="13" fillId="0" borderId="0" xfId="0" applyFont="1" applyBorder="1" applyAlignment="1">
      <alignment horizontal="right" indent="1"/>
    </xf>
    <xf numFmtId="0" fontId="0" fillId="6" borderId="1" xfId="0" applyFill="1" applyBorder="1"/>
    <xf numFmtId="0" fontId="0" fillId="0" borderId="1" xfId="0" applyBorder="1" applyAlignment="1">
      <alignment horizontal="right"/>
    </xf>
    <xf numFmtId="0" fontId="13" fillId="0" borderId="0" xfId="0" applyFont="1" applyAlignment="1">
      <alignment horizontal="right"/>
    </xf>
    <xf numFmtId="0" fontId="14" fillId="0" borderId="1" xfId="0" applyFont="1" applyBorder="1"/>
    <xf numFmtId="0" fontId="0" fillId="6" borderId="1" xfId="0" applyFill="1" applyBorder="1" applyAlignment="1"/>
    <xf numFmtId="0" fontId="0" fillId="6" borderId="2" xfId="0" applyFill="1" applyBorder="1" applyAlignment="1"/>
    <xf numFmtId="0" fontId="0" fillId="6" borderId="4" xfId="0" applyFill="1" applyBorder="1" applyAlignment="1"/>
    <xf numFmtId="0" fontId="0" fillId="0" borderId="1" xfId="0" applyBorder="1" applyAlignment="1">
      <alignment horizontal="left"/>
    </xf>
    <xf numFmtId="0" fontId="11" fillId="0" borderId="1" xfId="0" applyFont="1" applyBorder="1"/>
    <xf numFmtId="0" fontId="11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5" borderId="1" xfId="0" applyFont="1" applyFill="1" applyBorder="1" applyAlignment="1"/>
    <xf numFmtId="0" fontId="11" fillId="7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/>
    </xf>
    <xf numFmtId="0" fontId="11" fillId="4" borderId="1" xfId="0" applyFont="1" applyFill="1" applyBorder="1"/>
    <xf numFmtId="0" fontId="0" fillId="4" borderId="1" xfId="0" applyFill="1" applyBorder="1" applyAlignment="1"/>
    <xf numFmtId="0" fontId="11" fillId="4" borderId="1" xfId="0" applyFont="1" applyFill="1" applyBorder="1" applyAlignment="1"/>
    <xf numFmtId="0" fontId="2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/>
    </xf>
    <xf numFmtId="0" fontId="13" fillId="0" borderId="1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0" fillId="5" borderId="1" xfId="0" applyFill="1" applyBorder="1"/>
    <xf numFmtId="0" fontId="13" fillId="2" borderId="1" xfId="0" applyFont="1" applyFill="1" applyBorder="1" applyAlignment="1">
      <alignment horizontal="right"/>
    </xf>
    <xf numFmtId="0" fontId="0" fillId="4" borderId="1" xfId="0" applyFill="1" applyBorder="1"/>
    <xf numFmtId="0" fontId="0" fillId="3" borderId="3" xfId="0" applyFill="1" applyBorder="1" applyAlignment="1">
      <alignment horizontal="left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" fillId="2" borderId="1" xfId="0" applyFont="1" applyFill="1" applyBorder="1"/>
    <xf numFmtId="0" fontId="1" fillId="4" borderId="1" xfId="0" applyFont="1" applyFill="1" applyBorder="1" applyAlignment="1">
      <alignment horizontal="left"/>
    </xf>
    <xf numFmtId="0" fontId="13" fillId="4" borderId="1" xfId="0" applyFont="1" applyFill="1" applyBorder="1"/>
    <xf numFmtId="0" fontId="1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2" fillId="4" borderId="4" xfId="0" applyFont="1" applyFill="1" applyBorder="1" applyAlignment="1"/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/>
    <xf numFmtId="0" fontId="1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2" borderId="1" xfId="0" applyFont="1" applyFill="1" applyBorder="1"/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" fillId="4" borderId="1" xfId="0" applyFont="1" applyFill="1" applyBorder="1"/>
    <xf numFmtId="0" fontId="1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2" fillId="0" borderId="0" xfId="0" applyFont="1" applyFill="1" applyAlignment="1"/>
    <xf numFmtId="0" fontId="11" fillId="0" borderId="0" xfId="0" applyFont="1" applyAlignment="1"/>
    <xf numFmtId="0" fontId="8" fillId="4" borderId="1" xfId="0" applyFont="1" applyFill="1" applyBorder="1"/>
    <xf numFmtId="0" fontId="11" fillId="0" borderId="1" xfId="0" applyFont="1" applyBorder="1" applyAlignment="1">
      <alignment horizontal="right" indent="1"/>
    </xf>
    <xf numFmtId="0" fontId="11" fillId="0" borderId="0" xfId="0" applyFont="1" applyAlignment="1">
      <alignment horizontal="right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/>
    <xf numFmtId="0" fontId="12" fillId="5" borderId="1" xfId="0" applyFont="1" applyFill="1" applyBorder="1" applyAlignment="1">
      <alignment horizontal="center"/>
    </xf>
    <xf numFmtId="0" fontId="8" fillId="5" borderId="1" xfId="0" applyFont="1" applyFill="1" applyBorder="1"/>
    <xf numFmtId="0" fontId="2" fillId="0" borderId="1" xfId="0" applyFont="1" applyFill="1" applyBorder="1"/>
    <xf numFmtId="0" fontId="0" fillId="0" borderId="0" xfId="0" applyFill="1"/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right"/>
    </xf>
    <xf numFmtId="0" fontId="16" fillId="0" borderId="0" xfId="0" applyFont="1" applyFill="1"/>
    <xf numFmtId="0" fontId="13" fillId="0" borderId="1" xfId="0" applyFont="1" applyFill="1" applyBorder="1" applyAlignment="1">
      <alignment horizontal="right"/>
    </xf>
    <xf numFmtId="0" fontId="13" fillId="0" borderId="1" xfId="0" applyFont="1" applyFill="1" applyBorder="1"/>
    <xf numFmtId="0" fontId="11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" fillId="5" borderId="1" xfId="0" applyFont="1" applyFill="1" applyBorder="1" applyAlignment="1"/>
    <xf numFmtId="0" fontId="13" fillId="0" borderId="0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right" indent="1"/>
    </xf>
    <xf numFmtId="0" fontId="4" fillId="0" borderId="0" xfId="0" applyFont="1" applyFill="1"/>
    <xf numFmtId="0" fontId="2" fillId="0" borderId="0" xfId="0" applyFont="1" applyFill="1"/>
    <xf numFmtId="0" fontId="1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5" xfId="0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0" fillId="0" borderId="11" xfId="0" applyBorder="1"/>
    <xf numFmtId="0" fontId="0" fillId="0" borderId="7" xfId="0" applyBorder="1"/>
    <xf numFmtId="0" fontId="0" fillId="9" borderId="12" xfId="0" applyFill="1" applyBorder="1"/>
    <xf numFmtId="0" fontId="0" fillId="9" borderId="0" xfId="0" applyFill="1" applyBorder="1"/>
    <xf numFmtId="0" fontId="0" fillId="9" borderId="13" xfId="0" applyFill="1" applyBorder="1"/>
    <xf numFmtId="0" fontId="0" fillId="0" borderId="12" xfId="0" applyBorder="1"/>
    <xf numFmtId="0" fontId="2" fillId="0" borderId="13" xfId="0" applyFont="1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0" borderId="8" xfId="0" applyBorder="1"/>
    <xf numFmtId="0" fontId="2" fillId="0" borderId="15" xfId="0" applyFont="1" applyBorder="1"/>
    <xf numFmtId="0" fontId="0" fillId="0" borderId="15" xfId="0" applyBorder="1"/>
    <xf numFmtId="0" fontId="1" fillId="9" borderId="2" xfId="0" applyFont="1" applyFill="1" applyBorder="1" applyAlignment="1">
      <alignment horizontal="left"/>
    </xf>
    <xf numFmtId="0" fontId="1" fillId="9" borderId="3" xfId="0" applyFont="1" applyFill="1" applyBorder="1"/>
    <xf numFmtId="0" fontId="1" fillId="9" borderId="4" xfId="0" applyFont="1" applyFill="1" applyBorder="1"/>
    <xf numFmtId="0" fontId="1" fillId="0" borderId="12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8" xfId="0" applyFont="1" applyBorder="1"/>
    <xf numFmtId="0" fontId="1" fillId="0" borderId="15" xfId="0" applyFont="1" applyBorder="1"/>
    <xf numFmtId="0" fontId="5" fillId="0" borderId="0" xfId="0" applyFont="1" applyFill="1"/>
    <xf numFmtId="0" fontId="17" fillId="0" borderId="0" xfId="0" applyFont="1" applyFill="1"/>
    <xf numFmtId="0" fontId="13" fillId="6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0" fillId="3" borderId="8" xfId="0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8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96</xdr:row>
      <xdr:rowOff>179295</xdr:rowOff>
    </xdr:from>
    <xdr:to>
      <xdr:col>8</xdr:col>
      <xdr:colOff>486085</xdr:colOff>
      <xdr:row>116</xdr:row>
      <xdr:rowOff>125955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4144" y="18467295"/>
          <a:ext cx="4515160" cy="3756660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100</xdr:row>
      <xdr:rowOff>118334</xdr:rowOff>
    </xdr:from>
    <xdr:ext cx="5439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909098" y="19168334"/>
          <a:ext cx="5439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l-GR" sz="1100"/>
            <a:t>α-</a:t>
          </a:r>
          <a:r>
            <a:rPr lang="en-US" sz="1100"/>
            <a:t>TUB</a:t>
          </a:r>
        </a:p>
      </xdr:txBody>
    </xdr:sp>
    <xdr:clientData/>
  </xdr:oneCellAnchor>
  <xdr:twoCellAnchor editAs="oneCell">
    <xdr:from>
      <xdr:col>0</xdr:col>
      <xdr:colOff>0</xdr:colOff>
      <xdr:row>96</xdr:row>
      <xdr:rowOff>183929</xdr:rowOff>
    </xdr:from>
    <xdr:to>
      <xdr:col>4</xdr:col>
      <xdr:colOff>893445</xdr:colOff>
      <xdr:row>116</xdr:row>
      <xdr:rowOff>124330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471929"/>
          <a:ext cx="4501739" cy="3750401"/>
        </a:xfrm>
        <a:prstGeom prst="rect">
          <a:avLst/>
        </a:prstGeom>
      </xdr:spPr>
    </xdr:pic>
    <xdr:clientData/>
  </xdr:twoCellAnchor>
  <xdr:twoCellAnchor>
    <xdr:from>
      <xdr:col>1</xdr:col>
      <xdr:colOff>457200</xdr:colOff>
      <xdr:row>102</xdr:row>
      <xdr:rowOff>80239</xdr:rowOff>
    </xdr:from>
    <xdr:to>
      <xdr:col>3</xdr:col>
      <xdr:colOff>314392</xdr:colOff>
      <xdr:row>111</xdr:row>
      <xdr:rowOff>49759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64669" y="18528099"/>
          <a:ext cx="1823471" cy="1600094"/>
        </a:xfrm>
        <a:prstGeom prst="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541020</xdr:colOff>
      <xdr:row>100</xdr:row>
      <xdr:rowOff>72619</xdr:rowOff>
    </xdr:from>
    <xdr:ext cx="522644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08991" y="19122619"/>
          <a:ext cx="522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ATP-1</a:t>
          </a:r>
        </a:p>
      </xdr:txBody>
    </xdr:sp>
    <xdr:clientData/>
  </xdr:oneCellAnchor>
  <xdr:oneCellAnchor>
    <xdr:from>
      <xdr:col>0</xdr:col>
      <xdr:colOff>518160</xdr:colOff>
      <xdr:row>105</xdr:row>
      <xdr:rowOff>133579</xdr:rowOff>
    </xdr:from>
    <xdr:ext cx="478593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18160" y="20136079"/>
          <a:ext cx="478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53kD</a:t>
          </a:r>
        </a:p>
      </xdr:txBody>
    </xdr:sp>
    <xdr:clientData/>
  </xdr:oneCellAnchor>
  <xdr:oneCellAnchor>
    <xdr:from>
      <xdr:col>0</xdr:col>
      <xdr:colOff>502920</xdr:colOff>
      <xdr:row>107</xdr:row>
      <xdr:rowOff>34519</xdr:rowOff>
    </xdr:from>
    <xdr:ext cx="478593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2920" y="20418019"/>
          <a:ext cx="478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42kD</a:t>
          </a:r>
        </a:p>
      </xdr:txBody>
    </xdr:sp>
    <xdr:clientData/>
  </xdr:oneCellAnchor>
  <xdr:oneCellAnchor>
    <xdr:from>
      <xdr:col>5</xdr:col>
      <xdr:colOff>0</xdr:colOff>
      <xdr:row>105</xdr:row>
      <xdr:rowOff>64994</xdr:rowOff>
    </xdr:from>
    <xdr:ext cx="478593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168152" y="20067494"/>
          <a:ext cx="478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53kD</a:t>
          </a:r>
        </a:p>
      </xdr:txBody>
    </xdr:sp>
    <xdr:clientData/>
  </xdr:oneCellAnchor>
  <xdr:oneCellAnchor>
    <xdr:from>
      <xdr:col>5</xdr:col>
      <xdr:colOff>0</xdr:colOff>
      <xdr:row>106</xdr:row>
      <xdr:rowOff>148814</xdr:rowOff>
    </xdr:from>
    <xdr:ext cx="478593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52912" y="20341814"/>
          <a:ext cx="478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42kD</a:t>
          </a:r>
        </a:p>
      </xdr:txBody>
    </xdr:sp>
    <xdr:clientData/>
  </xdr:oneCellAnchor>
  <xdr:twoCellAnchor>
    <xdr:from>
      <xdr:col>5</xdr:col>
      <xdr:colOff>636244</xdr:colOff>
      <xdr:row>102</xdr:row>
      <xdr:rowOff>104751</xdr:rowOff>
    </xdr:from>
    <xdr:to>
      <xdr:col>6</xdr:col>
      <xdr:colOff>1596470</xdr:colOff>
      <xdr:row>111</xdr:row>
      <xdr:rowOff>74271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288174" y="18552611"/>
          <a:ext cx="1823471" cy="1600094"/>
        </a:xfrm>
        <a:prstGeom prst="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448238</xdr:colOff>
          <xdr:row>50</xdr:row>
          <xdr:rowOff>30480</xdr:rowOff>
        </xdr:from>
        <xdr:to>
          <xdr:col>25</xdr:col>
          <xdr:colOff>539453</xdr:colOff>
          <xdr:row>60</xdr:row>
          <xdr:rowOff>45720</xdr:rowOff>
        </xdr:to>
        <xdr:sp macro="" textlink="">
          <xdr:nvSpPr>
            <xdr:cNvPr id="8197" name="Object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8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121920</xdr:colOff>
      <xdr:row>90</xdr:row>
      <xdr:rowOff>144780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21920" y="1459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524139</xdr:colOff>
      <xdr:row>53</xdr:row>
      <xdr:rowOff>163047</xdr:rowOff>
    </xdr:from>
    <xdr:ext cx="478593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23847315" y="16852341"/>
          <a:ext cx="478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42kD</a:t>
          </a:r>
        </a:p>
      </xdr:txBody>
    </xdr:sp>
    <xdr:clientData/>
  </xdr:oneCellAnchor>
  <xdr:oneCellAnchor>
    <xdr:from>
      <xdr:col>21</xdr:col>
      <xdr:colOff>546999</xdr:colOff>
      <xdr:row>52</xdr:row>
      <xdr:rowOff>102087</xdr:rowOff>
    </xdr:from>
    <xdr:ext cx="478593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23870175" y="16612087"/>
          <a:ext cx="478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53kD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642015</xdr:colOff>
          <xdr:row>50</xdr:row>
          <xdr:rowOff>30480</xdr:rowOff>
        </xdr:from>
        <xdr:to>
          <xdr:col>28</xdr:col>
          <xdr:colOff>1020325</xdr:colOff>
          <xdr:row>60</xdr:row>
          <xdr:rowOff>129540</xdr:rowOff>
        </xdr:to>
        <xdr:sp macro="" textlink="">
          <xdr:nvSpPr>
            <xdr:cNvPr id="8198" name="Object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8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27</xdr:col>
      <xdr:colOff>201855</xdr:colOff>
      <xdr:row>50</xdr:row>
      <xdr:rowOff>79824</xdr:rowOff>
    </xdr:from>
    <xdr:ext cx="506742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28814208" y="16231236"/>
          <a:ext cx="5067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eIF2</a:t>
          </a:r>
          <a:r>
            <a:rPr lang="el-GR" sz="1100"/>
            <a:t>α</a:t>
          </a:r>
          <a:endParaRPr lang="en-US" sz="1100"/>
        </a:p>
      </xdr:txBody>
    </xdr:sp>
    <xdr:clientData/>
  </xdr:oneCellAnchor>
  <xdr:oneCellAnchor>
    <xdr:from>
      <xdr:col>25</xdr:col>
      <xdr:colOff>642024</xdr:colOff>
      <xdr:row>54</xdr:row>
      <xdr:rowOff>33806</xdr:rowOff>
    </xdr:from>
    <xdr:ext cx="478593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27670612" y="16902394"/>
          <a:ext cx="478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42kD</a:t>
          </a:r>
        </a:p>
      </xdr:txBody>
    </xdr:sp>
    <xdr:clientData/>
  </xdr:oneCellAnchor>
  <xdr:oneCellAnchor>
    <xdr:from>
      <xdr:col>25</xdr:col>
      <xdr:colOff>627077</xdr:colOff>
      <xdr:row>52</xdr:row>
      <xdr:rowOff>140785</xdr:rowOff>
    </xdr:from>
    <xdr:ext cx="478593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27655665" y="16650785"/>
          <a:ext cx="478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53kD</a:t>
          </a:r>
        </a:p>
      </xdr:txBody>
    </xdr:sp>
    <xdr:clientData/>
  </xdr:oneCellAnchor>
  <xdr:oneCellAnchor>
    <xdr:from>
      <xdr:col>22</xdr:col>
      <xdr:colOff>1041997</xdr:colOff>
      <xdr:row>50</xdr:row>
      <xdr:rowOff>48747</xdr:rowOff>
    </xdr:from>
    <xdr:ext cx="1050352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/>
      </xdr:nvSpPr>
      <xdr:spPr>
        <a:xfrm>
          <a:off x="25007644" y="16200159"/>
          <a:ext cx="10503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phospho-eIF2</a:t>
          </a:r>
          <a:r>
            <a:rPr lang="el-GR" sz="1100"/>
            <a:t>α</a:t>
          </a:r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1173779</xdr:colOff>
          <xdr:row>49</xdr:row>
          <xdr:rowOff>129540</xdr:rowOff>
        </xdr:from>
        <xdr:to>
          <xdr:col>32</xdr:col>
          <xdr:colOff>586441</xdr:colOff>
          <xdr:row>60</xdr:row>
          <xdr:rowOff>129540</xdr:rowOff>
        </xdr:to>
        <xdr:sp macro="" textlink="">
          <xdr:nvSpPr>
            <xdr:cNvPr id="8199" name="Object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8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30</xdr:col>
      <xdr:colOff>174214</xdr:colOff>
      <xdr:row>50</xdr:row>
      <xdr:rowOff>93272</xdr:rowOff>
    </xdr:from>
    <xdr:ext cx="503408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32462096" y="16244684"/>
          <a:ext cx="5034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tub-</a:t>
          </a:r>
          <a:r>
            <a:rPr lang="el-GR" sz="1100"/>
            <a:t>α</a:t>
          </a:r>
          <a:endParaRPr lang="en-US" sz="1100"/>
        </a:p>
      </xdr:txBody>
    </xdr:sp>
    <xdr:clientData/>
  </xdr:oneCellAnchor>
  <xdr:oneCellAnchor>
    <xdr:from>
      <xdr:col>28</xdr:col>
      <xdr:colOff>1004645</xdr:colOff>
      <xdr:row>54</xdr:row>
      <xdr:rowOff>49046</xdr:rowOff>
    </xdr:from>
    <xdr:ext cx="478593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/>
      </xdr:nvSpPr>
      <xdr:spPr>
        <a:xfrm>
          <a:off x="31320292" y="16917634"/>
          <a:ext cx="478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42kD</a:t>
          </a:r>
        </a:p>
      </xdr:txBody>
    </xdr:sp>
    <xdr:clientData/>
  </xdr:oneCellAnchor>
  <xdr:oneCellAnchor>
    <xdr:from>
      <xdr:col>28</xdr:col>
      <xdr:colOff>975062</xdr:colOff>
      <xdr:row>52</xdr:row>
      <xdr:rowOff>155427</xdr:rowOff>
    </xdr:from>
    <xdr:ext cx="478593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/>
      </xdr:nvSpPr>
      <xdr:spPr>
        <a:xfrm>
          <a:off x="31290709" y="16665427"/>
          <a:ext cx="478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53kD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5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54"/>
  <sheetViews>
    <sheetView topLeftCell="A23" zoomScale="20" zoomScaleNormal="20" workbookViewId="0">
      <selection activeCell="AF149" sqref="AF149:AI154"/>
    </sheetView>
  </sheetViews>
  <sheetFormatPr defaultRowHeight="14.4" x14ac:dyDescent="0.3"/>
  <cols>
    <col min="2" max="2" width="13" customWidth="1"/>
    <col min="3" max="3" width="15.6640625" customWidth="1"/>
    <col min="4" max="4" width="16.33203125" customWidth="1"/>
    <col min="5" max="5" width="14" customWidth="1"/>
    <col min="6" max="6" width="12.5546875" customWidth="1"/>
    <col min="7" max="7" width="24.33203125" customWidth="1"/>
    <col min="8" max="8" width="23.44140625" customWidth="1"/>
    <col min="9" max="9" width="14" customWidth="1"/>
    <col min="10" max="10" width="21.109375" customWidth="1"/>
    <col min="11" max="11" width="20.88671875" customWidth="1"/>
    <col min="12" max="12" width="14.88671875" customWidth="1"/>
    <col min="13" max="14" width="10" customWidth="1"/>
    <col min="15" max="15" width="20.6640625" customWidth="1"/>
    <col min="16" max="16" width="14.88671875" customWidth="1"/>
    <col min="17" max="17" width="14.6640625" customWidth="1"/>
    <col min="18" max="18" width="15.44140625" customWidth="1"/>
    <col min="19" max="19" width="27.5546875" customWidth="1"/>
    <col min="20" max="20" width="16" customWidth="1"/>
    <col min="21" max="21" width="14.88671875" customWidth="1"/>
    <col min="22" max="22" width="15.44140625" customWidth="1"/>
    <col min="23" max="23" width="25.44140625" customWidth="1"/>
    <col min="24" max="24" width="17.6640625" customWidth="1"/>
    <col min="25" max="25" width="24.88671875" customWidth="1"/>
    <col min="26" max="26" width="19.5546875" customWidth="1"/>
    <col min="27" max="27" width="18" customWidth="1"/>
    <col min="28" max="28" width="15.88671875" customWidth="1"/>
    <col min="29" max="29" width="14" customWidth="1"/>
    <col min="30" max="30" width="15.33203125" customWidth="1"/>
    <col min="32" max="32" width="21" customWidth="1"/>
    <col min="33" max="34" width="16.109375" customWidth="1"/>
    <col min="35" max="35" width="12.88671875" customWidth="1"/>
    <col min="36" max="36" width="11" customWidth="1"/>
    <col min="38" max="39" width="14.33203125" customWidth="1"/>
    <col min="40" max="40" width="13.6640625" customWidth="1"/>
    <col min="41" max="41" width="14" customWidth="1"/>
    <col min="43" max="44" width="14.44140625" customWidth="1"/>
    <col min="45" max="45" width="14.33203125" customWidth="1"/>
    <col min="46" max="46" width="12.5546875" customWidth="1"/>
    <col min="48" max="49" width="15.44140625" customWidth="1"/>
    <col min="50" max="50" width="12" customWidth="1"/>
    <col min="51" max="51" width="13" customWidth="1"/>
    <col min="52" max="52" width="12" customWidth="1"/>
    <col min="53" max="53" width="11.109375" customWidth="1"/>
    <col min="54" max="54" width="11.33203125" customWidth="1"/>
  </cols>
  <sheetData>
    <row r="1" spans="1:55" x14ac:dyDescent="0.3">
      <c r="A1" s="6" t="s">
        <v>30</v>
      </c>
      <c r="G1" s="6" t="s">
        <v>27</v>
      </c>
      <c r="O1" s="6" t="s">
        <v>28</v>
      </c>
      <c r="W1" s="6" t="s">
        <v>24</v>
      </c>
      <c r="AE1" s="6" t="s">
        <v>124</v>
      </c>
      <c r="AJ1" s="6" t="s">
        <v>125</v>
      </c>
      <c r="AO1" s="6" t="s">
        <v>126</v>
      </c>
      <c r="AT1" s="6" t="s">
        <v>127</v>
      </c>
      <c r="AY1" s="6" t="s">
        <v>123</v>
      </c>
    </row>
    <row r="2" spans="1:55" x14ac:dyDescent="0.3">
      <c r="A2" s="3" t="s">
        <v>31</v>
      </c>
      <c r="B2" s="1"/>
      <c r="C2" s="1"/>
      <c r="D2" s="1"/>
      <c r="E2" s="1"/>
      <c r="G2" t="s">
        <v>26</v>
      </c>
      <c r="O2" t="s">
        <v>29</v>
      </c>
      <c r="W2" t="s">
        <v>25</v>
      </c>
      <c r="AE2" t="s">
        <v>122</v>
      </c>
      <c r="AJ2" t="s">
        <v>122</v>
      </c>
      <c r="AO2" t="s">
        <v>122</v>
      </c>
      <c r="AT2" t="s">
        <v>122</v>
      </c>
      <c r="AY2" t="s">
        <v>122</v>
      </c>
    </row>
    <row r="3" spans="1:55" x14ac:dyDescent="0.3">
      <c r="A3" s="37" t="s">
        <v>0</v>
      </c>
      <c r="B3" s="38" t="s">
        <v>23</v>
      </c>
      <c r="C3" s="38" t="s">
        <v>22</v>
      </c>
      <c r="D3" s="38" t="s">
        <v>21</v>
      </c>
      <c r="E3" s="38" t="s">
        <v>1</v>
      </c>
      <c r="G3" s="41" t="s">
        <v>0</v>
      </c>
      <c r="H3" s="38" t="s">
        <v>21</v>
      </c>
      <c r="I3" s="38" t="s">
        <v>22</v>
      </c>
      <c r="J3" s="38" t="s">
        <v>1</v>
      </c>
      <c r="K3" s="38" t="s">
        <v>23</v>
      </c>
      <c r="O3" s="41" t="s">
        <v>0</v>
      </c>
      <c r="P3" s="38" t="s">
        <v>21</v>
      </c>
      <c r="Q3" s="38" t="s">
        <v>22</v>
      </c>
      <c r="R3" s="38" t="s">
        <v>1</v>
      </c>
      <c r="S3" s="38" t="s">
        <v>23</v>
      </c>
      <c r="T3" s="43"/>
      <c r="U3" s="43"/>
      <c r="W3" s="37" t="s">
        <v>0</v>
      </c>
      <c r="X3" s="38" t="s">
        <v>1</v>
      </c>
      <c r="Y3" s="38" t="s">
        <v>21</v>
      </c>
      <c r="Z3" s="38" t="s">
        <v>22</v>
      </c>
      <c r="AA3" s="38" t="s">
        <v>23</v>
      </c>
      <c r="AD3" s="175" t="s">
        <v>201</v>
      </c>
      <c r="AE3" s="175"/>
      <c r="AF3" s="37" t="s">
        <v>0</v>
      </c>
      <c r="AG3" s="37" t="s">
        <v>21</v>
      </c>
      <c r="AH3" s="35"/>
      <c r="AI3" s="175" t="s">
        <v>201</v>
      </c>
      <c r="AJ3" s="175"/>
      <c r="AK3" s="37" t="s">
        <v>0</v>
      </c>
      <c r="AL3" s="37" t="s">
        <v>1</v>
      </c>
      <c r="AM3" s="35"/>
      <c r="AN3" s="175" t="s">
        <v>201</v>
      </c>
      <c r="AO3" s="175"/>
      <c r="AP3" s="37" t="s">
        <v>0</v>
      </c>
      <c r="AQ3" s="37" t="s">
        <v>22</v>
      </c>
      <c r="AR3" s="35"/>
      <c r="AS3" s="175" t="s">
        <v>201</v>
      </c>
      <c r="AT3" s="175"/>
      <c r="AU3" s="37" t="s">
        <v>0</v>
      </c>
      <c r="AV3" s="37" t="s">
        <v>23</v>
      </c>
      <c r="AW3" s="35"/>
      <c r="AX3" s="175" t="s">
        <v>201</v>
      </c>
      <c r="AY3" s="175"/>
      <c r="AZ3" s="37" t="s">
        <v>118</v>
      </c>
      <c r="BA3" s="37" t="s">
        <v>119</v>
      </c>
      <c r="BB3" s="37" t="s">
        <v>120</v>
      </c>
      <c r="BC3" s="37" t="s">
        <v>121</v>
      </c>
    </row>
    <row r="4" spans="1:55" x14ac:dyDescent="0.3">
      <c r="A4" s="39">
        <v>46.820999999999998</v>
      </c>
      <c r="B4" s="39">
        <v>48.851999999999997</v>
      </c>
      <c r="C4" s="39">
        <v>49.243000000000002</v>
      </c>
      <c r="D4" s="39">
        <v>36.454000000000001</v>
      </c>
      <c r="E4" s="39">
        <v>39.735999999999997</v>
      </c>
      <c r="G4" s="40">
        <v>51.8</v>
      </c>
      <c r="H4" s="40">
        <v>59.51</v>
      </c>
      <c r="I4" s="40">
        <v>77.48</v>
      </c>
      <c r="J4" s="40">
        <v>37.119999999999997</v>
      </c>
      <c r="K4" s="40">
        <v>88.55</v>
      </c>
      <c r="O4" s="40">
        <v>19.213999999999999</v>
      </c>
      <c r="P4" s="40">
        <v>16.015000000000001</v>
      </c>
      <c r="Q4" s="40">
        <v>18.77</v>
      </c>
      <c r="R4" s="40">
        <v>7.6</v>
      </c>
      <c r="S4" s="40">
        <v>14.319000000000001</v>
      </c>
      <c r="T4" s="51"/>
      <c r="U4" s="51"/>
      <c r="W4" s="18">
        <v>34.786000000000001</v>
      </c>
      <c r="X4" s="18">
        <v>27.100999999999999</v>
      </c>
      <c r="Y4" s="18">
        <v>41.63</v>
      </c>
      <c r="Z4" s="18">
        <v>45.756999999999998</v>
      </c>
      <c r="AA4" s="18">
        <v>35.954999999999998</v>
      </c>
      <c r="AD4" s="18"/>
      <c r="AE4" s="39">
        <v>0</v>
      </c>
      <c r="AF4" s="39">
        <v>100</v>
      </c>
      <c r="AG4" s="39">
        <v>100</v>
      </c>
      <c r="AH4" s="1"/>
      <c r="AI4" s="18"/>
      <c r="AJ4" s="39">
        <v>0</v>
      </c>
      <c r="AK4" s="39">
        <v>100</v>
      </c>
      <c r="AL4" s="39">
        <v>100</v>
      </c>
      <c r="AM4" s="1"/>
      <c r="AN4" s="18"/>
      <c r="AO4" s="39">
        <v>0</v>
      </c>
      <c r="AP4" s="39">
        <v>100</v>
      </c>
      <c r="AQ4" s="39">
        <v>100</v>
      </c>
      <c r="AR4" s="1"/>
      <c r="AS4" s="18"/>
      <c r="AT4" s="39">
        <v>0</v>
      </c>
      <c r="AU4" s="39">
        <v>100</v>
      </c>
      <c r="AV4" s="39">
        <v>100</v>
      </c>
      <c r="AW4" s="1"/>
      <c r="AX4" s="18"/>
      <c r="AY4" s="39">
        <v>0</v>
      </c>
      <c r="AZ4" s="39">
        <v>100</v>
      </c>
      <c r="BA4" s="39">
        <v>100</v>
      </c>
      <c r="BB4" s="39">
        <v>100</v>
      </c>
      <c r="BC4" s="39">
        <v>100</v>
      </c>
    </row>
    <row r="5" spans="1:55" x14ac:dyDescent="0.3">
      <c r="A5" s="39">
        <v>50.511000000000003</v>
      </c>
      <c r="B5" s="39">
        <v>49.133000000000003</v>
      </c>
      <c r="C5" s="39">
        <v>51.698999999999998</v>
      </c>
      <c r="D5" s="39">
        <v>37.796999999999997</v>
      </c>
      <c r="E5" s="39">
        <v>38.771000000000001</v>
      </c>
      <c r="G5" s="40">
        <v>42.25</v>
      </c>
      <c r="H5" s="40">
        <v>47.92</v>
      </c>
      <c r="I5" s="40">
        <v>71.75</v>
      </c>
      <c r="J5" s="40">
        <v>34.81</v>
      </c>
      <c r="K5" s="40">
        <v>75.53</v>
      </c>
      <c r="O5" s="40">
        <v>16.754000000000001</v>
      </c>
      <c r="P5" s="40">
        <v>17.57</v>
      </c>
      <c r="Q5" s="40">
        <v>20.707999999999998</v>
      </c>
      <c r="R5" s="40">
        <v>3.1829999999999998</v>
      </c>
      <c r="S5" s="40">
        <v>10.178000000000001</v>
      </c>
      <c r="T5" s="51"/>
      <c r="U5" s="51"/>
      <c r="W5" s="18">
        <v>28.738</v>
      </c>
      <c r="X5" s="18">
        <v>41.890999999999998</v>
      </c>
      <c r="Y5" s="18">
        <v>34.856000000000002</v>
      </c>
      <c r="Z5" s="18">
        <v>47.338999999999999</v>
      </c>
      <c r="AA5" s="18">
        <v>39.383000000000003</v>
      </c>
      <c r="AD5" s="18"/>
      <c r="AE5" s="39">
        <v>9</v>
      </c>
      <c r="AF5" s="39"/>
      <c r="AG5" s="39">
        <v>98.936170000000004</v>
      </c>
      <c r="AH5" s="1"/>
      <c r="AI5" s="18"/>
      <c r="AJ5" s="39">
        <v>9</v>
      </c>
      <c r="AK5" s="39"/>
      <c r="AL5" s="39"/>
      <c r="AM5" s="1"/>
      <c r="AN5" s="18"/>
      <c r="AO5" s="39">
        <v>9</v>
      </c>
      <c r="AP5" s="39"/>
      <c r="AQ5" s="39"/>
      <c r="AR5" s="1"/>
      <c r="AS5" s="18"/>
      <c r="AT5" s="39">
        <v>11</v>
      </c>
      <c r="AU5" s="39">
        <v>98.924729999999997</v>
      </c>
      <c r="AV5" s="39">
        <v>98.876400000000004</v>
      </c>
      <c r="AW5" s="1"/>
      <c r="AX5" s="18"/>
      <c r="AY5" s="39">
        <v>5</v>
      </c>
      <c r="AZ5" s="39">
        <v>100</v>
      </c>
      <c r="BA5" s="39">
        <v>100</v>
      </c>
      <c r="BB5" s="39">
        <v>100</v>
      </c>
      <c r="BC5" s="39">
        <v>100</v>
      </c>
    </row>
    <row r="6" spans="1:55" x14ac:dyDescent="0.3">
      <c r="A6" s="39">
        <v>52.588000000000001</v>
      </c>
      <c r="B6" s="39">
        <v>53.713000000000001</v>
      </c>
      <c r="C6" s="39">
        <v>53.710999999999999</v>
      </c>
      <c r="D6" s="39">
        <v>39.338000000000001</v>
      </c>
      <c r="E6" s="39">
        <v>39.588000000000001</v>
      </c>
      <c r="G6" s="40">
        <v>62.43</v>
      </c>
      <c r="H6" s="40">
        <v>36.83</v>
      </c>
      <c r="I6" s="40">
        <v>109.2</v>
      </c>
      <c r="J6" s="40">
        <v>50.46</v>
      </c>
      <c r="K6" s="40">
        <v>63.17</v>
      </c>
      <c r="O6" s="40">
        <v>24.251000000000001</v>
      </c>
      <c r="P6" s="40">
        <v>12.326000000000001</v>
      </c>
      <c r="Q6" s="40">
        <v>21.382000000000001</v>
      </c>
      <c r="R6" s="40">
        <v>7.242</v>
      </c>
      <c r="S6" s="40">
        <v>11.01</v>
      </c>
      <c r="T6" s="51"/>
      <c r="U6" s="51"/>
      <c r="W6" s="18">
        <v>56.783999999999999</v>
      </c>
      <c r="X6" s="18">
        <v>41.445999999999998</v>
      </c>
      <c r="Y6" s="18">
        <v>48.649000000000001</v>
      </c>
      <c r="Z6" s="18">
        <v>48.512</v>
      </c>
      <c r="AA6" s="18">
        <v>31.934000000000001</v>
      </c>
      <c r="AD6" s="18"/>
      <c r="AE6" s="39">
        <v>13</v>
      </c>
      <c r="AF6" s="39"/>
      <c r="AG6" s="39"/>
      <c r="AH6" s="1"/>
      <c r="AI6" s="18"/>
      <c r="AJ6" s="39">
        <v>13</v>
      </c>
      <c r="AK6" s="39"/>
      <c r="AL6" s="39">
        <v>99.056600000000003</v>
      </c>
      <c r="AM6" s="1"/>
      <c r="AN6" s="18"/>
      <c r="AO6" s="39">
        <v>13</v>
      </c>
      <c r="AP6" s="39"/>
      <c r="AQ6" s="39">
        <v>98.387100000000004</v>
      </c>
      <c r="AR6" s="1"/>
      <c r="AS6" s="18"/>
      <c r="AT6" s="39">
        <v>12</v>
      </c>
      <c r="AU6" s="39"/>
      <c r="AV6" s="39"/>
      <c r="AW6" s="1"/>
      <c r="AX6" s="18"/>
      <c r="AY6" s="39">
        <v>7</v>
      </c>
      <c r="AZ6" s="39">
        <v>100</v>
      </c>
      <c r="BA6" s="39">
        <v>98.765429999999995</v>
      </c>
      <c r="BB6" s="39">
        <v>98.809520000000006</v>
      </c>
      <c r="BC6" s="39">
        <v>100</v>
      </c>
    </row>
    <row r="7" spans="1:55" x14ac:dyDescent="0.3">
      <c r="A7" s="39">
        <v>54.725000000000001</v>
      </c>
      <c r="B7" s="39">
        <v>56.838000000000001</v>
      </c>
      <c r="C7" s="39">
        <v>54.594999999999999</v>
      </c>
      <c r="D7" s="39">
        <v>40.756</v>
      </c>
      <c r="E7" s="39">
        <v>41.631999999999998</v>
      </c>
      <c r="G7" s="40">
        <v>53.37</v>
      </c>
      <c r="H7" s="40">
        <v>57.13</v>
      </c>
      <c r="I7" s="40">
        <v>63.84</v>
      </c>
      <c r="J7" s="40">
        <v>27.89</v>
      </c>
      <c r="K7" s="40">
        <v>89.95</v>
      </c>
      <c r="O7" s="40">
        <v>21.276</v>
      </c>
      <c r="P7" s="40">
        <v>18.300999999999998</v>
      </c>
      <c r="Q7" s="40">
        <v>19.771999999999998</v>
      </c>
      <c r="R7" s="40">
        <v>5.0410000000000004</v>
      </c>
      <c r="S7" s="40">
        <v>17.922999999999998</v>
      </c>
      <c r="T7" s="51"/>
      <c r="U7" s="51"/>
      <c r="W7" s="18">
        <v>51.857999999999997</v>
      </c>
      <c r="X7" s="18">
        <v>41.232999999999997</v>
      </c>
      <c r="Y7" s="18">
        <v>23.039000000000001</v>
      </c>
      <c r="Z7" s="18">
        <v>42.701000000000001</v>
      </c>
      <c r="AA7" s="18">
        <v>34.042000000000002</v>
      </c>
      <c r="AD7" s="18"/>
      <c r="AE7" s="39">
        <v>15</v>
      </c>
      <c r="AF7" s="39">
        <v>93.269229999999993</v>
      </c>
      <c r="AG7" s="39">
        <v>95.744680000000002</v>
      </c>
      <c r="AH7" s="1"/>
      <c r="AI7" s="18"/>
      <c r="AJ7" s="39">
        <v>15</v>
      </c>
      <c r="AK7" s="39">
        <v>93.269229999999993</v>
      </c>
      <c r="AL7" s="39">
        <v>92.452830000000006</v>
      </c>
      <c r="AM7" s="1"/>
      <c r="AN7" s="18"/>
      <c r="AO7" s="39">
        <v>15</v>
      </c>
      <c r="AP7" s="39">
        <v>93.269229999999993</v>
      </c>
      <c r="AQ7" s="39">
        <v>92.74194</v>
      </c>
      <c r="AR7" s="1"/>
      <c r="AS7" s="18"/>
      <c r="AT7" s="39">
        <v>14</v>
      </c>
      <c r="AU7" s="39">
        <v>96.774190000000004</v>
      </c>
      <c r="AV7" s="39">
        <v>94.382019999999997</v>
      </c>
      <c r="AW7" s="1"/>
      <c r="AX7" s="18"/>
      <c r="AY7" s="39">
        <v>10</v>
      </c>
      <c r="AZ7" s="39"/>
      <c r="BA7" s="39">
        <v>97.465890000000002</v>
      </c>
      <c r="BB7" s="39">
        <v>98.809520000000006</v>
      </c>
      <c r="BC7" s="39">
        <v>97.260279999999995</v>
      </c>
    </row>
    <row r="8" spans="1:55" x14ac:dyDescent="0.3">
      <c r="A8" s="39">
        <v>54.624000000000002</v>
      </c>
      <c r="B8" s="39">
        <v>52.78</v>
      </c>
      <c r="C8" s="39">
        <v>52.945</v>
      </c>
      <c r="D8" s="39">
        <v>40.235999999999997</v>
      </c>
      <c r="E8" s="39">
        <v>45.987000000000002</v>
      </c>
      <c r="G8" s="40">
        <v>62.51</v>
      </c>
      <c r="H8" s="40">
        <v>58.54</v>
      </c>
      <c r="I8" s="40">
        <v>86.67</v>
      </c>
      <c r="J8" s="40">
        <v>39.26</v>
      </c>
      <c r="K8" s="40">
        <v>54.33</v>
      </c>
      <c r="O8" s="40">
        <v>20.978000000000002</v>
      </c>
      <c r="P8" s="40">
        <v>8.9320000000000004</v>
      </c>
      <c r="Q8" s="40">
        <v>18.797000000000001</v>
      </c>
      <c r="R8" s="40">
        <v>6.9560000000000004</v>
      </c>
      <c r="S8" s="40">
        <v>13.907999999999999</v>
      </c>
      <c r="T8" s="51"/>
      <c r="U8" s="51"/>
      <c r="W8" s="18">
        <v>32.472000000000001</v>
      </c>
      <c r="X8" s="18">
        <v>37.637999999999998</v>
      </c>
      <c r="Y8" s="18">
        <v>33.655000000000001</v>
      </c>
      <c r="Z8" s="18">
        <v>49.12</v>
      </c>
      <c r="AA8" s="18">
        <v>48.465000000000003</v>
      </c>
      <c r="AD8" s="18"/>
      <c r="AE8" s="39">
        <v>17</v>
      </c>
      <c r="AF8" s="39">
        <v>78.846149999999994</v>
      </c>
      <c r="AG8" s="39">
        <v>88.297870000000003</v>
      </c>
      <c r="AH8" s="1"/>
      <c r="AI8" s="18"/>
      <c r="AJ8" s="39">
        <v>17</v>
      </c>
      <c r="AK8" s="39">
        <v>78.846149999999994</v>
      </c>
      <c r="AL8" s="39">
        <v>85.849059999999994</v>
      </c>
      <c r="AM8" s="1"/>
      <c r="AN8" s="18"/>
      <c r="AO8" s="39">
        <v>17</v>
      </c>
      <c r="AP8" s="39">
        <v>78.846149999999994</v>
      </c>
      <c r="AQ8" s="39">
        <v>83.064509999999999</v>
      </c>
      <c r="AR8" s="1"/>
      <c r="AS8" s="18"/>
      <c r="AT8" s="39">
        <v>16</v>
      </c>
      <c r="AU8" s="39">
        <v>88.172039999999996</v>
      </c>
      <c r="AV8" s="39">
        <v>92.134829999999994</v>
      </c>
      <c r="AW8" s="1"/>
      <c r="AX8" s="18"/>
      <c r="AY8" s="39">
        <v>12</v>
      </c>
      <c r="AZ8" s="39">
        <v>98.461539999999999</v>
      </c>
      <c r="BA8" s="39">
        <v>96.053340000000006</v>
      </c>
      <c r="BB8" s="39">
        <v>98.809520000000006</v>
      </c>
      <c r="BC8" s="39">
        <v>97.260279999999995</v>
      </c>
    </row>
    <row r="9" spans="1:55" x14ac:dyDescent="0.3">
      <c r="A9" s="39">
        <v>61.296999999999997</v>
      </c>
      <c r="B9" s="39">
        <v>58.445</v>
      </c>
      <c r="C9" s="39">
        <v>49.542999999999999</v>
      </c>
      <c r="D9" s="39">
        <v>42.837000000000003</v>
      </c>
      <c r="E9" s="39">
        <v>42.738999999999997</v>
      </c>
      <c r="G9" s="40">
        <v>100.53</v>
      </c>
      <c r="H9" s="40">
        <v>37.950000000000003</v>
      </c>
      <c r="I9" s="40">
        <v>59.65</v>
      </c>
      <c r="J9" s="40">
        <v>35.17</v>
      </c>
      <c r="K9" s="40">
        <v>66.87</v>
      </c>
      <c r="O9" s="40">
        <v>23.013000000000002</v>
      </c>
      <c r="P9" s="40">
        <v>20.911000000000001</v>
      </c>
      <c r="Q9" s="40">
        <v>18.939</v>
      </c>
      <c r="R9" s="40">
        <v>5.3330000000000002</v>
      </c>
      <c r="S9" s="40">
        <v>19.841999999999999</v>
      </c>
      <c r="T9" s="51"/>
      <c r="U9" s="51"/>
      <c r="W9" s="18">
        <v>31.108000000000001</v>
      </c>
      <c r="X9" s="18">
        <v>53.487000000000002</v>
      </c>
      <c r="Y9" s="18">
        <v>29.838999999999999</v>
      </c>
      <c r="Z9" s="18">
        <v>51.228000000000002</v>
      </c>
      <c r="AA9" s="18">
        <v>40.4</v>
      </c>
      <c r="AD9" s="18"/>
      <c r="AE9" s="39">
        <v>19</v>
      </c>
      <c r="AF9" s="39">
        <v>65.384609999999995</v>
      </c>
      <c r="AG9" s="39">
        <v>81.91489</v>
      </c>
      <c r="AH9" s="1"/>
      <c r="AI9" s="18"/>
      <c r="AJ9" s="39">
        <v>19</v>
      </c>
      <c r="AK9" s="39">
        <v>65.384609999999995</v>
      </c>
      <c r="AL9" s="39">
        <v>81.132069999999999</v>
      </c>
      <c r="AM9" s="1"/>
      <c r="AN9" s="18"/>
      <c r="AO9" s="39">
        <v>19</v>
      </c>
      <c r="AP9" s="39">
        <v>65.384609999999995</v>
      </c>
      <c r="AQ9" s="39">
        <v>69.354839999999996</v>
      </c>
      <c r="AR9" s="1"/>
      <c r="AS9" s="18"/>
      <c r="AT9" s="39">
        <v>18</v>
      </c>
      <c r="AU9" s="39">
        <v>73.118279999999999</v>
      </c>
      <c r="AV9" s="39">
        <v>77.528090000000006</v>
      </c>
      <c r="AW9" s="1"/>
      <c r="AX9" s="18"/>
      <c r="AY9" s="39">
        <v>14</v>
      </c>
      <c r="AZ9" s="39">
        <v>85.110820000000004</v>
      </c>
      <c r="BA9" s="39">
        <v>80.044449999999998</v>
      </c>
      <c r="BB9" s="39">
        <v>80.844149999999999</v>
      </c>
      <c r="BC9" s="39">
        <v>79.753429999999994</v>
      </c>
    </row>
    <row r="10" spans="1:55" x14ac:dyDescent="0.3">
      <c r="A10" s="39">
        <v>61.156999999999996</v>
      </c>
      <c r="B10" s="39">
        <v>48.115000000000002</v>
      </c>
      <c r="C10" s="39">
        <v>48.584000000000003</v>
      </c>
      <c r="D10" s="39">
        <v>42.744999999999997</v>
      </c>
      <c r="E10" s="39">
        <v>49.962000000000003</v>
      </c>
      <c r="G10" s="40">
        <v>67.37</v>
      </c>
      <c r="H10" s="40">
        <v>59.31</v>
      </c>
      <c r="I10" s="40">
        <v>72.55</v>
      </c>
      <c r="J10" s="40">
        <v>24.27</v>
      </c>
      <c r="K10" s="40">
        <v>69.98</v>
      </c>
      <c r="O10" s="40">
        <v>20.015000000000001</v>
      </c>
      <c r="P10" s="40">
        <v>20.933</v>
      </c>
      <c r="Q10" s="40">
        <v>13.064</v>
      </c>
      <c r="R10" s="40">
        <v>5.1230000000000002</v>
      </c>
      <c r="S10" s="40">
        <v>14.487</v>
      </c>
      <c r="T10" s="51"/>
      <c r="U10" s="51"/>
      <c r="W10" s="18">
        <v>25.890999999999998</v>
      </c>
      <c r="X10" s="18">
        <v>24.535</v>
      </c>
      <c r="Y10" s="18">
        <v>30.975000000000001</v>
      </c>
      <c r="Z10" s="18">
        <v>30.581</v>
      </c>
      <c r="AA10" s="18">
        <v>43.554000000000002</v>
      </c>
      <c r="AD10" s="18"/>
      <c r="AE10" s="39">
        <v>21</v>
      </c>
      <c r="AF10" s="39">
        <v>56.73077</v>
      </c>
      <c r="AG10" s="39">
        <v>72.340419999999995</v>
      </c>
      <c r="AH10" s="1"/>
      <c r="AI10" s="18"/>
      <c r="AJ10" s="39">
        <v>21</v>
      </c>
      <c r="AK10" s="39">
        <v>56.73077</v>
      </c>
      <c r="AL10" s="39">
        <v>75.471689999999995</v>
      </c>
      <c r="AM10" s="1"/>
      <c r="AN10" s="18"/>
      <c r="AO10" s="39">
        <v>21</v>
      </c>
      <c r="AP10" s="39">
        <v>56.73077</v>
      </c>
      <c r="AQ10" s="39">
        <v>54.838709999999999</v>
      </c>
      <c r="AR10" s="1"/>
      <c r="AS10" s="18"/>
      <c r="AT10" s="39">
        <v>19</v>
      </c>
      <c r="AU10" s="39">
        <v>70.967740000000006</v>
      </c>
      <c r="AV10" s="39">
        <v>70.786510000000007</v>
      </c>
      <c r="AW10" s="1"/>
      <c r="AX10" s="18"/>
      <c r="AY10" s="39">
        <v>17</v>
      </c>
      <c r="AZ10" s="39">
        <v>28.370270000000001</v>
      </c>
      <c r="BA10" s="39">
        <v>45.242519999999999</v>
      </c>
      <c r="BB10" s="39">
        <v>40.422080000000001</v>
      </c>
      <c r="BC10" s="39">
        <v>56.666910000000001</v>
      </c>
    </row>
    <row r="11" spans="1:55" x14ac:dyDescent="0.3">
      <c r="A11" s="39">
        <v>59.557000000000002</v>
      </c>
      <c r="B11" s="39">
        <v>51.356999999999999</v>
      </c>
      <c r="C11" s="39">
        <v>58.088999999999999</v>
      </c>
      <c r="D11" s="39">
        <v>38.738</v>
      </c>
      <c r="E11" s="39">
        <v>48.844999999999999</v>
      </c>
      <c r="G11" s="40">
        <v>63.32</v>
      </c>
      <c r="H11" s="40">
        <v>41.2</v>
      </c>
      <c r="I11" s="40">
        <v>67.45</v>
      </c>
      <c r="J11" s="40">
        <v>25.85</v>
      </c>
      <c r="K11" s="40">
        <v>61.68</v>
      </c>
      <c r="O11" s="40">
        <v>25.972000000000001</v>
      </c>
      <c r="P11" s="40">
        <v>12.823</v>
      </c>
      <c r="Q11" s="40">
        <v>13.121</v>
      </c>
      <c r="R11" s="40">
        <v>7.5449999999999999</v>
      </c>
      <c r="S11" s="40">
        <v>11.170999999999999</v>
      </c>
      <c r="T11" s="51"/>
      <c r="U11" s="51"/>
      <c r="W11" s="18">
        <v>19.207999999999998</v>
      </c>
      <c r="X11" s="18">
        <v>25.241</v>
      </c>
      <c r="Y11" s="18">
        <v>47.173000000000002</v>
      </c>
      <c r="Z11" s="18">
        <v>24.425999999999998</v>
      </c>
      <c r="AA11" s="18">
        <v>30.367999999999999</v>
      </c>
      <c r="AD11" s="18"/>
      <c r="AE11" s="39">
        <v>23</v>
      </c>
      <c r="AF11" s="39">
        <v>46.153849999999998</v>
      </c>
      <c r="AG11" s="39">
        <v>61.702129999999997</v>
      </c>
      <c r="AH11" s="1"/>
      <c r="AI11" s="18"/>
      <c r="AJ11" s="39">
        <v>23</v>
      </c>
      <c r="AK11" s="39">
        <v>46.153849999999998</v>
      </c>
      <c r="AL11" s="39">
        <v>68.867930000000001</v>
      </c>
      <c r="AM11" s="1"/>
      <c r="AN11" s="18"/>
      <c r="AO11" s="39">
        <v>23</v>
      </c>
      <c r="AP11" s="39">
        <v>46.153849999999998</v>
      </c>
      <c r="AQ11" s="39">
        <v>40.322580000000002</v>
      </c>
      <c r="AR11" s="1"/>
      <c r="AS11" s="18"/>
      <c r="AT11" s="39">
        <v>21</v>
      </c>
      <c r="AU11" s="39">
        <v>62.365589999999997</v>
      </c>
      <c r="AV11" s="39">
        <v>56.179780000000001</v>
      </c>
      <c r="AW11" s="1"/>
      <c r="AX11" s="18"/>
      <c r="AY11" s="39">
        <v>18</v>
      </c>
      <c r="AZ11" s="39">
        <v>18.357240000000001</v>
      </c>
      <c r="BA11" s="39">
        <v>29.58164</v>
      </c>
      <c r="BB11" s="39">
        <v>28.872910000000001</v>
      </c>
      <c r="BC11" s="39">
        <v>46.173029999999997</v>
      </c>
    </row>
    <row r="12" spans="1:55" x14ac:dyDescent="0.3">
      <c r="A12" s="39">
        <v>58.749000000000002</v>
      </c>
      <c r="B12" s="39">
        <v>51.677999999999997</v>
      </c>
      <c r="C12" s="39">
        <v>50.67</v>
      </c>
      <c r="D12" s="39">
        <v>35.923999999999999</v>
      </c>
      <c r="E12" s="39">
        <v>44.183</v>
      </c>
      <c r="G12" s="40">
        <v>83.58</v>
      </c>
      <c r="H12" s="40">
        <v>64.17</v>
      </c>
      <c r="I12" s="40">
        <v>65.31</v>
      </c>
      <c r="J12" s="40">
        <v>36.15</v>
      </c>
      <c r="K12" s="40">
        <v>73.94</v>
      </c>
      <c r="O12" s="40">
        <v>20.344000000000001</v>
      </c>
      <c r="P12" s="40">
        <v>12.403</v>
      </c>
      <c r="Q12" s="40">
        <v>23.254999999999999</v>
      </c>
      <c r="R12" s="40">
        <v>7.327</v>
      </c>
      <c r="S12" s="40">
        <v>14.584</v>
      </c>
      <c r="T12" s="51"/>
      <c r="U12" s="51"/>
      <c r="W12" s="18">
        <v>50.146000000000001</v>
      </c>
      <c r="X12" s="18">
        <v>38.636000000000003</v>
      </c>
      <c r="Y12" s="18">
        <v>14.769</v>
      </c>
      <c r="Z12" s="18">
        <v>46.298999999999999</v>
      </c>
      <c r="AA12" s="18">
        <v>37.835000000000001</v>
      </c>
      <c r="AD12" s="18"/>
      <c r="AE12" s="39">
        <v>24</v>
      </c>
      <c r="AF12" s="39">
        <v>35.576920000000001</v>
      </c>
      <c r="AG12" s="39">
        <v>52.127659999999999</v>
      </c>
      <c r="AH12" s="1"/>
      <c r="AI12" s="18"/>
      <c r="AJ12" s="39">
        <v>24</v>
      </c>
      <c r="AK12" s="39">
        <v>35.576920000000001</v>
      </c>
      <c r="AL12" s="39">
        <v>57.547170000000001</v>
      </c>
      <c r="AM12" s="1"/>
      <c r="AN12" s="18"/>
      <c r="AO12" s="39">
        <v>24</v>
      </c>
      <c r="AP12" s="39">
        <v>35.576920000000001</v>
      </c>
      <c r="AQ12" s="39">
        <v>26.6129</v>
      </c>
      <c r="AR12" s="1"/>
      <c r="AS12" s="18"/>
      <c r="AT12" s="39">
        <v>23</v>
      </c>
      <c r="AU12" s="39">
        <v>49.462359999999997</v>
      </c>
      <c r="AV12" s="39">
        <v>38.202249999999999</v>
      </c>
      <c r="AW12" s="1"/>
      <c r="AX12" s="18"/>
      <c r="AY12" s="39">
        <v>19</v>
      </c>
      <c r="AZ12" s="39">
        <v>5.0065189999999999</v>
      </c>
      <c r="BA12" s="39">
        <v>26.10145</v>
      </c>
      <c r="BB12" s="39">
        <v>21.173469999999998</v>
      </c>
      <c r="BC12" s="39">
        <v>31.481619999999999</v>
      </c>
    </row>
    <row r="13" spans="1:55" x14ac:dyDescent="0.3">
      <c r="A13" s="39">
        <v>65.393000000000001</v>
      </c>
      <c r="B13" s="39">
        <v>53.101999999999997</v>
      </c>
      <c r="C13" s="39">
        <v>53.895000000000003</v>
      </c>
      <c r="D13" s="39">
        <v>41.783000000000001</v>
      </c>
      <c r="E13" s="39">
        <v>41.527000000000001</v>
      </c>
      <c r="G13" s="40">
        <v>77.45</v>
      </c>
      <c r="H13" s="40">
        <v>57.9</v>
      </c>
      <c r="I13" s="40">
        <v>79.040000000000006</v>
      </c>
      <c r="J13" s="40">
        <v>44.31</v>
      </c>
      <c r="K13" s="40">
        <v>60.54</v>
      </c>
      <c r="O13" s="40">
        <v>22.184000000000001</v>
      </c>
      <c r="P13" s="40">
        <v>17.446999999999999</v>
      </c>
      <c r="Q13" s="40">
        <v>15.093</v>
      </c>
      <c r="R13" s="40">
        <v>5.3739999999999997</v>
      </c>
      <c r="S13" s="40">
        <v>11.242000000000001</v>
      </c>
      <c r="T13" s="51"/>
      <c r="U13" s="51"/>
      <c r="W13" s="18">
        <v>37.573999999999998</v>
      </c>
      <c r="X13" s="18">
        <v>33.683</v>
      </c>
      <c r="Y13" s="18">
        <v>20.844999999999999</v>
      </c>
      <c r="Z13" s="18">
        <v>33.707999999999998</v>
      </c>
      <c r="AA13" s="18">
        <v>53.811</v>
      </c>
      <c r="AD13" s="18"/>
      <c r="AE13" s="39">
        <v>27</v>
      </c>
      <c r="AF13" s="39">
        <v>12.5</v>
      </c>
      <c r="AG13" s="39">
        <v>32.978720000000003</v>
      </c>
      <c r="AH13" s="1"/>
      <c r="AI13" s="18"/>
      <c r="AJ13" s="39">
        <v>27</v>
      </c>
      <c r="AK13" s="39">
        <v>12.5</v>
      </c>
      <c r="AL13" s="39">
        <v>38.67924</v>
      </c>
      <c r="AM13" s="1"/>
      <c r="AN13" s="18"/>
      <c r="AO13" s="39">
        <v>27</v>
      </c>
      <c r="AP13" s="39">
        <v>12.5</v>
      </c>
      <c r="AQ13" s="39">
        <v>12.096769999999999</v>
      </c>
      <c r="AR13" s="1"/>
      <c r="AS13" s="18"/>
      <c r="AT13" s="39">
        <v>25</v>
      </c>
      <c r="AU13" s="39">
        <v>33.333329999999997</v>
      </c>
      <c r="AV13" s="39">
        <v>23.595500000000001</v>
      </c>
      <c r="AW13" s="1"/>
      <c r="AX13" s="18"/>
      <c r="AY13" s="39">
        <v>20</v>
      </c>
      <c r="AZ13" s="39">
        <v>0</v>
      </c>
      <c r="BA13" s="39">
        <v>19.14106</v>
      </c>
      <c r="BB13" s="39">
        <v>15.39889</v>
      </c>
      <c r="BC13" s="39">
        <v>27.28407</v>
      </c>
    </row>
    <row r="14" spans="1:55" x14ac:dyDescent="0.3">
      <c r="A14" s="39">
        <v>62.899000000000001</v>
      </c>
      <c r="B14" s="39">
        <v>47.542999999999999</v>
      </c>
      <c r="C14" s="39">
        <v>57.167999999999999</v>
      </c>
      <c r="D14" s="39">
        <v>44.878</v>
      </c>
      <c r="E14" s="39">
        <v>36.293999999999997</v>
      </c>
      <c r="G14" s="40">
        <v>67.180000000000007</v>
      </c>
      <c r="H14" s="40">
        <v>39.61</v>
      </c>
      <c r="I14" s="40">
        <v>74.569999999999993</v>
      </c>
      <c r="J14" s="40">
        <v>85.42</v>
      </c>
      <c r="K14" s="40">
        <v>59.15</v>
      </c>
      <c r="O14" s="40">
        <v>20.683</v>
      </c>
      <c r="P14" s="40">
        <v>12.122999999999999</v>
      </c>
      <c r="Q14" s="40">
        <v>16.317</v>
      </c>
      <c r="R14" s="40">
        <v>5.77</v>
      </c>
      <c r="S14" s="40">
        <v>11.162000000000001</v>
      </c>
      <c r="T14" s="51"/>
      <c r="U14" s="51"/>
      <c r="W14" s="18">
        <v>46.637999999999998</v>
      </c>
      <c r="X14" s="18">
        <v>29.814</v>
      </c>
      <c r="Y14" s="18">
        <v>26.545000000000002</v>
      </c>
      <c r="Z14" s="18">
        <v>43.95</v>
      </c>
      <c r="AA14" s="18">
        <v>48.365000000000002</v>
      </c>
      <c r="AD14" s="18"/>
      <c r="AE14" s="39">
        <v>28</v>
      </c>
      <c r="AF14" s="39">
        <v>2.8846150000000002</v>
      </c>
      <c r="AG14" s="39">
        <v>28.723400000000002</v>
      </c>
      <c r="AH14" s="1"/>
      <c r="AI14" s="18"/>
      <c r="AJ14" s="39">
        <v>28</v>
      </c>
      <c r="AK14" s="39">
        <v>2.8846150000000002</v>
      </c>
      <c r="AL14" s="39">
        <v>33.01887</v>
      </c>
      <c r="AM14" s="1"/>
      <c r="AN14" s="18"/>
      <c r="AO14" s="39">
        <v>28</v>
      </c>
      <c r="AP14" s="39">
        <v>2.8846150000000002</v>
      </c>
      <c r="AQ14" s="39">
        <v>8.8709679999999995</v>
      </c>
      <c r="AR14" s="1"/>
      <c r="AS14" s="18"/>
      <c r="AT14" s="39">
        <v>27</v>
      </c>
      <c r="AU14" s="39">
        <v>18.27957</v>
      </c>
      <c r="AV14" s="39">
        <v>14.60674</v>
      </c>
      <c r="AW14" s="1"/>
      <c r="AX14" s="18"/>
      <c r="AY14" s="39">
        <v>22</v>
      </c>
      <c r="AZ14" s="39"/>
      <c r="BA14" s="39">
        <v>5.2202900000000003</v>
      </c>
      <c r="BB14" s="39">
        <v>3.8497219999999999</v>
      </c>
      <c r="BC14" s="39">
        <v>18.88897</v>
      </c>
    </row>
    <row r="15" spans="1:55" x14ac:dyDescent="0.3">
      <c r="A15" s="39">
        <v>52.816000000000003</v>
      </c>
      <c r="B15" s="39">
        <v>54.923999999999999</v>
      </c>
      <c r="C15" s="39">
        <v>50.429000000000002</v>
      </c>
      <c r="D15" s="39">
        <v>43.415999999999997</v>
      </c>
      <c r="E15" s="39">
        <v>39.213000000000001</v>
      </c>
      <c r="G15" s="40">
        <v>72.17</v>
      </c>
      <c r="H15" s="40">
        <v>33.83</v>
      </c>
      <c r="I15" s="40">
        <v>43.12</v>
      </c>
      <c r="J15" s="40">
        <v>34.770000000000003</v>
      </c>
      <c r="K15" s="40">
        <v>60.37</v>
      </c>
      <c r="O15" s="40">
        <v>17.762</v>
      </c>
      <c r="P15" s="40">
        <v>14.670999999999999</v>
      </c>
      <c r="Q15" s="40">
        <v>16.503</v>
      </c>
      <c r="R15" s="40">
        <v>5.5510000000000002</v>
      </c>
      <c r="S15" s="40">
        <v>15.678000000000001</v>
      </c>
      <c r="T15" s="51"/>
      <c r="U15" s="51"/>
      <c r="W15" s="18">
        <v>35.201000000000001</v>
      </c>
      <c r="X15" s="18">
        <v>33.945</v>
      </c>
      <c r="Y15" s="18">
        <v>20.65</v>
      </c>
      <c r="Z15" s="18">
        <v>43.613</v>
      </c>
      <c r="AA15" s="18">
        <v>33.729999999999997</v>
      </c>
      <c r="AD15" s="18"/>
      <c r="AE15" s="39">
        <v>30</v>
      </c>
      <c r="AF15" s="39">
        <v>0</v>
      </c>
      <c r="AG15" s="39">
        <v>13.829789999999999</v>
      </c>
      <c r="AH15" s="1"/>
      <c r="AI15" s="18"/>
      <c r="AJ15" s="39">
        <v>30</v>
      </c>
      <c r="AK15" s="39">
        <v>0</v>
      </c>
      <c r="AL15" s="39">
        <v>4.7169809999999996</v>
      </c>
      <c r="AM15" s="1"/>
      <c r="AN15" s="18"/>
      <c r="AO15" s="39">
        <v>30</v>
      </c>
      <c r="AP15" s="39">
        <v>0</v>
      </c>
      <c r="AQ15" s="39">
        <v>0</v>
      </c>
      <c r="AR15" s="1"/>
      <c r="AS15" s="18"/>
      <c r="AT15" s="39">
        <v>29</v>
      </c>
      <c r="AU15" s="39">
        <v>10.752689999999999</v>
      </c>
      <c r="AV15" s="39">
        <v>11.23596</v>
      </c>
      <c r="AW15" s="1"/>
      <c r="AX15" s="18"/>
      <c r="AY15" s="39">
        <v>24</v>
      </c>
      <c r="AZ15" s="39"/>
      <c r="BA15" s="39">
        <v>0</v>
      </c>
      <c r="BB15" s="39">
        <v>1.9248609999999999</v>
      </c>
      <c r="BC15" s="39">
        <v>6.2963230000000001</v>
      </c>
    </row>
    <row r="16" spans="1:55" x14ac:dyDescent="0.3">
      <c r="A16" s="39">
        <v>64.710999999999999</v>
      </c>
      <c r="B16" s="39">
        <v>55.389000000000003</v>
      </c>
      <c r="C16" s="39">
        <v>55.646000000000001</v>
      </c>
      <c r="D16" s="39">
        <v>45.706000000000003</v>
      </c>
      <c r="E16" s="39">
        <v>39.463999999999999</v>
      </c>
      <c r="G16" s="40">
        <v>50.83</v>
      </c>
      <c r="H16" s="40">
        <v>35.22</v>
      </c>
      <c r="I16" s="40">
        <v>60.72</v>
      </c>
      <c r="J16" s="40">
        <v>47.67</v>
      </c>
      <c r="K16" s="40">
        <v>49.4</v>
      </c>
      <c r="O16" s="40">
        <v>18.05</v>
      </c>
      <c r="P16" s="40">
        <v>11.656000000000001</v>
      </c>
      <c r="Q16" s="40">
        <v>14.888999999999999</v>
      </c>
      <c r="R16" s="40">
        <v>7.7539999999999996</v>
      </c>
      <c r="S16" s="40">
        <v>12.21</v>
      </c>
      <c r="T16" s="51"/>
      <c r="U16" s="51"/>
      <c r="W16" s="18">
        <v>26.882000000000001</v>
      </c>
      <c r="X16" s="18">
        <v>28.756</v>
      </c>
      <c r="Y16" s="18">
        <v>33.055999999999997</v>
      </c>
      <c r="Z16" s="18">
        <v>58.32</v>
      </c>
      <c r="AA16" s="18">
        <v>55.581000000000003</v>
      </c>
      <c r="AD16" s="18"/>
      <c r="AE16" s="39">
        <v>33</v>
      </c>
      <c r="AF16" s="39"/>
      <c r="AG16" s="39">
        <v>4.2553190000000001</v>
      </c>
      <c r="AH16" s="1"/>
      <c r="AI16" s="18"/>
      <c r="AJ16" s="39">
        <v>33</v>
      </c>
      <c r="AK16" s="39"/>
      <c r="AL16" s="39">
        <v>0</v>
      </c>
      <c r="AM16" s="1"/>
      <c r="AN16" s="18"/>
      <c r="AO16" s="39">
        <v>33</v>
      </c>
      <c r="AP16" s="39"/>
      <c r="AQ16" s="39"/>
      <c r="AR16" s="1"/>
      <c r="AS16" s="18"/>
      <c r="AT16" s="39">
        <v>31</v>
      </c>
      <c r="AU16" s="39">
        <v>6.451613</v>
      </c>
      <c r="AV16" s="39">
        <v>2.2471909999999999</v>
      </c>
      <c r="AW16" s="1"/>
      <c r="AX16" s="18"/>
      <c r="AY16" s="39">
        <v>25</v>
      </c>
      <c r="AZ16" s="39"/>
      <c r="BA16" s="39"/>
      <c r="BB16" s="39">
        <v>0</v>
      </c>
      <c r="BC16" s="39">
        <v>0</v>
      </c>
    </row>
    <row r="17" spans="1:55" x14ac:dyDescent="0.3">
      <c r="A17" s="39">
        <v>74.664000000000001</v>
      </c>
      <c r="B17" s="39">
        <v>52.311999999999998</v>
      </c>
      <c r="C17" s="39">
        <v>57.316000000000003</v>
      </c>
      <c r="D17" s="39">
        <v>44.616</v>
      </c>
      <c r="E17" s="39">
        <v>48.048999999999999</v>
      </c>
      <c r="G17" s="40">
        <v>61.2</v>
      </c>
      <c r="H17" s="40">
        <v>62.13</v>
      </c>
      <c r="I17" s="40">
        <v>78.02</v>
      </c>
      <c r="J17" s="40">
        <v>36.75</v>
      </c>
      <c r="K17" s="40">
        <v>66.739999999999995</v>
      </c>
      <c r="O17" s="40">
        <v>22.98</v>
      </c>
      <c r="P17" s="40">
        <v>19.818000000000001</v>
      </c>
      <c r="Q17" s="40">
        <v>21.370999999999999</v>
      </c>
      <c r="R17" s="40">
        <v>2.9319999999999999</v>
      </c>
      <c r="S17" s="40">
        <v>14.037000000000001</v>
      </c>
      <c r="T17" s="51"/>
      <c r="U17" s="51"/>
      <c r="W17" s="18">
        <v>44.250999999999998</v>
      </c>
      <c r="X17" s="18">
        <v>40.192999999999998</v>
      </c>
      <c r="Y17" s="18">
        <v>24.157</v>
      </c>
      <c r="Z17" s="18">
        <v>55.006</v>
      </c>
      <c r="AA17" s="18">
        <v>43.954999999999998</v>
      </c>
      <c r="AD17" s="18"/>
      <c r="AE17" s="39">
        <v>36</v>
      </c>
      <c r="AF17" s="39"/>
      <c r="AG17" s="39">
        <v>0</v>
      </c>
      <c r="AH17" s="1"/>
      <c r="AI17" s="18"/>
      <c r="AJ17" s="39">
        <v>36</v>
      </c>
      <c r="AK17" s="39"/>
      <c r="AL17" s="39"/>
      <c r="AM17" s="1"/>
      <c r="AN17" s="18"/>
      <c r="AO17" s="39">
        <v>36</v>
      </c>
      <c r="AP17" s="39"/>
      <c r="AQ17" s="39"/>
      <c r="AR17" s="1"/>
      <c r="AS17" s="18"/>
      <c r="AT17" s="39">
        <v>33</v>
      </c>
      <c r="AU17" s="39">
        <v>2.1505380000000001</v>
      </c>
      <c r="AV17" s="39">
        <v>0</v>
      </c>
      <c r="AW17" s="1"/>
      <c r="AX17" s="18"/>
      <c r="AY17" s="18"/>
      <c r="AZ17" s="18"/>
      <c r="BA17" s="18"/>
      <c r="BB17" s="18"/>
      <c r="BC17" s="18"/>
    </row>
    <row r="18" spans="1:55" x14ac:dyDescent="0.3">
      <c r="A18" s="39">
        <v>64.311000000000007</v>
      </c>
      <c r="B18" s="39">
        <v>55.085999999999999</v>
      </c>
      <c r="C18" s="39">
        <v>57.393999999999998</v>
      </c>
      <c r="D18" s="39">
        <v>40.109000000000002</v>
      </c>
      <c r="E18" s="39">
        <v>50.195999999999998</v>
      </c>
      <c r="G18" s="40">
        <v>38.979999999999997</v>
      </c>
      <c r="H18" s="40">
        <v>29.99</v>
      </c>
      <c r="I18" s="40">
        <v>69.760000000000005</v>
      </c>
      <c r="J18" s="40">
        <v>33.049999999999997</v>
      </c>
      <c r="K18" s="40">
        <v>56.39</v>
      </c>
      <c r="O18" s="40">
        <v>17.742999999999999</v>
      </c>
      <c r="P18" s="40">
        <v>18.977</v>
      </c>
      <c r="Q18" s="40">
        <v>15.853999999999999</v>
      </c>
      <c r="R18" s="40">
        <v>6.5289999999999999</v>
      </c>
      <c r="S18" s="40">
        <v>14.276999999999999</v>
      </c>
      <c r="T18" s="51"/>
      <c r="U18" s="51"/>
      <c r="W18" s="18">
        <v>35.866</v>
      </c>
      <c r="X18" s="18">
        <v>35.323</v>
      </c>
      <c r="Y18" s="18">
        <v>18.167999999999999</v>
      </c>
      <c r="Z18" s="18">
        <v>16.744</v>
      </c>
      <c r="AA18" s="18">
        <v>34.587000000000003</v>
      </c>
      <c r="AE18" s="1"/>
      <c r="AF18" s="1"/>
      <c r="AG18" s="1"/>
      <c r="AH18" s="1"/>
      <c r="AS18" s="18"/>
      <c r="AT18" s="39">
        <v>35</v>
      </c>
      <c r="AU18" s="39">
        <v>0</v>
      </c>
      <c r="AV18" s="39"/>
      <c r="AW18" s="1"/>
      <c r="AX18" s="18"/>
      <c r="AY18" s="18"/>
      <c r="AZ18" s="18"/>
      <c r="BA18" s="18"/>
      <c r="BB18" s="18"/>
      <c r="BC18" s="18"/>
    </row>
    <row r="19" spans="1:55" x14ac:dyDescent="0.3">
      <c r="A19" s="39">
        <v>63.241999999999997</v>
      </c>
      <c r="B19" s="39">
        <v>57.167999999999999</v>
      </c>
      <c r="C19" s="39">
        <v>58.680999999999997</v>
      </c>
      <c r="D19" s="39">
        <v>38.865000000000002</v>
      </c>
      <c r="E19" s="39">
        <v>48.698999999999998</v>
      </c>
      <c r="G19" s="40">
        <v>59.24</v>
      </c>
      <c r="H19" s="40">
        <v>39.119999999999997</v>
      </c>
      <c r="I19" s="40">
        <v>59.07</v>
      </c>
      <c r="J19" s="40">
        <v>26.38</v>
      </c>
      <c r="K19" s="40">
        <v>50.71</v>
      </c>
      <c r="O19" s="40">
        <v>21.864000000000001</v>
      </c>
      <c r="P19" s="40">
        <v>15.654999999999999</v>
      </c>
      <c r="Q19" s="40">
        <v>16.042999999999999</v>
      </c>
      <c r="R19" s="40">
        <v>9.3840000000000003</v>
      </c>
      <c r="S19" s="40">
        <v>15.414999999999999</v>
      </c>
      <c r="T19" s="51"/>
      <c r="U19" s="51"/>
      <c r="W19" s="18">
        <v>38.018000000000001</v>
      </c>
      <c r="X19" s="18">
        <v>38.046999999999997</v>
      </c>
      <c r="Y19" s="18">
        <v>27.428999999999998</v>
      </c>
      <c r="Z19" s="18">
        <v>45.56</v>
      </c>
      <c r="AA19" s="18">
        <v>32.057000000000002</v>
      </c>
      <c r="AD19" s="179" t="s">
        <v>312</v>
      </c>
      <c r="AE19" s="179"/>
      <c r="AI19" s="176" t="s">
        <v>312</v>
      </c>
      <c r="AJ19" s="176"/>
      <c r="AN19" s="176" t="s">
        <v>312</v>
      </c>
      <c r="AO19" s="176"/>
      <c r="AS19" s="18"/>
      <c r="AT19" s="39">
        <v>37</v>
      </c>
      <c r="AU19" s="39"/>
      <c r="AV19" s="39"/>
      <c r="AW19" s="1"/>
      <c r="AX19" s="18"/>
      <c r="AY19" s="18"/>
      <c r="AZ19" s="18"/>
      <c r="BA19" s="18"/>
      <c r="BB19" s="18"/>
      <c r="BC19" s="18"/>
    </row>
    <row r="20" spans="1:55" x14ac:dyDescent="0.3">
      <c r="A20" s="39">
        <v>67.986000000000004</v>
      </c>
      <c r="B20" s="39">
        <v>59.232999999999997</v>
      </c>
      <c r="C20" s="39">
        <v>55.905999999999999</v>
      </c>
      <c r="D20" s="39">
        <v>44.613</v>
      </c>
      <c r="E20" s="39">
        <v>42.524999999999999</v>
      </c>
      <c r="G20" s="40">
        <v>61.6</v>
      </c>
      <c r="H20" s="40">
        <v>42.55</v>
      </c>
      <c r="I20" s="40">
        <v>75.17</v>
      </c>
      <c r="J20" s="40">
        <v>51.17</v>
      </c>
      <c r="K20" s="40">
        <v>53.9</v>
      </c>
      <c r="O20" s="40">
        <v>20.802</v>
      </c>
      <c r="Q20" s="40">
        <v>19.954999999999998</v>
      </c>
      <c r="R20" s="40">
        <v>5.56</v>
      </c>
      <c r="S20" s="40">
        <v>12.182</v>
      </c>
      <c r="T20" s="51"/>
      <c r="U20" s="51"/>
      <c r="W20" s="18">
        <v>40.67</v>
      </c>
      <c r="X20" s="18">
        <v>24.937000000000001</v>
      </c>
      <c r="Y20" s="18">
        <v>55.082000000000001</v>
      </c>
      <c r="Z20" s="18">
        <v>30.844000000000001</v>
      </c>
      <c r="AA20" s="18">
        <v>41.488</v>
      </c>
      <c r="AD20" s="48" t="s">
        <v>313</v>
      </c>
      <c r="AE20" s="49" t="s">
        <v>314</v>
      </c>
      <c r="AI20" s="18" t="s">
        <v>330</v>
      </c>
      <c r="AJ20" s="54" t="s">
        <v>299</v>
      </c>
      <c r="AN20" s="18" t="s">
        <v>330</v>
      </c>
      <c r="AO20" s="54" t="s">
        <v>332</v>
      </c>
      <c r="AS20" s="18"/>
      <c r="AT20" s="39">
        <v>39</v>
      </c>
      <c r="AU20" s="39"/>
      <c r="AV20" s="39"/>
      <c r="AW20" s="1"/>
      <c r="AX20" s="18"/>
      <c r="AY20" s="18"/>
      <c r="AZ20" s="18"/>
      <c r="BA20" s="18"/>
      <c r="BB20" s="18"/>
      <c r="BC20" s="18"/>
    </row>
    <row r="21" spans="1:55" x14ac:dyDescent="0.3">
      <c r="A21" s="39">
        <v>61.832000000000001</v>
      </c>
      <c r="B21" s="39">
        <v>49.469000000000001</v>
      </c>
      <c r="C21" s="39">
        <v>50.311</v>
      </c>
      <c r="D21" s="39">
        <v>43.402000000000001</v>
      </c>
      <c r="E21" s="39">
        <v>42.622</v>
      </c>
      <c r="G21" s="40">
        <v>61.83</v>
      </c>
      <c r="H21" s="40">
        <v>66.13</v>
      </c>
      <c r="I21" s="40">
        <v>72.099999999999994</v>
      </c>
      <c r="J21" s="40">
        <v>66.510000000000005</v>
      </c>
      <c r="K21" s="40">
        <v>66.540000000000006</v>
      </c>
      <c r="O21" s="40">
        <v>17.989000000000001</v>
      </c>
      <c r="P21" s="40"/>
      <c r="Q21" s="40">
        <v>24.25</v>
      </c>
      <c r="R21" s="40">
        <v>8.5449999999999999</v>
      </c>
      <c r="S21" s="40">
        <v>12.019</v>
      </c>
      <c r="T21" s="51"/>
      <c r="U21" s="51"/>
      <c r="W21" s="18">
        <v>35.484999999999999</v>
      </c>
      <c r="X21" s="18">
        <v>20.117000000000001</v>
      </c>
      <c r="Y21" s="18">
        <v>32.194000000000003</v>
      </c>
      <c r="Z21" s="18">
        <v>25.388000000000002</v>
      </c>
      <c r="AA21" s="18">
        <v>28.788</v>
      </c>
      <c r="AD21" s="48" t="s">
        <v>315</v>
      </c>
      <c r="AE21" s="56" t="s">
        <v>298</v>
      </c>
      <c r="AI21" s="18" t="s">
        <v>331</v>
      </c>
      <c r="AJ21" s="54" t="s">
        <v>298</v>
      </c>
      <c r="AN21" s="18" t="s">
        <v>331</v>
      </c>
      <c r="AO21" s="54" t="s">
        <v>310</v>
      </c>
    </row>
    <row r="22" spans="1:55" x14ac:dyDescent="0.3">
      <c r="A22" s="39">
        <v>60.665999999999997</v>
      </c>
      <c r="B22" s="39">
        <v>59.097000000000001</v>
      </c>
      <c r="C22" s="39">
        <v>50.07</v>
      </c>
      <c r="D22" s="39">
        <v>47.42</v>
      </c>
      <c r="E22" s="39">
        <v>43.847999999999999</v>
      </c>
      <c r="G22" s="40">
        <v>54.91</v>
      </c>
      <c r="H22" s="40">
        <v>51.38</v>
      </c>
      <c r="I22" s="40">
        <v>57.42</v>
      </c>
      <c r="J22" s="40">
        <v>69.25</v>
      </c>
      <c r="K22" s="40">
        <v>63.21</v>
      </c>
      <c r="O22" s="40">
        <v>18.193000000000001</v>
      </c>
      <c r="P22" s="40"/>
      <c r="Q22" s="40">
        <v>14.734999999999999</v>
      </c>
      <c r="R22" s="40">
        <v>9.3810000000000002</v>
      </c>
      <c r="S22" s="40">
        <v>13.412000000000001</v>
      </c>
      <c r="T22" s="51"/>
      <c r="U22" s="51"/>
      <c r="W22" s="18">
        <v>46.933</v>
      </c>
      <c r="X22" s="18">
        <v>31.835999999999999</v>
      </c>
      <c r="Y22" s="18">
        <v>23.974</v>
      </c>
      <c r="Z22" s="18">
        <v>82.022000000000006</v>
      </c>
      <c r="AA22" s="18">
        <v>29.539000000000001</v>
      </c>
      <c r="AD22" s="45"/>
      <c r="AE22" s="32"/>
      <c r="AS22" s="58" t="s">
        <v>329</v>
      </c>
      <c r="AT22" s="59"/>
      <c r="AX22" s="176" t="s">
        <v>329</v>
      </c>
      <c r="AY22" s="176"/>
      <c r="AZ22" s="57" t="s">
        <v>335</v>
      </c>
      <c r="BA22" s="57" t="s">
        <v>336</v>
      </c>
      <c r="BB22" s="57" t="s">
        <v>334</v>
      </c>
    </row>
    <row r="23" spans="1:55" x14ac:dyDescent="0.3">
      <c r="A23" s="39">
        <v>60.215000000000003</v>
      </c>
      <c r="B23" s="39">
        <v>48.256</v>
      </c>
      <c r="C23" s="39">
        <v>55.72</v>
      </c>
      <c r="D23" s="39">
        <v>43.348999999999997</v>
      </c>
      <c r="E23" s="39">
        <v>46.392000000000003</v>
      </c>
      <c r="G23" s="40">
        <v>55.19</v>
      </c>
      <c r="H23" s="40">
        <v>56.22</v>
      </c>
      <c r="I23" s="40">
        <v>70.430000000000007</v>
      </c>
      <c r="J23" s="40">
        <v>14.01</v>
      </c>
      <c r="K23" s="40">
        <v>62.59</v>
      </c>
      <c r="O23" s="40">
        <v>15.314</v>
      </c>
      <c r="P23" s="40"/>
      <c r="Q23" s="40">
        <v>13.776999999999999</v>
      </c>
      <c r="R23" s="40">
        <v>11.502000000000001</v>
      </c>
      <c r="S23" s="40">
        <v>12.161</v>
      </c>
      <c r="T23" s="51"/>
      <c r="U23" s="51"/>
      <c r="W23" s="18">
        <v>53.743000000000002</v>
      </c>
      <c r="X23" s="18">
        <v>43.488</v>
      </c>
      <c r="Y23" s="18">
        <v>38.847999999999999</v>
      </c>
      <c r="Z23" s="18">
        <v>53.040999999999997</v>
      </c>
      <c r="AA23" s="18">
        <v>34.176000000000002</v>
      </c>
      <c r="AS23" s="18" t="s">
        <v>330</v>
      </c>
      <c r="AT23" s="54" t="s">
        <v>333</v>
      </c>
      <c r="AX23" s="177" t="s">
        <v>330</v>
      </c>
      <c r="AY23" s="178"/>
      <c r="AZ23" s="18" t="s">
        <v>337</v>
      </c>
      <c r="BA23" s="18" t="s">
        <v>338</v>
      </c>
      <c r="BB23" s="31" t="s">
        <v>339</v>
      </c>
    </row>
    <row r="24" spans="1:55" x14ac:dyDescent="0.3">
      <c r="A24" s="39">
        <v>60.271999999999998</v>
      </c>
      <c r="B24" s="39">
        <v>59.365000000000002</v>
      </c>
      <c r="C24" s="39">
        <v>50.36</v>
      </c>
      <c r="D24" s="39">
        <v>35.173999999999999</v>
      </c>
      <c r="E24" s="39">
        <v>53.293999999999997</v>
      </c>
      <c r="G24" s="40"/>
      <c r="H24" s="40">
        <v>68.37</v>
      </c>
      <c r="I24" s="40">
        <v>65.349999999999994</v>
      </c>
      <c r="J24" s="40">
        <v>51.84</v>
      </c>
      <c r="K24" s="40">
        <v>58.62</v>
      </c>
      <c r="O24" s="40">
        <v>20.92</v>
      </c>
      <c r="P24" s="40"/>
      <c r="Q24" s="40">
        <v>14.99</v>
      </c>
      <c r="R24" s="40"/>
      <c r="S24" s="40">
        <v>19.367999999999999</v>
      </c>
      <c r="T24" s="51"/>
      <c r="U24" s="51"/>
      <c r="W24" s="18">
        <v>40.533999999999999</v>
      </c>
      <c r="X24" s="18">
        <v>24.093</v>
      </c>
      <c r="Y24" s="18">
        <v>18.715</v>
      </c>
      <c r="Z24" s="18">
        <v>16.010999999999999</v>
      </c>
      <c r="AA24" s="18">
        <v>34.142000000000003</v>
      </c>
      <c r="AS24" s="18" t="s">
        <v>331</v>
      </c>
      <c r="AT24" s="54" t="s">
        <v>310</v>
      </c>
      <c r="AX24" s="60" t="s">
        <v>331</v>
      </c>
      <c r="AY24" s="60"/>
      <c r="AZ24" s="18" t="s">
        <v>308</v>
      </c>
      <c r="BA24" s="18" t="s">
        <v>308</v>
      </c>
      <c r="BB24" s="31" t="s">
        <v>298</v>
      </c>
    </row>
    <row r="25" spans="1:55" x14ac:dyDescent="0.3">
      <c r="A25" s="39">
        <v>67.265000000000001</v>
      </c>
      <c r="B25" s="39">
        <v>49.496000000000002</v>
      </c>
      <c r="C25" s="39">
        <v>58.264000000000003</v>
      </c>
      <c r="D25" s="39">
        <v>36.860999999999997</v>
      </c>
      <c r="E25" s="39">
        <v>42.951999999999998</v>
      </c>
      <c r="F25" s="3"/>
      <c r="G25" s="40"/>
      <c r="H25" s="40"/>
      <c r="I25" s="40"/>
      <c r="J25" s="40">
        <v>45.25</v>
      </c>
      <c r="K25" s="40">
        <v>60.13</v>
      </c>
      <c r="W25" s="18">
        <v>46.609000000000002</v>
      </c>
      <c r="X25" s="18">
        <v>25.39</v>
      </c>
      <c r="Y25" s="18">
        <v>21.52</v>
      </c>
      <c r="Z25" s="18">
        <v>47.911000000000001</v>
      </c>
      <c r="AA25" s="18">
        <v>32.756999999999998</v>
      </c>
    </row>
    <row r="26" spans="1:55" x14ac:dyDescent="0.3">
      <c r="A26" s="39">
        <v>52.802999999999997</v>
      </c>
      <c r="B26" s="39">
        <v>52.494999999999997</v>
      </c>
      <c r="C26" s="39">
        <v>61.048000000000002</v>
      </c>
      <c r="D26" s="39">
        <v>42.16</v>
      </c>
      <c r="E26" s="39">
        <v>43.899000000000001</v>
      </c>
      <c r="G26" s="40"/>
      <c r="H26" s="40"/>
      <c r="I26" s="40"/>
      <c r="J26" s="40"/>
      <c r="K26" s="40">
        <v>55.62</v>
      </c>
      <c r="W26" s="18">
        <v>48.429000000000002</v>
      </c>
      <c r="X26" s="18">
        <v>22.518000000000001</v>
      </c>
      <c r="Y26" s="18">
        <v>32.435000000000002</v>
      </c>
      <c r="Z26" s="18">
        <v>64.563000000000002</v>
      </c>
      <c r="AA26" s="18">
        <v>39.064999999999998</v>
      </c>
    </row>
    <row r="27" spans="1:55" x14ac:dyDescent="0.3">
      <c r="A27" s="39">
        <v>57.33</v>
      </c>
      <c r="B27" s="39">
        <v>59.85</v>
      </c>
      <c r="C27" s="39">
        <v>56.91</v>
      </c>
      <c r="D27" s="39">
        <v>42.837000000000003</v>
      </c>
      <c r="E27" s="39"/>
      <c r="O27" s="46" t="s">
        <v>316</v>
      </c>
      <c r="P27" s="47" t="s">
        <v>683</v>
      </c>
      <c r="R27" s="46" t="s">
        <v>316</v>
      </c>
      <c r="S27" s="47" t="s">
        <v>684</v>
      </c>
      <c r="W27" s="18">
        <v>40.795000000000002</v>
      </c>
      <c r="X27" s="18">
        <v>45.755000000000003</v>
      </c>
      <c r="Y27" s="18">
        <v>22.242000000000001</v>
      </c>
      <c r="Z27" s="18">
        <v>43.325000000000003</v>
      </c>
      <c r="AA27" s="18">
        <v>41.423999999999999</v>
      </c>
    </row>
    <row r="28" spans="1:55" x14ac:dyDescent="0.3">
      <c r="A28" s="39">
        <v>56.411999999999999</v>
      </c>
      <c r="B28" s="39">
        <v>54.786999999999999</v>
      </c>
      <c r="C28" s="39">
        <v>47.832000000000001</v>
      </c>
      <c r="D28" s="39">
        <v>37.36</v>
      </c>
      <c r="E28" s="39"/>
      <c r="O28" s="48" t="s">
        <v>313</v>
      </c>
      <c r="P28" s="84" t="s">
        <v>299</v>
      </c>
      <c r="R28" s="48" t="s">
        <v>313</v>
      </c>
      <c r="S28" s="84" t="s">
        <v>299</v>
      </c>
      <c r="W28" s="18">
        <v>51.968000000000004</v>
      </c>
      <c r="X28" s="18">
        <v>22.885999999999999</v>
      </c>
      <c r="Y28" s="18">
        <v>18.754999999999999</v>
      </c>
      <c r="Z28" s="18">
        <v>41.344000000000001</v>
      </c>
      <c r="AA28" s="18">
        <v>35.328000000000003</v>
      </c>
    </row>
    <row r="29" spans="1:55" x14ac:dyDescent="0.3">
      <c r="A29" s="39">
        <v>60.454999999999998</v>
      </c>
      <c r="B29" s="39">
        <v>56.024000000000001</v>
      </c>
      <c r="C29" s="39">
        <v>52.578000000000003</v>
      </c>
      <c r="D29" s="39">
        <v>35.555999999999997</v>
      </c>
      <c r="E29" s="39"/>
      <c r="G29" s="46" t="s">
        <v>316</v>
      </c>
      <c r="H29" s="47" t="s">
        <v>683</v>
      </c>
      <c r="J29" s="46" t="s">
        <v>316</v>
      </c>
      <c r="K29" s="47" t="s">
        <v>684</v>
      </c>
      <c r="O29" s="48" t="s">
        <v>315</v>
      </c>
      <c r="P29" s="84" t="s">
        <v>298</v>
      </c>
      <c r="R29" s="48" t="s">
        <v>315</v>
      </c>
      <c r="S29" s="84" t="s">
        <v>298</v>
      </c>
      <c r="W29" s="18">
        <v>48.963000000000001</v>
      </c>
      <c r="X29" s="18">
        <v>21.181999999999999</v>
      </c>
      <c r="Y29" s="18">
        <v>26.100999999999999</v>
      </c>
      <c r="Z29" s="18">
        <v>34.512</v>
      </c>
      <c r="AA29" s="18">
        <v>52.533000000000001</v>
      </c>
    </row>
    <row r="30" spans="1:55" x14ac:dyDescent="0.3">
      <c r="A30" s="39">
        <v>60.411999999999999</v>
      </c>
      <c r="B30" s="39">
        <v>53.040999999999997</v>
      </c>
      <c r="C30" s="39">
        <v>58.756</v>
      </c>
      <c r="D30" s="39">
        <v>41.761000000000003</v>
      </c>
      <c r="E30" s="39"/>
      <c r="G30" s="48" t="s">
        <v>313</v>
      </c>
      <c r="H30" s="84">
        <v>3.5000000000000001E-3</v>
      </c>
      <c r="J30" s="48" t="s">
        <v>313</v>
      </c>
      <c r="K30" s="84" t="s">
        <v>299</v>
      </c>
      <c r="M30" s="52"/>
      <c r="O30" s="48" t="s">
        <v>317</v>
      </c>
      <c r="P30" s="84" t="s">
        <v>297</v>
      </c>
      <c r="R30" s="48" t="s">
        <v>317</v>
      </c>
      <c r="S30" s="84" t="s">
        <v>297</v>
      </c>
      <c r="W30" s="18">
        <v>41.895000000000003</v>
      </c>
      <c r="X30" s="18">
        <v>26.855</v>
      </c>
      <c r="Y30" s="18">
        <v>29.474</v>
      </c>
      <c r="Z30" s="18">
        <v>35.249000000000002</v>
      </c>
      <c r="AA30" s="18">
        <v>32.462000000000003</v>
      </c>
    </row>
    <row r="31" spans="1:55" x14ac:dyDescent="0.3">
      <c r="A31" s="39">
        <v>59.021999999999998</v>
      </c>
      <c r="B31" s="39">
        <v>56.072000000000003</v>
      </c>
      <c r="C31" s="39">
        <v>58.018000000000001</v>
      </c>
      <c r="D31" s="39">
        <v>37.438000000000002</v>
      </c>
      <c r="E31" s="39"/>
      <c r="G31" s="48" t="s">
        <v>315</v>
      </c>
      <c r="H31" s="84" t="s">
        <v>302</v>
      </c>
      <c r="J31" s="48" t="s">
        <v>315</v>
      </c>
      <c r="K31" s="84" t="s">
        <v>298</v>
      </c>
      <c r="M31" s="52"/>
      <c r="O31" s="48" t="s">
        <v>318</v>
      </c>
      <c r="P31" s="84" t="s">
        <v>319</v>
      </c>
      <c r="R31" s="48" t="s">
        <v>318</v>
      </c>
      <c r="S31" s="84" t="s">
        <v>319</v>
      </c>
      <c r="W31" s="18">
        <v>56.582000000000001</v>
      </c>
      <c r="X31" s="18">
        <v>25.635000000000002</v>
      </c>
      <c r="Y31" s="18">
        <v>20.22</v>
      </c>
      <c r="Z31" s="18">
        <v>44.107999999999997</v>
      </c>
      <c r="AA31" s="18">
        <v>31.901</v>
      </c>
    </row>
    <row r="32" spans="1:55" x14ac:dyDescent="0.3">
      <c r="A32" s="39">
        <v>61.024000000000001</v>
      </c>
      <c r="B32" s="39">
        <v>49.805999999999997</v>
      </c>
      <c r="C32" s="39">
        <v>55.124000000000002</v>
      </c>
      <c r="D32" s="39">
        <v>38.124000000000002</v>
      </c>
      <c r="E32" s="39"/>
      <c r="G32" s="48" t="s">
        <v>317</v>
      </c>
      <c r="H32" s="84" t="s">
        <v>297</v>
      </c>
      <c r="J32" s="48" t="s">
        <v>317</v>
      </c>
      <c r="K32" s="84" t="s">
        <v>297</v>
      </c>
      <c r="M32" s="52"/>
      <c r="O32" s="48" t="s">
        <v>320</v>
      </c>
      <c r="P32" s="84" t="s">
        <v>690</v>
      </c>
      <c r="R32" s="48" t="s">
        <v>320</v>
      </c>
      <c r="S32" s="84" t="s">
        <v>691</v>
      </c>
      <c r="W32" s="18">
        <v>34.845999999999997</v>
      </c>
      <c r="X32" s="18">
        <v>40.250999999999998</v>
      </c>
      <c r="Y32" s="18">
        <v>13.852</v>
      </c>
      <c r="Z32" s="18">
        <v>51.433999999999997</v>
      </c>
      <c r="AA32" s="18">
        <v>26.123999999999999</v>
      </c>
    </row>
    <row r="33" spans="1:27" x14ac:dyDescent="0.3">
      <c r="A33" s="39">
        <v>52.755000000000003</v>
      </c>
      <c r="B33" s="39">
        <v>53.893999999999998</v>
      </c>
      <c r="C33" s="39">
        <v>59.384</v>
      </c>
      <c r="D33" s="39">
        <v>38.860999999999997</v>
      </c>
      <c r="E33" s="39"/>
      <c r="G33" s="48" t="s">
        <v>318</v>
      </c>
      <c r="H33" s="84" t="s">
        <v>319</v>
      </c>
      <c r="J33" s="48" t="s">
        <v>318</v>
      </c>
      <c r="K33" s="84" t="s">
        <v>319</v>
      </c>
      <c r="M33" s="52"/>
      <c r="W33" s="18">
        <v>19.995999999999999</v>
      </c>
      <c r="X33" s="18">
        <v>24.718</v>
      </c>
      <c r="Y33" s="18">
        <v>21.170999999999999</v>
      </c>
      <c r="Z33" s="18">
        <v>50.780999999999999</v>
      </c>
      <c r="AA33" s="18">
        <v>48.18</v>
      </c>
    </row>
    <row r="34" spans="1:27" x14ac:dyDescent="0.3">
      <c r="A34" s="39">
        <v>59.307000000000002</v>
      </c>
      <c r="B34" s="39">
        <v>52.442</v>
      </c>
      <c r="C34" s="39">
        <v>53.613</v>
      </c>
      <c r="D34" s="39">
        <v>44.441000000000003</v>
      </c>
      <c r="E34" s="39"/>
      <c r="G34" s="48" t="s">
        <v>320</v>
      </c>
      <c r="H34" s="84" t="s">
        <v>682</v>
      </c>
      <c r="J34" s="48" t="s">
        <v>320</v>
      </c>
      <c r="K34" s="84" t="s">
        <v>687</v>
      </c>
      <c r="W34" s="18">
        <v>32.148000000000003</v>
      </c>
      <c r="X34" s="18">
        <v>26.140999999999998</v>
      </c>
      <c r="Y34" s="18">
        <v>21.831</v>
      </c>
      <c r="Z34" s="18">
        <v>92.343000000000004</v>
      </c>
      <c r="AA34" s="18">
        <v>38.793999999999997</v>
      </c>
    </row>
    <row r="35" spans="1:27" x14ac:dyDescent="0.3">
      <c r="A35" s="39">
        <v>55.353999999999999</v>
      </c>
      <c r="B35" s="39">
        <v>58.500999999999998</v>
      </c>
      <c r="C35" s="39">
        <v>54.088999999999999</v>
      </c>
      <c r="D35" s="39">
        <v>43.624000000000002</v>
      </c>
      <c r="E35" s="39"/>
      <c r="W35" s="18">
        <v>31.555</v>
      </c>
      <c r="X35" s="18">
        <v>29.459</v>
      </c>
      <c r="Y35" s="18">
        <v>23.530999999999999</v>
      </c>
      <c r="Z35" s="18">
        <v>34.936</v>
      </c>
      <c r="AA35" s="18">
        <v>24.956</v>
      </c>
    </row>
    <row r="36" spans="1:27" x14ac:dyDescent="0.3">
      <c r="A36" s="39">
        <v>59.573</v>
      </c>
      <c r="B36" s="39">
        <v>49.293999999999997</v>
      </c>
      <c r="C36" s="39">
        <v>59.094000000000001</v>
      </c>
      <c r="D36" s="39">
        <v>49.875999999999998</v>
      </c>
      <c r="E36" s="39"/>
      <c r="O36" s="46" t="s">
        <v>316</v>
      </c>
      <c r="P36" s="47" t="s">
        <v>685</v>
      </c>
      <c r="R36" s="46" t="s">
        <v>316</v>
      </c>
      <c r="S36" s="47" t="s">
        <v>693</v>
      </c>
      <c r="W36" s="18">
        <v>29.721</v>
      </c>
      <c r="X36" s="18">
        <v>29.556000000000001</v>
      </c>
      <c r="Y36" s="18">
        <v>16.736999999999998</v>
      </c>
      <c r="Z36" s="18">
        <v>42.265999999999998</v>
      </c>
      <c r="AA36" s="18">
        <v>42.363</v>
      </c>
    </row>
    <row r="37" spans="1:27" x14ac:dyDescent="0.3">
      <c r="A37" s="39">
        <v>59.15</v>
      </c>
      <c r="B37" s="39">
        <v>46.402000000000001</v>
      </c>
      <c r="C37" s="39">
        <v>64.564999999999998</v>
      </c>
      <c r="D37" s="39">
        <v>47.526000000000003</v>
      </c>
      <c r="E37" s="39"/>
      <c r="O37" s="48" t="s">
        <v>313</v>
      </c>
      <c r="P37" s="84">
        <v>2E-3</v>
      </c>
      <c r="R37" s="48" t="s">
        <v>313</v>
      </c>
      <c r="S37" s="84" t="s">
        <v>299</v>
      </c>
      <c r="W37" s="18">
        <v>22.516999999999999</v>
      </c>
      <c r="X37" s="18">
        <v>29.189</v>
      </c>
      <c r="Y37" s="18"/>
      <c r="Z37" s="18">
        <v>34.301000000000002</v>
      </c>
      <c r="AA37" s="18">
        <v>22.263000000000002</v>
      </c>
    </row>
    <row r="38" spans="1:27" x14ac:dyDescent="0.3">
      <c r="A38" s="39">
        <v>56.124000000000002</v>
      </c>
      <c r="B38" s="39">
        <v>48.92</v>
      </c>
      <c r="C38" s="39">
        <v>57.595999999999997</v>
      </c>
      <c r="D38" s="39">
        <v>41.783999999999999</v>
      </c>
      <c r="E38" s="39"/>
      <c r="G38" s="46" t="s">
        <v>316</v>
      </c>
      <c r="H38" s="47" t="s">
        <v>685</v>
      </c>
      <c r="J38" s="46" t="s">
        <v>316</v>
      </c>
      <c r="K38" s="47" t="s">
        <v>686</v>
      </c>
      <c r="O38" s="48" t="s">
        <v>315</v>
      </c>
      <c r="P38" s="84" t="s">
        <v>302</v>
      </c>
      <c r="R38" s="48" t="s">
        <v>315</v>
      </c>
      <c r="S38" s="84" t="s">
        <v>298</v>
      </c>
      <c r="W38" s="18">
        <v>30.981999999999999</v>
      </c>
      <c r="X38" s="18">
        <v>23.097000000000001</v>
      </c>
      <c r="Y38" s="18"/>
      <c r="Z38" s="18">
        <v>62.722000000000001</v>
      </c>
      <c r="AA38" s="18">
        <v>29.602</v>
      </c>
    </row>
    <row r="39" spans="1:27" x14ac:dyDescent="0.3">
      <c r="A39" s="39">
        <v>56.524999999999999</v>
      </c>
      <c r="B39" s="39">
        <v>56.597999999999999</v>
      </c>
      <c r="C39" s="39">
        <v>54.015999999999998</v>
      </c>
      <c r="D39" s="39">
        <v>42.843000000000004</v>
      </c>
      <c r="E39" s="39"/>
      <c r="G39" s="48" t="s">
        <v>313</v>
      </c>
      <c r="H39" s="84">
        <v>6.3100000000000003E-2</v>
      </c>
      <c r="J39" s="48" t="s">
        <v>313</v>
      </c>
      <c r="K39" s="84">
        <v>0.70130000000000003</v>
      </c>
      <c r="O39" s="48" t="s">
        <v>317</v>
      </c>
      <c r="P39" s="84" t="s">
        <v>297</v>
      </c>
      <c r="R39" s="48" t="s">
        <v>317</v>
      </c>
      <c r="S39" s="84" t="s">
        <v>297</v>
      </c>
      <c r="W39" s="18">
        <v>33.21</v>
      </c>
      <c r="X39" s="18">
        <v>20.725999999999999</v>
      </c>
      <c r="Y39" s="18"/>
      <c r="Z39" s="18">
        <v>59.357999999999997</v>
      </c>
      <c r="AA39" s="18">
        <v>43.036000000000001</v>
      </c>
    </row>
    <row r="40" spans="1:27" x14ac:dyDescent="0.3">
      <c r="A40" s="39">
        <v>60.314</v>
      </c>
      <c r="B40" s="39">
        <v>48.238999999999997</v>
      </c>
      <c r="C40" s="39">
        <v>56.890999999999998</v>
      </c>
      <c r="D40" s="39">
        <v>43.423000000000002</v>
      </c>
      <c r="E40" s="39"/>
      <c r="G40" s="48" t="s">
        <v>315</v>
      </c>
      <c r="H40" s="84" t="s">
        <v>310</v>
      </c>
      <c r="J40" s="48" t="s">
        <v>315</v>
      </c>
      <c r="K40" s="84" t="s">
        <v>310</v>
      </c>
      <c r="O40" s="48" t="s">
        <v>318</v>
      </c>
      <c r="P40" s="84" t="s">
        <v>319</v>
      </c>
      <c r="R40" s="48" t="s">
        <v>318</v>
      </c>
      <c r="S40" s="84" t="s">
        <v>319</v>
      </c>
      <c r="W40" s="18">
        <v>22.254999999999999</v>
      </c>
      <c r="X40" s="18">
        <v>23.806999999999999</v>
      </c>
      <c r="Y40" s="18"/>
      <c r="Z40" s="18"/>
      <c r="AA40" s="18">
        <v>33.304000000000002</v>
      </c>
    </row>
    <row r="41" spans="1:27" x14ac:dyDescent="0.3">
      <c r="A41" s="39">
        <v>59.573999999999998</v>
      </c>
      <c r="B41" s="39">
        <v>51.762999999999998</v>
      </c>
      <c r="C41" s="39">
        <v>50.996000000000002</v>
      </c>
      <c r="D41" s="39"/>
      <c r="E41" s="39"/>
      <c r="G41" s="48" t="s">
        <v>317</v>
      </c>
      <c r="H41" s="84" t="s">
        <v>309</v>
      </c>
      <c r="J41" s="48" t="s">
        <v>317</v>
      </c>
      <c r="K41" s="84" t="s">
        <v>309</v>
      </c>
      <c r="O41" s="48" t="s">
        <v>320</v>
      </c>
      <c r="P41" s="84" t="s">
        <v>692</v>
      </c>
      <c r="R41" s="48" t="s">
        <v>320</v>
      </c>
      <c r="S41" s="84" t="s">
        <v>694</v>
      </c>
      <c r="W41" s="18">
        <v>56.776000000000003</v>
      </c>
      <c r="X41" s="18">
        <v>18.859000000000002</v>
      </c>
      <c r="Y41" s="18"/>
      <c r="Z41" s="18"/>
      <c r="AA41" s="18">
        <v>44.521000000000001</v>
      </c>
    </row>
    <row r="42" spans="1:27" x14ac:dyDescent="0.3">
      <c r="A42" s="39">
        <v>56.127000000000002</v>
      </c>
      <c r="B42" s="39">
        <v>58.073</v>
      </c>
      <c r="C42" s="39">
        <v>48.496000000000002</v>
      </c>
      <c r="D42" s="39"/>
      <c r="E42" s="39"/>
      <c r="G42" s="48" t="s">
        <v>318</v>
      </c>
      <c r="H42" s="84" t="s">
        <v>319</v>
      </c>
      <c r="J42" s="48" t="s">
        <v>318</v>
      </c>
      <c r="K42" s="84" t="s">
        <v>319</v>
      </c>
      <c r="W42" s="18">
        <v>40.906999999999996</v>
      </c>
      <c r="X42" s="18">
        <v>36.408000000000001</v>
      </c>
      <c r="Y42" s="18"/>
      <c r="Z42" s="18"/>
      <c r="AA42" s="18">
        <v>37.536999999999999</v>
      </c>
    </row>
    <row r="43" spans="1:27" x14ac:dyDescent="0.3">
      <c r="A43" s="39">
        <v>59.256</v>
      </c>
      <c r="B43" s="39">
        <v>52.512</v>
      </c>
      <c r="C43" s="39">
        <v>53.341999999999999</v>
      </c>
      <c r="D43" s="39"/>
      <c r="E43" s="39"/>
      <c r="G43" s="48" t="s">
        <v>320</v>
      </c>
      <c r="H43" s="84" t="s">
        <v>689</v>
      </c>
      <c r="J43" s="48" t="s">
        <v>320</v>
      </c>
      <c r="K43" s="84" t="s">
        <v>688</v>
      </c>
      <c r="W43" s="18">
        <v>18.45</v>
      </c>
      <c r="X43" s="18">
        <v>46.444000000000003</v>
      </c>
      <c r="Y43" s="18"/>
      <c r="Z43" s="18"/>
      <c r="AA43" s="18">
        <v>44.576000000000001</v>
      </c>
    </row>
    <row r="44" spans="1:27" x14ac:dyDescent="0.3">
      <c r="A44" s="39">
        <v>58.597999999999999</v>
      </c>
      <c r="B44" s="39">
        <v>54.094000000000001</v>
      </c>
      <c r="C44" s="39">
        <v>53.344000000000001</v>
      </c>
      <c r="D44" s="39"/>
      <c r="E44" s="39"/>
      <c r="W44" s="18">
        <v>26.234999999999999</v>
      </c>
      <c r="X44" s="18">
        <v>27.494</v>
      </c>
      <c r="Y44" s="18"/>
      <c r="Z44" s="18"/>
      <c r="AA44" s="18">
        <v>22.945</v>
      </c>
    </row>
    <row r="45" spans="1:27" x14ac:dyDescent="0.3">
      <c r="A45" s="39">
        <v>53.384</v>
      </c>
      <c r="B45" s="39">
        <v>51.399000000000001</v>
      </c>
      <c r="C45" s="39">
        <v>55.104999999999997</v>
      </c>
      <c r="D45" s="39"/>
      <c r="E45" s="39"/>
      <c r="W45" s="18"/>
      <c r="X45" s="18">
        <v>31.204999999999998</v>
      </c>
      <c r="Y45" s="18"/>
      <c r="Z45" s="18"/>
      <c r="AA45" s="18"/>
    </row>
    <row r="46" spans="1:27" x14ac:dyDescent="0.3">
      <c r="A46" s="39">
        <v>57.915999999999997</v>
      </c>
      <c r="B46" s="39">
        <v>51.558999999999997</v>
      </c>
      <c r="C46" s="39">
        <v>53.947000000000003</v>
      </c>
      <c r="D46" s="39"/>
      <c r="E46" s="39"/>
      <c r="W46" s="18"/>
      <c r="X46" s="18">
        <v>31.056999999999999</v>
      </c>
      <c r="Y46" s="18"/>
      <c r="Z46" s="18"/>
      <c r="AA46" s="18"/>
    </row>
    <row r="47" spans="1:27" x14ac:dyDescent="0.3">
      <c r="A47" s="39">
        <v>66.338999999999999</v>
      </c>
      <c r="B47" s="39">
        <v>45.838000000000001</v>
      </c>
      <c r="C47" s="39">
        <v>56.652000000000001</v>
      </c>
      <c r="D47" s="39"/>
      <c r="E47" s="39"/>
      <c r="W47" s="18"/>
      <c r="X47" s="18">
        <v>22.568000000000001</v>
      </c>
      <c r="Y47" s="18"/>
      <c r="Z47" s="18"/>
      <c r="AA47" s="18"/>
    </row>
    <row r="48" spans="1:27" x14ac:dyDescent="0.3">
      <c r="A48" s="39">
        <v>61.905999999999999</v>
      </c>
      <c r="B48" s="39">
        <v>56.951000000000001</v>
      </c>
      <c r="C48" s="39">
        <v>53.323</v>
      </c>
      <c r="D48" s="39"/>
      <c r="E48" s="39"/>
    </row>
    <row r="49" spans="1:27" ht="8.25" customHeight="1" x14ac:dyDescent="0.3">
      <c r="A49" s="39">
        <v>62.222000000000001</v>
      </c>
      <c r="B49" s="39">
        <v>49.518000000000001</v>
      </c>
      <c r="C49" s="39">
        <v>53.615000000000002</v>
      </c>
      <c r="D49" s="39"/>
      <c r="E49" s="39"/>
    </row>
    <row r="50" spans="1:27" ht="18" customHeight="1" x14ac:dyDescent="0.3">
      <c r="A50" s="39">
        <v>52.710999999999999</v>
      </c>
      <c r="B50" s="39">
        <v>48.662999999999997</v>
      </c>
      <c r="C50" s="39">
        <v>55.494</v>
      </c>
      <c r="D50" s="39"/>
      <c r="E50" s="39"/>
      <c r="W50" s="50" t="s">
        <v>316</v>
      </c>
      <c r="X50" s="174" t="s">
        <v>322</v>
      </c>
      <c r="Y50" s="174" t="s">
        <v>323</v>
      </c>
      <c r="Z50" s="174" t="s">
        <v>325</v>
      </c>
      <c r="AA50" s="174" t="s">
        <v>327</v>
      </c>
    </row>
    <row r="51" spans="1:27" x14ac:dyDescent="0.3">
      <c r="A51" s="39">
        <v>54.924999999999997</v>
      </c>
      <c r="B51" s="39">
        <v>49.924999999999997</v>
      </c>
      <c r="C51" s="39">
        <v>52.558</v>
      </c>
      <c r="D51" s="39"/>
      <c r="E51" s="39"/>
      <c r="W51" s="48" t="s">
        <v>313</v>
      </c>
      <c r="X51" s="84">
        <v>2E-3</v>
      </c>
      <c r="Y51" s="54" t="s">
        <v>299</v>
      </c>
      <c r="Z51" s="54">
        <v>0.89259999999999995</v>
      </c>
      <c r="AA51" s="54">
        <v>1.54E-2</v>
      </c>
    </row>
    <row r="52" spans="1:27" x14ac:dyDescent="0.3">
      <c r="A52" s="39">
        <v>54.737000000000002</v>
      </c>
      <c r="B52" s="39">
        <v>47.584000000000003</v>
      </c>
      <c r="C52" s="39">
        <v>56.381</v>
      </c>
      <c r="D52" s="39"/>
      <c r="E52" s="39"/>
      <c r="W52" s="48" t="s">
        <v>315</v>
      </c>
      <c r="X52" s="84" t="s">
        <v>302</v>
      </c>
      <c r="Y52" s="54" t="s">
        <v>298</v>
      </c>
      <c r="Z52" s="54" t="s">
        <v>310</v>
      </c>
      <c r="AA52" s="54" t="s">
        <v>308</v>
      </c>
    </row>
    <row r="53" spans="1:27" x14ac:dyDescent="0.3">
      <c r="A53" s="39">
        <v>51.042999999999999</v>
      </c>
      <c r="B53" s="39">
        <v>45.881999999999998</v>
      </c>
      <c r="C53" s="39">
        <v>53.755000000000003</v>
      </c>
      <c r="D53" s="39"/>
      <c r="E53" s="39"/>
      <c r="W53" s="48" t="s">
        <v>317</v>
      </c>
      <c r="X53" s="84" t="s">
        <v>297</v>
      </c>
      <c r="Y53" s="54" t="s">
        <v>297</v>
      </c>
      <c r="Z53" s="54" t="s">
        <v>309</v>
      </c>
      <c r="AA53" s="54" t="s">
        <v>297</v>
      </c>
    </row>
    <row r="54" spans="1:27" x14ac:dyDescent="0.3">
      <c r="A54" s="39">
        <v>57.104999999999997</v>
      </c>
      <c r="B54" s="39">
        <v>47.805999999999997</v>
      </c>
      <c r="C54" s="39">
        <v>57.77</v>
      </c>
      <c r="D54" s="39"/>
      <c r="E54" s="39"/>
      <c r="W54" s="48" t="s">
        <v>318</v>
      </c>
      <c r="X54" s="84" t="s">
        <v>319</v>
      </c>
      <c r="Y54" s="54" t="s">
        <v>319</v>
      </c>
      <c r="Z54" s="54" t="s">
        <v>319</v>
      </c>
      <c r="AA54" s="54" t="s">
        <v>319</v>
      </c>
    </row>
    <row r="55" spans="1:27" x14ac:dyDescent="0.3">
      <c r="A55" s="39">
        <v>46.947000000000003</v>
      </c>
      <c r="B55" s="39">
        <v>48.177</v>
      </c>
      <c r="C55" s="39">
        <v>57.552</v>
      </c>
      <c r="D55" s="39"/>
      <c r="E55" s="39"/>
      <c r="W55" s="48" t="s">
        <v>320</v>
      </c>
      <c r="X55" s="84" t="s">
        <v>321</v>
      </c>
      <c r="Y55" s="54" t="s">
        <v>324</v>
      </c>
      <c r="Z55" s="54" t="s">
        <v>326</v>
      </c>
      <c r="AA55" s="54" t="s">
        <v>328</v>
      </c>
    </row>
    <row r="56" spans="1:27" x14ac:dyDescent="0.3">
      <c r="A56" s="39">
        <v>45.823</v>
      </c>
      <c r="B56" s="39">
        <v>47.83</v>
      </c>
      <c r="C56" s="39">
        <v>60.97</v>
      </c>
      <c r="D56" s="39"/>
      <c r="E56" s="39"/>
    </row>
    <row r="57" spans="1:27" x14ac:dyDescent="0.3">
      <c r="A57" s="39">
        <v>49.220999999999997</v>
      </c>
      <c r="B57" s="39">
        <v>43.256999999999998</v>
      </c>
      <c r="C57" s="39"/>
      <c r="D57" s="39"/>
      <c r="E57" s="39"/>
    </row>
    <row r="58" spans="1:27" x14ac:dyDescent="0.3">
      <c r="A58" s="39">
        <v>52.600999999999999</v>
      </c>
      <c r="B58" s="39">
        <v>46.207999999999998</v>
      </c>
      <c r="C58" s="39"/>
      <c r="D58" s="39"/>
      <c r="E58" s="39"/>
    </row>
    <row r="59" spans="1:27" x14ac:dyDescent="0.3">
      <c r="A59" s="39">
        <v>57.033999999999999</v>
      </c>
      <c r="B59" s="39">
        <v>46.886000000000003</v>
      </c>
      <c r="C59" s="39"/>
      <c r="D59" s="39"/>
      <c r="E59" s="39"/>
    </row>
    <row r="60" spans="1:27" x14ac:dyDescent="0.3">
      <c r="A60" s="39">
        <v>48.070999999999998</v>
      </c>
      <c r="B60" s="39">
        <v>45.271000000000001</v>
      </c>
      <c r="C60" s="39"/>
      <c r="D60" s="39"/>
      <c r="E60" s="39"/>
    </row>
    <row r="61" spans="1:27" x14ac:dyDescent="0.3">
      <c r="A61" s="39">
        <v>51.774000000000001</v>
      </c>
      <c r="B61" s="39"/>
      <c r="C61" s="39"/>
      <c r="D61" s="39"/>
      <c r="E61" s="39"/>
    </row>
    <row r="62" spans="1:27" x14ac:dyDescent="0.3">
      <c r="A62" s="39">
        <v>54.764000000000003</v>
      </c>
      <c r="B62" s="39"/>
      <c r="C62" s="39"/>
      <c r="D62" s="39"/>
      <c r="E62" s="39"/>
    </row>
    <row r="63" spans="1:27" x14ac:dyDescent="0.3">
      <c r="A63" s="39">
        <v>56.670999999999999</v>
      </c>
      <c r="B63" s="39"/>
      <c r="C63" s="39"/>
      <c r="D63" s="39"/>
      <c r="E63" s="39"/>
    </row>
    <row r="64" spans="1:27" x14ac:dyDescent="0.3">
      <c r="A64" s="39">
        <v>58.463000000000001</v>
      </c>
      <c r="B64" s="39"/>
      <c r="C64" s="39"/>
      <c r="D64" s="39"/>
      <c r="E64" s="39"/>
    </row>
    <row r="65" spans="1:35" x14ac:dyDescent="0.3">
      <c r="A65" s="39">
        <v>57.316000000000003</v>
      </c>
      <c r="B65" s="39"/>
      <c r="C65" s="39"/>
      <c r="D65" s="39"/>
      <c r="E65" s="39"/>
    </row>
    <row r="66" spans="1:35" x14ac:dyDescent="0.3">
      <c r="A66" s="39">
        <v>55.103999999999999</v>
      </c>
      <c r="B66" s="39"/>
      <c r="C66" s="39"/>
      <c r="D66" s="39"/>
      <c r="E66" s="39"/>
    </row>
    <row r="67" spans="1:35" x14ac:dyDescent="0.3">
      <c r="A67" s="39">
        <v>55.301000000000002</v>
      </c>
      <c r="B67" s="39"/>
      <c r="C67" s="39"/>
      <c r="D67" s="39"/>
      <c r="E67" s="39"/>
    </row>
    <row r="68" spans="1:35" x14ac:dyDescent="0.3">
      <c r="A68" s="39">
        <v>54.941000000000003</v>
      </c>
      <c r="B68" s="39"/>
      <c r="C68" s="39"/>
      <c r="D68" s="39"/>
      <c r="E68" s="39"/>
    </row>
    <row r="69" spans="1:35" x14ac:dyDescent="0.3">
      <c r="A69" s="39">
        <v>57.606000000000002</v>
      </c>
      <c r="B69" s="39"/>
      <c r="C69" s="39"/>
      <c r="D69" s="39"/>
      <c r="E69" s="39"/>
    </row>
    <row r="70" spans="1:35" x14ac:dyDescent="0.3">
      <c r="A70" s="39">
        <v>57.040999999999997</v>
      </c>
      <c r="B70" s="39"/>
      <c r="C70" s="39"/>
      <c r="D70" s="39"/>
      <c r="E70" s="39"/>
    </row>
    <row r="71" spans="1:35" x14ac:dyDescent="0.3">
      <c r="A71" s="39">
        <v>54.524000000000001</v>
      </c>
      <c r="B71" s="39"/>
      <c r="C71" s="39"/>
      <c r="D71" s="39"/>
      <c r="E71" s="39"/>
    </row>
    <row r="72" spans="1:35" x14ac:dyDescent="0.3">
      <c r="A72" s="39">
        <v>55.491999999999997</v>
      </c>
      <c r="B72" s="39"/>
      <c r="C72" s="39"/>
      <c r="D72" s="39"/>
      <c r="E72" s="39"/>
    </row>
    <row r="73" spans="1:35" x14ac:dyDescent="0.3">
      <c r="A73" s="39">
        <v>56.917999999999999</v>
      </c>
      <c r="B73" s="39"/>
      <c r="C73" s="39"/>
      <c r="D73" s="39"/>
      <c r="E73" s="39"/>
    </row>
    <row r="74" spans="1:35" x14ac:dyDescent="0.3">
      <c r="S74" s="6" t="s">
        <v>36</v>
      </c>
      <c r="T74" s="6"/>
      <c r="U74" s="6"/>
      <c r="Z74" s="6" t="s">
        <v>37</v>
      </c>
      <c r="AF74" s="6" t="s">
        <v>350</v>
      </c>
    </row>
    <row r="75" spans="1:35" x14ac:dyDescent="0.3">
      <c r="A75" s="6"/>
      <c r="S75" t="s">
        <v>31</v>
      </c>
      <c r="Z75" t="s">
        <v>29</v>
      </c>
      <c r="AF75" t="s">
        <v>349</v>
      </c>
    </row>
    <row r="76" spans="1:35" x14ac:dyDescent="0.3">
      <c r="A76" s="46" t="s">
        <v>289</v>
      </c>
      <c r="B76" s="47" t="s">
        <v>290</v>
      </c>
      <c r="C76" s="47" t="s">
        <v>291</v>
      </c>
      <c r="D76" s="47" t="s">
        <v>292</v>
      </c>
      <c r="E76" s="47" t="s">
        <v>293</v>
      </c>
      <c r="S76" s="37" t="s">
        <v>0</v>
      </c>
      <c r="T76" s="37"/>
      <c r="U76" s="37"/>
      <c r="V76" s="37" t="s">
        <v>33</v>
      </c>
      <c r="W76" s="37" t="s">
        <v>34</v>
      </c>
      <c r="X76" s="37" t="s">
        <v>35</v>
      </c>
      <c r="Z76" s="37" t="s">
        <v>0</v>
      </c>
      <c r="AA76" s="37" t="s">
        <v>33</v>
      </c>
      <c r="AB76" s="37" t="s">
        <v>34</v>
      </c>
      <c r="AC76" s="37"/>
      <c r="AD76" s="37" t="s">
        <v>35</v>
      </c>
      <c r="AF76" s="62" t="s">
        <v>0</v>
      </c>
      <c r="AG76" s="62" t="s">
        <v>33</v>
      </c>
      <c r="AH76" s="62" t="s">
        <v>34</v>
      </c>
      <c r="AI76" s="62" t="s">
        <v>35</v>
      </c>
    </row>
    <row r="77" spans="1:35" x14ac:dyDescent="0.3">
      <c r="A77" s="48" t="s">
        <v>295</v>
      </c>
      <c r="B77" s="49">
        <v>5.6150000000000002</v>
      </c>
      <c r="C77" s="49" t="s">
        <v>296</v>
      </c>
      <c r="D77" s="49" t="s">
        <v>297</v>
      </c>
      <c r="E77" s="49" t="s">
        <v>298</v>
      </c>
      <c r="S77" s="39">
        <v>33.93</v>
      </c>
      <c r="T77" s="39"/>
      <c r="U77" s="39"/>
      <c r="V77" s="39">
        <v>31.204000000000001</v>
      </c>
      <c r="W77" s="39">
        <v>41.064</v>
      </c>
      <c r="X77" s="39">
        <v>39.959000000000003</v>
      </c>
      <c r="Z77" s="39">
        <v>11.547000000000001</v>
      </c>
      <c r="AA77" s="39">
        <v>16.460999999999999</v>
      </c>
      <c r="AB77" s="39">
        <v>14.340999999999999</v>
      </c>
      <c r="AC77" s="39"/>
      <c r="AD77" s="39">
        <v>13.943</v>
      </c>
      <c r="AF77" s="61">
        <v>14.308</v>
      </c>
      <c r="AG77" s="61">
        <v>16.803999999999998</v>
      </c>
      <c r="AH77" s="61">
        <v>13.462999999999999</v>
      </c>
      <c r="AI77" s="61">
        <v>13.943</v>
      </c>
    </row>
    <row r="78" spans="1:35" x14ac:dyDescent="0.3">
      <c r="A78" s="48" t="s">
        <v>300</v>
      </c>
      <c r="B78" s="49">
        <v>2.7160000000000002</v>
      </c>
      <c r="C78" s="49" t="s">
        <v>301</v>
      </c>
      <c r="D78" s="49" t="s">
        <v>297</v>
      </c>
      <c r="E78" s="49" t="s">
        <v>302</v>
      </c>
      <c r="S78" s="39">
        <v>38.286999999999999</v>
      </c>
      <c r="T78" s="39"/>
      <c r="U78" s="39"/>
      <c r="V78" s="39">
        <v>29.809000000000001</v>
      </c>
      <c r="W78" s="39">
        <v>37.308</v>
      </c>
      <c r="X78" s="39">
        <v>37.539000000000001</v>
      </c>
      <c r="Z78" s="39">
        <v>11.384</v>
      </c>
      <c r="AA78" s="39">
        <v>28.39</v>
      </c>
      <c r="AB78" s="39">
        <v>23.882000000000001</v>
      </c>
      <c r="AC78" s="39"/>
      <c r="AD78" s="39">
        <v>11.019</v>
      </c>
      <c r="AF78" s="61">
        <v>13.561999999999999</v>
      </c>
      <c r="AG78" s="61">
        <v>15.959</v>
      </c>
      <c r="AH78" s="61">
        <v>14.426</v>
      </c>
      <c r="AI78" s="61">
        <v>11.019</v>
      </c>
    </row>
    <row r="79" spans="1:35" x14ac:dyDescent="0.3">
      <c r="A79" s="48" t="s">
        <v>303</v>
      </c>
      <c r="B79" s="49">
        <v>16.07</v>
      </c>
      <c r="C79" s="49" t="s">
        <v>304</v>
      </c>
      <c r="D79" s="49" t="s">
        <v>297</v>
      </c>
      <c r="E79" s="49" t="s">
        <v>298</v>
      </c>
      <c r="S79" s="39">
        <v>38.625999999999998</v>
      </c>
      <c r="T79" s="39"/>
      <c r="U79" s="39"/>
      <c r="V79" s="39">
        <v>28.768999999999998</v>
      </c>
      <c r="W79" s="39">
        <v>39.378999999999998</v>
      </c>
      <c r="X79" s="39">
        <v>39.173999999999999</v>
      </c>
      <c r="Z79" s="39">
        <v>12.451000000000001</v>
      </c>
      <c r="AA79" s="39">
        <v>29.353000000000002</v>
      </c>
      <c r="AB79" s="39">
        <v>16.047999999999998</v>
      </c>
      <c r="AC79" s="39"/>
      <c r="AD79" s="39">
        <v>14.52</v>
      </c>
      <c r="AF79" s="61">
        <v>15.522</v>
      </c>
      <c r="AG79" s="61">
        <v>13.225</v>
      </c>
      <c r="AH79" s="61">
        <v>11.901</v>
      </c>
      <c r="AI79" s="61">
        <v>14.52</v>
      </c>
    </row>
    <row r="80" spans="1:35" x14ac:dyDescent="0.3">
      <c r="A80" s="48" t="s">
        <v>305</v>
      </c>
      <c r="B80" s="49">
        <v>13.56</v>
      </c>
      <c r="C80" s="49" t="s">
        <v>306</v>
      </c>
      <c r="D80" s="49" t="s">
        <v>297</v>
      </c>
      <c r="E80" s="49" t="s">
        <v>298</v>
      </c>
      <c r="S80" s="39">
        <v>36.517000000000003</v>
      </c>
      <c r="T80" s="39"/>
      <c r="U80" s="39"/>
      <c r="V80" s="39">
        <v>38.234999999999999</v>
      </c>
      <c r="W80" s="39">
        <v>32.808</v>
      </c>
      <c r="X80" s="39">
        <v>36.26</v>
      </c>
      <c r="Z80" s="39">
        <v>17.288</v>
      </c>
      <c r="AA80" s="39">
        <v>23.751999999999999</v>
      </c>
      <c r="AB80" s="39">
        <v>16.056999999999999</v>
      </c>
      <c r="AC80" s="39"/>
      <c r="AD80" s="39">
        <v>10.718999999999999</v>
      </c>
      <c r="AF80" s="61">
        <v>16.244</v>
      </c>
      <c r="AG80" s="61">
        <v>15.247</v>
      </c>
      <c r="AH80" s="61">
        <v>14.007999999999999</v>
      </c>
      <c r="AI80" s="61">
        <v>10.718999999999999</v>
      </c>
    </row>
    <row r="81" spans="1:35" x14ac:dyDescent="0.3">
      <c r="A81" s="44"/>
      <c r="B81" s="44"/>
      <c r="C81" s="44"/>
      <c r="D81" s="44"/>
      <c r="E81" s="22"/>
      <c r="S81" s="39">
        <v>38.055999999999997</v>
      </c>
      <c r="T81" s="39"/>
      <c r="U81" s="39"/>
      <c r="V81" s="39">
        <v>36.472000000000001</v>
      </c>
      <c r="W81" s="39">
        <v>38.927</v>
      </c>
      <c r="X81" s="39">
        <v>26.582000000000001</v>
      </c>
      <c r="Z81" s="39">
        <v>16.151</v>
      </c>
      <c r="AA81" s="39">
        <v>23.596</v>
      </c>
      <c r="AB81" s="39">
        <v>15.311</v>
      </c>
      <c r="AC81" s="39"/>
      <c r="AD81" s="39">
        <v>12.214</v>
      </c>
      <c r="AF81" s="61">
        <v>14.446999999999999</v>
      </c>
      <c r="AG81" s="61">
        <v>14.182</v>
      </c>
      <c r="AH81" s="61">
        <v>15.169</v>
      </c>
      <c r="AI81" s="61">
        <v>12.214</v>
      </c>
    </row>
    <row r="82" spans="1:35" x14ac:dyDescent="0.3">
      <c r="S82" s="39">
        <v>36.238</v>
      </c>
      <c r="T82" s="39"/>
      <c r="U82" s="39"/>
      <c r="V82" s="39">
        <v>41.05</v>
      </c>
      <c r="W82" s="39">
        <v>36.479999999999997</v>
      </c>
      <c r="X82" s="39">
        <v>31.213000000000001</v>
      </c>
      <c r="Z82" s="39">
        <v>15.346</v>
      </c>
      <c r="AA82" s="39">
        <v>6.665</v>
      </c>
      <c r="AB82" s="39">
        <v>18.009</v>
      </c>
      <c r="AC82" s="39"/>
      <c r="AD82" s="39">
        <v>12.31</v>
      </c>
      <c r="AF82" s="61">
        <v>17.582999999999998</v>
      </c>
      <c r="AG82" s="61">
        <v>14.47</v>
      </c>
      <c r="AH82" s="61">
        <v>17.931999999999999</v>
      </c>
      <c r="AI82" s="61">
        <v>12.31</v>
      </c>
    </row>
    <row r="83" spans="1:35" x14ac:dyDescent="0.3">
      <c r="S83" s="39">
        <v>38.020000000000003</v>
      </c>
      <c r="T83" s="39"/>
      <c r="U83" s="39"/>
      <c r="V83" s="39">
        <v>38.487000000000002</v>
      </c>
      <c r="W83" s="39">
        <v>35.533000000000001</v>
      </c>
      <c r="X83" s="39">
        <v>33.286000000000001</v>
      </c>
      <c r="Z83" s="39">
        <v>10.8</v>
      </c>
      <c r="AA83" s="39">
        <v>20.640999999999998</v>
      </c>
      <c r="AB83" s="39">
        <v>18.297000000000001</v>
      </c>
      <c r="AC83" s="39"/>
      <c r="AD83" s="39">
        <v>16.222999999999999</v>
      </c>
      <c r="AF83" s="61">
        <v>15.733000000000001</v>
      </c>
      <c r="AG83" s="61">
        <v>15.089</v>
      </c>
      <c r="AH83" s="61">
        <v>13.462999999999999</v>
      </c>
      <c r="AI83" s="61">
        <v>16.222999999999999</v>
      </c>
    </row>
    <row r="84" spans="1:35" x14ac:dyDescent="0.3">
      <c r="S84" s="39">
        <v>38.630000000000003</v>
      </c>
      <c r="T84" s="39"/>
      <c r="U84" s="39"/>
      <c r="V84" s="39">
        <v>37.098999999999997</v>
      </c>
      <c r="W84" s="39">
        <v>40.539000000000001</v>
      </c>
      <c r="X84" s="39">
        <v>36.439</v>
      </c>
      <c r="Z84" s="39">
        <v>11.112</v>
      </c>
      <c r="AA84" s="39">
        <v>16.32</v>
      </c>
      <c r="AB84" s="39">
        <v>13.718</v>
      </c>
      <c r="AC84" s="39"/>
      <c r="AD84" s="39">
        <v>13.518000000000001</v>
      </c>
      <c r="AF84" s="61">
        <v>15.295</v>
      </c>
      <c r="AG84" s="61">
        <v>14.93</v>
      </c>
      <c r="AH84" s="61">
        <v>14.942</v>
      </c>
      <c r="AI84" s="61">
        <v>13.518000000000001</v>
      </c>
    </row>
    <row r="85" spans="1:35" x14ac:dyDescent="0.3">
      <c r="S85" s="39">
        <v>38.218000000000004</v>
      </c>
      <c r="T85" s="39"/>
      <c r="U85" s="39"/>
      <c r="V85" s="39">
        <v>40.85</v>
      </c>
      <c r="W85" s="39">
        <v>35.079000000000001</v>
      </c>
      <c r="X85" s="39">
        <v>31.190999999999999</v>
      </c>
      <c r="Z85" s="39">
        <v>14.081</v>
      </c>
      <c r="AA85" s="39">
        <v>23.12</v>
      </c>
      <c r="AB85" s="39">
        <v>17.797000000000001</v>
      </c>
      <c r="AC85" s="39"/>
      <c r="AD85" s="39">
        <v>13.122</v>
      </c>
      <c r="AF85" s="61">
        <v>14.557</v>
      </c>
      <c r="AG85" s="61">
        <v>14.708</v>
      </c>
      <c r="AH85" s="61">
        <v>14.426</v>
      </c>
      <c r="AI85" s="61">
        <v>13.122</v>
      </c>
    </row>
    <row r="86" spans="1:35" x14ac:dyDescent="0.3">
      <c r="S86" s="39">
        <v>32.869</v>
      </c>
      <c r="T86" s="39"/>
      <c r="U86" s="39"/>
      <c r="V86" s="39">
        <v>40.067</v>
      </c>
      <c r="W86" s="39">
        <v>37.128999999999998</v>
      </c>
      <c r="X86" s="39">
        <v>32.515000000000001</v>
      </c>
      <c r="Z86" s="39">
        <v>11.52</v>
      </c>
      <c r="AA86" s="39">
        <v>18.962</v>
      </c>
      <c r="AB86" s="39">
        <v>7.0860000000000003</v>
      </c>
      <c r="AC86" s="39"/>
      <c r="AD86" s="39">
        <v>10.894</v>
      </c>
      <c r="AF86" s="61">
        <v>16.843</v>
      </c>
      <c r="AG86" s="61">
        <v>14.292</v>
      </c>
      <c r="AH86" s="61">
        <v>11.901</v>
      </c>
      <c r="AI86" s="61">
        <v>10.894</v>
      </c>
    </row>
    <row r="87" spans="1:35" x14ac:dyDescent="0.3">
      <c r="S87" s="39">
        <v>36.454999999999998</v>
      </c>
      <c r="T87" s="39"/>
      <c r="U87" s="39"/>
      <c r="V87" s="39">
        <v>41.25</v>
      </c>
      <c r="W87" s="39">
        <v>37.898000000000003</v>
      </c>
      <c r="X87" s="39">
        <v>34.328000000000003</v>
      </c>
      <c r="Z87" s="39">
        <v>16.201000000000001</v>
      </c>
      <c r="AA87" s="39">
        <v>17.698</v>
      </c>
      <c r="AB87" s="39">
        <v>10.834</v>
      </c>
      <c r="AC87" s="39"/>
      <c r="AD87" s="39">
        <v>12.625999999999999</v>
      </c>
      <c r="AF87" s="61">
        <v>16.844999999999999</v>
      </c>
      <c r="AG87" s="61">
        <v>14.601000000000001</v>
      </c>
      <c r="AH87" s="61">
        <v>14.007999999999999</v>
      </c>
      <c r="AI87" s="61">
        <v>12.625999999999999</v>
      </c>
    </row>
    <row r="88" spans="1:35" x14ac:dyDescent="0.3">
      <c r="S88" s="39">
        <v>34.662999999999997</v>
      </c>
      <c r="T88" s="39"/>
      <c r="U88" s="39"/>
      <c r="V88" s="39">
        <v>41.831000000000003</v>
      </c>
      <c r="W88" s="39">
        <v>37.405000000000001</v>
      </c>
      <c r="X88" s="39">
        <v>35.503</v>
      </c>
      <c r="Z88" s="39">
        <v>13.521000000000001</v>
      </c>
      <c r="AA88" s="39">
        <v>22.855</v>
      </c>
      <c r="AB88" s="39">
        <v>13.622</v>
      </c>
      <c r="AC88" s="39"/>
      <c r="AD88" s="39">
        <v>10.222</v>
      </c>
      <c r="AF88" s="61">
        <v>16.952999999999999</v>
      </c>
      <c r="AG88" s="61">
        <v>14.840999999999999</v>
      </c>
      <c r="AH88" s="61">
        <v>12.206</v>
      </c>
      <c r="AI88" s="61">
        <v>10.222</v>
      </c>
    </row>
    <row r="89" spans="1:35" x14ac:dyDescent="0.3">
      <c r="S89" s="39">
        <v>40.999000000000002</v>
      </c>
      <c r="T89" s="39"/>
      <c r="U89" s="39"/>
      <c r="V89" s="39">
        <v>43.76</v>
      </c>
      <c r="W89" s="39">
        <v>35.573999999999998</v>
      </c>
      <c r="X89" s="39">
        <v>34.911999999999999</v>
      </c>
      <c r="Z89" s="39">
        <v>19.106999999999999</v>
      </c>
      <c r="AA89" s="39">
        <v>22.311</v>
      </c>
      <c r="AB89" s="39">
        <v>17.523</v>
      </c>
      <c r="AC89" s="39"/>
      <c r="AD89" s="39">
        <v>10.429</v>
      </c>
      <c r="AF89" s="61">
        <v>18.213000000000001</v>
      </c>
      <c r="AG89" s="61">
        <v>15.467000000000001</v>
      </c>
      <c r="AH89" s="61">
        <v>13.246</v>
      </c>
      <c r="AI89" s="61">
        <v>10.429</v>
      </c>
    </row>
    <row r="90" spans="1:35" x14ac:dyDescent="0.3">
      <c r="S90" s="39">
        <v>34.902000000000001</v>
      </c>
      <c r="T90" s="39"/>
      <c r="U90" s="39"/>
      <c r="V90" s="39">
        <v>40.667000000000002</v>
      </c>
      <c r="W90" s="39">
        <v>37.037999999999997</v>
      </c>
      <c r="X90" s="39">
        <v>33.052999999999997</v>
      </c>
      <c r="Z90" s="39">
        <v>18.061</v>
      </c>
      <c r="AA90" s="39">
        <v>17.806000000000001</v>
      </c>
      <c r="AB90" s="39">
        <v>19.154</v>
      </c>
      <c r="AC90" s="39"/>
      <c r="AD90" s="39">
        <v>15.512</v>
      </c>
      <c r="AF90" s="61">
        <v>16.425000000000001</v>
      </c>
      <c r="AG90" s="61">
        <v>14.239000000000001</v>
      </c>
      <c r="AH90" s="61">
        <v>12.206</v>
      </c>
      <c r="AI90" s="61">
        <v>15.512</v>
      </c>
    </row>
    <row r="91" spans="1:35" x14ac:dyDescent="0.3">
      <c r="S91" s="39">
        <v>44.286000000000001</v>
      </c>
      <c r="T91" s="39"/>
      <c r="U91" s="39"/>
      <c r="V91" s="39">
        <v>36.749000000000002</v>
      </c>
      <c r="W91" s="39">
        <v>35.945</v>
      </c>
      <c r="X91" s="39">
        <v>34.331000000000003</v>
      </c>
      <c r="Z91" s="39">
        <v>11.522</v>
      </c>
      <c r="AA91" s="39">
        <v>18.228999999999999</v>
      </c>
      <c r="AB91" s="39">
        <v>16.547000000000001</v>
      </c>
      <c r="AC91" s="39"/>
      <c r="AD91" s="39">
        <v>14.435</v>
      </c>
      <c r="AF91" s="61">
        <v>18.309000000000001</v>
      </c>
      <c r="AG91" s="61">
        <v>13.24</v>
      </c>
      <c r="AH91" s="61">
        <v>13.246</v>
      </c>
      <c r="AI91" s="61">
        <v>14.435</v>
      </c>
    </row>
    <row r="92" spans="1:35" x14ac:dyDescent="0.3">
      <c r="S92" s="39">
        <v>42.146999999999998</v>
      </c>
      <c r="T92" s="39"/>
      <c r="U92" s="39"/>
      <c r="V92" s="39">
        <v>40.423999999999999</v>
      </c>
      <c r="W92" s="39">
        <v>42.109000000000002</v>
      </c>
      <c r="X92" s="39">
        <v>24.95</v>
      </c>
      <c r="Z92" s="39">
        <v>13.74</v>
      </c>
      <c r="AA92" s="39">
        <v>22.302</v>
      </c>
      <c r="AB92" s="39">
        <v>16.588000000000001</v>
      </c>
      <c r="AC92" s="39"/>
      <c r="AD92" s="39">
        <v>15.372999999999999</v>
      </c>
      <c r="AF92" s="61">
        <v>18.922999999999998</v>
      </c>
      <c r="AG92" s="61">
        <v>14.823</v>
      </c>
      <c r="AH92" s="61">
        <v>14.346</v>
      </c>
      <c r="AI92" s="61">
        <v>15.372999999999999</v>
      </c>
    </row>
    <row r="93" spans="1:35" x14ac:dyDescent="0.3">
      <c r="S93" s="39">
        <v>40.54</v>
      </c>
      <c r="T93" s="39"/>
      <c r="U93" s="39"/>
      <c r="V93" s="39">
        <v>46.982999999999997</v>
      </c>
      <c r="W93" s="39">
        <v>36.51</v>
      </c>
      <c r="X93" s="39">
        <v>34.646999999999998</v>
      </c>
      <c r="Z93" s="39">
        <v>14.824</v>
      </c>
      <c r="AA93" s="39">
        <v>18.488</v>
      </c>
      <c r="AB93" s="39">
        <v>13.021000000000001</v>
      </c>
      <c r="AC93" s="39"/>
      <c r="AD93" s="39">
        <v>12.28</v>
      </c>
      <c r="AF93" s="61">
        <v>16.463999999999999</v>
      </c>
      <c r="AG93" s="61">
        <v>14.58</v>
      </c>
      <c r="AH93" s="61">
        <v>16.64</v>
      </c>
      <c r="AI93" s="61">
        <v>12.28</v>
      </c>
    </row>
    <row r="94" spans="1:35" x14ac:dyDescent="0.3">
      <c r="S94" s="39">
        <v>41.225999999999999</v>
      </c>
      <c r="T94" s="39"/>
      <c r="U94" s="39"/>
      <c r="V94" s="39">
        <v>37.686</v>
      </c>
      <c r="W94" s="39">
        <v>34.365000000000002</v>
      </c>
      <c r="X94" s="39">
        <v>37.94</v>
      </c>
      <c r="Z94" s="39">
        <v>17.472000000000001</v>
      </c>
      <c r="AA94" s="39">
        <v>21.640999999999998</v>
      </c>
      <c r="AB94" s="39">
        <v>18.39</v>
      </c>
      <c r="AC94" s="39"/>
      <c r="AD94" s="39">
        <v>11.965</v>
      </c>
      <c r="AF94" s="61">
        <v>16.902999999999999</v>
      </c>
      <c r="AG94" s="61">
        <v>12.975</v>
      </c>
      <c r="AH94" s="61">
        <v>14.523999999999999</v>
      </c>
      <c r="AI94" s="61">
        <v>11.965</v>
      </c>
    </row>
    <row r="95" spans="1:35" x14ac:dyDescent="0.3">
      <c r="A95" s="6" t="s">
        <v>32</v>
      </c>
      <c r="S95" s="39">
        <v>36.404000000000003</v>
      </c>
      <c r="T95" s="39"/>
      <c r="U95" s="39"/>
      <c r="V95" s="39">
        <v>41.329000000000001</v>
      </c>
      <c r="W95" s="39">
        <v>34.200000000000003</v>
      </c>
      <c r="X95" s="39">
        <v>35.923000000000002</v>
      </c>
      <c r="Z95" s="39">
        <v>20.584</v>
      </c>
      <c r="AA95" s="39">
        <v>21.956</v>
      </c>
      <c r="AB95" s="39">
        <v>19.774000000000001</v>
      </c>
      <c r="AC95" s="39"/>
      <c r="AD95" s="39">
        <v>9.0030000000000001</v>
      </c>
      <c r="AF95" s="61">
        <v>14.988</v>
      </c>
      <c r="AG95" s="61">
        <v>13.326000000000001</v>
      </c>
      <c r="AH95" s="61">
        <v>14.026999999999999</v>
      </c>
      <c r="AI95" s="61">
        <v>9.0030000000000001</v>
      </c>
    </row>
    <row r="96" spans="1:35" x14ac:dyDescent="0.3">
      <c r="S96" s="39">
        <v>44.965000000000003</v>
      </c>
      <c r="T96" s="39"/>
      <c r="U96" s="39"/>
      <c r="V96" s="39">
        <v>39.859000000000002</v>
      </c>
      <c r="W96" s="39">
        <v>34.255000000000003</v>
      </c>
      <c r="X96" s="39">
        <v>35.335999999999999</v>
      </c>
      <c r="Z96" s="39">
        <v>12.946999999999999</v>
      </c>
      <c r="AA96" s="39">
        <v>24.253</v>
      </c>
      <c r="AB96" s="39">
        <v>15.096</v>
      </c>
      <c r="AC96" s="39"/>
      <c r="AD96" s="39">
        <v>11.874000000000001</v>
      </c>
      <c r="AF96" s="61">
        <v>16.004999999999999</v>
      </c>
      <c r="AG96" s="61">
        <v>13.634</v>
      </c>
      <c r="AH96" s="61">
        <v>16.704000000000001</v>
      </c>
      <c r="AI96" s="61">
        <v>11.874000000000001</v>
      </c>
    </row>
    <row r="97" spans="19:35" x14ac:dyDescent="0.3">
      <c r="S97" s="39">
        <v>41.710999999999999</v>
      </c>
      <c r="T97" s="39"/>
      <c r="U97" s="39"/>
      <c r="V97" s="39">
        <v>42.456000000000003</v>
      </c>
      <c r="W97" s="39">
        <v>33.686</v>
      </c>
      <c r="X97" s="39">
        <v>40.877000000000002</v>
      </c>
      <c r="Z97" s="39">
        <v>16.82</v>
      </c>
      <c r="AA97" s="39">
        <v>28.416</v>
      </c>
      <c r="AB97" s="39">
        <v>20.866</v>
      </c>
      <c r="AC97" s="39"/>
      <c r="AD97" s="39">
        <v>10.605</v>
      </c>
      <c r="AF97" s="61">
        <v>18.431000000000001</v>
      </c>
      <c r="AG97" s="61">
        <v>13.961</v>
      </c>
      <c r="AH97" s="61">
        <v>14.346</v>
      </c>
      <c r="AI97" s="61">
        <v>10.605</v>
      </c>
    </row>
    <row r="98" spans="19:35" x14ac:dyDescent="0.3">
      <c r="S98" s="39"/>
      <c r="T98" s="39"/>
      <c r="U98" s="39"/>
      <c r="V98" s="39">
        <v>43.374000000000002</v>
      </c>
      <c r="W98" s="39">
        <v>32.235999999999997</v>
      </c>
      <c r="X98" s="39">
        <v>32.472999999999999</v>
      </c>
      <c r="Z98" s="39">
        <v>13.696</v>
      </c>
      <c r="AA98" s="39">
        <v>27.202000000000002</v>
      </c>
      <c r="AB98" s="39">
        <v>11.532</v>
      </c>
      <c r="AC98" s="39"/>
      <c r="AD98" s="39">
        <v>10.305999999999999</v>
      </c>
      <c r="AF98" s="61">
        <v>18.248999999999999</v>
      </c>
      <c r="AG98" s="61">
        <v>13.167999999999999</v>
      </c>
      <c r="AH98" s="61">
        <v>16.64</v>
      </c>
      <c r="AI98" s="61">
        <v>10.305999999999999</v>
      </c>
    </row>
    <row r="99" spans="19:35" x14ac:dyDescent="0.3">
      <c r="S99" s="39"/>
      <c r="T99" s="39"/>
      <c r="U99" s="39"/>
      <c r="V99" s="39">
        <v>39.979999999999997</v>
      </c>
      <c r="W99" s="39">
        <v>32.075000000000003</v>
      </c>
      <c r="X99" s="39">
        <v>36.472000000000001</v>
      </c>
      <c r="Z99" s="39">
        <v>14.712999999999999</v>
      </c>
      <c r="AA99" s="39">
        <v>27.699000000000002</v>
      </c>
      <c r="AB99" s="39">
        <v>17.902000000000001</v>
      </c>
      <c r="AC99" s="39"/>
      <c r="AD99" s="39">
        <v>12.07</v>
      </c>
      <c r="AF99" s="61">
        <v>14.733000000000001</v>
      </c>
      <c r="AG99" s="61">
        <v>13.741</v>
      </c>
      <c r="AH99" s="61">
        <v>14.523999999999999</v>
      </c>
      <c r="AI99" s="61">
        <v>12.07</v>
      </c>
    </row>
    <row r="100" spans="19:35" x14ac:dyDescent="0.3">
      <c r="S100" s="39"/>
      <c r="T100" s="39"/>
      <c r="U100" s="39"/>
      <c r="V100" s="39">
        <v>37.192</v>
      </c>
      <c r="W100" s="39">
        <v>36.575000000000003</v>
      </c>
      <c r="X100" s="39">
        <v>35.853000000000002</v>
      </c>
      <c r="Z100" s="39">
        <v>13.848000000000001</v>
      </c>
      <c r="AA100" s="39">
        <v>24.466999999999999</v>
      </c>
      <c r="AB100" s="39">
        <v>16.515000000000001</v>
      </c>
      <c r="AC100" s="39"/>
      <c r="AD100" s="39">
        <v>9.4600000000000009</v>
      </c>
      <c r="AF100" s="61">
        <v>13.12</v>
      </c>
      <c r="AG100" s="61">
        <v>13.318</v>
      </c>
      <c r="AH100" s="61">
        <v>14.026999999999999</v>
      </c>
      <c r="AI100" s="61">
        <v>9.4600000000000009</v>
      </c>
    </row>
    <row r="101" spans="19:35" x14ac:dyDescent="0.3">
      <c r="S101" s="39"/>
      <c r="T101" s="39"/>
      <c r="U101" s="39"/>
      <c r="V101" s="39">
        <v>40.421999999999997</v>
      </c>
      <c r="W101" s="39">
        <v>29.69</v>
      </c>
      <c r="X101" s="39">
        <v>35.204000000000001</v>
      </c>
      <c r="Z101" s="39">
        <v>11.727</v>
      </c>
      <c r="AA101" s="39">
        <v>22.515000000000001</v>
      </c>
      <c r="AB101" s="39">
        <v>17.914000000000001</v>
      </c>
      <c r="AC101" s="39"/>
      <c r="AD101" s="39">
        <v>11.8</v>
      </c>
      <c r="AF101" s="61">
        <v>16.460999999999999</v>
      </c>
      <c r="AG101" s="61">
        <v>13.401999999999999</v>
      </c>
      <c r="AH101" s="61">
        <v>16.806999999999999</v>
      </c>
      <c r="AI101" s="61">
        <v>11.8</v>
      </c>
    </row>
    <row r="102" spans="19:35" x14ac:dyDescent="0.3">
      <c r="S102" s="39"/>
      <c r="T102" s="39"/>
      <c r="U102" s="39"/>
      <c r="V102" s="39">
        <v>41.781999999999996</v>
      </c>
      <c r="W102" s="39">
        <v>33.359000000000002</v>
      </c>
      <c r="X102" s="39">
        <v>34.798999999999999</v>
      </c>
      <c r="Z102" s="39">
        <v>10.986000000000001</v>
      </c>
      <c r="AA102" s="39">
        <v>19.465</v>
      </c>
      <c r="AB102" s="39">
        <v>15.491</v>
      </c>
      <c r="AC102" s="39"/>
      <c r="AD102" s="39">
        <v>11.037000000000001</v>
      </c>
      <c r="AF102" s="61">
        <v>18.777000000000001</v>
      </c>
      <c r="AG102" s="61">
        <v>13.016999999999999</v>
      </c>
      <c r="AH102" s="61">
        <v>15.441000000000001</v>
      </c>
      <c r="AI102" s="61">
        <v>11.037000000000001</v>
      </c>
    </row>
    <row r="103" spans="19:35" x14ac:dyDescent="0.3">
      <c r="S103" s="39"/>
      <c r="T103" s="39"/>
      <c r="U103" s="39"/>
      <c r="V103" s="39"/>
      <c r="W103" s="39">
        <v>36.512999999999998</v>
      </c>
      <c r="X103" s="39">
        <v>35.420999999999999</v>
      </c>
      <c r="Z103" s="39">
        <v>11.930999999999999</v>
      </c>
      <c r="AA103" s="39">
        <v>18.268000000000001</v>
      </c>
      <c r="AB103" s="39">
        <v>15.430999999999999</v>
      </c>
      <c r="AC103" s="39"/>
      <c r="AD103" s="39">
        <v>14.074</v>
      </c>
      <c r="AF103" s="61">
        <v>18.864999999999998</v>
      </c>
      <c r="AG103" s="61">
        <v>14.109</v>
      </c>
      <c r="AH103" s="61">
        <v>15.666</v>
      </c>
      <c r="AI103" s="61">
        <v>14.074</v>
      </c>
    </row>
    <row r="104" spans="19:35" x14ac:dyDescent="0.3">
      <c r="S104" s="39"/>
      <c r="T104" s="39"/>
      <c r="U104" s="39"/>
      <c r="V104" s="39"/>
      <c r="W104" s="39">
        <v>33.758000000000003</v>
      </c>
      <c r="X104" s="39">
        <v>32.262</v>
      </c>
      <c r="Z104" s="39">
        <v>13.063000000000001</v>
      </c>
      <c r="AA104" s="39">
        <v>19.152999999999999</v>
      </c>
      <c r="AB104" s="39">
        <v>18.084</v>
      </c>
      <c r="AC104" s="39"/>
      <c r="AD104" s="39">
        <v>11.914999999999999</v>
      </c>
      <c r="AF104" s="61">
        <v>16.943000000000001</v>
      </c>
      <c r="AG104" s="61">
        <v>12.131</v>
      </c>
      <c r="AH104" s="61">
        <v>17.361000000000001</v>
      </c>
      <c r="AI104" s="61">
        <v>11.914999999999999</v>
      </c>
    </row>
    <row r="105" spans="19:35" x14ac:dyDescent="0.3">
      <c r="S105" s="39"/>
      <c r="T105" s="39"/>
      <c r="U105" s="39"/>
      <c r="V105" s="39"/>
      <c r="W105" s="39">
        <v>33.468000000000004</v>
      </c>
      <c r="X105" s="39">
        <v>35.061999999999998</v>
      </c>
      <c r="Z105" s="39">
        <v>12.663</v>
      </c>
      <c r="AA105" s="39">
        <v>18.355</v>
      </c>
      <c r="AB105" s="39">
        <v>16.100000000000001</v>
      </c>
      <c r="AC105" s="39"/>
      <c r="AD105" s="39">
        <v>12.686999999999999</v>
      </c>
      <c r="AF105" s="61">
        <v>16.353000000000002</v>
      </c>
      <c r="AG105" s="61">
        <v>17.318999999999999</v>
      </c>
      <c r="AH105" s="61">
        <v>17.137</v>
      </c>
      <c r="AI105" s="61">
        <v>12.686999999999999</v>
      </c>
    </row>
    <row r="106" spans="19:35" x14ac:dyDescent="0.3">
      <c r="S106" s="39"/>
      <c r="T106" s="39"/>
      <c r="U106" s="39"/>
      <c r="V106" s="39"/>
      <c r="W106" s="39">
        <v>30.366</v>
      </c>
      <c r="X106" s="39">
        <v>38.276000000000003</v>
      </c>
      <c r="Z106" s="39">
        <v>16.359000000000002</v>
      </c>
      <c r="AA106" s="39">
        <v>24.353999999999999</v>
      </c>
      <c r="AB106" s="39">
        <v>17.878</v>
      </c>
      <c r="AC106" s="39"/>
      <c r="AD106" s="39">
        <v>13.053000000000001</v>
      </c>
      <c r="AF106" s="61">
        <v>14.606999999999999</v>
      </c>
      <c r="AG106" s="61">
        <v>14.494</v>
      </c>
      <c r="AH106" s="61">
        <v>15.661</v>
      </c>
      <c r="AI106" s="61">
        <v>13.053000000000001</v>
      </c>
    </row>
    <row r="107" spans="19:35" x14ac:dyDescent="0.3">
      <c r="S107" s="39"/>
      <c r="T107" s="39"/>
      <c r="U107" s="39"/>
      <c r="V107" s="39"/>
      <c r="W107" s="39"/>
      <c r="X107" s="39">
        <v>41.914000000000001</v>
      </c>
      <c r="Z107" s="39">
        <v>12.77</v>
      </c>
      <c r="AA107" s="39"/>
      <c r="AB107" s="39">
        <v>15.151</v>
      </c>
      <c r="AC107" s="39"/>
      <c r="AD107" s="39">
        <v>15.866</v>
      </c>
      <c r="AF107" s="61">
        <v>17.041</v>
      </c>
      <c r="AG107" s="61">
        <v>13.429</v>
      </c>
      <c r="AH107" s="61">
        <v>15.779</v>
      </c>
      <c r="AI107" s="61">
        <v>15.866</v>
      </c>
    </row>
    <row r="108" spans="19:35" x14ac:dyDescent="0.3">
      <c r="S108" s="1"/>
      <c r="T108" s="1"/>
      <c r="U108" s="1"/>
      <c r="V108" s="1"/>
      <c r="W108" s="1"/>
      <c r="Z108" s="39">
        <v>16.419</v>
      </c>
      <c r="AA108" s="39"/>
      <c r="AB108" s="39">
        <v>14.551</v>
      </c>
      <c r="AC108" s="39"/>
      <c r="AD108" s="39">
        <v>12.641999999999999</v>
      </c>
      <c r="AF108" s="61">
        <v>15.813000000000001</v>
      </c>
      <c r="AG108" s="61">
        <v>15.273</v>
      </c>
      <c r="AH108" s="61">
        <v>18.295999999999999</v>
      </c>
      <c r="AI108" s="61">
        <v>12.641999999999999</v>
      </c>
    </row>
    <row r="109" spans="19:35" x14ac:dyDescent="0.3">
      <c r="Z109" s="39">
        <v>14.055</v>
      </c>
      <c r="AA109" s="39"/>
      <c r="AB109" s="39">
        <v>15.863</v>
      </c>
      <c r="AC109" s="39"/>
      <c r="AD109" s="39">
        <v>13.625</v>
      </c>
      <c r="AF109" s="61">
        <v>16.015000000000001</v>
      </c>
      <c r="AG109" s="61">
        <v>17.667000000000002</v>
      </c>
      <c r="AH109" s="61">
        <v>15.441000000000001</v>
      </c>
      <c r="AI109" s="61">
        <v>13.625</v>
      </c>
    </row>
    <row r="110" spans="19:35" x14ac:dyDescent="0.3">
      <c r="Z110" s="39">
        <v>15.484</v>
      </c>
      <c r="AA110" s="39"/>
      <c r="AB110" s="39">
        <v>15.109</v>
      </c>
      <c r="AC110" s="39"/>
      <c r="AD110" s="39">
        <v>17.033999999999999</v>
      </c>
      <c r="AF110" s="61"/>
      <c r="AG110" s="61">
        <v>13.768000000000001</v>
      </c>
      <c r="AH110" s="61">
        <v>15.666</v>
      </c>
      <c r="AI110" s="61">
        <v>17.033999999999999</v>
      </c>
    </row>
    <row r="111" spans="19:35" x14ac:dyDescent="0.3">
      <c r="S111" s="50" t="s">
        <v>316</v>
      </c>
      <c r="T111" s="53" t="s">
        <v>335</v>
      </c>
      <c r="U111" s="53" t="s">
        <v>336</v>
      </c>
      <c r="V111" s="53" t="s">
        <v>334</v>
      </c>
      <c r="Z111" s="39">
        <v>17.501000000000001</v>
      </c>
      <c r="AA111" s="39"/>
      <c r="AB111" s="39">
        <v>19.611000000000001</v>
      </c>
      <c r="AC111" s="39"/>
      <c r="AD111" s="39">
        <v>13.522</v>
      </c>
      <c r="AF111" s="61"/>
      <c r="AG111" s="61">
        <v>14.95</v>
      </c>
      <c r="AH111" s="61">
        <v>17.361000000000001</v>
      </c>
      <c r="AI111" s="61">
        <v>13.522</v>
      </c>
    </row>
    <row r="112" spans="19:35" x14ac:dyDescent="0.3">
      <c r="S112" s="48" t="s">
        <v>313</v>
      </c>
      <c r="T112" s="18" t="s">
        <v>344</v>
      </c>
      <c r="U112" s="18" t="s">
        <v>340</v>
      </c>
      <c r="V112" s="18" t="s">
        <v>342</v>
      </c>
      <c r="Z112" s="39">
        <v>18.306999999999999</v>
      </c>
      <c r="AA112" s="39"/>
      <c r="AB112" s="39">
        <v>15.244999999999999</v>
      </c>
      <c r="AC112" s="39"/>
      <c r="AD112" s="39">
        <v>13.058</v>
      </c>
      <c r="AF112" s="61"/>
      <c r="AG112" s="61">
        <v>15.744</v>
      </c>
      <c r="AH112" s="61">
        <v>17.137</v>
      </c>
      <c r="AI112" s="61">
        <v>13.058</v>
      </c>
    </row>
    <row r="113" spans="1:35" x14ac:dyDescent="0.3">
      <c r="S113" s="48" t="s">
        <v>315</v>
      </c>
      <c r="T113" s="18" t="s">
        <v>310</v>
      </c>
      <c r="U113" s="18" t="s">
        <v>302</v>
      </c>
      <c r="V113" s="18" t="s">
        <v>298</v>
      </c>
      <c r="Z113" s="39">
        <v>14.138</v>
      </c>
      <c r="AA113" s="39"/>
      <c r="AB113" s="39">
        <v>14.023999999999999</v>
      </c>
      <c r="AC113" s="39"/>
      <c r="AD113" s="39">
        <v>11.951000000000001</v>
      </c>
      <c r="AF113" s="61"/>
      <c r="AG113" s="61">
        <v>14.92</v>
      </c>
      <c r="AH113" s="61">
        <v>15.661</v>
      </c>
      <c r="AI113" s="61">
        <v>11.951000000000001</v>
      </c>
    </row>
    <row r="114" spans="1:35" x14ac:dyDescent="0.3">
      <c r="S114" s="48" t="s">
        <v>317</v>
      </c>
      <c r="T114" s="18" t="s">
        <v>309</v>
      </c>
      <c r="U114" s="18" t="s">
        <v>297</v>
      </c>
      <c r="V114" s="18" t="s">
        <v>297</v>
      </c>
      <c r="Z114" s="39">
        <v>13.446</v>
      </c>
      <c r="AA114" s="39"/>
      <c r="AB114" s="39">
        <v>16.95</v>
      </c>
      <c r="AC114" s="39"/>
      <c r="AD114" s="39"/>
      <c r="AF114" s="61"/>
      <c r="AG114" s="61">
        <v>14.818</v>
      </c>
      <c r="AH114" s="61">
        <v>18.024000000000001</v>
      </c>
      <c r="AI114" s="61"/>
    </row>
    <row r="115" spans="1:35" x14ac:dyDescent="0.3">
      <c r="S115" s="48" t="s">
        <v>318</v>
      </c>
      <c r="T115" s="18" t="s">
        <v>319</v>
      </c>
      <c r="U115" s="18" t="s">
        <v>319</v>
      </c>
      <c r="V115" s="18" t="s">
        <v>319</v>
      </c>
      <c r="Z115" s="39">
        <v>19.818000000000001</v>
      </c>
      <c r="AA115" s="39"/>
      <c r="AB115" s="39">
        <v>24.861999999999998</v>
      </c>
      <c r="AC115" s="39"/>
      <c r="AD115" s="39"/>
      <c r="AF115" s="61"/>
      <c r="AG115" s="61">
        <v>11.034000000000001</v>
      </c>
      <c r="AH115" s="61">
        <v>17.106999999999999</v>
      </c>
      <c r="AI115" s="61"/>
    </row>
    <row r="116" spans="1:35" x14ac:dyDescent="0.3">
      <c r="S116" s="48" t="s">
        <v>320</v>
      </c>
      <c r="T116" s="20" t="s">
        <v>345</v>
      </c>
      <c r="U116" s="18" t="s">
        <v>341</v>
      </c>
      <c r="V116" s="18" t="s">
        <v>343</v>
      </c>
      <c r="Z116" s="39">
        <v>16.751999999999999</v>
      </c>
      <c r="AA116" s="39"/>
      <c r="AB116" s="39">
        <v>19.03</v>
      </c>
      <c r="AC116" s="39"/>
      <c r="AD116" s="39"/>
      <c r="AF116" s="61"/>
      <c r="AG116" s="61">
        <v>13.997</v>
      </c>
      <c r="AH116" s="61">
        <v>15.782</v>
      </c>
      <c r="AI116" s="61"/>
    </row>
    <row r="117" spans="1:35" x14ac:dyDescent="0.3">
      <c r="Z117" s="39">
        <v>15.601000000000001</v>
      </c>
      <c r="AA117" s="39"/>
      <c r="AB117" s="39">
        <v>16.97</v>
      </c>
      <c r="AC117" s="39"/>
      <c r="AD117" s="39"/>
      <c r="AF117" s="61"/>
      <c r="AG117" s="61">
        <v>13.829000000000001</v>
      </c>
      <c r="AH117" s="61">
        <v>16.140999999999998</v>
      </c>
      <c r="AI117" s="61"/>
    </row>
    <row r="118" spans="1:35" x14ac:dyDescent="0.3">
      <c r="Z118" s="39">
        <v>10.472</v>
      </c>
      <c r="AA118" s="39"/>
      <c r="AB118" s="39">
        <v>18.059999999999999</v>
      </c>
      <c r="AC118" s="39"/>
      <c r="AD118" s="39"/>
      <c r="AF118" s="61"/>
      <c r="AG118" s="61">
        <v>14.429</v>
      </c>
      <c r="AH118" s="61">
        <v>16.984000000000002</v>
      </c>
      <c r="AI118" s="61"/>
    </row>
    <row r="119" spans="1:35" x14ac:dyDescent="0.3">
      <c r="AA119" s="1"/>
      <c r="AB119" s="1"/>
      <c r="AC119" s="1"/>
      <c r="AD119" s="1"/>
      <c r="AF119" s="61"/>
      <c r="AG119" s="61">
        <v>14.458</v>
      </c>
      <c r="AH119" s="61">
        <v>18.492000000000001</v>
      </c>
      <c r="AI119" s="61"/>
    </row>
    <row r="120" spans="1:35" x14ac:dyDescent="0.3">
      <c r="AA120" s="1"/>
      <c r="AB120" s="1"/>
      <c r="AC120" s="1"/>
      <c r="AD120" s="1"/>
      <c r="AF120" s="61"/>
      <c r="AG120" s="61">
        <v>11.939</v>
      </c>
      <c r="AH120" s="61">
        <v>16.140999999999998</v>
      </c>
      <c r="AI120" s="61"/>
    </row>
    <row r="121" spans="1:35" x14ac:dyDescent="0.3">
      <c r="A121" s="1"/>
      <c r="B121" s="1"/>
      <c r="C121" s="1"/>
      <c r="D121" s="1"/>
      <c r="E121" s="1"/>
      <c r="Z121" s="50" t="s">
        <v>316</v>
      </c>
      <c r="AA121" s="53" t="s">
        <v>335</v>
      </c>
      <c r="AB121" s="53" t="s">
        <v>336</v>
      </c>
      <c r="AC121" s="53" t="s">
        <v>334</v>
      </c>
      <c r="AD121" s="1"/>
      <c r="AF121" s="61"/>
      <c r="AG121" s="61">
        <v>14.179</v>
      </c>
      <c r="AH121" s="61">
        <v>16.984000000000002</v>
      </c>
      <c r="AI121" s="61"/>
    </row>
    <row r="122" spans="1:35" x14ac:dyDescent="0.3">
      <c r="Z122" s="48" t="s">
        <v>313</v>
      </c>
      <c r="AA122" s="61" t="s">
        <v>299</v>
      </c>
      <c r="AB122" s="61">
        <v>1E-3</v>
      </c>
      <c r="AC122" s="61" t="s">
        <v>299</v>
      </c>
      <c r="AD122" s="1"/>
      <c r="AF122" s="61"/>
      <c r="AG122" s="61">
        <v>13.141</v>
      </c>
      <c r="AH122" s="61">
        <v>15.721</v>
      </c>
      <c r="AI122" s="61"/>
    </row>
    <row r="123" spans="1:35" x14ac:dyDescent="0.3">
      <c r="Z123" s="48" t="s">
        <v>315</v>
      </c>
      <c r="AA123" s="56" t="s">
        <v>298</v>
      </c>
      <c r="AB123" s="56" t="s">
        <v>311</v>
      </c>
      <c r="AC123" s="56" t="s">
        <v>298</v>
      </c>
      <c r="AD123" s="1"/>
      <c r="AF123" s="61"/>
      <c r="AG123" s="61">
        <v>12.882</v>
      </c>
      <c r="AH123" s="61">
        <v>16.077999999999999</v>
      </c>
      <c r="AI123" s="61"/>
    </row>
    <row r="124" spans="1:35" x14ac:dyDescent="0.3">
      <c r="Z124" s="48" t="s">
        <v>317</v>
      </c>
      <c r="AA124" s="61" t="s">
        <v>297</v>
      </c>
      <c r="AB124" s="61" t="s">
        <v>297</v>
      </c>
      <c r="AC124" s="61" t="s">
        <v>297</v>
      </c>
      <c r="AD124" s="1"/>
      <c r="AF124" s="61"/>
      <c r="AG124" s="61">
        <v>13.428000000000001</v>
      </c>
      <c r="AH124" s="61">
        <v>16.187999999999999</v>
      </c>
      <c r="AI124" s="61"/>
    </row>
    <row r="125" spans="1:35" x14ac:dyDescent="0.3">
      <c r="Z125" s="48" t="s">
        <v>318</v>
      </c>
      <c r="AA125" s="61" t="s">
        <v>319</v>
      </c>
      <c r="AB125" s="61" t="s">
        <v>319</v>
      </c>
      <c r="AC125" s="61" t="s">
        <v>319</v>
      </c>
      <c r="AD125" s="1"/>
      <c r="AF125" s="61"/>
      <c r="AG125" s="61">
        <v>12.041</v>
      </c>
      <c r="AH125" s="61">
        <v>18.672000000000001</v>
      </c>
      <c r="AI125" s="61"/>
    </row>
    <row r="126" spans="1:35" x14ac:dyDescent="0.3">
      <c r="Z126" s="48" t="s">
        <v>320</v>
      </c>
      <c r="AA126" s="61" t="s">
        <v>346</v>
      </c>
      <c r="AB126" s="61" t="s">
        <v>347</v>
      </c>
      <c r="AC126" s="61" t="s">
        <v>348</v>
      </c>
      <c r="AD126" s="1"/>
      <c r="AF126" s="61"/>
      <c r="AG126" s="61">
        <v>12.888999999999999</v>
      </c>
      <c r="AH126" s="61">
        <v>16.683</v>
      </c>
      <c r="AI126" s="61"/>
    </row>
    <row r="127" spans="1:35" x14ac:dyDescent="0.3">
      <c r="AD127" s="1"/>
      <c r="AF127" s="61"/>
      <c r="AG127" s="61">
        <v>12.75</v>
      </c>
      <c r="AH127" s="61">
        <v>15.721</v>
      </c>
      <c r="AI127" s="61"/>
    </row>
    <row r="128" spans="1:35" x14ac:dyDescent="0.3">
      <c r="AD128" s="1"/>
      <c r="AF128" s="61"/>
      <c r="AG128" s="61">
        <v>14.457000000000001</v>
      </c>
      <c r="AH128" s="61">
        <v>16.077999999999999</v>
      </c>
      <c r="AI128" s="61"/>
    </row>
    <row r="129" spans="30:35" x14ac:dyDescent="0.3">
      <c r="AD129" s="1"/>
      <c r="AF129" s="61"/>
      <c r="AG129" s="61">
        <v>15.654</v>
      </c>
      <c r="AH129" s="61">
        <v>16.187999999999999</v>
      </c>
      <c r="AI129" s="61"/>
    </row>
    <row r="130" spans="30:35" x14ac:dyDescent="0.3">
      <c r="AD130" s="1"/>
      <c r="AF130" s="61"/>
      <c r="AG130" s="61">
        <v>14.255000000000001</v>
      </c>
      <c r="AH130" s="61">
        <v>18.672000000000001</v>
      </c>
      <c r="AI130" s="61"/>
    </row>
    <row r="131" spans="30:35" x14ac:dyDescent="0.3">
      <c r="AD131" s="1"/>
      <c r="AF131" s="61"/>
      <c r="AG131" s="61">
        <v>12.712999999999999</v>
      </c>
      <c r="AH131" s="61">
        <v>16.683</v>
      </c>
      <c r="AI131" s="61"/>
    </row>
    <row r="132" spans="30:35" x14ac:dyDescent="0.3">
      <c r="AD132" s="1"/>
      <c r="AF132" s="61"/>
      <c r="AG132" s="61">
        <v>12.590999999999999</v>
      </c>
      <c r="AH132" s="61">
        <v>14.944000000000001</v>
      </c>
      <c r="AI132" s="61"/>
    </row>
    <row r="133" spans="30:35" x14ac:dyDescent="0.3">
      <c r="AD133" s="1"/>
      <c r="AF133" s="61"/>
      <c r="AG133" s="61">
        <v>13.064</v>
      </c>
      <c r="AH133" s="61">
        <v>14.944000000000001</v>
      </c>
      <c r="AI133" s="61"/>
    </row>
    <row r="134" spans="30:35" x14ac:dyDescent="0.3">
      <c r="AD134" s="1"/>
      <c r="AF134" s="61"/>
      <c r="AG134" s="61">
        <v>12.625999999999999</v>
      </c>
      <c r="AH134" s="61">
        <v>15.818</v>
      </c>
      <c r="AI134" s="61"/>
    </row>
    <row r="135" spans="30:35" x14ac:dyDescent="0.3">
      <c r="AD135" s="1"/>
      <c r="AF135" s="61"/>
      <c r="AG135" s="61">
        <v>12.755000000000001</v>
      </c>
      <c r="AH135" s="61">
        <v>14.282999999999999</v>
      </c>
      <c r="AI135" s="61"/>
    </row>
    <row r="136" spans="30:35" x14ac:dyDescent="0.3">
      <c r="AD136" s="1"/>
      <c r="AF136" s="61"/>
      <c r="AG136" s="61">
        <v>12.791</v>
      </c>
      <c r="AH136" s="61">
        <v>15.818</v>
      </c>
      <c r="AI136" s="61"/>
    </row>
    <row r="137" spans="30:35" x14ac:dyDescent="0.3">
      <c r="AD137" s="1"/>
      <c r="AF137" s="61"/>
      <c r="AG137" s="61">
        <v>12.445</v>
      </c>
      <c r="AH137" s="61">
        <v>14.282999999999999</v>
      </c>
      <c r="AI137" s="61"/>
    </row>
    <row r="138" spans="30:35" x14ac:dyDescent="0.3">
      <c r="AD138" s="1"/>
      <c r="AF138" s="61"/>
      <c r="AG138" s="61">
        <v>12.725</v>
      </c>
      <c r="AH138" s="61">
        <v>16.282</v>
      </c>
      <c r="AI138" s="61"/>
    </row>
    <row r="139" spans="30:35" x14ac:dyDescent="0.3">
      <c r="AD139" s="1"/>
      <c r="AF139" s="61"/>
      <c r="AG139" s="61">
        <v>12.291</v>
      </c>
      <c r="AH139" s="61">
        <v>16.282</v>
      </c>
      <c r="AI139" s="61"/>
    </row>
    <row r="140" spans="30:35" x14ac:dyDescent="0.3">
      <c r="AD140" s="1"/>
      <c r="AF140" s="61"/>
      <c r="AG140" s="61">
        <v>11.5</v>
      </c>
      <c r="AH140" s="61">
        <v>16.928999999999998</v>
      </c>
      <c r="AI140" s="61"/>
    </row>
    <row r="141" spans="30:35" x14ac:dyDescent="0.3">
      <c r="AD141" s="1"/>
      <c r="AF141" s="61"/>
      <c r="AG141" s="61">
        <v>13.617000000000001</v>
      </c>
      <c r="AH141" s="61">
        <v>16.928999999999998</v>
      </c>
      <c r="AI141" s="61"/>
    </row>
    <row r="142" spans="30:35" x14ac:dyDescent="0.3">
      <c r="AD142" s="1"/>
      <c r="AF142" s="61"/>
      <c r="AG142" s="61">
        <v>13.329000000000001</v>
      </c>
      <c r="AH142" s="61">
        <v>16.588999999999999</v>
      </c>
      <c r="AI142" s="61"/>
    </row>
    <row r="143" spans="30:35" x14ac:dyDescent="0.3">
      <c r="AD143" s="1"/>
      <c r="AF143" s="61"/>
      <c r="AG143" s="61">
        <v>13.856</v>
      </c>
      <c r="AH143" s="61">
        <v>16.588999999999999</v>
      </c>
      <c r="AI143" s="61"/>
    </row>
    <row r="144" spans="30:35" x14ac:dyDescent="0.3">
      <c r="AD144" s="1"/>
      <c r="AF144" s="61"/>
      <c r="AG144" s="61">
        <v>12.68</v>
      </c>
      <c r="AH144" s="61"/>
      <c r="AI144" s="61"/>
    </row>
    <row r="145" spans="30:35" x14ac:dyDescent="0.3">
      <c r="AD145" s="1"/>
      <c r="AF145" s="61"/>
      <c r="AG145" s="61">
        <v>11.207000000000001</v>
      </c>
      <c r="AH145" s="61"/>
      <c r="AI145" s="61"/>
    </row>
    <row r="146" spans="30:35" x14ac:dyDescent="0.3">
      <c r="AD146" s="1"/>
      <c r="AF146" s="61"/>
      <c r="AG146" s="61">
        <v>12.852</v>
      </c>
      <c r="AH146" s="61"/>
      <c r="AI146" s="61"/>
    </row>
    <row r="149" spans="30:35" x14ac:dyDescent="0.3">
      <c r="AF149" s="50" t="s">
        <v>316</v>
      </c>
      <c r="AG149" s="53" t="s">
        <v>335</v>
      </c>
      <c r="AH149" s="53" t="s">
        <v>336</v>
      </c>
      <c r="AI149" s="53" t="s">
        <v>334</v>
      </c>
    </row>
    <row r="150" spans="30:35" x14ac:dyDescent="0.3">
      <c r="AF150" s="48" t="s">
        <v>313</v>
      </c>
      <c r="AG150" s="61" t="s">
        <v>299</v>
      </c>
      <c r="AH150" s="61">
        <v>3.8600000000000002E-2</v>
      </c>
      <c r="AI150" s="61" t="s">
        <v>299</v>
      </c>
    </row>
    <row r="151" spans="30:35" x14ac:dyDescent="0.3">
      <c r="AF151" s="48" t="s">
        <v>315</v>
      </c>
      <c r="AG151" s="61" t="s">
        <v>298</v>
      </c>
      <c r="AH151" s="61" t="s">
        <v>308</v>
      </c>
      <c r="AI151" s="61" t="s">
        <v>298</v>
      </c>
    </row>
    <row r="152" spans="30:35" x14ac:dyDescent="0.3">
      <c r="AF152" s="48" t="s">
        <v>317</v>
      </c>
      <c r="AG152" s="61" t="s">
        <v>297</v>
      </c>
      <c r="AH152" s="61" t="s">
        <v>297</v>
      </c>
      <c r="AI152" s="61" t="s">
        <v>297</v>
      </c>
    </row>
    <row r="153" spans="30:35" x14ac:dyDescent="0.3">
      <c r="AF153" s="48" t="s">
        <v>318</v>
      </c>
      <c r="AG153" s="61" t="s">
        <v>319</v>
      </c>
      <c r="AH153" s="61" t="s">
        <v>319</v>
      </c>
      <c r="AI153" s="61" t="s">
        <v>319</v>
      </c>
    </row>
    <row r="154" spans="30:35" x14ac:dyDescent="0.3">
      <c r="AF154" s="48" t="s">
        <v>320</v>
      </c>
      <c r="AG154" s="61" t="s">
        <v>351</v>
      </c>
      <c r="AH154" s="61" t="s">
        <v>352</v>
      </c>
      <c r="AI154" s="61" t="s">
        <v>353</v>
      </c>
    </row>
  </sheetData>
  <mergeCells count="10">
    <mergeCell ref="AX22:AY22"/>
    <mergeCell ref="AX23:AY23"/>
    <mergeCell ref="AD19:AE19"/>
    <mergeCell ref="AI19:AJ19"/>
    <mergeCell ref="AN19:AO19"/>
    <mergeCell ref="AD3:AE3"/>
    <mergeCell ref="AI3:AJ3"/>
    <mergeCell ref="AN3:AO3"/>
    <mergeCell ref="AS3:AT3"/>
    <mergeCell ref="AX3:AY3"/>
  </mergeCells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O412"/>
  <sheetViews>
    <sheetView zoomScale="10" zoomScaleNormal="10" workbookViewId="0">
      <selection activeCell="BC22" sqref="BC22"/>
    </sheetView>
  </sheetViews>
  <sheetFormatPr defaultRowHeight="14.4" x14ac:dyDescent="0.3"/>
  <cols>
    <col min="1" max="1" width="17" customWidth="1"/>
    <col min="2" max="2" width="21.5546875" customWidth="1"/>
    <col min="3" max="3" width="24.44140625" customWidth="1"/>
    <col min="4" max="4" width="24.5546875" customWidth="1"/>
    <col min="5" max="5" width="26.33203125" customWidth="1"/>
    <col min="6" max="6" width="17.109375" customWidth="1"/>
    <col min="8" max="8" width="36" customWidth="1"/>
    <col min="9" max="9" width="19.88671875" customWidth="1"/>
    <col min="10" max="10" width="15.6640625" customWidth="1"/>
    <col min="11" max="11" width="18.44140625" customWidth="1"/>
    <col min="12" max="12" width="25.33203125" customWidth="1"/>
    <col min="13" max="13" width="26.44140625" customWidth="1"/>
    <col min="14" max="15" width="10.5546875" customWidth="1"/>
    <col min="16" max="16" width="26.6640625" customWidth="1"/>
    <col min="17" max="17" width="29.88671875" customWidth="1"/>
    <col min="18" max="18" width="30.109375" customWidth="1"/>
    <col min="19" max="19" width="25.44140625" customWidth="1"/>
    <col min="20" max="20" width="20.109375" customWidth="1"/>
    <col min="21" max="21" width="13.88671875" customWidth="1"/>
    <col min="22" max="22" width="17.33203125" customWidth="1"/>
    <col min="23" max="36" width="9.5546875" customWidth="1"/>
    <col min="37" max="37" width="17.6640625" customWidth="1"/>
    <col min="38" max="38" width="22.33203125" customWidth="1"/>
    <col min="39" max="39" width="10.33203125" customWidth="1"/>
    <col min="40" max="40" width="19.109375" customWidth="1"/>
    <col min="41" max="41" width="23.44140625" customWidth="1"/>
    <col min="42" max="42" width="16.6640625" customWidth="1"/>
    <col min="43" max="43" width="15.109375" customWidth="1"/>
    <col min="44" max="44" width="25.44140625" customWidth="1"/>
    <col min="45" max="45" width="14.33203125" customWidth="1"/>
    <col min="46" max="46" width="19" customWidth="1"/>
    <col min="47" max="47" width="23.5546875" customWidth="1"/>
    <col min="50" max="50" width="16.44140625" customWidth="1"/>
    <col min="51" max="51" width="23.44140625" customWidth="1"/>
    <col min="53" max="53" width="25.33203125" customWidth="1"/>
    <col min="54" max="54" width="24.88671875" customWidth="1"/>
    <col min="61" max="61" width="17.5546875" customWidth="1"/>
    <col min="62" max="62" width="19.109375" customWidth="1"/>
    <col min="63" max="63" width="20" customWidth="1"/>
    <col min="64" max="64" width="26.5546875" customWidth="1"/>
    <col min="65" max="65" width="16.44140625" customWidth="1"/>
    <col min="66" max="66" width="17.33203125" customWidth="1"/>
  </cols>
  <sheetData>
    <row r="1" spans="1:66" x14ac:dyDescent="0.3">
      <c r="A1" s="6" t="s">
        <v>66</v>
      </c>
      <c r="H1" s="6" t="s">
        <v>67</v>
      </c>
      <c r="P1" s="6" t="s">
        <v>250</v>
      </c>
      <c r="AK1" s="6" t="s">
        <v>68</v>
      </c>
      <c r="AN1" s="6" t="s">
        <v>169</v>
      </c>
      <c r="AT1" s="6" t="s">
        <v>70</v>
      </c>
      <c r="AX1" s="6" t="s">
        <v>69</v>
      </c>
      <c r="BB1" s="6" t="s">
        <v>167</v>
      </c>
      <c r="BI1" s="172" t="s">
        <v>71</v>
      </c>
      <c r="BJ1" s="128"/>
    </row>
    <row r="2" spans="1:66" x14ac:dyDescent="0.3">
      <c r="A2" t="s">
        <v>203</v>
      </c>
      <c r="H2" t="s">
        <v>203</v>
      </c>
      <c r="AK2" t="s">
        <v>202</v>
      </c>
      <c r="AN2" t="s">
        <v>122</v>
      </c>
      <c r="AO2" s="10"/>
      <c r="AP2" s="10"/>
      <c r="AQ2" s="10"/>
      <c r="AR2" s="10"/>
      <c r="AS2" s="10"/>
      <c r="AT2" t="s">
        <v>202</v>
      </c>
      <c r="AX2" t="s">
        <v>202</v>
      </c>
      <c r="BA2" s="10"/>
      <c r="BB2" t="s">
        <v>122</v>
      </c>
      <c r="BF2" s="10"/>
      <c r="BG2" s="10"/>
      <c r="BI2" s="207" t="s">
        <v>700</v>
      </c>
      <c r="BJ2" s="207"/>
      <c r="BK2" s="10"/>
      <c r="BL2" s="10"/>
      <c r="BM2" s="10"/>
      <c r="BN2" s="10"/>
    </row>
    <row r="3" spans="1:66" ht="15.6" x14ac:dyDescent="0.3">
      <c r="A3" s="41" t="s">
        <v>0</v>
      </c>
      <c r="B3" s="41" t="s">
        <v>61</v>
      </c>
      <c r="C3" s="41" t="s">
        <v>63</v>
      </c>
      <c r="D3" s="41" t="s">
        <v>62</v>
      </c>
      <c r="E3" s="41" t="s">
        <v>64</v>
      </c>
      <c r="F3" s="41" t="s">
        <v>65</v>
      </c>
      <c r="H3" s="41" t="s">
        <v>0</v>
      </c>
      <c r="I3" s="41" t="s">
        <v>244</v>
      </c>
      <c r="J3" s="41" t="s">
        <v>245</v>
      </c>
      <c r="K3" s="41" t="s">
        <v>246</v>
      </c>
      <c r="L3" s="41" t="s">
        <v>247</v>
      </c>
      <c r="M3" s="41" t="s">
        <v>248</v>
      </c>
      <c r="N3" s="4"/>
      <c r="O3" s="74"/>
      <c r="P3" s="4"/>
      <c r="Q3" s="193" t="s">
        <v>205</v>
      </c>
      <c r="R3" s="194" t="s">
        <v>206</v>
      </c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4"/>
      <c r="AK3" s="41" t="s">
        <v>0</v>
      </c>
      <c r="AL3" s="38" t="s">
        <v>1</v>
      </c>
      <c r="AM3" s="4"/>
      <c r="AN3" s="41" t="s">
        <v>159</v>
      </c>
      <c r="AO3" s="41" t="s">
        <v>0</v>
      </c>
      <c r="AP3" s="125" t="s">
        <v>1</v>
      </c>
      <c r="AQ3" s="125" t="s">
        <v>168</v>
      </c>
      <c r="AR3" s="125" t="s">
        <v>728</v>
      </c>
      <c r="AS3" s="10"/>
      <c r="AT3" s="41" t="s">
        <v>0</v>
      </c>
      <c r="AU3" s="38" t="s">
        <v>1</v>
      </c>
      <c r="AX3" s="41" t="s">
        <v>0</v>
      </c>
      <c r="AY3" s="38" t="s">
        <v>1</v>
      </c>
      <c r="BA3" s="87" t="s">
        <v>159</v>
      </c>
      <c r="BB3" s="41"/>
      <c r="BC3" s="41" t="s">
        <v>0</v>
      </c>
      <c r="BD3" s="38" t="s">
        <v>21</v>
      </c>
      <c r="BE3" s="38" t="s">
        <v>165</v>
      </c>
      <c r="BF3" s="38" t="s">
        <v>166</v>
      </c>
      <c r="BG3" s="126"/>
      <c r="BI3" s="10" t="s">
        <v>73</v>
      </c>
      <c r="BJ3" s="10"/>
      <c r="BK3" s="10"/>
      <c r="BL3" s="10"/>
      <c r="BM3" s="10"/>
      <c r="BN3" s="10"/>
    </row>
    <row r="4" spans="1:66" x14ac:dyDescent="0.3">
      <c r="A4" s="40">
        <v>11.467000000000001</v>
      </c>
      <c r="B4" s="40">
        <v>9.0690000000000008</v>
      </c>
      <c r="C4" s="40">
        <v>11.128</v>
      </c>
      <c r="D4" s="40">
        <v>11.83</v>
      </c>
      <c r="E4" s="40">
        <v>14.239000000000001</v>
      </c>
      <c r="F4" s="40">
        <v>80.260999999999996</v>
      </c>
      <c r="H4" s="40">
        <v>17.878</v>
      </c>
      <c r="I4" s="40">
        <v>49.649000000000001</v>
      </c>
      <c r="J4" s="40">
        <v>49.561</v>
      </c>
      <c r="K4" s="40">
        <v>45.837000000000003</v>
      </c>
      <c r="L4" s="40">
        <v>66.927999999999997</v>
      </c>
      <c r="M4" s="40">
        <v>66.308999999999997</v>
      </c>
      <c r="N4" s="3"/>
      <c r="O4" s="3"/>
      <c r="P4" s="3"/>
      <c r="Q4" s="193"/>
      <c r="R4" s="195" t="s">
        <v>0</v>
      </c>
      <c r="S4" s="195"/>
      <c r="T4" s="195"/>
      <c r="U4" s="196" t="s">
        <v>1</v>
      </c>
      <c r="V4" s="196"/>
      <c r="W4" s="196"/>
      <c r="X4" s="196"/>
      <c r="Y4" s="196"/>
      <c r="Z4" s="196" t="s">
        <v>2</v>
      </c>
      <c r="AA4" s="196"/>
      <c r="AB4" s="196"/>
      <c r="AC4" s="196"/>
      <c r="AD4" s="196"/>
      <c r="AE4" s="197" t="s">
        <v>42</v>
      </c>
      <c r="AF4" s="197"/>
      <c r="AG4" s="197"/>
      <c r="AH4" s="197"/>
      <c r="AI4" s="197"/>
      <c r="AJ4" s="3"/>
      <c r="AK4" s="18">
        <v>19.504000000000001</v>
      </c>
      <c r="AL4" s="18">
        <v>32.082000000000001</v>
      </c>
      <c r="AM4" s="3"/>
      <c r="AN4" s="40">
        <v>0</v>
      </c>
      <c r="AO4" s="40">
        <v>100</v>
      </c>
      <c r="AP4" s="40">
        <v>100</v>
      </c>
      <c r="AQ4" s="40">
        <v>100</v>
      </c>
      <c r="AR4" s="40">
        <v>100</v>
      </c>
      <c r="AS4" s="10"/>
      <c r="AT4" s="18">
        <v>18.565000000000001</v>
      </c>
      <c r="AU4" s="18">
        <v>22.259</v>
      </c>
      <c r="AX4" s="18">
        <v>20.933</v>
      </c>
      <c r="AY4" s="18">
        <v>19.527000000000001</v>
      </c>
      <c r="BA4" s="31"/>
      <c r="BB4" s="40">
        <v>0</v>
      </c>
      <c r="BC4" s="40">
        <v>100</v>
      </c>
      <c r="BD4" s="40">
        <v>100</v>
      </c>
      <c r="BE4" s="40">
        <v>100</v>
      </c>
      <c r="BF4" s="40">
        <v>100</v>
      </c>
      <c r="BG4" s="31"/>
      <c r="BI4" s="146" t="s">
        <v>0</v>
      </c>
      <c r="BJ4" s="38" t="s">
        <v>72</v>
      </c>
      <c r="BK4" s="38" t="s">
        <v>23</v>
      </c>
      <c r="BL4" s="38" t="s">
        <v>22</v>
      </c>
      <c r="BM4" s="38" t="s">
        <v>21</v>
      </c>
      <c r="BN4" s="38" t="s">
        <v>1</v>
      </c>
    </row>
    <row r="5" spans="1:66" x14ac:dyDescent="0.3">
      <c r="A5" s="40">
        <v>10.119</v>
      </c>
      <c r="B5" s="40">
        <v>9.0690000000000008</v>
      </c>
      <c r="C5" s="40">
        <v>11.222</v>
      </c>
      <c r="D5" s="40">
        <v>10.654999999999999</v>
      </c>
      <c r="E5" s="40">
        <v>10.54</v>
      </c>
      <c r="F5" s="40">
        <v>82.852999999999994</v>
      </c>
      <c r="H5" s="40">
        <v>18.251999999999999</v>
      </c>
      <c r="I5" s="40">
        <v>30.959</v>
      </c>
      <c r="J5" s="40">
        <v>24.873999999999999</v>
      </c>
      <c r="K5" s="40">
        <v>80.55</v>
      </c>
      <c r="L5" s="40">
        <v>61.237000000000002</v>
      </c>
      <c r="M5" s="40">
        <v>66.084000000000003</v>
      </c>
      <c r="N5" s="3"/>
      <c r="O5" s="3"/>
      <c r="P5" s="3"/>
      <c r="Q5" s="193"/>
      <c r="R5" s="18" t="s">
        <v>209</v>
      </c>
      <c r="S5" s="18" t="s">
        <v>210</v>
      </c>
      <c r="T5" s="18" t="s">
        <v>211</v>
      </c>
      <c r="U5" s="18" t="s">
        <v>209</v>
      </c>
      <c r="V5" s="18" t="s">
        <v>210</v>
      </c>
      <c r="W5" s="18" t="s">
        <v>211</v>
      </c>
      <c r="X5" s="19" t="s">
        <v>207</v>
      </c>
      <c r="Y5" s="19" t="s">
        <v>208</v>
      </c>
      <c r="Z5" s="18" t="s">
        <v>209</v>
      </c>
      <c r="AA5" s="18" t="s">
        <v>210</v>
      </c>
      <c r="AB5" s="18" t="s">
        <v>211</v>
      </c>
      <c r="AC5" s="19" t="s">
        <v>207</v>
      </c>
      <c r="AD5" s="19" t="s">
        <v>208</v>
      </c>
      <c r="AE5" s="18" t="s">
        <v>209</v>
      </c>
      <c r="AF5" s="18" t="s">
        <v>210</v>
      </c>
      <c r="AG5" s="18" t="s">
        <v>211</v>
      </c>
      <c r="AH5" s="19" t="s">
        <v>207</v>
      </c>
      <c r="AI5" s="19" t="s">
        <v>208</v>
      </c>
      <c r="AJ5" s="3"/>
      <c r="AK5" s="18">
        <v>33.979999999999997</v>
      </c>
      <c r="AL5" s="18">
        <v>28.585999999999999</v>
      </c>
      <c r="AM5" s="3"/>
      <c r="AN5" s="40">
        <v>9</v>
      </c>
      <c r="AO5" s="40"/>
      <c r="AP5" s="40"/>
      <c r="AQ5" s="40"/>
      <c r="AR5" s="40"/>
      <c r="AS5" s="10"/>
      <c r="AT5" s="18">
        <v>20.189</v>
      </c>
      <c r="AU5" s="18">
        <v>18.030999999999999</v>
      </c>
      <c r="AX5" s="18">
        <v>19.821999999999999</v>
      </c>
      <c r="AY5" s="18">
        <v>49.497999999999998</v>
      </c>
      <c r="BA5" s="31"/>
      <c r="BB5" s="40">
        <v>9</v>
      </c>
      <c r="BC5" s="40"/>
      <c r="BD5" s="40"/>
      <c r="BE5" s="40"/>
      <c r="BF5" s="40"/>
      <c r="BG5" s="31"/>
      <c r="BI5" s="127">
        <v>11.26975</v>
      </c>
      <c r="BJ5" s="127">
        <v>5.0279540000000003</v>
      </c>
      <c r="BK5" s="127">
        <v>9.582255</v>
      </c>
      <c r="BL5" s="127">
        <v>1.684809</v>
      </c>
      <c r="BM5" s="127">
        <v>3.6277189999999999</v>
      </c>
      <c r="BN5" s="127">
        <v>11</v>
      </c>
    </row>
    <row r="6" spans="1:66" x14ac:dyDescent="0.3">
      <c r="A6" s="40">
        <v>10.435</v>
      </c>
      <c r="B6" s="40">
        <v>10.446999999999999</v>
      </c>
      <c r="C6" s="40">
        <v>9.7569999999999997</v>
      </c>
      <c r="D6" s="40">
        <v>10.669</v>
      </c>
      <c r="E6" s="40">
        <v>8.9390000000000001</v>
      </c>
      <c r="F6" s="40">
        <v>85.058000000000007</v>
      </c>
      <c r="H6" s="40">
        <v>18.248000000000001</v>
      </c>
      <c r="I6" s="40">
        <v>40.052</v>
      </c>
      <c r="J6" s="40">
        <v>26.373999999999999</v>
      </c>
      <c r="K6" s="40">
        <v>82.972999999999999</v>
      </c>
      <c r="L6" s="40">
        <v>61.628999999999998</v>
      </c>
      <c r="M6" s="40">
        <v>78.468999999999994</v>
      </c>
      <c r="N6" s="3"/>
      <c r="O6" s="3"/>
      <c r="P6" s="3"/>
      <c r="Q6" s="12" t="s">
        <v>249</v>
      </c>
      <c r="R6">
        <v>1</v>
      </c>
      <c r="S6">
        <v>1</v>
      </c>
      <c r="T6">
        <v>1</v>
      </c>
      <c r="U6">
        <v>1.8181400000000001</v>
      </c>
      <c r="V6">
        <v>1.85053</v>
      </c>
      <c r="W6">
        <v>1.6391899999999999</v>
      </c>
      <c r="X6">
        <f>AVERAGE(U6:V6)</f>
        <v>1.834335</v>
      </c>
      <c r="Y6">
        <f>STDEV(U6:V6)</f>
        <v>2.2903188642632216E-2</v>
      </c>
      <c r="Z6">
        <v>1.27779</v>
      </c>
      <c r="AA6">
        <v>1.67231</v>
      </c>
      <c r="AB6">
        <v>1.21698</v>
      </c>
      <c r="AC6">
        <f>AVERAGE(Z6:AA6)</f>
        <v>1.47505</v>
      </c>
      <c r="AD6">
        <f>STDEV(Z6:AA6)</f>
        <v>0.27896776731371653</v>
      </c>
      <c r="AE6">
        <v>1.1212200000000001</v>
      </c>
      <c r="AF6">
        <v>1.8057799999999999</v>
      </c>
      <c r="AG6">
        <v>1.15883</v>
      </c>
      <c r="AH6">
        <f>AVERAGE(AE6:AF6)</f>
        <v>1.4635</v>
      </c>
      <c r="AI6">
        <f>STDEV(AE6:AF6)</f>
        <v>0.48405701812906232</v>
      </c>
      <c r="AJ6" s="3"/>
      <c r="AK6" s="18">
        <v>29.646999999999998</v>
      </c>
      <c r="AL6" s="18">
        <v>35.051000000000002</v>
      </c>
      <c r="AM6" s="3"/>
      <c r="AN6" s="40">
        <v>11</v>
      </c>
      <c r="AO6" s="40"/>
      <c r="AP6" s="40"/>
      <c r="AQ6" s="40">
        <v>98.412700000000001</v>
      </c>
      <c r="AR6" s="40"/>
      <c r="AS6" s="10"/>
      <c r="AT6" s="18">
        <v>19.603000000000002</v>
      </c>
      <c r="AU6" s="18">
        <v>19.576000000000001</v>
      </c>
      <c r="AX6" s="18">
        <v>17.838000000000001</v>
      </c>
      <c r="AY6" s="18">
        <v>22.375</v>
      </c>
      <c r="BA6" s="31"/>
      <c r="BB6" s="40">
        <v>11</v>
      </c>
      <c r="BC6" s="40"/>
      <c r="BD6" s="40"/>
      <c r="BE6" s="40"/>
      <c r="BF6" s="40"/>
      <c r="BG6" s="31"/>
      <c r="BI6" s="31"/>
      <c r="BJ6" s="127"/>
      <c r="BK6" s="127"/>
      <c r="BL6" s="127"/>
      <c r="BM6" s="127"/>
      <c r="BN6" s="127"/>
    </row>
    <row r="7" spans="1:66" x14ac:dyDescent="0.3">
      <c r="A7" s="40">
        <v>9.0020000000000007</v>
      </c>
      <c r="B7" s="40">
        <v>10.835000000000001</v>
      </c>
      <c r="C7" s="40">
        <v>11.86</v>
      </c>
      <c r="D7" s="40">
        <v>9.5220000000000002</v>
      </c>
      <c r="E7" s="40">
        <v>10.32</v>
      </c>
      <c r="F7" s="40">
        <v>47.463999999999999</v>
      </c>
      <c r="H7" s="40">
        <v>17.577000000000002</v>
      </c>
      <c r="I7" s="40">
        <v>51.085000000000001</v>
      </c>
      <c r="J7" s="40">
        <v>63.805999999999997</v>
      </c>
      <c r="K7" s="40">
        <v>63.923999999999999</v>
      </c>
      <c r="L7" s="40">
        <v>30.036000000000001</v>
      </c>
      <c r="M7" s="40">
        <v>74.138000000000005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8">
        <v>20.773</v>
      </c>
      <c r="AL7" s="18">
        <v>28.614000000000001</v>
      </c>
      <c r="AM7" s="3"/>
      <c r="AN7" s="40">
        <v>12</v>
      </c>
      <c r="AO7" s="40"/>
      <c r="AP7" s="40"/>
      <c r="AQ7" s="40">
        <v>96.825389999999999</v>
      </c>
      <c r="AR7" s="40"/>
      <c r="AS7" s="10"/>
      <c r="AT7" s="18">
        <v>19.125</v>
      </c>
      <c r="AU7" s="18">
        <v>22.943000000000001</v>
      </c>
      <c r="AX7" s="18">
        <v>18.029</v>
      </c>
      <c r="AY7" s="18">
        <v>38.045999999999999</v>
      </c>
      <c r="BA7" s="31"/>
      <c r="BB7" s="40">
        <v>12</v>
      </c>
      <c r="BC7" s="40"/>
      <c r="BD7" s="40"/>
      <c r="BE7" s="40"/>
      <c r="BF7" s="40"/>
      <c r="BG7" s="31"/>
      <c r="BI7" s="127">
        <v>11.21129</v>
      </c>
      <c r="BJ7" s="127">
        <v>4</v>
      </c>
      <c r="BK7" s="127">
        <v>7.9042089999999998</v>
      </c>
      <c r="BL7" s="127">
        <v>3</v>
      </c>
      <c r="BM7" s="127">
        <v>3.2370199999999998</v>
      </c>
      <c r="BN7" s="127">
        <v>6.0652200000000001</v>
      </c>
    </row>
    <row r="8" spans="1:66" x14ac:dyDescent="0.3">
      <c r="A8" s="40">
        <v>10.461</v>
      </c>
      <c r="B8" s="40">
        <v>10.446999999999999</v>
      </c>
      <c r="C8" s="40">
        <v>10.505000000000001</v>
      </c>
      <c r="D8" s="40">
        <v>10.335000000000001</v>
      </c>
      <c r="E8" s="40">
        <v>9.9510000000000005</v>
      </c>
      <c r="F8" s="40">
        <v>91.988</v>
      </c>
      <c r="H8" s="40">
        <v>18.873999999999999</v>
      </c>
      <c r="I8" s="40">
        <v>43.168999999999997</v>
      </c>
      <c r="J8" s="40">
        <v>37.314999999999998</v>
      </c>
      <c r="K8" s="40">
        <v>72.007000000000005</v>
      </c>
      <c r="L8" s="40">
        <v>76.597999999999999</v>
      </c>
      <c r="M8" s="40">
        <v>63.847999999999999</v>
      </c>
      <c r="N8" s="3"/>
      <c r="O8" s="3"/>
      <c r="Q8" s="73" t="s">
        <v>316</v>
      </c>
      <c r="R8" s="73" t="s">
        <v>721</v>
      </c>
      <c r="S8" s="89" t="s">
        <v>383</v>
      </c>
      <c r="AE8" s="3"/>
      <c r="AF8" s="3"/>
      <c r="AG8" s="3"/>
      <c r="AH8" s="3"/>
      <c r="AI8" s="3"/>
      <c r="AJ8" s="3"/>
      <c r="AK8" s="18">
        <v>33.859000000000002</v>
      </c>
      <c r="AL8" s="18">
        <v>21.937999999999999</v>
      </c>
      <c r="AM8" s="3"/>
      <c r="AN8" s="40">
        <v>14</v>
      </c>
      <c r="AO8" s="40"/>
      <c r="AP8" s="40"/>
      <c r="AQ8" s="40"/>
      <c r="AR8" s="40"/>
      <c r="AS8" s="10"/>
      <c r="AT8" s="18">
        <v>17.661000000000001</v>
      </c>
      <c r="AU8" s="18">
        <v>16.777000000000001</v>
      </c>
      <c r="AX8" s="18">
        <v>18.378</v>
      </c>
      <c r="AY8" s="18">
        <v>42.732999999999997</v>
      </c>
      <c r="BA8" s="31"/>
      <c r="BB8" s="40">
        <v>14</v>
      </c>
      <c r="BC8" s="40"/>
      <c r="BD8" s="40"/>
      <c r="BE8" s="40"/>
      <c r="BF8" s="40"/>
      <c r="BG8" s="31"/>
      <c r="BI8" s="127"/>
      <c r="BJ8" s="127"/>
      <c r="BK8" s="127"/>
      <c r="BL8" s="127"/>
      <c r="BM8" s="127"/>
      <c r="BN8" s="127"/>
    </row>
    <row r="9" spans="1:66" x14ac:dyDescent="0.3">
      <c r="A9" s="40">
        <v>11.135</v>
      </c>
      <c r="B9" s="40">
        <v>10.835000000000001</v>
      </c>
      <c r="C9" s="40">
        <v>11.734</v>
      </c>
      <c r="D9" s="40">
        <v>11.131</v>
      </c>
      <c r="E9" s="40">
        <v>12.933999999999999</v>
      </c>
      <c r="F9" s="40">
        <v>97.41</v>
      </c>
      <c r="H9" s="40">
        <v>18.108000000000001</v>
      </c>
      <c r="I9" s="40">
        <v>38.85</v>
      </c>
      <c r="J9" s="40">
        <v>41.978000000000002</v>
      </c>
      <c r="K9" s="40">
        <v>65.426000000000002</v>
      </c>
      <c r="L9" s="40">
        <v>40.841999999999999</v>
      </c>
      <c r="M9" s="40">
        <v>76.581000000000003</v>
      </c>
      <c r="N9" s="3"/>
      <c r="O9" s="3"/>
      <c r="Q9" s="63" t="s">
        <v>313</v>
      </c>
      <c r="R9" s="117">
        <v>1.2800000000000001E-2</v>
      </c>
      <c r="S9" s="199" t="s">
        <v>249</v>
      </c>
      <c r="AE9" s="3"/>
      <c r="AF9" s="3"/>
      <c r="AG9" s="3"/>
      <c r="AH9" s="3"/>
      <c r="AI9" s="3"/>
      <c r="AJ9" s="3"/>
      <c r="AK9" s="18">
        <v>30.335000000000001</v>
      </c>
      <c r="AL9" s="18">
        <v>22.466000000000001</v>
      </c>
      <c r="AM9" s="3"/>
      <c r="AN9" s="40">
        <v>15</v>
      </c>
      <c r="AO9" s="40">
        <v>91.428569999999993</v>
      </c>
      <c r="AP9" s="40">
        <v>92.391300000000001</v>
      </c>
      <c r="AQ9" s="40">
        <v>88.888890000000004</v>
      </c>
      <c r="AR9" s="40"/>
      <c r="AS9" s="10"/>
      <c r="AT9" s="18">
        <v>16.561</v>
      </c>
      <c r="AU9" s="18">
        <v>17.413</v>
      </c>
      <c r="AX9" s="18">
        <v>21.334</v>
      </c>
      <c r="AY9" s="18">
        <v>19.181000000000001</v>
      </c>
      <c r="BA9" s="31"/>
      <c r="BB9" s="40">
        <v>15</v>
      </c>
      <c r="BC9" s="40">
        <v>91.428569999999993</v>
      </c>
      <c r="BD9" s="40">
        <v>92.391300000000001</v>
      </c>
      <c r="BE9" s="40">
        <v>88.888890000000004</v>
      </c>
      <c r="BF9" s="40"/>
      <c r="BG9" s="31"/>
      <c r="BI9" s="127">
        <v>9.660717</v>
      </c>
      <c r="BJ9" s="127">
        <v>9.0224399999999996</v>
      </c>
      <c r="BK9" s="127">
        <v>7.0474909999999999</v>
      </c>
      <c r="BL9" s="127">
        <v>3.3446359999999999</v>
      </c>
      <c r="BM9" s="127">
        <v>3.2714539999999999</v>
      </c>
      <c r="BN9" s="127">
        <v>9</v>
      </c>
    </row>
    <row r="10" spans="1:66" x14ac:dyDescent="0.3">
      <c r="A10" s="40">
        <v>9.532</v>
      </c>
      <c r="B10" s="40">
        <v>13.113</v>
      </c>
      <c r="C10" s="40">
        <v>10.050000000000001</v>
      </c>
      <c r="D10" s="40">
        <v>13.542</v>
      </c>
      <c r="E10" s="40">
        <v>31.561</v>
      </c>
      <c r="F10" s="40">
        <v>66.721999999999994</v>
      </c>
      <c r="H10" s="40">
        <v>17.997</v>
      </c>
      <c r="I10" s="40">
        <v>37.911999999999999</v>
      </c>
      <c r="J10" s="40">
        <v>49.006999999999998</v>
      </c>
      <c r="K10" s="40">
        <v>61.991999999999997</v>
      </c>
      <c r="L10" s="40">
        <v>90.712000000000003</v>
      </c>
      <c r="M10" s="40">
        <v>77.468000000000004</v>
      </c>
      <c r="N10" s="3"/>
      <c r="O10" s="3"/>
      <c r="Q10" s="63" t="s">
        <v>315</v>
      </c>
      <c r="R10" s="117" t="s">
        <v>308</v>
      </c>
      <c r="S10" s="199"/>
      <c r="AE10" s="3"/>
      <c r="AF10" s="3"/>
      <c r="AG10" s="3"/>
      <c r="AH10" s="3"/>
      <c r="AI10" s="3"/>
      <c r="AJ10" s="3"/>
      <c r="AK10" s="18">
        <v>28.821000000000002</v>
      </c>
      <c r="AL10" s="18">
        <v>33.921999999999997</v>
      </c>
      <c r="AM10" s="3"/>
      <c r="AN10" s="40">
        <v>16</v>
      </c>
      <c r="AO10" s="40">
        <v>88.571430000000007</v>
      </c>
      <c r="AP10" s="40">
        <v>88.043480000000002</v>
      </c>
      <c r="AQ10" s="40">
        <v>87.301590000000004</v>
      </c>
      <c r="AR10" s="40">
        <v>96.923079999999999</v>
      </c>
      <c r="AS10" s="10"/>
      <c r="AT10" s="18">
        <v>16.684000000000001</v>
      </c>
      <c r="AU10" s="18">
        <v>21.69</v>
      </c>
      <c r="AX10" s="18">
        <v>19.905000000000001</v>
      </c>
      <c r="AY10" s="18">
        <v>38.143000000000001</v>
      </c>
      <c r="BA10" s="31"/>
      <c r="BB10" s="40">
        <v>16</v>
      </c>
      <c r="BC10" s="40">
        <v>88.571430000000007</v>
      </c>
      <c r="BD10" s="40">
        <v>88.043480000000002</v>
      </c>
      <c r="BE10" s="40">
        <v>77.777780000000007</v>
      </c>
      <c r="BF10" s="40"/>
      <c r="BG10" s="31"/>
      <c r="BI10" s="127"/>
      <c r="BJ10" s="127"/>
      <c r="BK10" s="127"/>
      <c r="BL10" s="127"/>
      <c r="BM10" s="127"/>
      <c r="BN10" s="127"/>
    </row>
    <row r="11" spans="1:66" x14ac:dyDescent="0.3">
      <c r="A11" s="40">
        <v>9.8960000000000008</v>
      </c>
      <c r="B11" s="40">
        <v>10.042</v>
      </c>
      <c r="C11" s="40">
        <v>10.098000000000001</v>
      </c>
      <c r="D11" s="40">
        <v>11.893000000000001</v>
      </c>
      <c r="E11" s="40">
        <v>13.531000000000001</v>
      </c>
      <c r="F11" s="40">
        <v>100.965</v>
      </c>
      <c r="H11" s="40">
        <v>18.213000000000001</v>
      </c>
      <c r="I11" s="40">
        <v>41.973999999999997</v>
      </c>
      <c r="J11" s="40">
        <v>52.101999999999997</v>
      </c>
      <c r="K11" s="40">
        <v>83.122</v>
      </c>
      <c r="L11" s="40">
        <v>42.731000000000002</v>
      </c>
      <c r="M11" s="40">
        <v>60.094000000000001</v>
      </c>
      <c r="N11" s="3"/>
      <c r="O11" s="3"/>
      <c r="Q11" s="63" t="s">
        <v>317</v>
      </c>
      <c r="R11" s="117" t="s">
        <v>297</v>
      </c>
      <c r="S11" s="199"/>
      <c r="AE11" s="3"/>
      <c r="AF11" s="3"/>
      <c r="AG11" s="3"/>
      <c r="AH11" s="3"/>
      <c r="AI11" s="3"/>
      <c r="AJ11" s="3"/>
      <c r="AK11" s="18">
        <v>28.686</v>
      </c>
      <c r="AL11" s="18">
        <v>20.788</v>
      </c>
      <c r="AM11" s="3"/>
      <c r="AN11" s="40">
        <v>18</v>
      </c>
      <c r="AO11" s="40">
        <v>70</v>
      </c>
      <c r="AP11" s="40">
        <v>86.956519999999998</v>
      </c>
      <c r="AQ11" s="40">
        <v>74.603170000000006</v>
      </c>
      <c r="AR11" s="40">
        <v>90.769229999999993</v>
      </c>
      <c r="AS11" s="10"/>
      <c r="AT11" s="18">
        <v>21.885999999999999</v>
      </c>
      <c r="AU11" s="18">
        <v>19.149000000000001</v>
      </c>
      <c r="AX11" s="18">
        <v>19.677</v>
      </c>
      <c r="AY11" s="18">
        <v>24.757999999999999</v>
      </c>
      <c r="BA11" s="31"/>
      <c r="BB11" s="40">
        <v>18</v>
      </c>
      <c r="BC11" s="40">
        <v>70</v>
      </c>
      <c r="BD11" s="40">
        <v>86.956519999999998</v>
      </c>
      <c r="BE11" s="40">
        <v>72.222219999999993</v>
      </c>
      <c r="BF11" s="40">
        <v>97.872339999999994</v>
      </c>
      <c r="BG11" s="31"/>
      <c r="BI11" s="127">
        <v>6.312214</v>
      </c>
      <c r="BJ11" s="127">
        <v>12.877409999999999</v>
      </c>
      <c r="BK11" s="127">
        <v>6.9211080000000003</v>
      </c>
      <c r="BL11" s="127">
        <v>4.7433449999999997</v>
      </c>
      <c r="BM11" s="127">
        <v>1.6418440000000001</v>
      </c>
      <c r="BN11" s="127">
        <v>5.7709070000000002</v>
      </c>
    </row>
    <row r="12" spans="1:66" ht="15.75" customHeight="1" x14ac:dyDescent="0.3">
      <c r="A12" s="40">
        <v>9.8360000000000003</v>
      </c>
      <c r="B12" s="40">
        <v>13.113</v>
      </c>
      <c r="C12" s="40">
        <v>12.052</v>
      </c>
      <c r="D12" s="40">
        <v>10.911</v>
      </c>
      <c r="E12" s="40">
        <v>12.086</v>
      </c>
      <c r="F12" s="40">
        <v>70.012</v>
      </c>
      <c r="H12" s="40">
        <v>18.265999999999998</v>
      </c>
      <c r="I12" s="40">
        <v>64.474999999999994</v>
      </c>
      <c r="J12" s="40">
        <v>29.8</v>
      </c>
      <c r="K12" s="40">
        <v>65.826999999999998</v>
      </c>
      <c r="L12" s="40">
        <v>61.616999999999997</v>
      </c>
      <c r="M12" s="40">
        <v>45.454000000000001</v>
      </c>
      <c r="N12" s="3"/>
      <c r="O12" s="3"/>
      <c r="Q12" s="63" t="s">
        <v>318</v>
      </c>
      <c r="R12" s="117" t="s">
        <v>319</v>
      </c>
      <c r="S12" s="199"/>
      <c r="AE12" s="3"/>
      <c r="AF12" s="3"/>
      <c r="AG12" s="3"/>
      <c r="AH12" s="3"/>
      <c r="AI12" s="3"/>
      <c r="AJ12" s="3"/>
      <c r="AK12" s="18">
        <v>38.363</v>
      </c>
      <c r="AL12" s="18">
        <v>26.85</v>
      </c>
      <c r="AM12" s="3"/>
      <c r="AN12" s="40">
        <v>20</v>
      </c>
      <c r="AO12" s="40">
        <v>51.428570000000001</v>
      </c>
      <c r="AP12" s="40">
        <v>81.521739999999994</v>
      </c>
      <c r="AQ12" s="40">
        <v>65.079369999999997</v>
      </c>
      <c r="AR12" s="40">
        <v>89.230770000000007</v>
      </c>
      <c r="AS12" s="10"/>
      <c r="AT12" s="18">
        <v>18.436</v>
      </c>
      <c r="AU12" s="18">
        <v>22.244</v>
      </c>
      <c r="AX12" s="18">
        <v>17.440000000000001</v>
      </c>
      <c r="AY12" s="18">
        <v>26.85</v>
      </c>
      <c r="BA12" s="31"/>
      <c r="BB12" s="40">
        <v>20</v>
      </c>
      <c r="BC12" s="40">
        <v>51.428570000000001</v>
      </c>
      <c r="BD12" s="40">
        <v>81.521739999999994</v>
      </c>
      <c r="BE12" s="40">
        <v>62.22222</v>
      </c>
      <c r="BF12" s="40">
        <v>94.680850000000007</v>
      </c>
      <c r="BG12" s="31"/>
      <c r="BI12" s="127"/>
      <c r="BJ12" s="127"/>
      <c r="BK12" s="127"/>
      <c r="BL12" s="127"/>
      <c r="BM12" s="127"/>
      <c r="BN12" s="127"/>
    </row>
    <row r="13" spans="1:66" x14ac:dyDescent="0.3">
      <c r="A13" s="40">
        <v>10.161</v>
      </c>
      <c r="B13" s="40">
        <v>10.042</v>
      </c>
      <c r="C13" s="40">
        <v>11.659000000000001</v>
      </c>
      <c r="D13" s="40">
        <v>16.161999999999999</v>
      </c>
      <c r="E13" s="40">
        <v>9.9</v>
      </c>
      <c r="F13" s="40">
        <v>81.805999999999997</v>
      </c>
      <c r="H13" s="40">
        <v>18.074999999999999</v>
      </c>
      <c r="I13" s="40">
        <v>51.993000000000002</v>
      </c>
      <c r="J13" s="40">
        <v>23.21</v>
      </c>
      <c r="K13" s="40">
        <v>71.08</v>
      </c>
      <c r="L13" s="40">
        <v>52.798000000000002</v>
      </c>
      <c r="M13" s="40">
        <v>64.652000000000001</v>
      </c>
      <c r="N13" s="3"/>
      <c r="O13" s="3"/>
      <c r="Q13" s="63" t="s">
        <v>320</v>
      </c>
      <c r="R13" s="117" t="s">
        <v>720</v>
      </c>
      <c r="S13" s="199"/>
      <c r="AE13" s="3"/>
      <c r="AF13" s="3"/>
      <c r="AG13" s="3"/>
      <c r="AH13" s="3"/>
      <c r="AI13" s="3"/>
      <c r="AJ13" s="3"/>
      <c r="AK13" s="18">
        <v>24.559000000000001</v>
      </c>
      <c r="AL13" s="18">
        <v>24.15</v>
      </c>
      <c r="AM13" s="3"/>
      <c r="AN13" s="40">
        <v>22</v>
      </c>
      <c r="AO13" s="40">
        <v>35.714289999999998</v>
      </c>
      <c r="AP13" s="40">
        <v>68.478260000000006</v>
      </c>
      <c r="AQ13" s="40">
        <v>57.142859999999999</v>
      </c>
      <c r="AR13" s="40">
        <v>84.615390000000005</v>
      </c>
      <c r="AS13" s="10"/>
      <c r="AT13" s="18">
        <v>21.6</v>
      </c>
      <c r="AU13" s="18">
        <v>19.202000000000002</v>
      </c>
      <c r="AX13" s="18">
        <v>18.082999999999998</v>
      </c>
      <c r="AY13" s="18">
        <v>38.277999999999999</v>
      </c>
      <c r="BA13" s="31"/>
      <c r="BB13" s="40">
        <v>22</v>
      </c>
      <c r="BC13" s="40">
        <v>35.714289999999998</v>
      </c>
      <c r="BD13" s="40">
        <v>68.478260000000006</v>
      </c>
      <c r="BE13" s="40">
        <v>48.888890000000004</v>
      </c>
      <c r="BF13" s="40">
        <v>89.361699999999999</v>
      </c>
      <c r="BG13" s="31"/>
      <c r="BI13" s="127">
        <v>9.9887339999999991</v>
      </c>
      <c r="BJ13" s="127">
        <v>20.432020000000001</v>
      </c>
      <c r="BK13" s="127">
        <v>4.6864270000000001</v>
      </c>
      <c r="BL13" s="127">
        <v>5.8987230000000004</v>
      </c>
      <c r="BM13" s="127">
        <v>1.399686</v>
      </c>
      <c r="BN13" s="127">
        <v>6.1815319999999998</v>
      </c>
    </row>
    <row r="14" spans="1:66" x14ac:dyDescent="0.3">
      <c r="A14" s="40">
        <v>9.2439999999999998</v>
      </c>
      <c r="B14" s="40">
        <v>12.036</v>
      </c>
      <c r="C14" s="40">
        <v>10.768000000000001</v>
      </c>
      <c r="D14" s="40">
        <v>13.557</v>
      </c>
      <c r="E14" s="40">
        <v>10.545</v>
      </c>
      <c r="F14" s="40">
        <v>66.265000000000001</v>
      </c>
      <c r="H14" s="40">
        <v>18.305</v>
      </c>
      <c r="I14" s="40">
        <v>45.956000000000003</v>
      </c>
      <c r="J14" s="40">
        <v>22.518000000000001</v>
      </c>
      <c r="K14" s="40">
        <v>80.272000000000006</v>
      </c>
      <c r="L14" s="40">
        <v>83.134</v>
      </c>
      <c r="M14" s="40">
        <v>65.742000000000004</v>
      </c>
      <c r="N14" s="3"/>
      <c r="O14" s="3"/>
      <c r="AE14" s="3"/>
      <c r="AF14" s="3"/>
      <c r="AG14" s="3"/>
      <c r="AH14" s="3"/>
      <c r="AI14" s="3"/>
      <c r="AJ14" s="3"/>
      <c r="AK14" s="18">
        <v>26.257000000000001</v>
      </c>
      <c r="AL14" s="18">
        <v>32.545000000000002</v>
      </c>
      <c r="AM14" s="3"/>
      <c r="AN14" s="40">
        <v>24</v>
      </c>
      <c r="AO14" s="40">
        <v>25.714279999999999</v>
      </c>
      <c r="AP14" s="40">
        <v>60.86956</v>
      </c>
      <c r="AQ14" s="40">
        <v>39.682540000000003</v>
      </c>
      <c r="AR14" s="40">
        <v>78.461539999999999</v>
      </c>
      <c r="AS14" s="10"/>
      <c r="AT14" s="18">
        <v>21.157</v>
      </c>
      <c r="AU14" s="18">
        <v>18.350000000000001</v>
      </c>
      <c r="AX14" s="18">
        <v>17.399000000000001</v>
      </c>
      <c r="AY14" s="18">
        <v>23.498000000000001</v>
      </c>
      <c r="BA14" s="31"/>
      <c r="BB14" s="40">
        <v>24</v>
      </c>
      <c r="BC14" s="40">
        <v>25.714279999999999</v>
      </c>
      <c r="BD14" s="40">
        <v>60.86956</v>
      </c>
      <c r="BE14" s="40">
        <v>31.11111</v>
      </c>
      <c r="BF14" s="40">
        <v>80.851070000000007</v>
      </c>
      <c r="BG14" s="31"/>
      <c r="BI14" s="127"/>
      <c r="BJ14" s="127"/>
      <c r="BK14" s="127"/>
      <c r="BL14" s="127"/>
      <c r="BM14" s="127"/>
      <c r="BN14" s="127"/>
    </row>
    <row r="15" spans="1:66" x14ac:dyDescent="0.3">
      <c r="A15" s="40">
        <v>11.465999999999999</v>
      </c>
      <c r="B15" s="40">
        <v>10.523999999999999</v>
      </c>
      <c r="C15" s="40">
        <v>10.571</v>
      </c>
      <c r="D15" s="40">
        <v>13.061</v>
      </c>
      <c r="E15" s="40">
        <v>11.991</v>
      </c>
      <c r="F15" s="40">
        <v>80.61</v>
      </c>
      <c r="H15" s="40">
        <v>18.382000000000001</v>
      </c>
      <c r="I15" s="40">
        <v>39.363999999999997</v>
      </c>
      <c r="J15" s="40">
        <v>42.558999999999997</v>
      </c>
      <c r="K15" s="40">
        <v>88.165000000000006</v>
      </c>
      <c r="L15" s="40">
        <v>53.411000000000001</v>
      </c>
      <c r="M15" s="40">
        <v>83.713999999999999</v>
      </c>
      <c r="N15" s="3"/>
      <c r="O15" s="3"/>
      <c r="AE15" s="3"/>
      <c r="AF15" s="3"/>
      <c r="AG15" s="3"/>
      <c r="AH15" s="3"/>
      <c r="AI15" s="3"/>
      <c r="AJ15" s="3"/>
      <c r="AK15" s="18">
        <v>31.826000000000001</v>
      </c>
      <c r="AL15" s="18">
        <v>30.22</v>
      </c>
      <c r="AM15" s="3"/>
      <c r="AN15" s="40">
        <v>26</v>
      </c>
      <c r="AO15" s="40">
        <v>18.571429999999999</v>
      </c>
      <c r="AP15" s="40">
        <v>46.739130000000003</v>
      </c>
      <c r="AQ15" s="40">
        <v>34.920639999999999</v>
      </c>
      <c r="AR15" s="40">
        <v>75.384609999999995</v>
      </c>
      <c r="AS15" s="10"/>
      <c r="AT15" s="18">
        <v>18.37</v>
      </c>
      <c r="AU15" s="18">
        <v>15.183</v>
      </c>
      <c r="AX15" s="18">
        <v>22.059000000000001</v>
      </c>
      <c r="AY15" s="18">
        <v>26.007000000000001</v>
      </c>
      <c r="BA15" s="31"/>
      <c r="BB15" s="40">
        <v>26</v>
      </c>
      <c r="BC15" s="40">
        <v>18.571429999999999</v>
      </c>
      <c r="BD15" s="40">
        <v>46.739130000000003</v>
      </c>
      <c r="BE15" s="40">
        <v>12.22222</v>
      </c>
      <c r="BF15" s="40">
        <v>68.08511</v>
      </c>
      <c r="BG15" s="31"/>
      <c r="BI15" s="127">
        <v>8.6663800000000002</v>
      </c>
      <c r="BJ15" s="127">
        <v>19.827999999999999</v>
      </c>
      <c r="BK15" s="127">
        <v>6.7510899999999996</v>
      </c>
      <c r="BL15" s="127">
        <v>2.3603930000000002</v>
      </c>
      <c r="BM15" s="127">
        <v>2.152771</v>
      </c>
      <c r="BN15" s="127">
        <v>4.0833649999999997</v>
      </c>
    </row>
    <row r="16" spans="1:66" x14ac:dyDescent="0.3">
      <c r="A16" s="40">
        <v>11.933999999999999</v>
      </c>
      <c r="B16" s="40">
        <v>10.457000000000001</v>
      </c>
      <c r="C16" s="40">
        <v>9.0169999999999995</v>
      </c>
      <c r="D16" s="40">
        <v>17.914999999999999</v>
      </c>
      <c r="E16" s="40">
        <v>11.675000000000001</v>
      </c>
      <c r="F16" s="40">
        <v>68.802999999999997</v>
      </c>
      <c r="H16" s="40">
        <v>18.018999999999998</v>
      </c>
      <c r="I16" s="40">
        <v>55.762</v>
      </c>
      <c r="J16" s="40">
        <v>65.676000000000002</v>
      </c>
      <c r="K16" s="40">
        <v>55.331000000000003</v>
      </c>
      <c r="L16" s="40">
        <v>61.228999999999999</v>
      </c>
      <c r="M16" s="40">
        <v>88.176000000000002</v>
      </c>
      <c r="N16" s="3"/>
      <c r="O16" s="3"/>
      <c r="AE16" s="3"/>
      <c r="AF16" s="3"/>
      <c r="AG16" s="3"/>
      <c r="AH16" s="3"/>
      <c r="AI16" s="3"/>
      <c r="AJ16" s="3"/>
      <c r="AK16" s="18">
        <v>23.805</v>
      </c>
      <c r="AL16" s="18">
        <v>32.625</v>
      </c>
      <c r="AM16" s="3"/>
      <c r="AN16" s="40">
        <v>29</v>
      </c>
      <c r="AO16" s="40">
        <v>4.2857139999999996</v>
      </c>
      <c r="AP16" s="40">
        <v>34.782609999999998</v>
      </c>
      <c r="AQ16" s="40"/>
      <c r="AR16" s="40"/>
      <c r="AS16" s="10"/>
      <c r="AT16" s="18">
        <v>22.425999999999998</v>
      </c>
      <c r="AU16" s="18">
        <v>15.741</v>
      </c>
      <c r="AX16" s="18">
        <v>19.105</v>
      </c>
      <c r="AY16" s="18">
        <v>42.942999999999998</v>
      </c>
      <c r="BA16" s="31"/>
      <c r="BB16" s="40">
        <v>29</v>
      </c>
      <c r="BC16" s="40">
        <v>4.2857139999999996</v>
      </c>
      <c r="BD16" s="40">
        <v>34.782609999999998</v>
      </c>
      <c r="BE16" s="40"/>
      <c r="BF16" s="40"/>
      <c r="BG16" s="31"/>
      <c r="BI16" s="127"/>
      <c r="BJ16" s="127"/>
      <c r="BK16" s="127"/>
      <c r="BL16" s="127"/>
      <c r="BM16" s="127"/>
      <c r="BN16" s="127"/>
    </row>
    <row r="17" spans="1:66" ht="15.75" customHeight="1" x14ac:dyDescent="0.3">
      <c r="A17" s="40">
        <v>11.986000000000001</v>
      </c>
      <c r="B17" s="40">
        <v>12.036</v>
      </c>
      <c r="C17" s="40">
        <v>10.262</v>
      </c>
      <c r="D17" s="40">
        <v>13.115</v>
      </c>
      <c r="E17" s="40">
        <v>9.66</v>
      </c>
      <c r="F17" s="40">
        <v>87.622</v>
      </c>
      <c r="H17" s="40">
        <v>18.199000000000002</v>
      </c>
      <c r="I17" s="40">
        <v>27.149000000000001</v>
      </c>
      <c r="J17" s="40">
        <v>33.331000000000003</v>
      </c>
      <c r="K17" s="40">
        <v>76.59</v>
      </c>
      <c r="L17" s="40">
        <v>49.552999999999997</v>
      </c>
      <c r="M17" s="40">
        <v>51.765000000000001</v>
      </c>
      <c r="N17" s="3"/>
      <c r="O17" s="3"/>
      <c r="P17" s="6" t="s">
        <v>252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18">
        <v>40.164999999999999</v>
      </c>
      <c r="AL17" s="18">
        <v>25.068999999999999</v>
      </c>
      <c r="AM17" s="3"/>
      <c r="AN17" s="40">
        <v>30</v>
      </c>
      <c r="AO17" s="40"/>
      <c r="AP17" s="40"/>
      <c r="AQ17" s="40">
        <v>9.523809</v>
      </c>
      <c r="AR17" s="40">
        <v>56.923079999999999</v>
      </c>
      <c r="AS17" s="10"/>
      <c r="AT17" s="18">
        <v>18.457000000000001</v>
      </c>
      <c r="AU17" s="18">
        <v>17.885000000000002</v>
      </c>
      <c r="AX17" s="18">
        <v>16.469000000000001</v>
      </c>
      <c r="AY17" s="18">
        <v>35.015000000000001</v>
      </c>
      <c r="BA17" s="31"/>
      <c r="BB17" s="40">
        <v>30</v>
      </c>
      <c r="BC17" s="40"/>
      <c r="BD17" s="40"/>
      <c r="BE17" s="40">
        <v>4.444445</v>
      </c>
      <c r="BF17" s="40">
        <v>40.425530000000002</v>
      </c>
      <c r="BG17" s="31"/>
      <c r="BI17" s="127">
        <v>7.9550669999999997</v>
      </c>
      <c r="BJ17" s="127">
        <v>11.841760000000001</v>
      </c>
      <c r="BK17" s="127">
        <v>3.7737599999999998</v>
      </c>
      <c r="BL17" s="127">
        <v>4.7696990000000001</v>
      </c>
      <c r="BM17" s="127">
        <v>1.4230609999999999</v>
      </c>
      <c r="BN17" s="127">
        <v>3.6026850000000001</v>
      </c>
    </row>
    <row r="18" spans="1:66" x14ac:dyDescent="0.3">
      <c r="A18" s="40">
        <v>9.52</v>
      </c>
      <c r="B18" s="40">
        <v>10.523999999999999</v>
      </c>
      <c r="C18" s="40">
        <v>10.28</v>
      </c>
      <c r="D18" s="40">
        <v>12.052</v>
      </c>
      <c r="E18" s="40">
        <v>28.082999999999998</v>
      </c>
      <c r="F18" s="40">
        <v>98.466999999999999</v>
      </c>
      <c r="H18" s="40">
        <v>18.260000000000002</v>
      </c>
      <c r="I18" s="40">
        <v>39.984999999999999</v>
      </c>
      <c r="J18" s="40">
        <v>23.216000000000001</v>
      </c>
      <c r="K18" s="40">
        <v>74.844999999999999</v>
      </c>
      <c r="L18" s="40">
        <v>95.248999999999995</v>
      </c>
      <c r="M18" s="40">
        <v>47.969000000000001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18">
        <v>50.337000000000003</v>
      </c>
      <c r="AL18" s="18">
        <v>30.978000000000002</v>
      </c>
      <c r="AM18" s="3"/>
      <c r="AN18" s="40">
        <v>33</v>
      </c>
      <c r="AO18" s="40">
        <v>0</v>
      </c>
      <c r="AP18" s="40">
        <v>19.56522</v>
      </c>
      <c r="AQ18" s="40"/>
      <c r="AR18" s="40"/>
      <c r="AS18" s="10"/>
      <c r="AT18" s="18">
        <v>22.594999999999999</v>
      </c>
      <c r="AU18" s="18">
        <v>26.058</v>
      </c>
      <c r="AX18" s="18">
        <v>20.45</v>
      </c>
      <c r="AY18" s="18">
        <v>20.074000000000002</v>
      </c>
      <c r="BA18" s="31"/>
      <c r="BB18" s="40">
        <v>33</v>
      </c>
      <c r="BC18" s="40">
        <v>0</v>
      </c>
      <c r="BD18" s="40">
        <v>19.56522</v>
      </c>
      <c r="BE18" s="40">
        <v>0</v>
      </c>
      <c r="BF18" s="40"/>
      <c r="BG18" s="31"/>
      <c r="BI18" s="127"/>
      <c r="BJ18" s="127"/>
      <c r="BK18" s="127"/>
      <c r="BL18" s="127"/>
      <c r="BM18" s="127"/>
      <c r="BN18" s="127"/>
    </row>
    <row r="19" spans="1:66" ht="15.75" customHeight="1" x14ac:dyDescent="0.3">
      <c r="A19" s="40">
        <v>9.4879999999999995</v>
      </c>
      <c r="B19" s="40">
        <v>10.457000000000001</v>
      </c>
      <c r="C19" s="40">
        <v>8.5760000000000005</v>
      </c>
      <c r="D19" s="40">
        <v>17.774999999999999</v>
      </c>
      <c r="E19" s="40">
        <v>11.912000000000001</v>
      </c>
      <c r="F19" s="40">
        <v>78.986000000000004</v>
      </c>
      <c r="H19" s="40">
        <v>17.79</v>
      </c>
      <c r="I19" s="40">
        <v>51.527999999999999</v>
      </c>
      <c r="J19" s="40">
        <v>49.212000000000003</v>
      </c>
      <c r="K19" s="40">
        <v>78.272999999999996</v>
      </c>
      <c r="L19" s="40">
        <v>85.688999999999993</v>
      </c>
      <c r="M19" s="40">
        <v>86.661000000000001</v>
      </c>
      <c r="N19" s="3"/>
      <c r="O19" s="3"/>
      <c r="P19" s="3"/>
      <c r="Q19" s="193" t="s">
        <v>205</v>
      </c>
      <c r="R19" s="194" t="s">
        <v>206</v>
      </c>
      <c r="S19" s="194"/>
      <c r="T19" s="194"/>
      <c r="U19" s="194"/>
      <c r="V19" s="194"/>
      <c r="W19" s="194"/>
      <c r="X19" s="194"/>
      <c r="Y19" s="194"/>
      <c r="AE19" s="3"/>
      <c r="AF19" s="3"/>
      <c r="AG19" s="3"/>
      <c r="AH19" s="3"/>
      <c r="AI19" s="3"/>
      <c r="AJ19" s="3"/>
      <c r="AK19" s="18">
        <v>32.652000000000001</v>
      </c>
      <c r="AL19" s="18">
        <v>29.562999999999999</v>
      </c>
      <c r="AM19" s="3"/>
      <c r="AN19" s="40">
        <v>36</v>
      </c>
      <c r="AO19" s="40"/>
      <c r="AP19" s="40">
        <v>5.4347830000000004</v>
      </c>
      <c r="AQ19" s="40">
        <v>4.7619049999999996</v>
      </c>
      <c r="AR19" s="40">
        <v>23.076920000000001</v>
      </c>
      <c r="AS19" s="10"/>
      <c r="AT19" s="18">
        <v>19.965</v>
      </c>
      <c r="AU19" s="18">
        <v>20.347999999999999</v>
      </c>
      <c r="AX19" s="18">
        <v>17.741</v>
      </c>
      <c r="AY19" s="18">
        <v>23.31</v>
      </c>
      <c r="BA19" s="31"/>
      <c r="BB19" s="40">
        <v>36</v>
      </c>
      <c r="BC19" s="40"/>
      <c r="BD19" s="40">
        <v>5.4347830000000004</v>
      </c>
      <c r="BE19" s="40"/>
      <c r="BF19" s="40">
        <v>22.340430000000001</v>
      </c>
      <c r="BG19" s="31"/>
      <c r="BI19" s="127">
        <v>5.5364360000000001</v>
      </c>
      <c r="BJ19" s="127">
        <v>3.0639970000000001</v>
      </c>
      <c r="BK19" s="127">
        <v>3.6224349999999998</v>
      </c>
      <c r="BL19" s="127">
        <v>9.4958010000000002</v>
      </c>
      <c r="BM19" s="127">
        <v>1.7693950000000001</v>
      </c>
      <c r="BN19" s="127"/>
    </row>
    <row r="20" spans="1:66" x14ac:dyDescent="0.3">
      <c r="A20" s="40">
        <v>10.938000000000001</v>
      </c>
      <c r="B20" s="40">
        <v>12.587999999999999</v>
      </c>
      <c r="C20" s="40">
        <v>9.766</v>
      </c>
      <c r="D20" s="40">
        <v>13.191000000000001</v>
      </c>
      <c r="E20" s="40">
        <v>10.353</v>
      </c>
      <c r="F20" s="40">
        <v>54.645000000000003</v>
      </c>
      <c r="H20" s="40">
        <v>18.91</v>
      </c>
      <c r="I20" s="40">
        <v>42.258000000000003</v>
      </c>
      <c r="J20" s="40">
        <v>23.221</v>
      </c>
      <c r="K20" s="40">
        <v>50.040999999999997</v>
      </c>
      <c r="L20" s="40">
        <v>87.34</v>
      </c>
      <c r="M20" s="40">
        <v>76.733999999999995</v>
      </c>
      <c r="N20" s="3"/>
      <c r="O20" s="3"/>
      <c r="P20" s="3"/>
      <c r="Q20" s="193"/>
      <c r="R20" s="195" t="s">
        <v>0</v>
      </c>
      <c r="S20" s="195"/>
      <c r="T20" s="195"/>
      <c r="U20" s="196" t="s">
        <v>42</v>
      </c>
      <c r="V20" s="196"/>
      <c r="W20" s="196"/>
      <c r="X20" s="192" t="s">
        <v>207</v>
      </c>
      <c r="Y20" s="192" t="s">
        <v>208</v>
      </c>
      <c r="AE20" s="3"/>
      <c r="AF20" s="3"/>
      <c r="AG20" s="3"/>
      <c r="AH20" s="3"/>
      <c r="AI20" s="3"/>
      <c r="AJ20" s="3"/>
      <c r="AK20" s="18">
        <v>45.207999999999998</v>
      </c>
      <c r="AL20" s="18">
        <v>37.220999999999997</v>
      </c>
      <c r="AM20" s="3"/>
      <c r="AN20" s="40">
        <v>40</v>
      </c>
      <c r="AO20" s="40"/>
      <c r="AP20" s="40">
        <v>1.086957</v>
      </c>
      <c r="AQ20" s="40">
        <v>1.587302</v>
      </c>
      <c r="AR20" s="40">
        <v>13.84615</v>
      </c>
      <c r="AS20" s="10"/>
      <c r="AT20" s="18">
        <v>17.007999999999999</v>
      </c>
      <c r="AU20" s="18">
        <v>19.640999999999998</v>
      </c>
      <c r="AX20" s="18">
        <v>19.216999999999999</v>
      </c>
      <c r="AY20" s="18">
        <v>33.944000000000003</v>
      </c>
      <c r="BA20" s="31"/>
      <c r="BB20" s="40">
        <v>40</v>
      </c>
      <c r="BC20" s="40"/>
      <c r="BD20" s="40">
        <v>1.086957</v>
      </c>
      <c r="BE20" s="40"/>
      <c r="BF20" s="40">
        <v>10.638299999999999</v>
      </c>
      <c r="BG20" s="31"/>
      <c r="BI20" s="127"/>
      <c r="BJ20" s="127"/>
      <c r="BK20" s="127"/>
      <c r="BL20" s="127"/>
      <c r="BM20" s="127"/>
      <c r="BN20" s="127"/>
    </row>
    <row r="21" spans="1:66" x14ac:dyDescent="0.3">
      <c r="A21" s="40">
        <v>9.7759999999999998</v>
      </c>
      <c r="B21" s="40">
        <v>9.65</v>
      </c>
      <c r="C21" s="40">
        <v>14.398</v>
      </c>
      <c r="D21" s="40">
        <v>14.260999999999999</v>
      </c>
      <c r="E21" s="40">
        <v>15.231</v>
      </c>
      <c r="F21" s="40">
        <v>102.932</v>
      </c>
      <c r="H21" s="40">
        <v>18.052</v>
      </c>
      <c r="I21" s="40">
        <v>55.911000000000001</v>
      </c>
      <c r="J21" s="40">
        <v>39.405999999999999</v>
      </c>
      <c r="K21" s="40">
        <v>63.127000000000002</v>
      </c>
      <c r="L21" s="40">
        <v>84.260999999999996</v>
      </c>
      <c r="M21" s="40">
        <v>89.445999999999998</v>
      </c>
      <c r="N21" s="3"/>
      <c r="O21" s="3"/>
      <c r="P21" s="3"/>
      <c r="Q21" s="193"/>
      <c r="R21" s="18" t="s">
        <v>209</v>
      </c>
      <c r="S21" s="18" t="s">
        <v>210</v>
      </c>
      <c r="T21" s="18" t="s">
        <v>211</v>
      </c>
      <c r="U21" s="18" t="s">
        <v>209</v>
      </c>
      <c r="V21" s="18" t="s">
        <v>210</v>
      </c>
      <c r="W21" s="18" t="s">
        <v>211</v>
      </c>
      <c r="X21" s="192"/>
      <c r="Y21" s="192"/>
      <c r="AE21" s="3"/>
      <c r="AF21" s="3"/>
      <c r="AG21" s="3"/>
      <c r="AH21" s="3"/>
      <c r="AI21" s="3"/>
      <c r="AJ21" s="3"/>
      <c r="AK21" s="18">
        <v>28.204999999999998</v>
      </c>
      <c r="AL21" s="18">
        <v>19.265999999999998</v>
      </c>
      <c r="AM21" s="3"/>
      <c r="AN21" s="40">
        <v>43</v>
      </c>
      <c r="AO21" s="40"/>
      <c r="AP21" s="40">
        <v>0</v>
      </c>
      <c r="AQ21" s="40">
        <v>0</v>
      </c>
      <c r="AR21" s="40">
        <v>7.6923069999999996</v>
      </c>
      <c r="AS21" s="10"/>
      <c r="AT21" s="18">
        <v>19.274000000000001</v>
      </c>
      <c r="AU21" s="18">
        <v>17.547999999999998</v>
      </c>
      <c r="AX21" s="18">
        <v>18.324000000000002</v>
      </c>
      <c r="AY21" s="18">
        <v>46.295000000000002</v>
      </c>
      <c r="BA21" s="31"/>
      <c r="BB21" s="40">
        <v>43</v>
      </c>
      <c r="BC21" s="40"/>
      <c r="BD21" s="40">
        <v>0</v>
      </c>
      <c r="BE21" s="40"/>
      <c r="BF21" s="40">
        <v>7.4468079999999999</v>
      </c>
      <c r="BG21" s="31"/>
      <c r="BI21" s="127">
        <v>1.9380440000000001</v>
      </c>
      <c r="BJ21" s="127">
        <v>4.4889080000000003</v>
      </c>
      <c r="BK21" s="127">
        <v>12.26798</v>
      </c>
      <c r="BL21" s="127">
        <v>8.2221030000000006</v>
      </c>
      <c r="BM21" s="127">
        <v>1.7684850000000001</v>
      </c>
      <c r="BN21" s="127">
        <v>18.495429999999999</v>
      </c>
    </row>
    <row r="22" spans="1:66" x14ac:dyDescent="0.3">
      <c r="A22" s="40">
        <v>12.023</v>
      </c>
      <c r="B22" s="40">
        <v>8.423</v>
      </c>
      <c r="C22" s="40">
        <v>10.526</v>
      </c>
      <c r="D22" s="40">
        <v>12.904</v>
      </c>
      <c r="E22" s="40">
        <v>15.154999999999999</v>
      </c>
      <c r="F22" s="40">
        <v>86.531000000000006</v>
      </c>
      <c r="H22" s="40">
        <v>22.48</v>
      </c>
      <c r="I22" s="40">
        <v>42.491</v>
      </c>
      <c r="J22" s="40">
        <v>45.973999999999997</v>
      </c>
      <c r="K22" s="40">
        <v>53.356000000000002</v>
      </c>
      <c r="L22" s="40">
        <v>62.103999999999999</v>
      </c>
      <c r="M22" s="40">
        <v>84.227000000000004</v>
      </c>
      <c r="N22" s="3"/>
      <c r="O22" s="3"/>
      <c r="P22" s="3"/>
      <c r="Q22" s="12" t="s">
        <v>5</v>
      </c>
      <c r="R22">
        <v>1</v>
      </c>
      <c r="S22">
        <v>1</v>
      </c>
      <c r="T22">
        <v>1</v>
      </c>
      <c r="U22">
        <v>0.39584999999999998</v>
      </c>
      <c r="V22">
        <v>0.24965999999999999</v>
      </c>
      <c r="W22">
        <v>0.23862</v>
      </c>
      <c r="X22">
        <f>AVERAGE(U22:V22)</f>
        <v>0.32275500000000001</v>
      </c>
      <c r="Y22">
        <f>STDEV(U22:V22)</f>
        <v>0.10337194034166108</v>
      </c>
      <c r="AE22" s="3"/>
      <c r="AF22" s="3"/>
      <c r="AG22" s="3"/>
      <c r="AH22" s="3"/>
      <c r="AI22" s="3"/>
      <c r="AJ22" s="3"/>
      <c r="AK22" s="18">
        <v>19.358000000000001</v>
      </c>
      <c r="AL22" s="18">
        <v>29.111999999999998</v>
      </c>
      <c r="AM22" s="3"/>
      <c r="AN22" s="40">
        <v>45</v>
      </c>
      <c r="AO22" s="40"/>
      <c r="AP22" s="40"/>
      <c r="AQ22" s="40"/>
      <c r="AR22" s="40">
        <v>0</v>
      </c>
      <c r="AS22" s="10"/>
      <c r="AT22" s="18">
        <v>17.54</v>
      </c>
      <c r="AU22" s="18">
        <v>17.79</v>
      </c>
      <c r="AX22" s="18">
        <v>15.742000000000001</v>
      </c>
      <c r="AY22" s="18">
        <v>22.873000000000001</v>
      </c>
      <c r="BA22" s="31"/>
      <c r="BB22" s="40">
        <v>45</v>
      </c>
      <c r="BC22" s="40"/>
      <c r="BD22" s="40"/>
      <c r="BE22" s="40"/>
      <c r="BF22" s="40">
        <v>1.0638300000000001</v>
      </c>
      <c r="BG22" s="31"/>
      <c r="BI22" s="127"/>
      <c r="BJ22" s="127"/>
      <c r="BK22" s="127"/>
      <c r="BL22" s="127"/>
      <c r="BM22" s="127"/>
      <c r="BN22" s="127"/>
    </row>
    <row r="23" spans="1:66" x14ac:dyDescent="0.3">
      <c r="A23" s="40">
        <v>9.5310000000000006</v>
      </c>
      <c r="B23" s="40">
        <v>10.226000000000001</v>
      </c>
      <c r="C23" s="40">
        <v>10.353</v>
      </c>
      <c r="D23" s="40">
        <v>10.331</v>
      </c>
      <c r="E23" s="40">
        <v>9.5009999999999994</v>
      </c>
      <c r="F23" s="40">
        <v>83.575000000000003</v>
      </c>
      <c r="H23" s="40">
        <v>18.675999999999998</v>
      </c>
      <c r="I23" s="40">
        <v>42.637</v>
      </c>
      <c r="J23" s="40">
        <v>50.055</v>
      </c>
      <c r="K23" s="40">
        <v>110.453</v>
      </c>
      <c r="L23" s="40">
        <v>72.962999999999994</v>
      </c>
      <c r="M23" s="40">
        <v>67.061000000000007</v>
      </c>
      <c r="N23" s="3"/>
      <c r="O23" s="3"/>
      <c r="P23" s="3"/>
      <c r="AE23" s="3"/>
      <c r="AF23" s="3"/>
      <c r="AG23" s="3"/>
      <c r="AH23" s="3"/>
      <c r="AI23" s="3"/>
      <c r="AJ23" s="3"/>
      <c r="AK23" s="18">
        <v>20.736999999999998</v>
      </c>
      <c r="AL23" s="18">
        <v>25.317</v>
      </c>
      <c r="AM23" s="3"/>
      <c r="AN23" s="3"/>
      <c r="AO23" s="3"/>
      <c r="AP23" s="3"/>
      <c r="AQ23" s="3"/>
      <c r="AR23" s="3"/>
      <c r="AS23" s="10"/>
      <c r="AT23" s="18">
        <v>19.146000000000001</v>
      </c>
      <c r="AU23" s="18">
        <v>21.548999999999999</v>
      </c>
      <c r="AX23" s="18">
        <v>18.222000000000001</v>
      </c>
      <c r="AY23" s="18">
        <v>43.31</v>
      </c>
      <c r="BA23" s="31"/>
      <c r="BB23" s="40"/>
      <c r="BC23" s="40"/>
      <c r="BD23" s="40"/>
      <c r="BE23" s="40"/>
      <c r="BF23" s="40"/>
      <c r="BG23" s="31"/>
      <c r="BI23" s="127">
        <v>1.5617030000000001</v>
      </c>
      <c r="BJ23" s="127">
        <v>8.2421389999999999</v>
      </c>
      <c r="BK23" s="127">
        <v>8</v>
      </c>
      <c r="BL23" s="127">
        <v>13.55171</v>
      </c>
      <c r="BM23" s="127">
        <v>14.790889999999999</v>
      </c>
      <c r="BN23" s="127">
        <v>17.656169999999999</v>
      </c>
    </row>
    <row r="24" spans="1:66" x14ac:dyDescent="0.3">
      <c r="A24" s="40">
        <v>11.29</v>
      </c>
      <c r="B24" s="40">
        <v>12.587999999999999</v>
      </c>
      <c r="C24" s="40">
        <v>10.47</v>
      </c>
      <c r="D24" s="40">
        <v>10.115</v>
      </c>
      <c r="E24" s="40">
        <v>10.204000000000001</v>
      </c>
      <c r="F24" s="40">
        <v>35.225999999999999</v>
      </c>
      <c r="H24" s="40">
        <v>19.529</v>
      </c>
      <c r="I24" s="40">
        <v>33.091000000000001</v>
      </c>
      <c r="J24" s="40">
        <v>39.575000000000003</v>
      </c>
      <c r="K24" s="40">
        <v>51.871000000000002</v>
      </c>
      <c r="L24" s="40">
        <v>80.018000000000001</v>
      </c>
      <c r="M24" s="40">
        <v>60.151000000000003</v>
      </c>
      <c r="N24" s="3"/>
      <c r="O24" s="3"/>
      <c r="P24" s="3"/>
      <c r="AE24" s="3"/>
      <c r="AF24" s="3"/>
      <c r="AG24" s="3"/>
      <c r="AH24" s="3"/>
      <c r="AI24" s="3"/>
      <c r="AJ24" s="3"/>
      <c r="AK24" s="18">
        <v>30.954000000000001</v>
      </c>
      <c r="AL24" s="18">
        <v>27.021000000000001</v>
      </c>
      <c r="AM24" s="3"/>
      <c r="AN24" s="10"/>
      <c r="AO24" s="10"/>
      <c r="AP24" s="10"/>
      <c r="AQ24" s="10"/>
      <c r="AR24" s="10"/>
      <c r="AS24" s="10"/>
      <c r="AT24" s="18">
        <v>18.312000000000001</v>
      </c>
      <c r="AU24" s="18">
        <v>19.504000000000001</v>
      </c>
      <c r="AX24" s="18">
        <v>19.286999999999999</v>
      </c>
      <c r="AY24" s="18">
        <v>27.312999999999999</v>
      </c>
      <c r="BI24" s="127"/>
      <c r="BJ24" s="127"/>
      <c r="BK24" s="127"/>
      <c r="BL24" s="127"/>
      <c r="BM24" s="127"/>
      <c r="BN24" s="127"/>
    </row>
    <row r="25" spans="1:66" x14ac:dyDescent="0.3">
      <c r="A25" s="40">
        <v>10.018000000000001</v>
      </c>
      <c r="B25" s="40">
        <v>9.65</v>
      </c>
      <c r="C25" s="40">
        <v>9.4930000000000003</v>
      </c>
      <c r="D25" s="40">
        <v>10.95</v>
      </c>
      <c r="E25" s="40">
        <v>20.837</v>
      </c>
      <c r="F25" s="40">
        <v>49.719000000000001</v>
      </c>
      <c r="H25" s="40">
        <v>19.414999999999999</v>
      </c>
      <c r="I25" s="40">
        <v>46.552</v>
      </c>
      <c r="J25" s="40">
        <v>71.099000000000004</v>
      </c>
      <c r="K25" s="40">
        <v>80.581999999999994</v>
      </c>
      <c r="L25" s="40">
        <v>121.503</v>
      </c>
      <c r="M25" s="40">
        <v>73.912000000000006</v>
      </c>
      <c r="N25" s="3"/>
      <c r="O25" s="3"/>
      <c r="P25" s="3"/>
      <c r="AE25" s="3"/>
      <c r="AF25" s="3"/>
      <c r="AG25" s="3"/>
      <c r="AH25" s="3"/>
      <c r="AI25" s="3"/>
      <c r="AJ25" s="3"/>
      <c r="AK25" s="18">
        <v>24.003</v>
      </c>
      <c r="AL25" s="18">
        <v>29.279</v>
      </c>
      <c r="AM25" s="3"/>
      <c r="AN25" s="137" t="s">
        <v>329</v>
      </c>
      <c r="AO25" s="137" t="s">
        <v>729</v>
      </c>
      <c r="AP25" s="3"/>
      <c r="AQ25" s="3"/>
      <c r="AR25" s="3"/>
      <c r="AS25" s="3"/>
      <c r="AT25" s="18">
        <v>18.792000000000002</v>
      </c>
      <c r="AU25" s="18">
        <v>22.071000000000002</v>
      </c>
      <c r="AX25" s="18">
        <v>17.766999999999999</v>
      </c>
      <c r="AY25" s="18">
        <v>26.539000000000001</v>
      </c>
      <c r="BI25" s="127">
        <v>1.687902</v>
      </c>
      <c r="BJ25" s="127">
        <v>6.9056119999999996</v>
      </c>
      <c r="BK25" s="127">
        <v>12.8353</v>
      </c>
      <c r="BL25" s="127">
        <v>5.4798679999999997</v>
      </c>
      <c r="BM25" s="127">
        <v>19.114930000000001</v>
      </c>
      <c r="BN25" s="127">
        <v>9.9883109999999995</v>
      </c>
    </row>
    <row r="26" spans="1:66" ht="15.6" x14ac:dyDescent="0.3">
      <c r="A26" s="40">
        <v>11.436999999999999</v>
      </c>
      <c r="B26" s="40">
        <v>8.423</v>
      </c>
      <c r="C26" s="40">
        <v>8.7119999999999997</v>
      </c>
      <c r="D26" s="40">
        <v>10.917999999999999</v>
      </c>
      <c r="E26" s="40">
        <v>12.866</v>
      </c>
      <c r="F26" s="40">
        <v>52.173000000000002</v>
      </c>
      <c r="H26" s="40">
        <v>18.716000000000001</v>
      </c>
      <c r="I26" s="40">
        <v>85.456000000000003</v>
      </c>
      <c r="J26" s="40">
        <v>63.697000000000003</v>
      </c>
      <c r="K26" s="40">
        <v>78.108999999999995</v>
      </c>
      <c r="L26" s="40">
        <v>77.888000000000005</v>
      </c>
      <c r="M26" s="40">
        <v>69.182000000000002</v>
      </c>
      <c r="N26" s="3"/>
      <c r="O26" s="3"/>
      <c r="P26" s="3"/>
      <c r="Q26" s="106" t="s">
        <v>205</v>
      </c>
      <c r="R26" s="107" t="s">
        <v>206</v>
      </c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8"/>
      <c r="AD26" s="18"/>
      <c r="AE26" s="3"/>
      <c r="AF26" s="3"/>
      <c r="AG26" s="3"/>
      <c r="AH26" s="3"/>
      <c r="AI26" s="3"/>
      <c r="AJ26" s="3"/>
      <c r="AK26" s="18">
        <v>25.731000000000002</v>
      </c>
      <c r="AL26" s="18">
        <v>23.815000000000001</v>
      </c>
      <c r="AM26" s="3"/>
      <c r="AN26" s="48" t="s">
        <v>313</v>
      </c>
      <c r="AO26" s="84" t="s">
        <v>299</v>
      </c>
      <c r="AP26" s="3"/>
      <c r="AQ26" s="3"/>
      <c r="AR26" s="3"/>
      <c r="AS26" s="3"/>
      <c r="AT26" s="18">
        <v>16.489999999999998</v>
      </c>
      <c r="AU26" s="18">
        <v>19.933</v>
      </c>
      <c r="AX26" s="18">
        <v>22.375</v>
      </c>
      <c r="AY26" s="18">
        <v>36.728000000000002</v>
      </c>
      <c r="BI26" s="127"/>
      <c r="BJ26" s="127"/>
      <c r="BK26" s="127"/>
      <c r="BL26" s="127"/>
      <c r="BM26" s="127"/>
      <c r="BN26" s="127"/>
    </row>
    <row r="27" spans="1:66" x14ac:dyDescent="0.3">
      <c r="A27" s="40">
        <v>10.127000000000001</v>
      </c>
      <c r="B27" s="40">
        <v>12.554</v>
      </c>
      <c r="C27" s="40">
        <v>5.8780000000000001</v>
      </c>
      <c r="D27" s="40">
        <v>12.906000000000001</v>
      </c>
      <c r="E27" s="40">
        <v>11.257999999999999</v>
      </c>
      <c r="F27" s="40">
        <v>62.368000000000002</v>
      </c>
      <c r="H27" s="40">
        <v>19.204999999999998</v>
      </c>
      <c r="I27" s="40">
        <v>53.006999999999998</v>
      </c>
      <c r="J27" s="40">
        <v>34.380000000000003</v>
      </c>
      <c r="K27" s="40">
        <v>69.305000000000007</v>
      </c>
      <c r="L27" s="40">
        <v>46.662999999999997</v>
      </c>
      <c r="M27" s="40">
        <v>45.506</v>
      </c>
      <c r="N27" s="3"/>
      <c r="O27" s="3"/>
      <c r="P27" s="3"/>
      <c r="Q27" s="106"/>
      <c r="R27" s="108" t="s">
        <v>0</v>
      </c>
      <c r="S27" s="108"/>
      <c r="T27" s="108"/>
      <c r="U27" s="109" t="s">
        <v>2</v>
      </c>
      <c r="V27" s="109"/>
      <c r="W27" s="109"/>
      <c r="X27" s="105" t="s">
        <v>207</v>
      </c>
      <c r="Y27" s="105" t="s">
        <v>208</v>
      </c>
      <c r="Z27" s="109" t="s">
        <v>42</v>
      </c>
      <c r="AA27" s="109"/>
      <c r="AB27" s="109"/>
      <c r="AC27" s="105" t="s">
        <v>207</v>
      </c>
      <c r="AD27" s="105" t="s">
        <v>208</v>
      </c>
      <c r="AE27" s="3"/>
      <c r="AF27" s="3"/>
      <c r="AG27" s="3"/>
      <c r="AH27" s="3"/>
      <c r="AI27" s="3"/>
      <c r="AJ27" s="3"/>
      <c r="AK27" s="18">
        <v>34.945999999999998</v>
      </c>
      <c r="AL27" s="18">
        <v>35.072000000000003</v>
      </c>
      <c r="AM27" s="3"/>
      <c r="AN27" s="48" t="s">
        <v>315</v>
      </c>
      <c r="AO27" s="84" t="s">
        <v>298</v>
      </c>
      <c r="AP27" s="3"/>
      <c r="AQ27" s="3"/>
      <c r="AR27" s="3"/>
      <c r="AS27" s="3"/>
      <c r="AT27" s="18">
        <v>19.805</v>
      </c>
      <c r="AU27" s="18">
        <v>19.628</v>
      </c>
      <c r="AX27" s="18">
        <v>17.321999999999999</v>
      </c>
      <c r="AY27" s="18">
        <v>24.189</v>
      </c>
      <c r="BA27" s="137" t="s">
        <v>329</v>
      </c>
      <c r="BB27" s="137" t="s">
        <v>388</v>
      </c>
      <c r="BI27" s="127">
        <v>6.7028100000000004</v>
      </c>
      <c r="BJ27" s="127">
        <v>9.1558670000000006</v>
      </c>
      <c r="BK27" s="127">
        <v>4.129613</v>
      </c>
      <c r="BL27" s="127">
        <v>14.43671</v>
      </c>
      <c r="BM27" s="127">
        <v>17.705539999999999</v>
      </c>
      <c r="BN27" s="127">
        <v>11.008089999999999</v>
      </c>
    </row>
    <row r="28" spans="1:66" x14ac:dyDescent="0.3">
      <c r="A28" s="40">
        <v>9.5</v>
      </c>
      <c r="B28" s="40">
        <v>11.571</v>
      </c>
      <c r="C28" s="40">
        <v>10.461</v>
      </c>
      <c r="D28" s="40">
        <v>12.662000000000001</v>
      </c>
      <c r="E28" s="40">
        <v>9.64</v>
      </c>
      <c r="F28" s="40">
        <v>78.162999999999997</v>
      </c>
      <c r="H28" s="40">
        <v>20.065000000000001</v>
      </c>
      <c r="I28" s="40">
        <v>54.042999999999999</v>
      </c>
      <c r="J28" s="40">
        <v>42.866999999999997</v>
      </c>
      <c r="K28" s="40">
        <v>83.771000000000001</v>
      </c>
      <c r="L28" s="40">
        <v>75.245000000000005</v>
      </c>
      <c r="M28" s="40">
        <v>113.121</v>
      </c>
      <c r="N28" s="3"/>
      <c r="O28" s="3"/>
      <c r="P28" s="3"/>
      <c r="Q28" s="106"/>
      <c r="R28" s="18" t="s">
        <v>209</v>
      </c>
      <c r="S28" s="18" t="s">
        <v>210</v>
      </c>
      <c r="T28" s="18" t="s">
        <v>211</v>
      </c>
      <c r="U28" s="18" t="s">
        <v>209</v>
      </c>
      <c r="V28" s="18" t="s">
        <v>210</v>
      </c>
      <c r="W28" s="18" t="s">
        <v>211</v>
      </c>
      <c r="X28" s="105"/>
      <c r="Y28" s="105"/>
      <c r="Z28" s="18" t="s">
        <v>209</v>
      </c>
      <c r="AA28" s="18" t="s">
        <v>210</v>
      </c>
      <c r="AB28" s="18" t="s">
        <v>211</v>
      </c>
      <c r="AC28" s="105"/>
      <c r="AD28" s="105"/>
      <c r="AE28" s="3"/>
      <c r="AF28" s="3"/>
      <c r="AG28" s="3"/>
      <c r="AH28" s="3"/>
      <c r="AI28" s="3"/>
      <c r="AJ28" s="3"/>
      <c r="AK28" s="18">
        <v>23.84</v>
      </c>
      <c r="AL28" s="18">
        <v>36.238999999999997</v>
      </c>
      <c r="AM28" s="3"/>
      <c r="AN28" s="3"/>
      <c r="AO28" s="3"/>
      <c r="AP28" s="3"/>
      <c r="AQ28" s="3"/>
      <c r="AR28" s="3"/>
      <c r="AS28" s="3"/>
      <c r="AT28" s="18">
        <v>19.303000000000001</v>
      </c>
      <c r="AU28" s="18">
        <v>22.417000000000002</v>
      </c>
      <c r="AX28" s="18">
        <v>17.587</v>
      </c>
      <c r="AY28" s="18">
        <v>24.084</v>
      </c>
      <c r="BA28" s="48" t="s">
        <v>313</v>
      </c>
      <c r="BB28" s="84" t="s">
        <v>299</v>
      </c>
      <c r="BI28" s="127"/>
      <c r="BJ28" s="127"/>
      <c r="BK28" s="127"/>
      <c r="BL28" s="127"/>
      <c r="BM28" s="127"/>
      <c r="BN28" s="127"/>
    </row>
    <row r="29" spans="1:66" x14ac:dyDescent="0.3">
      <c r="A29" s="40">
        <v>9.6920000000000002</v>
      </c>
      <c r="B29" s="40">
        <v>10.339</v>
      </c>
      <c r="C29" s="40">
        <v>10.058999999999999</v>
      </c>
      <c r="D29" s="40">
        <v>9.1120000000000001</v>
      </c>
      <c r="E29" s="40">
        <v>12.8</v>
      </c>
      <c r="F29" s="40">
        <v>89.712999999999994</v>
      </c>
      <c r="H29" s="40">
        <v>21.414000000000001</v>
      </c>
      <c r="I29" s="40">
        <v>51.783999999999999</v>
      </c>
      <c r="J29" s="40">
        <v>72.257999999999996</v>
      </c>
      <c r="K29" s="40">
        <v>70.42</v>
      </c>
      <c r="L29" s="40">
        <v>58.521000000000001</v>
      </c>
      <c r="M29" s="40">
        <v>77.135000000000005</v>
      </c>
      <c r="N29" s="3"/>
      <c r="O29" s="3"/>
      <c r="P29" s="3"/>
      <c r="Q29" s="12" t="s">
        <v>251</v>
      </c>
      <c r="R29">
        <v>1</v>
      </c>
      <c r="S29">
        <v>1</v>
      </c>
      <c r="T29">
        <v>1</v>
      </c>
      <c r="U29">
        <v>0.45938000000000001</v>
      </c>
      <c r="V29">
        <v>7.1889999999999996E-2</v>
      </c>
      <c r="W29">
        <v>0.62272000000000005</v>
      </c>
      <c r="X29">
        <f>AVERAGE(U29:V29)</f>
        <v>0.26563500000000001</v>
      </c>
      <c r="Y29">
        <f>STDEV(U29:V29)</f>
        <v>0.27399680664197534</v>
      </c>
      <c r="Z29">
        <v>0.48108000000000001</v>
      </c>
      <c r="AA29">
        <v>0.24660000000000001</v>
      </c>
      <c r="AB29">
        <v>0.73429</v>
      </c>
      <c r="AC29">
        <f>AVERAGE(Z29:AB29)</f>
        <v>0.48732333333333333</v>
      </c>
      <c r="AD29">
        <f>STDEV(Z29:AB29)</f>
        <v>0.24390493728773374</v>
      </c>
      <c r="AE29" s="3"/>
      <c r="AF29" s="3"/>
      <c r="AG29" s="3"/>
      <c r="AH29" s="3"/>
      <c r="AI29" s="3"/>
      <c r="AJ29" s="3"/>
      <c r="AK29" s="18">
        <v>24.74</v>
      </c>
      <c r="AL29" s="18">
        <v>28.077999999999999</v>
      </c>
      <c r="AM29" s="3"/>
      <c r="AN29" s="3"/>
      <c r="AO29" s="3"/>
      <c r="AP29" s="3"/>
      <c r="AQ29" s="3"/>
      <c r="AR29" s="3"/>
      <c r="AS29" s="3"/>
      <c r="AT29" s="18">
        <v>20.193000000000001</v>
      </c>
      <c r="AU29" s="18">
        <v>18.513000000000002</v>
      </c>
      <c r="AX29" s="18">
        <v>19.573</v>
      </c>
      <c r="AY29" s="18">
        <v>39.029000000000003</v>
      </c>
      <c r="BA29" s="48" t="s">
        <v>315</v>
      </c>
      <c r="BB29" s="84" t="s">
        <v>298</v>
      </c>
      <c r="BI29" s="127"/>
      <c r="BJ29" s="127">
        <v>9.9197550000000003</v>
      </c>
      <c r="BK29" s="127">
        <v>3</v>
      </c>
      <c r="BL29" s="127">
        <v>8.0056399999999996</v>
      </c>
      <c r="BM29" s="127">
        <v>2.534265</v>
      </c>
      <c r="BN29" s="127">
        <v>2.1095649999999999</v>
      </c>
    </row>
    <row r="30" spans="1:66" x14ac:dyDescent="0.3">
      <c r="A30" s="40">
        <v>9.8469999999999995</v>
      </c>
      <c r="B30" s="40">
        <v>12.816000000000001</v>
      </c>
      <c r="C30" s="40">
        <v>10.916</v>
      </c>
      <c r="D30" s="40">
        <v>11.023</v>
      </c>
      <c r="E30" s="40">
        <v>11.734999999999999</v>
      </c>
      <c r="F30" s="40">
        <v>50.280999999999999</v>
      </c>
      <c r="H30" s="40">
        <v>18.891999999999999</v>
      </c>
      <c r="I30" s="40">
        <v>48.517000000000003</v>
      </c>
      <c r="J30" s="40">
        <v>32.814</v>
      </c>
      <c r="K30" s="40">
        <v>86.209000000000003</v>
      </c>
      <c r="L30" s="40">
        <v>49.350999999999999</v>
      </c>
      <c r="M30" s="40">
        <v>83.105000000000004</v>
      </c>
      <c r="N30" s="3"/>
      <c r="O30" s="3"/>
      <c r="P30" s="3"/>
      <c r="AE30" s="3"/>
      <c r="AF30" s="3"/>
      <c r="AG30" s="3"/>
      <c r="AH30" s="3"/>
      <c r="AI30" s="3"/>
      <c r="AJ30" s="3"/>
      <c r="AK30" s="18">
        <v>22.138999999999999</v>
      </c>
      <c r="AL30" s="18">
        <v>37.590000000000003</v>
      </c>
      <c r="AM30" s="3"/>
      <c r="AN30" s="3"/>
      <c r="AO30" s="3"/>
      <c r="AP30" s="3"/>
      <c r="AQ30" s="3"/>
      <c r="AR30" s="3"/>
      <c r="AS30" s="3"/>
      <c r="AT30" s="18">
        <v>20.356000000000002</v>
      </c>
      <c r="AU30" s="18">
        <v>27.295999999999999</v>
      </c>
      <c r="AX30" s="18">
        <v>19.513999999999999</v>
      </c>
      <c r="AY30" s="18">
        <v>44.97</v>
      </c>
      <c r="BI30" s="127">
        <v>6.56881</v>
      </c>
      <c r="BJ30" s="127"/>
      <c r="BK30" s="127"/>
      <c r="BL30" s="127"/>
      <c r="BM30" s="127"/>
      <c r="BN30" s="127"/>
    </row>
    <row r="31" spans="1:66" x14ac:dyDescent="0.3">
      <c r="A31" s="40">
        <v>10.012</v>
      </c>
      <c r="B31" s="40">
        <v>12.006</v>
      </c>
      <c r="C31" s="40">
        <v>9.6910000000000007</v>
      </c>
      <c r="D31" s="40">
        <v>11.728</v>
      </c>
      <c r="E31" s="40">
        <v>9.8209999999999997</v>
      </c>
      <c r="F31" s="18"/>
      <c r="H31" s="40">
        <v>20.206</v>
      </c>
      <c r="I31" s="40">
        <v>48.680999999999997</v>
      </c>
      <c r="J31" s="40">
        <v>30.052</v>
      </c>
      <c r="K31" s="40">
        <v>47.695</v>
      </c>
      <c r="L31" s="40">
        <v>52.24</v>
      </c>
      <c r="M31" s="40">
        <v>87.837000000000003</v>
      </c>
      <c r="N31" s="3"/>
      <c r="O31" s="3"/>
      <c r="P31" s="3"/>
      <c r="Q31" s="46" t="s">
        <v>289</v>
      </c>
      <c r="R31" s="47" t="s">
        <v>290</v>
      </c>
      <c r="S31" s="47" t="s">
        <v>291</v>
      </c>
      <c r="T31" s="47" t="s">
        <v>292</v>
      </c>
      <c r="U31" s="47" t="s">
        <v>293</v>
      </c>
      <c r="V31" s="47" t="s">
        <v>294</v>
      </c>
      <c r="W31" s="47" t="s">
        <v>383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18">
        <v>36.235999999999997</v>
      </c>
      <c r="AL31" s="18">
        <v>28.332000000000001</v>
      </c>
      <c r="AM31" s="3"/>
      <c r="AN31" s="3"/>
      <c r="AO31" s="3"/>
      <c r="AP31" s="3"/>
      <c r="AQ31" s="3"/>
      <c r="AR31" s="3"/>
      <c r="AS31" s="3"/>
      <c r="AT31" s="18">
        <v>16.898</v>
      </c>
      <c r="AU31" s="18">
        <v>18.148</v>
      </c>
      <c r="AX31" s="18"/>
      <c r="AY31" s="18">
        <v>23.193999999999999</v>
      </c>
      <c r="BA31" s="137" t="s">
        <v>329</v>
      </c>
      <c r="BB31" s="137" t="s">
        <v>732</v>
      </c>
      <c r="BI31" s="127"/>
      <c r="BJ31" s="127">
        <v>5.6947900000000002</v>
      </c>
      <c r="BK31" s="127">
        <v>6.1253739999999999</v>
      </c>
      <c r="BL31" s="127">
        <v>6.3891369999999998</v>
      </c>
      <c r="BM31" s="127">
        <v>6.5598070000000002</v>
      </c>
      <c r="BN31" s="127">
        <v>3</v>
      </c>
    </row>
    <row r="32" spans="1:66" x14ac:dyDescent="0.3">
      <c r="A32" s="40">
        <v>10.167</v>
      </c>
      <c r="B32" s="40">
        <v>9.5289999999999999</v>
      </c>
      <c r="C32" s="40">
        <v>10.420999999999999</v>
      </c>
      <c r="D32" s="40">
        <v>15.811</v>
      </c>
      <c r="E32" s="40">
        <v>18.295000000000002</v>
      </c>
      <c r="F32" s="18"/>
      <c r="H32" s="40">
        <v>18.277999999999999</v>
      </c>
      <c r="I32" s="40">
        <v>44.643000000000001</v>
      </c>
      <c r="J32" s="40">
        <v>34.994999999999997</v>
      </c>
      <c r="K32" s="40">
        <v>64.542000000000002</v>
      </c>
      <c r="L32" s="40">
        <v>64.241</v>
      </c>
      <c r="M32" s="40">
        <v>86.751000000000005</v>
      </c>
      <c r="N32" s="3"/>
      <c r="O32" s="3"/>
      <c r="P32" s="3"/>
      <c r="Q32" s="48" t="s">
        <v>446</v>
      </c>
      <c r="R32" s="49">
        <v>0.61529999999999996</v>
      </c>
      <c r="S32" s="49" t="s">
        <v>722</v>
      </c>
      <c r="T32" s="49" t="s">
        <v>297</v>
      </c>
      <c r="U32" s="49" t="s">
        <v>302</v>
      </c>
      <c r="V32" s="49">
        <v>4.4999999999999997E-3</v>
      </c>
      <c r="W32" s="40" t="s">
        <v>251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18">
        <v>32.606999999999999</v>
      </c>
      <c r="AL32" s="18"/>
      <c r="AM32" s="3"/>
      <c r="AN32" s="3"/>
      <c r="AO32" s="3"/>
      <c r="AP32" s="3"/>
      <c r="AQ32" s="3"/>
      <c r="AR32" s="3"/>
      <c r="AS32" s="3"/>
      <c r="AT32" s="18">
        <v>16.408999999999999</v>
      </c>
      <c r="AU32" s="18">
        <v>21.643999999999998</v>
      </c>
      <c r="AX32" s="18"/>
      <c r="AY32" s="18">
        <v>33.445999999999998</v>
      </c>
      <c r="BA32" s="48" t="s">
        <v>313</v>
      </c>
      <c r="BB32" s="84" t="s">
        <v>299</v>
      </c>
      <c r="BI32" s="127">
        <v>8.8177889999999994</v>
      </c>
      <c r="BJ32" s="127"/>
      <c r="BK32" s="127"/>
      <c r="BL32" s="127"/>
      <c r="BM32" s="127"/>
      <c r="BN32" s="127"/>
    </row>
    <row r="33" spans="1:66" x14ac:dyDescent="0.3">
      <c r="A33" s="40">
        <v>9.3949999999999996</v>
      </c>
      <c r="B33" s="40">
        <v>12.554</v>
      </c>
      <c r="C33" s="40">
        <v>10.285</v>
      </c>
      <c r="D33" s="40">
        <v>10.287000000000001</v>
      </c>
      <c r="E33" s="40">
        <v>14.167</v>
      </c>
      <c r="F33" s="18"/>
      <c r="H33" s="40">
        <v>18.117000000000001</v>
      </c>
      <c r="I33" s="40">
        <v>37.822000000000003</v>
      </c>
      <c r="J33" s="40">
        <v>33.723999999999997</v>
      </c>
      <c r="K33" s="40">
        <v>82.7</v>
      </c>
      <c r="L33" s="40">
        <v>63.204999999999998</v>
      </c>
      <c r="M33" s="40">
        <v>45.453000000000003</v>
      </c>
      <c r="N33" s="3"/>
      <c r="O33" s="3"/>
      <c r="P33" s="3"/>
      <c r="Q33" s="48" t="s">
        <v>453</v>
      </c>
      <c r="R33" s="49">
        <v>0.51270000000000004</v>
      </c>
      <c r="S33" s="49" t="s">
        <v>723</v>
      </c>
      <c r="T33" s="49" t="s">
        <v>297</v>
      </c>
      <c r="U33" s="49" t="s">
        <v>308</v>
      </c>
      <c r="V33" s="49">
        <v>1.43E-2</v>
      </c>
      <c r="W33" s="40" t="s">
        <v>251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18">
        <v>27.954000000000001</v>
      </c>
      <c r="AL33" s="18"/>
      <c r="AM33" s="3"/>
      <c r="AN33" s="3"/>
      <c r="AO33" s="3"/>
      <c r="AP33" s="3"/>
      <c r="AQ33" s="3"/>
      <c r="AR33" s="3"/>
      <c r="AS33" s="3"/>
      <c r="AT33" s="18">
        <v>19.187999999999999</v>
      </c>
      <c r="AU33" s="18">
        <v>18.937000000000001</v>
      </c>
      <c r="AX33" s="18"/>
      <c r="AY33" s="18">
        <v>25.466000000000001</v>
      </c>
      <c r="BA33" s="48" t="s">
        <v>315</v>
      </c>
      <c r="BB33" s="84" t="s">
        <v>298</v>
      </c>
      <c r="BI33" s="127"/>
      <c r="BJ33" s="127">
        <v>7.4988409999999996</v>
      </c>
      <c r="BK33" s="127">
        <v>2.4869569999999999</v>
      </c>
      <c r="BL33" s="127">
        <v>8.1493470000000006</v>
      </c>
      <c r="BM33" s="127">
        <v>7.4764410000000003</v>
      </c>
      <c r="BN33" s="127">
        <v>2</v>
      </c>
    </row>
    <row r="34" spans="1:66" x14ac:dyDescent="0.3">
      <c r="A34" s="40">
        <v>9.2970000000000006</v>
      </c>
      <c r="B34" s="40">
        <v>11.571</v>
      </c>
      <c r="C34" s="40">
        <v>11.494999999999999</v>
      </c>
      <c r="D34" s="40">
        <v>11.945</v>
      </c>
      <c r="E34" s="40">
        <v>12.606999999999999</v>
      </c>
      <c r="F34" s="18"/>
      <c r="H34" s="40">
        <v>19.172999999999998</v>
      </c>
      <c r="I34" s="40">
        <v>45.911999999999999</v>
      </c>
      <c r="J34" s="40">
        <v>69.277000000000001</v>
      </c>
      <c r="K34" s="40">
        <v>85.188000000000002</v>
      </c>
      <c r="L34" s="40">
        <v>36.901000000000003</v>
      </c>
      <c r="M34" s="40">
        <v>72.233999999999995</v>
      </c>
      <c r="N34" s="3"/>
      <c r="O34" s="3"/>
      <c r="Q34" s="48" t="s">
        <v>453</v>
      </c>
      <c r="R34" s="49">
        <v>0.70530000000000004</v>
      </c>
      <c r="S34" s="49" t="s">
        <v>724</v>
      </c>
      <c r="T34" s="49" t="s">
        <v>297</v>
      </c>
      <c r="U34" s="49" t="s">
        <v>302</v>
      </c>
      <c r="V34" s="49">
        <v>1.6999999999999999E-3</v>
      </c>
      <c r="W34" s="40" t="s">
        <v>5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18"/>
      <c r="AL34" s="18"/>
      <c r="AM34" s="3"/>
      <c r="AN34" s="3"/>
      <c r="AO34" s="3"/>
      <c r="AP34" s="3"/>
      <c r="AQ34" s="3"/>
      <c r="AR34" s="3"/>
      <c r="AS34" s="3"/>
      <c r="AT34" s="18">
        <v>17.850000000000001</v>
      </c>
      <c r="AU34" s="18">
        <v>17.274999999999999</v>
      </c>
      <c r="AX34" s="18"/>
      <c r="AY34" s="18">
        <v>32.582000000000001</v>
      </c>
      <c r="BI34" s="127">
        <v>8.2369380000000003</v>
      </c>
      <c r="BJ34" s="127"/>
      <c r="BK34" s="127"/>
      <c r="BL34" s="127"/>
      <c r="BM34" s="127"/>
      <c r="BN34" s="127"/>
    </row>
    <row r="35" spans="1:66" x14ac:dyDescent="0.3">
      <c r="A35" s="40">
        <v>10.375999999999999</v>
      </c>
      <c r="B35" s="40">
        <v>10.339</v>
      </c>
      <c r="C35" s="40">
        <v>8.9039999999999999</v>
      </c>
      <c r="D35" s="40">
        <v>10.622</v>
      </c>
      <c r="E35" s="40">
        <v>13.513</v>
      </c>
      <c r="F35" s="18"/>
      <c r="H35" s="40">
        <v>18.63</v>
      </c>
      <c r="I35" s="40">
        <v>40.856000000000002</v>
      </c>
      <c r="J35" s="40">
        <v>44.44</v>
      </c>
      <c r="K35" s="40">
        <v>54.637</v>
      </c>
      <c r="L35" s="40">
        <v>53.256999999999998</v>
      </c>
      <c r="M35" s="40">
        <v>51.076000000000001</v>
      </c>
      <c r="N35" s="3"/>
      <c r="O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18"/>
      <c r="AL35" s="18"/>
      <c r="AM35" s="3"/>
      <c r="AN35" s="3"/>
      <c r="AO35" s="3"/>
      <c r="AP35" s="3"/>
      <c r="AQ35" s="3"/>
      <c r="AR35" s="3"/>
      <c r="AS35" s="3"/>
      <c r="AT35" s="18">
        <v>16.536000000000001</v>
      </c>
      <c r="AU35" s="18">
        <v>16.533999999999999</v>
      </c>
      <c r="AX35" s="18"/>
      <c r="AY35" s="18">
        <v>21.146000000000001</v>
      </c>
      <c r="BI35" s="127"/>
      <c r="BJ35" s="127">
        <v>9.0509129999999995</v>
      </c>
      <c r="BK35" s="127">
        <v>4.698372</v>
      </c>
      <c r="BL35" s="127">
        <v>9.2386520000000001</v>
      </c>
      <c r="BM35" s="127">
        <v>6.5419980000000004</v>
      </c>
      <c r="BN35" s="127">
        <v>1.8735329999999999</v>
      </c>
    </row>
    <row r="36" spans="1:66" x14ac:dyDescent="0.3">
      <c r="A36" s="40">
        <v>10.082000000000001</v>
      </c>
      <c r="B36" s="40">
        <v>10.036</v>
      </c>
      <c r="C36" s="40">
        <v>13.813000000000001</v>
      </c>
      <c r="D36" s="40">
        <v>13.081</v>
      </c>
      <c r="E36" s="40">
        <v>26.791</v>
      </c>
      <c r="F36" s="18"/>
      <c r="H36" s="40">
        <v>18.692</v>
      </c>
      <c r="I36" s="40">
        <v>45.746000000000002</v>
      </c>
      <c r="J36" s="40">
        <v>34.378999999999998</v>
      </c>
      <c r="K36" s="40">
        <v>68.447999999999993</v>
      </c>
      <c r="L36" s="40">
        <v>46.758000000000003</v>
      </c>
      <c r="M36" s="40">
        <v>72.594999999999999</v>
      </c>
      <c r="N36" s="3"/>
      <c r="O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18">
        <v>19.126000000000001</v>
      </c>
      <c r="AU36" s="18">
        <v>20.611999999999998</v>
      </c>
      <c r="AX36" s="18"/>
      <c r="AY36" s="18">
        <v>40.347000000000001</v>
      </c>
      <c r="BI36" s="127">
        <v>5.5327909999999996</v>
      </c>
      <c r="BJ36" s="127"/>
      <c r="BK36" s="127"/>
      <c r="BL36" s="127"/>
      <c r="BM36" s="127"/>
      <c r="BN36" s="127"/>
    </row>
    <row r="37" spans="1:66" x14ac:dyDescent="0.3">
      <c r="A37" s="40">
        <v>9.5239999999999991</v>
      </c>
      <c r="B37" s="40">
        <v>9.8759999999999994</v>
      </c>
      <c r="C37" s="40">
        <v>11.962999999999999</v>
      </c>
      <c r="D37" s="40">
        <v>9.9849999999999994</v>
      </c>
      <c r="E37" s="40">
        <v>13.208</v>
      </c>
      <c r="F37" s="18"/>
      <c r="H37" s="40">
        <v>17.771000000000001</v>
      </c>
      <c r="I37" s="40">
        <v>53.417000000000002</v>
      </c>
      <c r="J37" s="40">
        <v>26.273</v>
      </c>
      <c r="K37" s="40">
        <v>64.676000000000002</v>
      </c>
      <c r="L37" s="40">
        <v>73.747</v>
      </c>
      <c r="M37" s="40">
        <v>75.236999999999995</v>
      </c>
      <c r="N37" s="3"/>
      <c r="O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18">
        <v>17.245999999999999</v>
      </c>
      <c r="AU37" s="18">
        <v>17.361999999999998</v>
      </c>
      <c r="AX37" s="18"/>
      <c r="AY37" s="18">
        <v>22.7</v>
      </c>
      <c r="BI37" s="127"/>
      <c r="BJ37" s="127">
        <v>10.906890000000001</v>
      </c>
      <c r="BK37" s="127">
        <v>6.5140940000000001</v>
      </c>
      <c r="BL37" s="127">
        <v>4.0631880000000002</v>
      </c>
      <c r="BM37" s="127">
        <v>9.0900789999999994</v>
      </c>
      <c r="BN37" s="127">
        <v>2.982885</v>
      </c>
    </row>
    <row r="38" spans="1:66" x14ac:dyDescent="0.3">
      <c r="A38" s="39"/>
      <c r="B38" s="40">
        <v>10.036</v>
      </c>
      <c r="C38" s="40">
        <v>9.9420000000000002</v>
      </c>
      <c r="D38" s="40">
        <v>23.466999999999999</v>
      </c>
      <c r="E38" s="40">
        <v>13.795</v>
      </c>
      <c r="F38" s="18"/>
      <c r="H38" s="40">
        <v>18.510000000000002</v>
      </c>
      <c r="I38" s="40">
        <v>52.966999999999999</v>
      </c>
      <c r="J38" s="40">
        <v>62.77</v>
      </c>
      <c r="K38" s="40">
        <v>69.852999999999994</v>
      </c>
      <c r="L38" s="40">
        <v>30.881</v>
      </c>
      <c r="M38" s="40">
        <v>42.256999999999998</v>
      </c>
      <c r="N38" s="3"/>
      <c r="O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175" t="s">
        <v>316</v>
      </c>
      <c r="AL38" s="175"/>
      <c r="AM38" s="3"/>
      <c r="AN38" s="3"/>
      <c r="AO38" s="3"/>
      <c r="AP38" s="3"/>
      <c r="AQ38" s="3"/>
      <c r="AR38" s="3"/>
      <c r="AS38" s="3"/>
      <c r="AT38" s="18">
        <v>20.916</v>
      </c>
      <c r="AU38" s="18">
        <v>20.268000000000001</v>
      </c>
      <c r="AX38" s="18"/>
      <c r="AY38" s="18">
        <v>51.234000000000002</v>
      </c>
      <c r="BI38" s="127"/>
      <c r="BJ38" s="127"/>
      <c r="BK38" s="127"/>
      <c r="BL38" s="127"/>
      <c r="BM38" s="127"/>
      <c r="BN38" s="127"/>
    </row>
    <row r="39" spans="1:66" x14ac:dyDescent="0.3">
      <c r="A39" s="39"/>
      <c r="B39" s="40">
        <v>9.8759999999999994</v>
      </c>
      <c r="C39" s="40">
        <v>9.3689999999999998</v>
      </c>
      <c r="D39" s="40">
        <v>11.238</v>
      </c>
      <c r="E39" s="40">
        <v>13.87</v>
      </c>
      <c r="F39" s="18"/>
      <c r="H39" s="40">
        <v>18.641999999999999</v>
      </c>
      <c r="I39" s="40">
        <v>63.207000000000001</v>
      </c>
      <c r="J39" s="40">
        <v>41.68</v>
      </c>
      <c r="K39" s="40">
        <v>59.054000000000002</v>
      </c>
      <c r="L39" s="40">
        <v>41.58</v>
      </c>
      <c r="M39" s="40">
        <v>73.188999999999993</v>
      </c>
      <c r="N39" s="3"/>
      <c r="O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48" t="s">
        <v>313</v>
      </c>
      <c r="AL39" s="84">
        <v>0.68540000000000001</v>
      </c>
      <c r="AM39" s="3"/>
      <c r="AN39" s="3"/>
      <c r="AO39" s="3"/>
      <c r="AP39" s="3"/>
      <c r="AQ39" s="3"/>
      <c r="AR39" s="3"/>
      <c r="AS39" s="3"/>
      <c r="AX39" s="18"/>
      <c r="AY39" s="18">
        <v>35.966999999999999</v>
      </c>
      <c r="BI39" s="127">
        <v>7</v>
      </c>
      <c r="BJ39" s="127">
        <v>2.419591</v>
      </c>
      <c r="BK39" s="127">
        <v>5.9231239999999996</v>
      </c>
      <c r="BL39" s="127">
        <v>3.4659119999999999</v>
      </c>
      <c r="BM39" s="127">
        <v>8.3085869999999993</v>
      </c>
      <c r="BN39" s="127">
        <v>6.7438229999999999</v>
      </c>
    </row>
    <row r="40" spans="1:66" x14ac:dyDescent="0.3">
      <c r="A40" s="39"/>
      <c r="B40" s="40">
        <v>14.117000000000001</v>
      </c>
      <c r="C40" s="40">
        <v>9.3840000000000003</v>
      </c>
      <c r="D40" s="40">
        <v>8.6039999999999992</v>
      </c>
      <c r="E40" s="40">
        <v>12.871</v>
      </c>
      <c r="F40" s="18"/>
      <c r="H40" s="40">
        <v>17.975999999999999</v>
      </c>
      <c r="I40" s="40">
        <v>58.959000000000003</v>
      </c>
      <c r="J40" s="40">
        <v>46.655000000000001</v>
      </c>
      <c r="K40" s="40">
        <v>72.959000000000003</v>
      </c>
      <c r="L40" s="40">
        <v>71.995999999999995</v>
      </c>
      <c r="M40" s="40">
        <v>50.396999999999998</v>
      </c>
      <c r="N40" s="3"/>
      <c r="O40" s="3"/>
      <c r="P40" s="6" t="s">
        <v>164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48" t="s">
        <v>315</v>
      </c>
      <c r="AL40" s="84" t="s">
        <v>310</v>
      </c>
      <c r="AM40" s="3"/>
      <c r="AN40" s="3"/>
      <c r="AO40" s="3"/>
      <c r="AP40" s="3"/>
      <c r="AQ40" s="3"/>
      <c r="AR40" s="3"/>
      <c r="AS40" s="3"/>
      <c r="AX40" s="18"/>
      <c r="AY40" s="18">
        <v>43.406999999999996</v>
      </c>
      <c r="BI40" s="127"/>
      <c r="BJ40" s="127"/>
      <c r="BK40" s="127"/>
      <c r="BL40" s="127"/>
      <c r="BM40" s="127"/>
      <c r="BN40" s="127"/>
    </row>
    <row r="41" spans="1:66" x14ac:dyDescent="0.3">
      <c r="A41" s="39"/>
      <c r="B41" s="40">
        <v>10.571999999999999</v>
      </c>
      <c r="C41" s="40">
        <v>11.098000000000001</v>
      </c>
      <c r="D41" s="40">
        <v>13.997</v>
      </c>
      <c r="E41" s="40">
        <v>10.956</v>
      </c>
      <c r="F41" s="18"/>
      <c r="H41" s="40">
        <v>18.422999999999998</v>
      </c>
      <c r="I41" s="40">
        <v>46.936999999999998</v>
      </c>
      <c r="J41" s="40">
        <v>67.427999999999997</v>
      </c>
      <c r="K41" s="40">
        <v>56.759</v>
      </c>
      <c r="L41" s="40">
        <v>60.421999999999997</v>
      </c>
      <c r="M41" s="40">
        <v>80.082999999999998</v>
      </c>
      <c r="N41" s="3"/>
      <c r="O41" s="3"/>
      <c r="P41" t="s">
        <v>122</v>
      </c>
      <c r="Q41" s="10"/>
      <c r="R41" s="10"/>
      <c r="S41" s="10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48" t="s">
        <v>317</v>
      </c>
      <c r="AL41" s="84" t="s">
        <v>309</v>
      </c>
      <c r="AM41" s="3"/>
      <c r="AN41" s="3"/>
      <c r="AO41" s="3"/>
      <c r="AP41" s="3"/>
      <c r="AQ41" s="3"/>
      <c r="AR41" s="3"/>
      <c r="AS41" s="3"/>
      <c r="AT41" s="46" t="s">
        <v>316</v>
      </c>
      <c r="AU41" s="47" t="s">
        <v>467</v>
      </c>
      <c r="AX41" s="18"/>
      <c r="AY41" s="18">
        <v>28.446000000000002</v>
      </c>
      <c r="BI41" s="127">
        <v>5.6928179999999999</v>
      </c>
      <c r="BJ41" s="127">
        <v>12.17694</v>
      </c>
      <c r="BK41" s="127">
        <v>5.0969259999999998</v>
      </c>
      <c r="BL41" s="127">
        <v>5.2411260000000004</v>
      </c>
      <c r="BM41" s="127">
        <v>8.4178069999999998</v>
      </c>
      <c r="BN41" s="127">
        <v>7</v>
      </c>
    </row>
    <row r="42" spans="1:66" x14ac:dyDescent="0.3">
      <c r="A42" s="39"/>
      <c r="B42" s="40">
        <v>9.5790000000000006</v>
      </c>
      <c r="C42" s="40">
        <v>10.108000000000001</v>
      </c>
      <c r="D42" s="40">
        <v>10.287000000000001</v>
      </c>
      <c r="E42" s="40">
        <v>11.268000000000001</v>
      </c>
      <c r="F42" s="18"/>
      <c r="H42" s="40">
        <v>17.928999999999998</v>
      </c>
      <c r="I42" s="40">
        <v>64.417000000000002</v>
      </c>
      <c r="J42" s="40">
        <v>46.451999999999998</v>
      </c>
      <c r="K42" s="40">
        <v>80.138999999999996</v>
      </c>
      <c r="L42" s="40">
        <v>32.578000000000003</v>
      </c>
      <c r="M42" s="40">
        <v>66.784000000000006</v>
      </c>
      <c r="N42" s="3"/>
      <c r="O42" s="3"/>
      <c r="P42" s="123" t="s">
        <v>253</v>
      </c>
      <c r="Q42" s="41" t="s">
        <v>8</v>
      </c>
      <c r="R42" s="41" t="s">
        <v>9</v>
      </c>
      <c r="S42" s="41" t="s">
        <v>100</v>
      </c>
      <c r="T42" s="124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48" t="s">
        <v>318</v>
      </c>
      <c r="AL42" s="84" t="s">
        <v>319</v>
      </c>
      <c r="AM42" s="3"/>
      <c r="AN42" s="3"/>
      <c r="AO42" s="3"/>
      <c r="AP42" s="3"/>
      <c r="AQ42" s="3"/>
      <c r="AR42" s="3"/>
      <c r="AS42" s="3"/>
      <c r="AT42" s="48" t="s">
        <v>313</v>
      </c>
      <c r="AU42" s="84">
        <v>0.17380000000000001</v>
      </c>
      <c r="AX42" s="18"/>
      <c r="AY42" s="18">
        <v>34.933</v>
      </c>
      <c r="BI42" s="127"/>
      <c r="BJ42" s="127"/>
      <c r="BK42" s="127"/>
      <c r="BL42" s="127"/>
      <c r="BM42" s="127"/>
      <c r="BN42" s="127"/>
    </row>
    <row r="43" spans="1:66" x14ac:dyDescent="0.3">
      <c r="A43" s="39"/>
      <c r="B43" s="40">
        <v>14.117000000000001</v>
      </c>
      <c r="C43" s="40">
        <v>10.555</v>
      </c>
      <c r="D43" s="40">
        <v>11.192</v>
      </c>
      <c r="E43" s="18"/>
      <c r="F43" s="18"/>
      <c r="H43" s="40">
        <v>18.553999999999998</v>
      </c>
      <c r="I43" s="40">
        <v>42.101999999999997</v>
      </c>
      <c r="J43" s="40">
        <v>27.326000000000001</v>
      </c>
      <c r="K43" s="40">
        <v>83.759</v>
      </c>
      <c r="L43" s="40">
        <v>47.779000000000003</v>
      </c>
      <c r="M43" s="40">
        <v>64.356999999999999</v>
      </c>
      <c r="N43" s="3"/>
      <c r="O43" s="3"/>
      <c r="P43" s="40">
        <v>0</v>
      </c>
      <c r="Q43" s="40">
        <v>100</v>
      </c>
      <c r="R43" s="40">
        <v>100</v>
      </c>
      <c r="S43" s="40">
        <v>100</v>
      </c>
      <c r="T43" s="40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48" t="s">
        <v>320</v>
      </c>
      <c r="AL43" s="84" t="s">
        <v>727</v>
      </c>
      <c r="AM43" s="3"/>
      <c r="AN43" s="3"/>
      <c r="AO43" s="3"/>
      <c r="AP43" s="3"/>
      <c r="AQ43" s="3"/>
      <c r="AR43" s="3"/>
      <c r="AS43" s="3"/>
      <c r="AT43" s="48" t="s">
        <v>315</v>
      </c>
      <c r="AU43" s="84" t="s">
        <v>310</v>
      </c>
      <c r="BI43" s="127">
        <v>5.9333619999999998</v>
      </c>
      <c r="BJ43" s="127">
        <v>8.2993210000000008</v>
      </c>
      <c r="BK43" s="127">
        <v>4</v>
      </c>
      <c r="BL43" s="127">
        <v>2</v>
      </c>
      <c r="BM43" s="127">
        <v>4.322654</v>
      </c>
      <c r="BN43" s="127">
        <v>7.4077679999999999</v>
      </c>
    </row>
    <row r="44" spans="1:66" x14ac:dyDescent="0.3">
      <c r="A44" s="39"/>
      <c r="B44" s="40">
        <v>10.571999999999999</v>
      </c>
      <c r="C44" s="40">
        <v>9.3279999999999994</v>
      </c>
      <c r="D44" s="40">
        <v>9.85</v>
      </c>
      <c r="E44" s="18"/>
      <c r="F44" s="18"/>
      <c r="H44" s="40">
        <v>18.588000000000001</v>
      </c>
      <c r="I44" s="40">
        <v>43.924999999999997</v>
      </c>
      <c r="J44" s="40">
        <v>33.887999999999998</v>
      </c>
      <c r="K44" s="40">
        <v>65.872</v>
      </c>
      <c r="L44" s="40">
        <v>53.034999999999997</v>
      </c>
      <c r="M44" s="40">
        <v>81.093000000000004</v>
      </c>
      <c r="N44" s="3"/>
      <c r="O44" s="3"/>
      <c r="P44" s="40">
        <v>14</v>
      </c>
      <c r="Q44" s="40">
        <v>98.571428571428598</v>
      </c>
      <c r="R44" s="40">
        <v>96.428571428571402</v>
      </c>
      <c r="S44" s="40"/>
      <c r="T44" s="40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48" t="s">
        <v>317</v>
      </c>
      <c r="AU44" s="84" t="s">
        <v>309</v>
      </c>
      <c r="BI44" s="127"/>
      <c r="BJ44" s="127"/>
      <c r="BK44" s="127"/>
      <c r="BL44" s="127"/>
      <c r="BM44" s="127"/>
      <c r="BN44" s="127"/>
    </row>
    <row r="45" spans="1:66" x14ac:dyDescent="0.3">
      <c r="A45" s="39"/>
      <c r="B45" s="40">
        <v>9.5790000000000006</v>
      </c>
      <c r="C45" s="40">
        <v>9.4710000000000001</v>
      </c>
      <c r="D45" s="40">
        <v>7.1230000000000002</v>
      </c>
      <c r="E45" s="18"/>
      <c r="F45" s="18"/>
      <c r="H45" s="40">
        <v>18.128</v>
      </c>
      <c r="I45" s="40">
        <v>55.853000000000002</v>
      </c>
      <c r="J45" s="40">
        <v>26.812000000000001</v>
      </c>
      <c r="K45" s="40">
        <v>75.257999999999996</v>
      </c>
      <c r="L45" s="40">
        <v>91.275000000000006</v>
      </c>
      <c r="M45" s="40">
        <v>58.029000000000003</v>
      </c>
      <c r="N45" s="3"/>
      <c r="O45" s="3"/>
      <c r="P45" s="40">
        <v>16</v>
      </c>
      <c r="Q45" s="40">
        <v>90</v>
      </c>
      <c r="R45" s="40">
        <v>90.476190476190496</v>
      </c>
      <c r="S45" s="40">
        <v>96.551724137931004</v>
      </c>
      <c r="T45" s="40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48" t="s">
        <v>318</v>
      </c>
      <c r="AU45" s="84" t="s">
        <v>319</v>
      </c>
      <c r="AX45" s="46" t="s">
        <v>316</v>
      </c>
      <c r="AY45" s="47" t="s">
        <v>467</v>
      </c>
      <c r="BI45" s="127">
        <v>5.0647289999999998</v>
      </c>
      <c r="BJ45" s="127">
        <v>8.6608640000000001</v>
      </c>
      <c r="BK45" s="127">
        <v>6.2537390000000004</v>
      </c>
      <c r="BL45" s="127">
        <v>10.7783</v>
      </c>
      <c r="BM45" s="127">
        <v>3.4123000000000001</v>
      </c>
      <c r="BN45" s="127">
        <v>1.8246549999999999</v>
      </c>
    </row>
    <row r="46" spans="1:66" x14ac:dyDescent="0.3">
      <c r="A46" s="39"/>
      <c r="B46" s="40">
        <v>12.603</v>
      </c>
      <c r="C46" s="40">
        <v>9.8659999999999997</v>
      </c>
      <c r="D46" s="40">
        <v>11.188000000000001</v>
      </c>
      <c r="E46" s="18"/>
      <c r="F46" s="18"/>
      <c r="H46" s="40">
        <v>19.518000000000001</v>
      </c>
      <c r="I46" s="40">
        <v>37.707999999999998</v>
      </c>
      <c r="J46" s="40">
        <v>47.826999999999998</v>
      </c>
      <c r="K46" s="40">
        <v>81.808999999999997</v>
      </c>
      <c r="L46" s="40">
        <v>51.905000000000001</v>
      </c>
      <c r="M46" s="40">
        <v>79.441999999999993</v>
      </c>
      <c r="N46" s="3"/>
      <c r="O46" s="3"/>
      <c r="P46" s="40">
        <v>18</v>
      </c>
      <c r="Q46" s="40">
        <v>64.285714285714306</v>
      </c>
      <c r="R46" s="40">
        <v>61.904761904761898</v>
      </c>
      <c r="S46" s="40">
        <v>67.241379310344797</v>
      </c>
      <c r="T46" s="40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48" t="s">
        <v>320</v>
      </c>
      <c r="AU46" s="84" t="s">
        <v>730</v>
      </c>
      <c r="AX46" s="48" t="s">
        <v>313</v>
      </c>
      <c r="AY46" s="84" t="s">
        <v>299</v>
      </c>
      <c r="BI46" s="127"/>
      <c r="BJ46" s="127"/>
      <c r="BK46" s="127"/>
      <c r="BL46" s="127"/>
      <c r="BM46" s="127"/>
      <c r="BN46" s="127"/>
    </row>
    <row r="47" spans="1:66" x14ac:dyDescent="0.3">
      <c r="A47" s="39"/>
      <c r="B47" s="40">
        <v>10.034000000000001</v>
      </c>
      <c r="C47" s="40">
        <v>10.287000000000001</v>
      </c>
      <c r="D47" s="40">
        <v>11.927</v>
      </c>
      <c r="E47" s="18"/>
      <c r="F47" s="18"/>
      <c r="H47" s="40">
        <v>17.899000000000001</v>
      </c>
      <c r="I47" s="40">
        <v>39.869</v>
      </c>
      <c r="J47" s="40">
        <v>39.067</v>
      </c>
      <c r="K47" s="40">
        <v>70.507999999999996</v>
      </c>
      <c r="L47" s="40">
        <v>76.340999999999994</v>
      </c>
      <c r="M47" s="40">
        <v>81.08</v>
      </c>
      <c r="N47" s="3"/>
      <c r="O47" s="3"/>
      <c r="P47" s="40">
        <v>20</v>
      </c>
      <c r="Q47" s="40">
        <v>45.714285714285701</v>
      </c>
      <c r="R47" s="40">
        <v>48.809523809523803</v>
      </c>
      <c r="S47" s="40">
        <v>48.275862068965502</v>
      </c>
      <c r="T47" s="40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40"/>
      <c r="AU47" s="54"/>
      <c r="AX47" s="48" t="s">
        <v>315</v>
      </c>
      <c r="AY47" s="84" t="s">
        <v>298</v>
      </c>
      <c r="BI47" s="127">
        <v>6.4174810000000004</v>
      </c>
      <c r="BJ47" s="127">
        <v>6.134315</v>
      </c>
      <c r="BK47" s="127">
        <v>7.2236710000000004</v>
      </c>
      <c r="BL47" s="127">
        <v>4.688904</v>
      </c>
      <c r="BM47" s="127">
        <v>2.9235479999999998</v>
      </c>
      <c r="BN47" s="127">
        <v>2.4532189999999998</v>
      </c>
    </row>
    <row r="48" spans="1:66" x14ac:dyDescent="0.3">
      <c r="A48" s="18"/>
      <c r="B48" s="40">
        <v>10.340999999999999</v>
      </c>
      <c r="C48" s="40">
        <v>10.028</v>
      </c>
      <c r="D48" s="40">
        <v>10.057</v>
      </c>
      <c r="E48" s="18"/>
      <c r="F48" s="18"/>
      <c r="H48" s="40">
        <v>18.826000000000001</v>
      </c>
      <c r="I48" s="40">
        <v>43.3</v>
      </c>
      <c r="J48" s="40">
        <v>34.081000000000003</v>
      </c>
      <c r="K48" s="40">
        <v>47.454999999999998</v>
      </c>
      <c r="L48" s="40">
        <v>69.259</v>
      </c>
      <c r="M48" s="40">
        <v>71.62</v>
      </c>
      <c r="N48" s="3"/>
      <c r="O48" s="3"/>
      <c r="P48" s="40">
        <v>23</v>
      </c>
      <c r="Q48" s="40">
        <v>27.142857142857199</v>
      </c>
      <c r="R48" s="40">
        <v>21.428571428571399</v>
      </c>
      <c r="S48" s="40">
        <v>22.413793103448299</v>
      </c>
      <c r="T48" s="40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X48" s="48" t="s">
        <v>317</v>
      </c>
      <c r="AY48" s="84" t="s">
        <v>297</v>
      </c>
      <c r="BI48" s="127"/>
      <c r="BJ48" s="127"/>
      <c r="BK48" s="127"/>
      <c r="BL48" s="127"/>
      <c r="BM48" s="127"/>
      <c r="BN48" s="127"/>
    </row>
    <row r="49" spans="1:66" x14ac:dyDescent="0.3">
      <c r="A49" s="18"/>
      <c r="B49" s="40">
        <v>11.14</v>
      </c>
      <c r="C49" s="40">
        <v>9.8770000000000007</v>
      </c>
      <c r="D49" s="40">
        <v>9.9030000000000005</v>
      </c>
      <c r="E49" s="18"/>
      <c r="F49" s="18"/>
      <c r="H49" s="40">
        <v>18.638000000000002</v>
      </c>
      <c r="I49" s="40">
        <v>38.22</v>
      </c>
      <c r="J49" s="40">
        <v>57.341000000000001</v>
      </c>
      <c r="K49" s="40">
        <v>63.076999999999998</v>
      </c>
      <c r="L49" s="40">
        <v>57.707000000000001</v>
      </c>
      <c r="M49" s="40">
        <v>41.706000000000003</v>
      </c>
      <c r="N49" s="3"/>
      <c r="O49" s="3"/>
      <c r="P49" s="40">
        <v>26</v>
      </c>
      <c r="Q49" s="40">
        <v>10</v>
      </c>
      <c r="R49" s="40">
        <v>5.9523809523809499</v>
      </c>
      <c r="S49" s="40">
        <v>6.8965517241379297</v>
      </c>
      <c r="T49" s="40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X49" s="48" t="s">
        <v>318</v>
      </c>
      <c r="AY49" s="84" t="s">
        <v>319</v>
      </c>
      <c r="BI49" s="127">
        <v>11</v>
      </c>
      <c r="BJ49" s="127">
        <v>8.4928640000000009</v>
      </c>
      <c r="BK49" s="127">
        <v>1.7556499999999999</v>
      </c>
      <c r="BL49" s="127">
        <v>6</v>
      </c>
      <c r="BM49" s="127">
        <v>2.6045889999999998</v>
      </c>
      <c r="BN49" s="127">
        <v>2.5946359999999999</v>
      </c>
    </row>
    <row r="50" spans="1:66" x14ac:dyDescent="0.3">
      <c r="A50" s="18"/>
      <c r="B50" s="40">
        <v>9.1449999999999996</v>
      </c>
      <c r="C50" s="40">
        <v>10.398</v>
      </c>
      <c r="D50" s="40">
        <v>9.3239999999999998</v>
      </c>
      <c r="E50" s="18"/>
      <c r="F50" s="18"/>
      <c r="H50" s="40">
        <v>19.905999999999999</v>
      </c>
      <c r="I50" s="40">
        <v>52.234000000000002</v>
      </c>
      <c r="J50" s="40">
        <v>55.954999999999998</v>
      </c>
      <c r="K50" s="40">
        <v>76.980999999999995</v>
      </c>
      <c r="L50" s="40">
        <v>71.105999999999995</v>
      </c>
      <c r="M50" s="40">
        <v>47.252000000000002</v>
      </c>
      <c r="N50" s="3"/>
      <c r="O50" s="3"/>
      <c r="P50" s="40">
        <v>28</v>
      </c>
      <c r="Q50" s="40">
        <v>4.28571428571429</v>
      </c>
      <c r="R50" s="40">
        <v>0</v>
      </c>
      <c r="S50" s="40">
        <v>0</v>
      </c>
      <c r="T50" s="40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X50" s="48" t="s">
        <v>320</v>
      </c>
      <c r="AY50" s="84" t="s">
        <v>731</v>
      </c>
      <c r="BI50" s="127"/>
      <c r="BJ50" s="127"/>
      <c r="BK50" s="127"/>
      <c r="BL50" s="127"/>
      <c r="BM50" s="127"/>
      <c r="BN50" s="127"/>
    </row>
    <row r="51" spans="1:66" x14ac:dyDescent="0.3">
      <c r="A51" s="18"/>
      <c r="B51" s="40">
        <v>11.143000000000001</v>
      </c>
      <c r="C51" s="40">
        <v>8.6709999999999994</v>
      </c>
      <c r="D51" s="40">
        <v>10.843</v>
      </c>
      <c r="E51" s="18"/>
      <c r="F51" s="18"/>
      <c r="H51" s="40">
        <v>18.32</v>
      </c>
      <c r="I51" s="40">
        <v>63.658999999999999</v>
      </c>
      <c r="J51" s="40">
        <v>22.983000000000001</v>
      </c>
      <c r="K51" s="40">
        <v>43.511000000000003</v>
      </c>
      <c r="L51" s="40">
        <v>76.480999999999995</v>
      </c>
      <c r="M51" s="40">
        <v>74.885999999999996</v>
      </c>
      <c r="N51" s="3"/>
      <c r="O51" s="3"/>
      <c r="P51" s="40">
        <v>30</v>
      </c>
      <c r="Q51" s="40">
        <v>0</v>
      </c>
      <c r="R51" s="40"/>
      <c r="S51" s="40"/>
      <c r="T51" s="40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X51" s="40"/>
      <c r="AY51" s="18"/>
      <c r="BI51" s="127">
        <v>9.2858300000000007</v>
      </c>
      <c r="BJ51" s="127">
        <v>5.4975360000000002</v>
      </c>
      <c r="BK51" s="127">
        <v>3.5142250000000002</v>
      </c>
      <c r="BL51" s="127">
        <v>8</v>
      </c>
      <c r="BM51" s="127">
        <v>2.62778</v>
      </c>
      <c r="BN51" s="127">
        <v>17</v>
      </c>
    </row>
    <row r="52" spans="1:66" x14ac:dyDescent="0.3">
      <c r="A52" s="18"/>
      <c r="B52" s="40">
        <v>12.603</v>
      </c>
      <c r="C52" s="40">
        <v>10.404999999999999</v>
      </c>
      <c r="D52" s="40">
        <v>11.692</v>
      </c>
      <c r="E52" s="18"/>
      <c r="F52" s="18"/>
      <c r="H52" s="40">
        <v>18.119</v>
      </c>
      <c r="I52" s="40">
        <v>39.959000000000003</v>
      </c>
      <c r="J52" s="40">
        <v>42.082000000000001</v>
      </c>
      <c r="K52" s="40">
        <v>42.378</v>
      </c>
      <c r="L52" s="40">
        <v>80.802000000000007</v>
      </c>
      <c r="M52" s="40">
        <v>98.47</v>
      </c>
      <c r="N52" s="3"/>
      <c r="O52" s="3"/>
      <c r="P52" s="31"/>
      <c r="Q52" s="31"/>
      <c r="R52" s="31"/>
      <c r="S52" s="31"/>
      <c r="T52" s="40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BI52" s="127"/>
      <c r="BJ52" s="127"/>
      <c r="BK52" s="127"/>
      <c r="BL52" s="127"/>
      <c r="BM52" s="127"/>
      <c r="BN52" s="127"/>
    </row>
    <row r="53" spans="1:66" x14ac:dyDescent="0.3">
      <c r="A53" s="18"/>
      <c r="B53" s="40">
        <v>10.034000000000001</v>
      </c>
      <c r="C53" s="40"/>
      <c r="D53" s="18"/>
      <c r="E53" s="18"/>
      <c r="F53" s="18"/>
      <c r="H53" s="40">
        <v>18.658999999999999</v>
      </c>
      <c r="I53" s="40">
        <v>51.591999999999999</v>
      </c>
      <c r="J53" s="40">
        <v>32.244999999999997</v>
      </c>
      <c r="K53" s="40">
        <v>100.08499999999999</v>
      </c>
      <c r="L53" s="40">
        <v>62.341000000000001</v>
      </c>
      <c r="M53" s="40">
        <v>81.322000000000003</v>
      </c>
      <c r="N53" s="3"/>
      <c r="O53" s="3"/>
      <c r="P53" s="18"/>
      <c r="Q53" s="18"/>
      <c r="R53" s="18"/>
      <c r="S53" s="18"/>
      <c r="T53" s="40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BI53" s="127">
        <v>13.15143</v>
      </c>
      <c r="BJ53" s="127">
        <v>7</v>
      </c>
      <c r="BK53" s="127">
        <v>5.6179009999999998</v>
      </c>
      <c r="BL53" s="127">
        <v>7.5568679999999997</v>
      </c>
      <c r="BM53" s="127">
        <v>2.996524</v>
      </c>
      <c r="BN53" s="127">
        <v>7.7597569999999996</v>
      </c>
    </row>
    <row r="54" spans="1:66" x14ac:dyDescent="0.3">
      <c r="A54" s="18"/>
      <c r="B54" s="40">
        <v>10.340999999999999</v>
      </c>
      <c r="C54" s="40"/>
      <c r="D54" s="18"/>
      <c r="E54" s="18"/>
      <c r="F54" s="18"/>
      <c r="H54" s="40">
        <v>18.219000000000001</v>
      </c>
      <c r="I54" s="40">
        <v>50.433</v>
      </c>
      <c r="J54" s="40">
        <v>25.206</v>
      </c>
      <c r="K54" s="40">
        <v>51.027999999999999</v>
      </c>
      <c r="L54" s="40">
        <v>81.335999999999999</v>
      </c>
      <c r="M54" s="40">
        <v>24.356999999999999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BI54" s="127"/>
      <c r="BJ54" s="127"/>
      <c r="BK54" s="127"/>
      <c r="BL54" s="127"/>
      <c r="BM54" s="127"/>
      <c r="BN54" s="127"/>
    </row>
    <row r="55" spans="1:66" x14ac:dyDescent="0.3">
      <c r="A55" s="18"/>
      <c r="B55" s="40">
        <v>11.14</v>
      </c>
      <c r="C55" s="40"/>
      <c r="D55" s="18"/>
      <c r="E55" s="18"/>
      <c r="F55" s="18"/>
      <c r="H55" s="40">
        <v>19.236000000000001</v>
      </c>
      <c r="I55" s="40">
        <v>41.722000000000001</v>
      </c>
      <c r="J55" s="40">
        <v>27.417000000000002</v>
      </c>
      <c r="K55" s="40">
        <v>103.78700000000001</v>
      </c>
      <c r="L55" s="40">
        <v>62.887</v>
      </c>
      <c r="M55" s="40">
        <v>79.921000000000006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BI55" s="127"/>
      <c r="BJ55" s="127">
        <v>8</v>
      </c>
      <c r="BK55" s="127">
        <v>5.2246490000000003</v>
      </c>
      <c r="BL55" s="127">
        <v>4.058071</v>
      </c>
      <c r="BM55" s="127">
        <v>10.672779999999999</v>
      </c>
      <c r="BN55" s="127">
        <v>7.4586480000000002</v>
      </c>
    </row>
    <row r="56" spans="1:66" x14ac:dyDescent="0.3">
      <c r="A56" s="18"/>
      <c r="B56" s="40">
        <v>9.1449999999999996</v>
      </c>
      <c r="C56" s="40"/>
      <c r="D56" s="18"/>
      <c r="E56" s="18"/>
      <c r="F56" s="18"/>
      <c r="H56" s="40">
        <v>17.71</v>
      </c>
      <c r="I56" s="40">
        <v>47.972999999999999</v>
      </c>
      <c r="J56" s="40">
        <v>19.451000000000001</v>
      </c>
      <c r="K56" s="40">
        <v>50.252000000000002</v>
      </c>
      <c r="L56" s="40">
        <v>36.113999999999997</v>
      </c>
      <c r="M56" s="40">
        <v>57.554000000000002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BI56" s="127">
        <v>3.1777000000000002</v>
      </c>
      <c r="BJ56" s="127"/>
      <c r="BK56" s="127"/>
      <c r="BL56" s="127"/>
      <c r="BM56" s="127"/>
      <c r="BN56" s="127"/>
    </row>
    <row r="57" spans="1:66" x14ac:dyDescent="0.3">
      <c r="A57" s="18"/>
      <c r="B57" s="40">
        <v>10.361000000000001</v>
      </c>
      <c r="C57" s="40"/>
      <c r="D57" s="18"/>
      <c r="E57" s="18"/>
      <c r="F57" s="18"/>
      <c r="H57" s="40">
        <v>19.085999999999999</v>
      </c>
      <c r="I57" s="40">
        <v>41.625999999999998</v>
      </c>
      <c r="J57" s="40">
        <v>36.146999999999998</v>
      </c>
      <c r="K57" s="40">
        <v>72.521000000000001</v>
      </c>
      <c r="L57" s="40">
        <v>63.393000000000001</v>
      </c>
      <c r="M57" s="40">
        <v>78.248999999999995</v>
      </c>
      <c r="N57" s="3"/>
      <c r="O57" s="3"/>
      <c r="P57" s="137" t="s">
        <v>329</v>
      </c>
      <c r="Q57" s="137" t="s">
        <v>725</v>
      </c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BI57" s="127"/>
      <c r="BJ57" s="127">
        <v>8.5530679999999997</v>
      </c>
      <c r="BK57" s="127">
        <v>6.0295360000000002</v>
      </c>
      <c r="BL57" s="127">
        <v>12.18211</v>
      </c>
      <c r="BM57" s="127">
        <v>7.4210010000000004</v>
      </c>
      <c r="BN57" s="127">
        <v>9.7712299999999992</v>
      </c>
    </row>
    <row r="58" spans="1:66" x14ac:dyDescent="0.3">
      <c r="A58" s="18"/>
      <c r="B58" s="40">
        <v>9.5749999999999993</v>
      </c>
      <c r="C58" s="40"/>
      <c r="D58" s="18"/>
      <c r="E58" s="18"/>
      <c r="F58" s="18"/>
      <c r="H58" s="40">
        <v>17.952000000000002</v>
      </c>
      <c r="I58" s="40">
        <v>42.463000000000001</v>
      </c>
      <c r="J58" s="40">
        <v>28.876000000000001</v>
      </c>
      <c r="K58" s="40">
        <v>54.670999999999999</v>
      </c>
      <c r="L58" s="40">
        <v>49.390999999999998</v>
      </c>
      <c r="M58" s="40">
        <v>90.694000000000003</v>
      </c>
      <c r="N58" s="3"/>
      <c r="O58" s="3"/>
      <c r="P58" s="48" t="s">
        <v>313</v>
      </c>
      <c r="Q58" s="84">
        <v>0.41010000000000002</v>
      </c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BI58" s="127">
        <v>5.289364</v>
      </c>
      <c r="BJ58" s="127"/>
      <c r="BK58" s="127"/>
      <c r="BL58" s="127"/>
      <c r="BM58" s="127"/>
      <c r="BN58" s="127"/>
    </row>
    <row r="59" spans="1:66" x14ac:dyDescent="0.3">
      <c r="A59" s="18"/>
      <c r="B59" s="40">
        <v>10.106</v>
      </c>
      <c r="C59" s="40"/>
      <c r="D59" s="18"/>
      <c r="E59" s="18"/>
      <c r="F59" s="18"/>
      <c r="H59" s="40">
        <v>17.849</v>
      </c>
      <c r="I59" s="40">
        <v>62.197000000000003</v>
      </c>
      <c r="J59" s="40">
        <v>49.655999999999999</v>
      </c>
      <c r="K59" s="40">
        <v>50.057000000000002</v>
      </c>
      <c r="L59" s="40">
        <v>56.643000000000001</v>
      </c>
      <c r="M59" s="40">
        <v>42.183</v>
      </c>
      <c r="N59" s="3"/>
      <c r="O59" s="3"/>
      <c r="P59" s="48" t="s">
        <v>315</v>
      </c>
      <c r="Q59" s="84" t="s">
        <v>310</v>
      </c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BI59" s="127"/>
      <c r="BJ59" s="127">
        <v>4.2602770000000003</v>
      </c>
      <c r="BK59" s="127">
        <v>12.02342</v>
      </c>
      <c r="BL59" s="127">
        <v>5.3523589999999999</v>
      </c>
      <c r="BM59" s="127">
        <v>4.385554</v>
      </c>
      <c r="BN59" s="127">
        <v>16.585519999999999</v>
      </c>
    </row>
    <row r="60" spans="1:66" x14ac:dyDescent="0.3">
      <c r="A60" s="18"/>
      <c r="B60" s="40">
        <v>9.6989999999999998</v>
      </c>
      <c r="C60" s="40"/>
      <c r="D60" s="18"/>
      <c r="E60" s="18"/>
      <c r="F60" s="18"/>
      <c r="H60" s="40">
        <v>17.53</v>
      </c>
      <c r="I60" s="40"/>
      <c r="J60" s="40">
        <v>41.191000000000003</v>
      </c>
      <c r="K60" s="40">
        <v>67.536000000000001</v>
      </c>
      <c r="L60" s="40">
        <v>73.483000000000004</v>
      </c>
      <c r="M60" s="40">
        <v>64.408000000000001</v>
      </c>
      <c r="N60" s="3"/>
      <c r="O60" s="3"/>
      <c r="P60" s="45"/>
      <c r="Q60" s="32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BI60" s="127">
        <v>5.4895149999999999</v>
      </c>
      <c r="BJ60" s="127"/>
      <c r="BK60" s="127"/>
      <c r="BL60" s="127"/>
      <c r="BM60" s="127"/>
      <c r="BN60" s="127"/>
    </row>
    <row r="61" spans="1:66" x14ac:dyDescent="0.3">
      <c r="A61" s="18"/>
      <c r="B61" s="40">
        <v>10.361000000000001</v>
      </c>
      <c r="C61" s="40"/>
      <c r="D61" s="18"/>
      <c r="E61" s="18"/>
      <c r="F61" s="18"/>
      <c r="H61" s="40"/>
      <c r="I61" s="40"/>
      <c r="J61" s="40">
        <v>34.247</v>
      </c>
      <c r="K61" s="40">
        <v>82.376999999999995</v>
      </c>
      <c r="L61" s="40">
        <v>55.893999999999998</v>
      </c>
      <c r="M61" s="40">
        <v>70.433000000000007</v>
      </c>
      <c r="N61" s="3"/>
      <c r="O61" s="3"/>
      <c r="P61" s="137" t="s">
        <v>329</v>
      </c>
      <c r="Q61" s="137" t="s">
        <v>726</v>
      </c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BI61" s="127"/>
      <c r="BJ61" s="127">
        <v>3.9675950000000002</v>
      </c>
      <c r="BK61" s="127">
        <v>8.6204859999999996</v>
      </c>
      <c r="BL61" s="127">
        <v>3.7783479999999998</v>
      </c>
      <c r="BM61" s="127">
        <v>4.1933959999999999</v>
      </c>
      <c r="BN61" s="127">
        <v>12.34975</v>
      </c>
    </row>
    <row r="62" spans="1:66" x14ac:dyDescent="0.3">
      <c r="A62" s="18"/>
      <c r="B62" s="40">
        <v>9.5749999999999993</v>
      </c>
      <c r="C62" s="40"/>
      <c r="D62" s="18"/>
      <c r="E62" s="18"/>
      <c r="F62" s="18"/>
      <c r="H62" s="40"/>
      <c r="I62" s="40"/>
      <c r="J62" s="40">
        <v>34.341999999999999</v>
      </c>
      <c r="K62" s="40">
        <v>30.024999999999999</v>
      </c>
      <c r="L62" s="40">
        <v>52.378999999999998</v>
      </c>
      <c r="M62" s="40">
        <v>40.267000000000003</v>
      </c>
      <c r="N62" s="3"/>
      <c r="O62" s="3"/>
      <c r="P62" s="48" t="s">
        <v>313</v>
      </c>
      <c r="Q62" s="84">
        <v>0.68240000000000001</v>
      </c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BI62" s="127">
        <v>9.3256910000000008</v>
      </c>
      <c r="BJ62" s="127"/>
      <c r="BK62" s="127"/>
      <c r="BL62" s="127"/>
      <c r="BM62" s="127"/>
      <c r="BN62" s="127"/>
    </row>
    <row r="63" spans="1:66" x14ac:dyDescent="0.3">
      <c r="A63" s="18"/>
      <c r="B63" s="40">
        <v>10.106</v>
      </c>
      <c r="C63" s="40"/>
      <c r="D63" s="18"/>
      <c r="E63" s="18"/>
      <c r="F63" s="18"/>
      <c r="H63" s="40"/>
      <c r="I63" s="40"/>
      <c r="J63" s="40">
        <v>37.673000000000002</v>
      </c>
      <c r="K63" s="40">
        <v>70.971999999999994</v>
      </c>
      <c r="L63" s="40">
        <v>62.954999999999998</v>
      </c>
      <c r="M63" s="40">
        <v>77.234999999999999</v>
      </c>
      <c r="N63" s="3"/>
      <c r="O63" s="3"/>
      <c r="P63" s="48" t="s">
        <v>315</v>
      </c>
      <c r="Q63" s="84" t="s">
        <v>310</v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BI63" s="127"/>
      <c r="BJ63" s="127">
        <v>3.3669289999999998</v>
      </c>
      <c r="BK63" s="127">
        <v>4.2165629999999998</v>
      </c>
      <c r="BL63" s="127">
        <v>9</v>
      </c>
      <c r="BM63" s="127">
        <v>6.8310420000000001</v>
      </c>
      <c r="BN63" s="127">
        <v>3.7274769999999999</v>
      </c>
    </row>
    <row r="64" spans="1:66" x14ac:dyDescent="0.3">
      <c r="A64" s="18"/>
      <c r="B64" s="40">
        <v>10.414999999999999</v>
      </c>
      <c r="C64" s="40"/>
      <c r="D64" s="18"/>
      <c r="E64" s="18"/>
      <c r="F64" s="18"/>
      <c r="H64" s="40"/>
      <c r="I64" s="40"/>
      <c r="J64" s="40">
        <v>35.036999999999999</v>
      </c>
      <c r="K64" s="40">
        <v>48.526000000000003</v>
      </c>
      <c r="L64" s="40">
        <v>50.622999999999998</v>
      </c>
      <c r="M64" s="40">
        <v>38.581000000000003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BI64" s="127">
        <v>6.8646320000000003</v>
      </c>
      <c r="BJ64" s="127"/>
      <c r="BK64" s="127"/>
      <c r="BL64" s="127"/>
      <c r="BM64" s="127"/>
      <c r="BN64" s="127"/>
    </row>
    <row r="65" spans="1:66" x14ac:dyDescent="0.3">
      <c r="A65" s="18"/>
      <c r="B65" s="40">
        <v>10.484999999999999</v>
      </c>
      <c r="C65" s="40"/>
      <c r="D65" s="18"/>
      <c r="E65" s="18"/>
      <c r="F65" s="18"/>
      <c r="H65" s="40"/>
      <c r="I65" s="40"/>
      <c r="J65" s="40">
        <v>32.72</v>
      </c>
      <c r="K65" s="40">
        <v>57.767000000000003</v>
      </c>
      <c r="L65" s="40">
        <v>50.435000000000002</v>
      </c>
      <c r="M65" s="40">
        <v>84.394000000000005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BI65" s="127"/>
      <c r="BJ65" s="127">
        <v>13.13336</v>
      </c>
      <c r="BK65" s="127">
        <v>3</v>
      </c>
      <c r="BL65" s="127">
        <v>2</v>
      </c>
      <c r="BM65" s="127">
        <v>1.8646149999999999</v>
      </c>
      <c r="BN65" s="127">
        <v>4.7016369999999998</v>
      </c>
    </row>
    <row r="66" spans="1:66" x14ac:dyDescent="0.3">
      <c r="A66" s="18"/>
      <c r="B66" s="40">
        <v>10.414999999999999</v>
      </c>
      <c r="C66" s="40"/>
      <c r="D66" s="18"/>
      <c r="E66" s="18"/>
      <c r="F66" s="18"/>
      <c r="H66" s="40"/>
      <c r="I66" s="40"/>
      <c r="J66" s="40">
        <v>39.594000000000001</v>
      </c>
      <c r="K66" s="40">
        <v>76.974000000000004</v>
      </c>
      <c r="L66" s="40">
        <v>51.057000000000002</v>
      </c>
      <c r="M66" s="40">
        <v>70.775999999999996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BI66" s="127"/>
      <c r="BJ66" s="127"/>
      <c r="BK66" s="127"/>
      <c r="BL66" s="127"/>
      <c r="BM66" s="127"/>
      <c r="BN66" s="127"/>
    </row>
    <row r="67" spans="1:66" x14ac:dyDescent="0.3">
      <c r="A67" s="18"/>
      <c r="B67" s="40">
        <v>10.484999999999999</v>
      </c>
      <c r="C67" s="40"/>
      <c r="D67" s="18"/>
      <c r="E67" s="18"/>
      <c r="F67" s="18"/>
      <c r="H67" s="40"/>
      <c r="I67" s="40"/>
      <c r="J67" s="40">
        <v>62.603000000000002</v>
      </c>
      <c r="K67" s="40">
        <v>39.021000000000001</v>
      </c>
      <c r="L67" s="40">
        <v>87.894000000000005</v>
      </c>
      <c r="M67" s="40">
        <v>49.588999999999999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BI67" s="127">
        <v>10.52323</v>
      </c>
      <c r="BJ67" s="127">
        <v>14.932090000000001</v>
      </c>
      <c r="BK67" s="127">
        <v>3</v>
      </c>
      <c r="BL67" s="127">
        <v>2.6303550000000002</v>
      </c>
      <c r="BM67" s="127">
        <v>1.9046749999999999</v>
      </c>
      <c r="BN67" s="127">
        <v>5.0567539999999997</v>
      </c>
    </row>
    <row r="68" spans="1:66" x14ac:dyDescent="0.3">
      <c r="A68" s="18"/>
      <c r="B68" s="40">
        <v>12.938000000000001</v>
      </c>
      <c r="C68" s="40"/>
      <c r="D68" s="18"/>
      <c r="E68" s="18"/>
      <c r="F68" s="18"/>
      <c r="H68" s="40"/>
      <c r="I68" s="40"/>
      <c r="J68" s="40">
        <v>41.651000000000003</v>
      </c>
      <c r="K68" s="40">
        <v>59.911000000000001</v>
      </c>
      <c r="L68" s="40">
        <v>62.274999999999999</v>
      </c>
      <c r="M68" s="40">
        <v>82.63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BI68" s="127"/>
      <c r="BJ68" s="127"/>
      <c r="BK68" s="127"/>
      <c r="BL68" s="127"/>
      <c r="BM68" s="127"/>
      <c r="BN68" s="127"/>
    </row>
    <row r="69" spans="1:66" x14ac:dyDescent="0.3">
      <c r="A69" s="18"/>
      <c r="B69" s="40">
        <v>12.938000000000001</v>
      </c>
      <c r="C69" s="40"/>
      <c r="D69" s="18"/>
      <c r="E69" s="18"/>
      <c r="F69" s="18"/>
      <c r="H69" s="40"/>
      <c r="I69" s="40"/>
      <c r="J69" s="40">
        <v>22.239000000000001</v>
      </c>
      <c r="K69" s="40"/>
      <c r="L69" s="40">
        <v>56.969000000000001</v>
      </c>
      <c r="M69" s="40">
        <v>47.273000000000003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BI69" s="127">
        <v>5.0522640000000001</v>
      </c>
      <c r="BJ69" s="127">
        <v>12</v>
      </c>
      <c r="BK69" s="127">
        <v>3.154226</v>
      </c>
      <c r="BL69" s="127">
        <v>5.2689560000000002</v>
      </c>
      <c r="BM69" s="127">
        <v>2.1372080000000002</v>
      </c>
      <c r="BN69" s="127">
        <v>3.5814840000000001</v>
      </c>
    </row>
    <row r="70" spans="1:66" x14ac:dyDescent="0.3">
      <c r="A70" s="18"/>
      <c r="B70" s="40">
        <v>11.48</v>
      </c>
      <c r="C70" s="40"/>
      <c r="D70" s="18"/>
      <c r="E70" s="18"/>
      <c r="F70" s="18"/>
      <c r="H70" s="40"/>
      <c r="I70" s="40"/>
      <c r="J70" s="40"/>
      <c r="K70" s="40"/>
      <c r="L70" s="40">
        <v>32.393999999999998</v>
      </c>
      <c r="M70" s="40">
        <v>30.576000000000001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BI70" s="127"/>
      <c r="BJ70" s="127"/>
      <c r="BK70" s="127"/>
      <c r="BL70" s="127"/>
      <c r="BM70" s="127"/>
      <c r="BN70" s="127"/>
    </row>
    <row r="71" spans="1:66" x14ac:dyDescent="0.3">
      <c r="A71" s="18"/>
      <c r="B71" s="40">
        <v>11.48</v>
      </c>
      <c r="C71" s="40"/>
      <c r="D71" s="18"/>
      <c r="E71" s="18"/>
      <c r="F71" s="18"/>
      <c r="H71" s="40"/>
      <c r="I71" s="40"/>
      <c r="J71" s="40"/>
      <c r="K71" s="40"/>
      <c r="L71" s="40">
        <v>54.185000000000002</v>
      </c>
      <c r="M71" s="40">
        <v>44.106000000000002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BI71" s="127">
        <v>8.8051189999999995</v>
      </c>
      <c r="BJ71" s="127">
        <v>14.47378</v>
      </c>
      <c r="BK71" s="127">
        <v>5.8586999999999998</v>
      </c>
      <c r="BL71" s="127">
        <v>5.7200810000000004</v>
      </c>
      <c r="BM71" s="127">
        <v>4.005001</v>
      </c>
      <c r="BN71" s="127">
        <v>3.1933690000000001</v>
      </c>
    </row>
    <row r="72" spans="1:66" x14ac:dyDescent="0.3">
      <c r="H72" s="40"/>
      <c r="I72" s="40"/>
      <c r="J72" s="40"/>
      <c r="K72" s="40"/>
      <c r="L72" s="40">
        <v>57.081000000000003</v>
      </c>
      <c r="M72" s="40">
        <v>83.004999999999995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BI72" s="127"/>
      <c r="BJ72" s="127"/>
      <c r="BK72" s="127"/>
      <c r="BL72" s="127"/>
      <c r="BM72" s="127"/>
      <c r="BN72" s="127"/>
    </row>
    <row r="73" spans="1:66" x14ac:dyDescent="0.3">
      <c r="H73" s="40"/>
      <c r="I73" s="40"/>
      <c r="J73" s="40"/>
      <c r="K73" s="40"/>
      <c r="L73" s="40">
        <v>50.457000000000001</v>
      </c>
      <c r="M73" s="40">
        <v>63.296999999999997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BI73" s="127">
        <v>5.7454210000000003</v>
      </c>
      <c r="BJ73" s="127">
        <v>19.17409</v>
      </c>
      <c r="BK73" s="127">
        <v>5.3912069999999996</v>
      </c>
      <c r="BL73" s="127">
        <v>5.7145089999999996</v>
      </c>
      <c r="BM73" s="127">
        <v>1.4790000000000001</v>
      </c>
      <c r="BN73" s="127">
        <v>9.4016459999999995</v>
      </c>
    </row>
    <row r="74" spans="1:66" x14ac:dyDescent="0.3">
      <c r="A74" s="206" t="s">
        <v>711</v>
      </c>
      <c r="B74" s="206"/>
      <c r="D74" s="206" t="s">
        <v>706</v>
      </c>
      <c r="E74" s="206"/>
      <c r="H74" s="40"/>
      <c r="I74" s="40"/>
      <c r="J74" s="40"/>
      <c r="K74" s="40"/>
      <c r="L74" s="40">
        <v>49.414000000000001</v>
      </c>
      <c r="M74" s="40">
        <v>65.212999999999994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BI74" s="127"/>
      <c r="BJ74" s="31"/>
      <c r="BK74" s="127"/>
      <c r="BL74" s="127"/>
      <c r="BM74" s="127"/>
      <c r="BN74" s="127"/>
    </row>
    <row r="75" spans="1:66" x14ac:dyDescent="0.3">
      <c r="A75" s="70" t="s">
        <v>316</v>
      </c>
      <c r="B75" s="71"/>
      <c r="D75" s="70" t="s">
        <v>316</v>
      </c>
      <c r="E75" s="71"/>
      <c r="H75" s="40"/>
      <c r="I75" s="40"/>
      <c r="J75" s="40"/>
      <c r="K75" s="40"/>
      <c r="L75" s="40">
        <v>86.153999999999996</v>
      </c>
      <c r="M75" s="40">
        <v>126.858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BI75" s="127">
        <v>2.786314</v>
      </c>
      <c r="BJ75" s="127">
        <v>10.87853</v>
      </c>
      <c r="BK75" s="127">
        <v>6.9835339999999997</v>
      </c>
      <c r="BL75" s="127">
        <v>6</v>
      </c>
      <c r="BM75" s="127">
        <v>3.4513539999999998</v>
      </c>
      <c r="BN75" s="127">
        <v>16.89911</v>
      </c>
    </row>
    <row r="76" spans="1:66" x14ac:dyDescent="0.3">
      <c r="A76" s="63" t="s">
        <v>313</v>
      </c>
      <c r="B76" s="117">
        <v>0.78939999999999999</v>
      </c>
      <c r="D76" s="63" t="s">
        <v>313</v>
      </c>
      <c r="E76" s="117">
        <v>4.0000000000000002E-4</v>
      </c>
      <c r="H76" s="40"/>
      <c r="I76" s="40"/>
      <c r="J76" s="40"/>
      <c r="K76" s="40"/>
      <c r="L76" s="40">
        <v>105.39400000000001</v>
      </c>
      <c r="M76" s="40">
        <v>44.719000000000001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BI76" s="127"/>
      <c r="BJ76" s="127"/>
      <c r="BK76" s="127"/>
      <c r="BL76" s="127"/>
      <c r="BM76" s="127"/>
      <c r="BN76" s="127"/>
    </row>
    <row r="77" spans="1:66" x14ac:dyDescent="0.3">
      <c r="A77" s="63" t="s">
        <v>315</v>
      </c>
      <c r="B77" s="117" t="s">
        <v>310</v>
      </c>
      <c r="D77" s="63" t="s">
        <v>315</v>
      </c>
      <c r="E77" s="117" t="s">
        <v>311</v>
      </c>
      <c r="H77" s="40"/>
      <c r="I77" s="40"/>
      <c r="J77" s="40"/>
      <c r="K77" s="40"/>
      <c r="L77" s="40">
        <v>68.328000000000003</v>
      </c>
      <c r="M77" s="40">
        <v>67.447999999999993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BI77" s="127">
        <v>6.1918600000000001</v>
      </c>
      <c r="BJ77" s="127">
        <v>12.63185</v>
      </c>
      <c r="BK77" s="127">
        <v>2.4462100000000002</v>
      </c>
      <c r="BL77" s="127">
        <v>2.3679700000000001</v>
      </c>
      <c r="BM77" s="127">
        <v>6.5017959999999997</v>
      </c>
      <c r="BN77" s="127">
        <v>7</v>
      </c>
    </row>
    <row r="78" spans="1:66" x14ac:dyDescent="0.3">
      <c r="A78" s="63" t="s">
        <v>317</v>
      </c>
      <c r="B78" s="117" t="s">
        <v>309</v>
      </c>
      <c r="D78" s="63" t="s">
        <v>317</v>
      </c>
      <c r="E78" s="117" t="s">
        <v>297</v>
      </c>
      <c r="H78" s="40"/>
      <c r="I78" s="40"/>
      <c r="J78" s="40"/>
      <c r="K78" s="40"/>
      <c r="L78" s="40">
        <v>57.396999999999998</v>
      </c>
      <c r="M78" s="40">
        <v>49.381999999999998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BI78" s="127"/>
      <c r="BJ78" s="127"/>
      <c r="BK78" s="127"/>
      <c r="BL78" s="127"/>
      <c r="BM78" s="127"/>
      <c r="BN78" s="127"/>
    </row>
    <row r="79" spans="1:66" x14ac:dyDescent="0.3">
      <c r="A79" s="63" t="s">
        <v>318</v>
      </c>
      <c r="B79" s="117" t="s">
        <v>319</v>
      </c>
      <c r="D79" s="63" t="s">
        <v>318</v>
      </c>
      <c r="E79" s="117" t="s">
        <v>319</v>
      </c>
      <c r="H79" s="40"/>
      <c r="I79" s="40"/>
      <c r="J79" s="40"/>
      <c r="K79" s="40"/>
      <c r="L79" s="40">
        <v>40.156999999999996</v>
      </c>
      <c r="M79" s="40">
        <v>45.313000000000002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BI79" s="127">
        <v>3.570611</v>
      </c>
      <c r="BJ79" s="127">
        <v>5.639678</v>
      </c>
      <c r="BK79" s="127">
        <v>2.371861</v>
      </c>
      <c r="BL79" s="127">
        <v>15.678929999999999</v>
      </c>
      <c r="BM79" s="127">
        <v>3.1621899999999998</v>
      </c>
      <c r="BN79" s="127">
        <v>3.1232419999999999</v>
      </c>
    </row>
    <row r="80" spans="1:66" x14ac:dyDescent="0.3">
      <c r="A80" s="63" t="s">
        <v>320</v>
      </c>
      <c r="B80" s="117" t="s">
        <v>704</v>
      </c>
      <c r="D80" s="63" t="s">
        <v>320</v>
      </c>
      <c r="E80" s="117" t="s">
        <v>705</v>
      </c>
      <c r="H80" s="40"/>
      <c r="I80" s="40"/>
      <c r="J80" s="40"/>
      <c r="K80" s="40"/>
      <c r="L80" s="40">
        <v>76.989999999999995</v>
      </c>
      <c r="M80" s="40">
        <v>56.871000000000002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BI80" s="127"/>
      <c r="BJ80" s="127"/>
      <c r="BK80" s="127"/>
      <c r="BL80" s="127"/>
      <c r="BM80" s="127"/>
      <c r="BN80" s="127"/>
    </row>
    <row r="81" spans="1:93" x14ac:dyDescent="0.3">
      <c r="H81" s="40"/>
      <c r="I81" s="40"/>
      <c r="J81" s="40"/>
      <c r="K81" s="40"/>
      <c r="L81" s="40">
        <v>22.962</v>
      </c>
      <c r="M81" s="40">
        <v>75.266999999999996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BI81" s="127">
        <v>2.9990939999999999</v>
      </c>
      <c r="BJ81" s="127">
        <v>8.1897210000000005</v>
      </c>
      <c r="BK81" s="127">
        <v>1.5986089999999999</v>
      </c>
      <c r="BL81" s="127">
        <v>3.4148239999999999</v>
      </c>
      <c r="BM81" s="127">
        <v>3.8012100000000002</v>
      </c>
      <c r="BN81" s="127">
        <v>7.3779709999999996</v>
      </c>
    </row>
    <row r="82" spans="1:93" x14ac:dyDescent="0.3">
      <c r="H82" s="40"/>
      <c r="I82" s="40"/>
      <c r="J82" s="40"/>
      <c r="K82" s="40"/>
      <c r="L82" s="40">
        <v>51.021000000000001</v>
      </c>
      <c r="M82" s="40">
        <v>27.728999999999999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BI82" s="127"/>
      <c r="BJ82" s="127"/>
      <c r="BK82" s="127"/>
      <c r="BL82" s="127"/>
      <c r="BM82" s="127"/>
      <c r="BN82" s="127"/>
    </row>
    <row r="83" spans="1:93" x14ac:dyDescent="0.3">
      <c r="A83" s="206" t="s">
        <v>708</v>
      </c>
      <c r="B83" s="206"/>
      <c r="H83" s="40"/>
      <c r="I83" s="40"/>
      <c r="J83" s="40"/>
      <c r="K83" s="40"/>
      <c r="L83" s="40">
        <v>73.340999999999994</v>
      </c>
      <c r="M83" s="40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BI83" s="127">
        <v>1.7063539999999999</v>
      </c>
      <c r="BJ83" s="127">
        <v>8.4902650000000008</v>
      </c>
      <c r="BK83" s="127">
        <v>7.9292550000000004</v>
      </c>
      <c r="BL83" s="127">
        <v>3.3127369999999998</v>
      </c>
      <c r="BM83" s="127">
        <v>2.6732900000000002</v>
      </c>
      <c r="BN83" s="127">
        <v>16.967580000000002</v>
      </c>
    </row>
    <row r="84" spans="1:93" x14ac:dyDescent="0.3">
      <c r="A84" s="70" t="s">
        <v>316</v>
      </c>
      <c r="B84" s="71"/>
      <c r="D84" s="206" t="s">
        <v>709</v>
      </c>
      <c r="E84" s="206"/>
      <c r="H84" s="40"/>
      <c r="I84" s="40"/>
      <c r="J84" s="40"/>
      <c r="K84" s="40"/>
      <c r="L84" s="40">
        <v>28.154</v>
      </c>
      <c r="M84" s="40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BI84" s="127"/>
      <c r="BJ84" s="127"/>
      <c r="BK84" s="127"/>
      <c r="BL84" s="127"/>
      <c r="BM84" s="127"/>
      <c r="BN84" s="127"/>
    </row>
    <row r="85" spans="1:93" x14ac:dyDescent="0.3">
      <c r="A85" s="63" t="s">
        <v>313</v>
      </c>
      <c r="B85" s="117" t="s">
        <v>299</v>
      </c>
      <c r="D85" s="70" t="s">
        <v>316</v>
      </c>
      <c r="E85" s="71"/>
      <c r="H85" s="40"/>
      <c r="I85" s="40"/>
      <c r="J85" s="40"/>
      <c r="K85" s="40"/>
      <c r="L85" s="40">
        <v>44.183999999999997</v>
      </c>
      <c r="M85" s="40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BI85" s="127">
        <v>4.1820469999999998</v>
      </c>
      <c r="BJ85" s="127">
        <v>9.3302429999999994</v>
      </c>
      <c r="BK85" s="127">
        <v>3.67001</v>
      </c>
      <c r="BL85" s="127">
        <v>6.130287</v>
      </c>
      <c r="BM85" s="127">
        <v>3.0382790000000002</v>
      </c>
      <c r="BN85" s="127">
        <v>13.542009999999999</v>
      </c>
    </row>
    <row r="86" spans="1:93" x14ac:dyDescent="0.3">
      <c r="A86" s="63" t="s">
        <v>315</v>
      </c>
      <c r="B86" s="117" t="s">
        <v>298</v>
      </c>
      <c r="D86" s="63" t="s">
        <v>313</v>
      </c>
      <c r="E86" s="117">
        <v>5.9999999999999995E-4</v>
      </c>
      <c r="H86" s="40"/>
      <c r="I86" s="40"/>
      <c r="J86" s="40"/>
      <c r="K86" s="40"/>
      <c r="L86" s="40">
        <v>49.652000000000001</v>
      </c>
      <c r="M86" s="40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BI86" s="127"/>
      <c r="BJ86" s="127"/>
      <c r="BK86" s="127"/>
      <c r="BL86" s="127"/>
      <c r="BM86" s="127"/>
      <c r="BN86" s="127"/>
    </row>
    <row r="87" spans="1:93" x14ac:dyDescent="0.3">
      <c r="A87" s="63" t="s">
        <v>317</v>
      </c>
      <c r="B87" s="117" t="s">
        <v>297</v>
      </c>
      <c r="D87" s="63" t="s">
        <v>315</v>
      </c>
      <c r="E87" s="117" t="s">
        <v>311</v>
      </c>
      <c r="H87" s="40"/>
      <c r="I87" s="40"/>
      <c r="J87" s="40"/>
      <c r="K87" s="40"/>
      <c r="L87" s="40">
        <v>58.247999999999998</v>
      </c>
      <c r="M87" s="40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BI87" s="127">
        <v>4.4335339999999999</v>
      </c>
      <c r="BJ87" s="127">
        <v>10.93951</v>
      </c>
      <c r="BK87" s="127">
        <v>8.1863650000000003</v>
      </c>
      <c r="BL87" s="127">
        <v>5.2560710000000004</v>
      </c>
      <c r="BM87" s="127">
        <v>3.1970320000000001</v>
      </c>
      <c r="BN87" s="127">
        <v>8.6270199999999999</v>
      </c>
    </row>
    <row r="88" spans="1:93" x14ac:dyDescent="0.3">
      <c r="A88" s="63" t="s">
        <v>318</v>
      </c>
      <c r="B88" s="117" t="s">
        <v>319</v>
      </c>
      <c r="D88" s="63" t="s">
        <v>317</v>
      </c>
      <c r="E88" s="117" t="s">
        <v>297</v>
      </c>
      <c r="H88" s="40"/>
      <c r="I88" s="40"/>
      <c r="J88" s="40"/>
      <c r="K88" s="40"/>
      <c r="L88" s="40">
        <v>46.871000000000002</v>
      </c>
      <c r="M88" s="40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BI88" s="127"/>
      <c r="BJ88" s="127"/>
      <c r="BK88" s="127"/>
      <c r="BL88" s="127"/>
      <c r="BM88" s="127"/>
      <c r="BN88" s="127"/>
    </row>
    <row r="89" spans="1:93" x14ac:dyDescent="0.3">
      <c r="A89" s="63" t="s">
        <v>320</v>
      </c>
      <c r="B89" s="117" t="s">
        <v>707</v>
      </c>
      <c r="D89" s="63" t="s">
        <v>318</v>
      </c>
      <c r="E89" s="117" t="s">
        <v>319</v>
      </c>
      <c r="H89" s="40"/>
      <c r="I89" s="40"/>
      <c r="J89" s="40"/>
      <c r="K89" s="40"/>
      <c r="L89" s="40">
        <v>37.256</v>
      </c>
      <c r="M89" s="40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BI89" s="127">
        <v>5.4749939999999997</v>
      </c>
      <c r="BJ89" s="127">
        <v>6</v>
      </c>
      <c r="BK89" s="127">
        <v>12</v>
      </c>
      <c r="BL89" s="127">
        <v>4.2238199999999999</v>
      </c>
      <c r="BM89" s="127">
        <v>3.8421590000000001</v>
      </c>
      <c r="BN89" s="127">
        <v>4.13408</v>
      </c>
    </row>
    <row r="90" spans="1:93" x14ac:dyDescent="0.3">
      <c r="D90" s="63" t="s">
        <v>320</v>
      </c>
      <c r="E90" s="117" t="s">
        <v>710</v>
      </c>
      <c r="BI90" s="127"/>
      <c r="BJ90" s="31"/>
      <c r="BK90" s="127"/>
      <c r="BL90" s="127"/>
      <c r="BM90" s="127"/>
      <c r="BN90" s="127"/>
    </row>
    <row r="91" spans="1:93" x14ac:dyDescent="0.3">
      <c r="BI91" s="127">
        <v>2.847458</v>
      </c>
      <c r="BJ91" s="127">
        <v>12.94755</v>
      </c>
      <c r="BK91" s="127">
        <v>10</v>
      </c>
      <c r="BL91" s="127">
        <v>3.3966129999999999</v>
      </c>
      <c r="BM91" s="127">
        <v>5.4437259999999998</v>
      </c>
      <c r="BN91" s="127">
        <v>3.1364700000000001</v>
      </c>
    </row>
    <row r="92" spans="1:93" x14ac:dyDescent="0.3">
      <c r="BI92" s="127"/>
      <c r="BJ92" s="127"/>
      <c r="BK92" s="127"/>
      <c r="BL92" s="127"/>
      <c r="BM92" s="127"/>
      <c r="BN92" s="127"/>
    </row>
    <row r="93" spans="1:93" x14ac:dyDescent="0.3">
      <c r="H93" s="70" t="s">
        <v>307</v>
      </c>
      <c r="I93" s="71" t="s">
        <v>290</v>
      </c>
      <c r="J93" s="71" t="s">
        <v>291</v>
      </c>
      <c r="K93" s="71" t="s">
        <v>292</v>
      </c>
      <c r="L93" s="71" t="s">
        <v>293</v>
      </c>
      <c r="M93" s="71" t="s">
        <v>294</v>
      </c>
      <c r="BI93" s="127">
        <v>2.063418</v>
      </c>
      <c r="BJ93" s="127">
        <v>6.592892</v>
      </c>
      <c r="BK93" s="127">
        <v>5.7910740000000001</v>
      </c>
      <c r="BL93" s="127">
        <v>1.972078</v>
      </c>
      <c r="BM93" s="127">
        <v>5.9416060000000002</v>
      </c>
      <c r="BN93" s="127">
        <v>2.3304179999999999</v>
      </c>
    </row>
    <row r="94" spans="1:93" x14ac:dyDescent="0.3">
      <c r="C94" s="20"/>
      <c r="H94" s="63" t="s">
        <v>712</v>
      </c>
      <c r="I94" s="61">
        <v>-28.96</v>
      </c>
      <c r="J94" s="61" t="s">
        <v>713</v>
      </c>
      <c r="K94" s="61" t="s">
        <v>297</v>
      </c>
      <c r="L94" s="61" t="s">
        <v>298</v>
      </c>
      <c r="M94" s="117" t="s">
        <v>299</v>
      </c>
      <c r="BI94" s="127"/>
      <c r="BJ94" s="127"/>
      <c r="BK94" s="127"/>
      <c r="BL94" s="127"/>
      <c r="BM94" s="127"/>
      <c r="BN94" s="127"/>
    </row>
    <row r="95" spans="1:93" x14ac:dyDescent="0.3">
      <c r="C95" s="20"/>
      <c r="G95" s="10"/>
      <c r="H95" s="63" t="s">
        <v>714</v>
      </c>
      <c r="I95" s="61">
        <v>-21.93</v>
      </c>
      <c r="J95" s="61" t="s">
        <v>715</v>
      </c>
      <c r="K95" s="61" t="s">
        <v>297</v>
      </c>
      <c r="L95" s="61" t="s">
        <v>298</v>
      </c>
      <c r="M95" s="117" t="s">
        <v>299</v>
      </c>
      <c r="BA95" s="10"/>
      <c r="BH95" s="10"/>
      <c r="BI95" s="127">
        <v>2.6586970000000001</v>
      </c>
      <c r="BJ95" s="127">
        <v>8.8819610000000004</v>
      </c>
      <c r="BK95" s="127">
        <v>7.3612159999999998</v>
      </c>
      <c r="BL95" s="127">
        <v>2</v>
      </c>
      <c r="BM95" s="127">
        <v>10.907679999999999</v>
      </c>
      <c r="BN95" s="127">
        <v>4.7973429999999997</v>
      </c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</row>
    <row r="96" spans="1:93" x14ac:dyDescent="0.3">
      <c r="C96" s="20"/>
      <c r="G96" s="10"/>
      <c r="H96" s="63" t="s">
        <v>716</v>
      </c>
      <c r="I96" s="61">
        <v>0.87629999999999997</v>
      </c>
      <c r="J96" s="61" t="s">
        <v>717</v>
      </c>
      <c r="K96" s="61" t="s">
        <v>309</v>
      </c>
      <c r="L96" s="61" t="s">
        <v>310</v>
      </c>
      <c r="M96" s="117">
        <v>0.99929999999999997</v>
      </c>
      <c r="BA96" s="10"/>
      <c r="BH96" s="10"/>
      <c r="BI96" s="31"/>
      <c r="BJ96" s="31"/>
      <c r="BK96" s="127"/>
      <c r="BL96" s="127"/>
      <c r="BM96" s="127"/>
      <c r="BN96" s="127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</row>
    <row r="97" spans="3:93" x14ac:dyDescent="0.3">
      <c r="C97" s="20"/>
      <c r="G97" s="10"/>
      <c r="H97" s="63" t="s">
        <v>719</v>
      </c>
      <c r="I97" s="61">
        <v>-6.1529999999999996</v>
      </c>
      <c r="J97" s="61" t="s">
        <v>718</v>
      </c>
      <c r="K97" s="61" t="s">
        <v>309</v>
      </c>
      <c r="L97" s="61" t="s">
        <v>310</v>
      </c>
      <c r="M97" s="117">
        <v>8.6099999999999996E-2</v>
      </c>
      <c r="BA97" s="10"/>
      <c r="BH97" s="10"/>
      <c r="BI97" s="127">
        <v>3.3488329999999999</v>
      </c>
      <c r="BJ97" s="127">
        <v>7.8872080000000002</v>
      </c>
      <c r="BK97" s="127">
        <v>9.2416350000000005</v>
      </c>
      <c r="BL97" s="127">
        <v>6.6819139999999999</v>
      </c>
      <c r="BM97" s="127">
        <v>13.01923</v>
      </c>
      <c r="BN97" s="127">
        <v>5.4905590000000002</v>
      </c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</row>
    <row r="98" spans="3:93" x14ac:dyDescent="0.3">
      <c r="C98" s="20"/>
      <c r="G98" s="10"/>
      <c r="H98" s="114"/>
      <c r="I98" s="20"/>
      <c r="J98" s="20"/>
      <c r="K98" s="20"/>
      <c r="L98" s="20"/>
      <c r="M98" s="122"/>
      <c r="BA98" s="10"/>
      <c r="BH98" s="10"/>
      <c r="BI98" s="127"/>
      <c r="BJ98" s="127"/>
      <c r="BK98" s="127"/>
      <c r="BL98" s="127"/>
      <c r="BM98" s="127"/>
      <c r="BN98" s="127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</row>
    <row r="99" spans="3:93" x14ac:dyDescent="0.3">
      <c r="G99" s="10"/>
      <c r="H99" s="114"/>
      <c r="I99" s="20"/>
      <c r="J99" s="20"/>
      <c r="K99" s="20"/>
      <c r="L99" s="20"/>
      <c r="M99" s="122"/>
      <c r="BA99" s="10"/>
      <c r="BH99" s="10"/>
      <c r="BI99" s="127">
        <v>10.52449</v>
      </c>
      <c r="BJ99" s="127">
        <v>5.3524479999999999</v>
      </c>
      <c r="BK99" s="127">
        <v>5.5154550000000002</v>
      </c>
      <c r="BL99" s="127">
        <v>5.7630670000000004</v>
      </c>
      <c r="BM99" s="127">
        <v>8.9005240000000008</v>
      </c>
      <c r="BN99" s="127">
        <v>2.817806</v>
      </c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</row>
    <row r="100" spans="3:93" x14ac:dyDescent="0.3">
      <c r="G100" s="10"/>
      <c r="H100" s="114"/>
      <c r="I100" s="20"/>
      <c r="J100" s="20"/>
      <c r="K100" s="20"/>
      <c r="L100" s="20"/>
      <c r="M100" s="122"/>
      <c r="BA100" s="10"/>
      <c r="BH100" s="10"/>
      <c r="BI100" s="127"/>
      <c r="BJ100" s="127"/>
      <c r="BK100" s="127"/>
      <c r="BL100" s="127"/>
      <c r="BM100" s="127"/>
      <c r="BN100" s="127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</row>
    <row r="101" spans="3:93" x14ac:dyDescent="0.3">
      <c r="G101" s="10"/>
      <c r="H101" s="114"/>
      <c r="I101" s="20"/>
      <c r="J101" s="20"/>
      <c r="K101" s="20"/>
      <c r="L101" s="20"/>
      <c r="M101" s="122"/>
      <c r="BA101" s="10"/>
      <c r="BH101" s="10"/>
      <c r="BI101" s="127">
        <v>12.99682</v>
      </c>
      <c r="BJ101" s="127">
        <v>5.3849989999999996</v>
      </c>
      <c r="BK101" s="127">
        <v>6.2844300000000004</v>
      </c>
      <c r="BL101" s="127">
        <v>3.3881190000000001</v>
      </c>
      <c r="BM101" s="127">
        <v>9.0171109999999999</v>
      </c>
      <c r="BN101" s="127">
        <v>4</v>
      </c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</row>
    <row r="102" spans="3:93" x14ac:dyDescent="0.3">
      <c r="G102" s="10"/>
      <c r="H102" s="114"/>
      <c r="I102" s="20"/>
      <c r="J102" s="20"/>
      <c r="K102" s="20"/>
      <c r="L102" s="20"/>
      <c r="M102" s="122"/>
      <c r="BA102" s="10"/>
      <c r="BH102" s="10"/>
      <c r="BI102" s="127"/>
      <c r="BJ102" s="31"/>
      <c r="BK102" s="127"/>
      <c r="BL102" s="127"/>
      <c r="BM102" s="127"/>
      <c r="BN102" s="127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</row>
    <row r="103" spans="3:93" x14ac:dyDescent="0.3">
      <c r="G103" s="10"/>
      <c r="H103" s="114"/>
      <c r="I103" s="20"/>
      <c r="J103" s="20"/>
      <c r="K103" s="20"/>
      <c r="L103" s="20"/>
      <c r="M103" s="122"/>
      <c r="BA103" s="10"/>
      <c r="BH103" s="10"/>
      <c r="BI103" s="127">
        <v>2.0176419999999999</v>
      </c>
      <c r="BJ103" s="127">
        <v>6.9743899999999996</v>
      </c>
      <c r="BK103" s="127">
        <v>3.7934239999999999</v>
      </c>
      <c r="BL103" s="127">
        <v>4.6018299999999996</v>
      </c>
      <c r="BM103" s="127">
        <v>3.0649440000000001</v>
      </c>
      <c r="BN103" s="127">
        <v>2.995387</v>
      </c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</row>
    <row r="104" spans="3:93" x14ac:dyDescent="0.3">
      <c r="G104" s="10"/>
      <c r="H104" s="114"/>
      <c r="I104" s="20"/>
      <c r="J104" s="20"/>
      <c r="K104" s="20"/>
      <c r="L104" s="20"/>
      <c r="M104" s="122"/>
      <c r="BA104" s="10"/>
      <c r="BH104" s="10"/>
      <c r="BI104" s="127"/>
      <c r="BJ104" s="127"/>
      <c r="BK104" s="127"/>
      <c r="BL104" s="127"/>
      <c r="BM104" s="127"/>
      <c r="BN104" s="127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</row>
    <row r="105" spans="3:93" x14ac:dyDescent="0.3">
      <c r="G105" s="10"/>
      <c r="H105" s="114"/>
      <c r="I105" s="20"/>
      <c r="J105" s="20"/>
      <c r="K105" s="20"/>
      <c r="L105" s="20"/>
      <c r="M105" s="122"/>
      <c r="BA105" s="10"/>
      <c r="BH105" s="10"/>
      <c r="BI105" s="127">
        <v>3.7447029999999999</v>
      </c>
      <c r="BJ105" s="127">
        <v>9.3504360000000002</v>
      </c>
      <c r="BK105" s="127">
        <v>3</v>
      </c>
      <c r="BL105" s="127">
        <v>9.0919779999999992</v>
      </c>
      <c r="BM105" s="127">
        <v>5.5210619999999997</v>
      </c>
      <c r="BN105" s="127">
        <v>3.996076</v>
      </c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</row>
    <row r="106" spans="3:93" x14ac:dyDescent="0.3">
      <c r="G106" s="10"/>
      <c r="H106" s="114"/>
      <c r="I106" s="20"/>
      <c r="J106" s="20"/>
      <c r="K106" s="20"/>
      <c r="L106" s="20"/>
      <c r="M106" s="122"/>
      <c r="BA106" s="10"/>
      <c r="BH106" s="10"/>
      <c r="BI106" s="127"/>
      <c r="BJ106" s="127"/>
      <c r="BK106" s="127"/>
      <c r="BL106" s="127"/>
      <c r="BM106" s="127"/>
      <c r="BN106" s="127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</row>
    <row r="107" spans="3:93" x14ac:dyDescent="0.3">
      <c r="G107" s="10"/>
      <c r="BA107" s="10"/>
      <c r="BH107" s="10"/>
      <c r="BI107" s="127">
        <v>11.903740000000001</v>
      </c>
      <c r="BJ107" s="127">
        <v>7.6279919999999999</v>
      </c>
      <c r="BK107" s="127">
        <v>4.015663</v>
      </c>
      <c r="BL107" s="127">
        <v>8.0349330000000005</v>
      </c>
      <c r="BM107" s="127">
        <v>3.8669009999999999</v>
      </c>
      <c r="BN107" s="127">
        <v>3.9053450000000001</v>
      </c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</row>
    <row r="108" spans="3:93" x14ac:dyDescent="0.3">
      <c r="G108" s="10"/>
      <c r="BA108" s="10"/>
      <c r="BH108" s="10"/>
      <c r="BI108" s="31"/>
      <c r="BJ108" s="127"/>
      <c r="BK108" s="127"/>
      <c r="BL108" s="127"/>
      <c r="BM108" s="127"/>
      <c r="BN108" s="127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</row>
    <row r="109" spans="3:93" x14ac:dyDescent="0.3">
      <c r="G109" s="10"/>
      <c r="BA109" s="10"/>
      <c r="BH109" s="10"/>
      <c r="BI109" s="127">
        <v>6.0194099999999997</v>
      </c>
      <c r="BJ109" s="127">
        <v>7.0702509999999998</v>
      </c>
      <c r="BK109" s="127">
        <v>8</v>
      </c>
      <c r="BL109" s="127">
        <v>7.4689079999999999</v>
      </c>
      <c r="BM109" s="127">
        <v>2.8527529999999999</v>
      </c>
      <c r="BN109" s="127">
        <v>7.815118</v>
      </c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</row>
    <row r="110" spans="3:93" x14ac:dyDescent="0.3">
      <c r="G110" s="10"/>
      <c r="BA110" s="10"/>
      <c r="BH110" s="10"/>
      <c r="BI110" s="127"/>
      <c r="BJ110" s="127"/>
      <c r="BK110" s="127"/>
      <c r="BL110" s="127"/>
      <c r="BM110" s="127"/>
      <c r="BN110" s="127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</row>
    <row r="111" spans="3:93" x14ac:dyDescent="0.3"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BA111" s="10"/>
      <c r="BH111" s="10"/>
      <c r="BI111" s="127">
        <v>3.9070619999999998</v>
      </c>
      <c r="BJ111" s="127">
        <v>6.8860150000000004</v>
      </c>
      <c r="BK111" s="127">
        <v>4.5136310000000002</v>
      </c>
      <c r="BL111" s="127">
        <v>7.7793749999999999</v>
      </c>
      <c r="BM111" s="127">
        <v>4.149394</v>
      </c>
      <c r="BN111" s="127">
        <v>8.1975359999999995</v>
      </c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</row>
    <row r="112" spans="3:93" x14ac:dyDescent="0.3"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BA112" s="10"/>
      <c r="BH112" s="10"/>
      <c r="BI112" s="127"/>
      <c r="BJ112" s="127"/>
      <c r="BK112" s="127"/>
      <c r="BL112" s="127"/>
      <c r="BM112" s="127"/>
      <c r="BN112" s="127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</row>
    <row r="113" spans="7:93" x14ac:dyDescent="0.3"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BA113" s="10"/>
      <c r="BH113" s="10"/>
      <c r="BI113" s="127">
        <v>5.3763069999999997</v>
      </c>
      <c r="BJ113" s="127">
        <v>4.494148</v>
      </c>
      <c r="BK113" s="127">
        <v>6.8728749999999996</v>
      </c>
      <c r="BL113" s="127">
        <v>11.66239</v>
      </c>
      <c r="BM113" s="127">
        <v>2.199195</v>
      </c>
      <c r="BN113" s="127">
        <v>4.4569320000000001</v>
      </c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</row>
    <row r="114" spans="7:93" x14ac:dyDescent="0.3"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BA114" s="10"/>
      <c r="BH114" s="10"/>
      <c r="BI114" s="127"/>
      <c r="BJ114" s="31"/>
      <c r="BK114" s="127"/>
      <c r="BL114" s="127"/>
      <c r="BM114" s="127"/>
      <c r="BN114" s="127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</row>
    <row r="115" spans="7:93" x14ac:dyDescent="0.3"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BA115" s="10"/>
      <c r="BH115" s="10"/>
      <c r="BI115" s="127">
        <v>9.2279280000000004</v>
      </c>
      <c r="BJ115" s="127">
        <v>4.4349879999999997</v>
      </c>
      <c r="BK115" s="127">
        <v>4.0418419999999999</v>
      </c>
      <c r="BL115" s="127">
        <v>2.8707389999999999</v>
      </c>
      <c r="BM115" s="127">
        <v>5.0793059999999999</v>
      </c>
      <c r="BN115" s="127">
        <v>5.0922159999999996</v>
      </c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</row>
    <row r="116" spans="7:93" x14ac:dyDescent="0.3"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BA116" s="10"/>
      <c r="BH116" s="10"/>
      <c r="BI116" s="127"/>
      <c r="BJ116" s="127"/>
      <c r="BK116" s="127"/>
      <c r="BL116" s="127"/>
      <c r="BM116" s="127"/>
      <c r="BN116" s="127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</row>
    <row r="117" spans="7:93" x14ac:dyDescent="0.3"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H117" s="10"/>
      <c r="BI117" s="127">
        <v>13.918380000000001</v>
      </c>
      <c r="BJ117" s="127">
        <v>3.9012639999999998</v>
      </c>
      <c r="BK117" s="127">
        <v>12.08006</v>
      </c>
      <c r="BL117" s="127">
        <v>3.6356540000000002</v>
      </c>
      <c r="BM117" s="127">
        <v>3.1227719999999999</v>
      </c>
      <c r="BN117" s="127">
        <v>1.9959279999999999</v>
      </c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</row>
    <row r="118" spans="7:93" x14ac:dyDescent="0.3"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27"/>
      <c r="BJ118" s="127"/>
      <c r="BK118" s="127"/>
      <c r="BL118" s="127"/>
      <c r="BM118" s="127"/>
      <c r="BN118" s="127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</row>
    <row r="119" spans="7:93" x14ac:dyDescent="0.3"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27">
        <v>9.6839399999999998</v>
      </c>
      <c r="BJ119" s="127">
        <v>8.8589079999999996</v>
      </c>
      <c r="BK119" s="127">
        <v>3.5347819999999999</v>
      </c>
      <c r="BL119" s="127">
        <v>5.7705919999999997</v>
      </c>
      <c r="BM119" s="127">
        <v>2.6517879999999998</v>
      </c>
      <c r="BN119" s="127">
        <v>2.8332730000000002</v>
      </c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</row>
    <row r="120" spans="7:93" x14ac:dyDescent="0.3"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BD120" s="10"/>
      <c r="BE120" s="10"/>
      <c r="BF120" s="10"/>
      <c r="BG120" s="10"/>
      <c r="BH120" s="10"/>
      <c r="BI120" s="127"/>
      <c r="BJ120" s="127"/>
      <c r="BK120" s="127"/>
      <c r="BL120" s="127"/>
      <c r="BM120" s="127"/>
      <c r="BN120" s="127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</row>
    <row r="121" spans="7:93" x14ac:dyDescent="0.3"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27">
        <v>3.2582789999999999</v>
      </c>
      <c r="BJ121" s="127">
        <v>4.0929890000000002</v>
      </c>
      <c r="BK121" s="127">
        <v>6.6151559999999998</v>
      </c>
      <c r="BL121" s="127">
        <v>10.52647</v>
      </c>
      <c r="BM121" s="127">
        <v>3.957417</v>
      </c>
      <c r="BN121" s="127">
        <v>1.7945310000000001</v>
      </c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</row>
    <row r="122" spans="7:93" x14ac:dyDescent="0.3"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27"/>
      <c r="BJ122" s="127"/>
      <c r="BK122" s="127"/>
      <c r="BL122" s="127"/>
      <c r="BM122" s="127"/>
      <c r="BN122" s="127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</row>
    <row r="123" spans="7:93" x14ac:dyDescent="0.3"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27">
        <v>5.5886009999999997</v>
      </c>
      <c r="BJ123" s="127">
        <v>2.5910449999999998</v>
      </c>
      <c r="BK123" s="127">
        <v>5.0888030000000004</v>
      </c>
      <c r="BL123" s="127">
        <v>6.1249320000000003</v>
      </c>
      <c r="BM123" s="127">
        <v>10.600210000000001</v>
      </c>
      <c r="BN123" s="127">
        <v>2.1414369999999998</v>
      </c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</row>
    <row r="124" spans="7:93" x14ac:dyDescent="0.3"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27"/>
      <c r="BJ124" s="127"/>
      <c r="BK124" s="127"/>
      <c r="BL124" s="127"/>
      <c r="BM124" s="127"/>
      <c r="BN124" s="127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</row>
    <row r="125" spans="7:93" x14ac:dyDescent="0.3"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27">
        <v>12.82883</v>
      </c>
      <c r="BJ125" s="127">
        <v>5.1737019999999996</v>
      </c>
      <c r="BK125" s="127">
        <v>6</v>
      </c>
      <c r="BL125" s="127">
        <v>3</v>
      </c>
      <c r="BM125" s="127">
        <v>2.2816399999999999</v>
      </c>
      <c r="BN125" s="127">
        <v>2.4711919999999998</v>
      </c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</row>
    <row r="126" spans="7:93" x14ac:dyDescent="0.3"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31"/>
      <c r="BJ126" s="127"/>
      <c r="BK126" s="127"/>
      <c r="BL126" s="127"/>
      <c r="BM126" s="127"/>
      <c r="BN126" s="127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</row>
    <row r="127" spans="7:93" x14ac:dyDescent="0.3"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27">
        <v>4.5814019999999998</v>
      </c>
      <c r="BJ127" s="127">
        <v>2.5081259999999999</v>
      </c>
      <c r="BK127" s="127">
        <v>1.8994789999999999</v>
      </c>
      <c r="BL127" s="127">
        <v>3.4464290000000002</v>
      </c>
      <c r="BM127" s="127">
        <v>3.4714529999999999</v>
      </c>
      <c r="BN127" s="127">
        <v>2.5806110000000002</v>
      </c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</row>
    <row r="128" spans="7:93" x14ac:dyDescent="0.3"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27"/>
      <c r="BJ128" s="127"/>
      <c r="BK128" s="127"/>
      <c r="BL128" s="127"/>
      <c r="BM128" s="127"/>
      <c r="BN128" s="127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</row>
    <row r="129" spans="7:93" x14ac:dyDescent="0.3"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27">
        <v>5.6801919999999999</v>
      </c>
      <c r="BJ129" s="127">
        <v>3.474002</v>
      </c>
      <c r="BK129" s="127">
        <v>1.647885</v>
      </c>
      <c r="BL129" s="127">
        <v>7.1729099999999999</v>
      </c>
      <c r="BM129" s="127">
        <v>15.629619999999999</v>
      </c>
      <c r="BN129" s="127">
        <v>3.3823300000000001</v>
      </c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</row>
    <row r="130" spans="7:93" x14ac:dyDescent="0.3"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27"/>
      <c r="BJ130" s="127"/>
      <c r="BK130" s="127"/>
      <c r="BL130" s="127"/>
      <c r="BM130" s="127"/>
      <c r="BN130" s="127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</row>
    <row r="131" spans="7:93" x14ac:dyDescent="0.3"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27">
        <v>5.8037900000000002</v>
      </c>
      <c r="BJ131" s="127">
        <v>5.8326599999999997</v>
      </c>
      <c r="BK131" s="127">
        <v>1.4454309999999999</v>
      </c>
      <c r="BL131" s="127">
        <v>7.9895509999999996</v>
      </c>
      <c r="BM131" s="127">
        <v>17.959489999999999</v>
      </c>
      <c r="BN131" s="127">
        <v>5.1133129999999998</v>
      </c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</row>
    <row r="132" spans="7:93" x14ac:dyDescent="0.3"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27"/>
      <c r="BJ132" s="127"/>
      <c r="BK132" s="127"/>
      <c r="BL132" s="127"/>
      <c r="BM132" s="127"/>
      <c r="BN132" s="127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</row>
    <row r="133" spans="7:93" x14ac:dyDescent="0.3"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27">
        <v>4.5616120000000002</v>
      </c>
      <c r="BJ133" s="127">
        <v>8.9022129999999997</v>
      </c>
      <c r="BK133" s="127">
        <v>6.652101</v>
      </c>
      <c r="BL133" s="127">
        <v>7.9755440000000002</v>
      </c>
      <c r="BM133" s="127">
        <v>5.8681270000000003</v>
      </c>
      <c r="BN133" s="127">
        <v>4.3807309999999999</v>
      </c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</row>
    <row r="134" spans="7:93" x14ac:dyDescent="0.3"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27"/>
      <c r="BJ134" s="127"/>
      <c r="BK134" s="127"/>
      <c r="BL134" s="127"/>
      <c r="BM134" s="127"/>
      <c r="BN134" s="127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</row>
    <row r="135" spans="7:93" x14ac:dyDescent="0.3"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27">
        <v>2.0983369999999999</v>
      </c>
      <c r="BJ135" s="127">
        <v>6.4677300000000004</v>
      </c>
      <c r="BK135" s="127">
        <v>5.7663820000000001</v>
      </c>
      <c r="BL135" s="127">
        <v>3.712815</v>
      </c>
      <c r="BM135" s="127">
        <v>7.1852470000000004</v>
      </c>
      <c r="BN135" s="127">
        <v>20.182259999999999</v>
      </c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</row>
    <row r="136" spans="7:93" x14ac:dyDescent="0.3"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27"/>
      <c r="BJ136" s="127"/>
      <c r="BK136" s="127"/>
      <c r="BL136" s="127"/>
      <c r="BM136" s="127"/>
      <c r="BN136" s="127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</row>
    <row r="137" spans="7:93" x14ac:dyDescent="0.3"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27">
        <v>4.6781470000000001</v>
      </c>
      <c r="BJ137" s="127">
        <v>9.0644849999999995</v>
      </c>
      <c r="BK137" s="127">
        <v>4.1009849999999997</v>
      </c>
      <c r="BL137" s="127">
        <v>1.8333330000000001</v>
      </c>
      <c r="BM137" s="127">
        <v>3.254521</v>
      </c>
      <c r="BN137" s="127">
        <v>18.850339999999999</v>
      </c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</row>
    <row r="138" spans="7:93" x14ac:dyDescent="0.3"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27"/>
      <c r="BJ138" s="127"/>
      <c r="BK138" s="127"/>
      <c r="BL138" s="127"/>
      <c r="BM138" s="127"/>
      <c r="BN138" s="127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</row>
    <row r="139" spans="7:93" x14ac:dyDescent="0.3"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27">
        <v>3.9446859999999999</v>
      </c>
      <c r="BJ139" s="127">
        <v>6.4458219999999997</v>
      </c>
      <c r="BK139" s="127">
        <v>7.8673659999999996</v>
      </c>
      <c r="BL139" s="127">
        <v>2.0040789999999999</v>
      </c>
      <c r="BM139" s="127">
        <v>5.3978429999999999</v>
      </c>
      <c r="BN139" s="127">
        <v>10.575200000000001</v>
      </c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</row>
    <row r="140" spans="7:93" x14ac:dyDescent="0.3"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27"/>
      <c r="BJ140" s="127"/>
      <c r="BK140" s="127"/>
      <c r="BL140" s="127"/>
      <c r="BM140" s="127"/>
      <c r="BN140" s="127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</row>
    <row r="141" spans="7:93" x14ac:dyDescent="0.3"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27">
        <v>10.006930000000001</v>
      </c>
      <c r="BJ141" s="127">
        <v>6.4286459999999996</v>
      </c>
      <c r="BK141" s="127">
        <v>6.8120729999999998</v>
      </c>
      <c r="BL141" s="127">
        <v>2.6448969999999998</v>
      </c>
      <c r="BM141" s="127">
        <v>6.474145</v>
      </c>
      <c r="BN141" s="127">
        <v>9.4582309999999996</v>
      </c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</row>
    <row r="142" spans="7:93" x14ac:dyDescent="0.3"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31"/>
      <c r="BJ142" s="127"/>
      <c r="BK142" s="127"/>
      <c r="BL142" s="127"/>
      <c r="BM142" s="127"/>
      <c r="BN142" s="127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</row>
    <row r="143" spans="7:93" x14ac:dyDescent="0.3"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27">
        <v>10.342309999999999</v>
      </c>
      <c r="BJ143" s="127">
        <v>7</v>
      </c>
      <c r="BK143" s="127">
        <v>4.5516810000000003</v>
      </c>
      <c r="BL143" s="127">
        <v>2.4599829999999998</v>
      </c>
      <c r="BM143" s="127">
        <v>9.0066919999999993</v>
      </c>
      <c r="BN143" s="127">
        <v>14.91248</v>
      </c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</row>
    <row r="144" spans="7:93" x14ac:dyDescent="0.3"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31"/>
      <c r="BJ144" s="127"/>
      <c r="BK144" s="127"/>
      <c r="BL144" s="127"/>
      <c r="BM144" s="127"/>
      <c r="BN144" s="127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</row>
    <row r="145" spans="7:93" x14ac:dyDescent="0.3"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27">
        <v>7.8639700000000001</v>
      </c>
      <c r="BJ145" s="127">
        <v>6.4060879999999996</v>
      </c>
      <c r="BK145" s="127">
        <v>9.1632320000000007</v>
      </c>
      <c r="BL145" s="127">
        <v>6.7131600000000002</v>
      </c>
      <c r="BM145" s="127">
        <v>3.608886</v>
      </c>
      <c r="BN145" s="127">
        <v>6.0692310000000003</v>
      </c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</row>
    <row r="146" spans="7:93" x14ac:dyDescent="0.3"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27"/>
      <c r="BJ146" s="127"/>
      <c r="BK146" s="127"/>
      <c r="BL146" s="127"/>
      <c r="BM146" s="127"/>
      <c r="BN146" s="127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</row>
    <row r="147" spans="7:93" x14ac:dyDescent="0.3"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27">
        <v>2.4505180000000002</v>
      </c>
      <c r="BJ147" s="127">
        <v>9.0855969999999999</v>
      </c>
      <c r="BK147" s="127">
        <v>13.28576</v>
      </c>
      <c r="BL147" s="127">
        <v>7.1817970000000004</v>
      </c>
      <c r="BM147" s="127">
        <v>3.9694910000000001</v>
      </c>
      <c r="BN147" s="127">
        <v>3.3794209999999998</v>
      </c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</row>
    <row r="148" spans="7:93" x14ac:dyDescent="0.3"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27"/>
      <c r="BJ148" s="127"/>
      <c r="BK148" s="127"/>
      <c r="BL148" s="127"/>
      <c r="BM148" s="127"/>
      <c r="BN148" s="127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</row>
    <row r="149" spans="7:93" x14ac:dyDescent="0.3"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27">
        <v>6.2148190000000003</v>
      </c>
      <c r="BJ149" s="127">
        <v>4.6546269999999996</v>
      </c>
      <c r="BK149" s="127">
        <v>10.290330000000001</v>
      </c>
      <c r="BL149" s="127">
        <v>3.6630790000000002</v>
      </c>
      <c r="BM149" s="127">
        <v>5.0651529999999996</v>
      </c>
      <c r="BN149" s="127">
        <v>4.0485740000000003</v>
      </c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</row>
    <row r="150" spans="7:93" x14ac:dyDescent="0.3"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27"/>
      <c r="BJ150" s="127"/>
      <c r="BK150" s="127"/>
      <c r="BL150" s="127"/>
      <c r="BM150" s="127"/>
      <c r="BN150" s="127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</row>
    <row r="151" spans="7:93" x14ac:dyDescent="0.3"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27">
        <v>10.66215</v>
      </c>
      <c r="BJ151" s="127">
        <v>6.4526310000000002</v>
      </c>
      <c r="BK151" s="127">
        <v>11.976419999999999</v>
      </c>
      <c r="BL151" s="127">
        <v>9.2987160000000006</v>
      </c>
      <c r="BM151" s="127">
        <v>10.651289999999999</v>
      </c>
      <c r="BN151" s="127">
        <v>2.4589460000000001</v>
      </c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</row>
    <row r="152" spans="7:93" x14ac:dyDescent="0.3"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27"/>
      <c r="BJ152" s="127"/>
      <c r="BK152" s="127"/>
      <c r="BL152" s="127"/>
      <c r="BM152" s="127"/>
      <c r="BN152" s="127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</row>
    <row r="153" spans="7:93" x14ac:dyDescent="0.3"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27">
        <v>11.376899999999999</v>
      </c>
      <c r="BJ153" s="127">
        <v>2.3388469999999999</v>
      </c>
      <c r="BK153" s="127">
        <v>10.07612</v>
      </c>
      <c r="BL153" s="127">
        <v>13.05817</v>
      </c>
      <c r="BM153" s="127">
        <v>4.6217220000000001</v>
      </c>
      <c r="BN153" s="127">
        <v>1.406914</v>
      </c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</row>
    <row r="154" spans="7:93" x14ac:dyDescent="0.3"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27"/>
      <c r="BJ154" s="127"/>
      <c r="BK154" s="127"/>
      <c r="BL154" s="127"/>
      <c r="BM154" s="127"/>
      <c r="BN154" s="127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</row>
    <row r="155" spans="7:93" x14ac:dyDescent="0.3"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27">
        <v>3.0516999999999999</v>
      </c>
      <c r="BJ155" s="127">
        <v>4.0040820000000004</v>
      </c>
      <c r="BK155" s="127">
        <v>14.14298</v>
      </c>
      <c r="BL155" s="127">
        <v>2.193886</v>
      </c>
      <c r="BM155" s="127">
        <v>5.1235220000000004</v>
      </c>
      <c r="BN155" s="127">
        <v>2.1511010000000002</v>
      </c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</row>
    <row r="156" spans="7:93" x14ac:dyDescent="0.3"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27"/>
      <c r="BJ156" s="127"/>
      <c r="BK156" s="127"/>
      <c r="BL156" s="127"/>
      <c r="BM156" s="127"/>
      <c r="BN156" s="127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</row>
    <row r="157" spans="7:93" x14ac:dyDescent="0.3"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27">
        <v>2.804497</v>
      </c>
      <c r="BJ157" s="127">
        <v>6.7781700000000003</v>
      </c>
      <c r="BK157" s="127">
        <v>12.522320000000001</v>
      </c>
      <c r="BL157" s="127">
        <v>3.1893030000000002</v>
      </c>
      <c r="BM157" s="127">
        <v>3.4835739999999999</v>
      </c>
      <c r="BN157" s="127">
        <v>6.0139699999999996</v>
      </c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</row>
    <row r="158" spans="7:93" x14ac:dyDescent="0.3"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27"/>
      <c r="BJ158" s="127"/>
      <c r="BK158" s="127"/>
      <c r="BL158" s="127"/>
      <c r="BM158" s="127"/>
      <c r="BN158" s="127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</row>
    <row r="159" spans="7:93" x14ac:dyDescent="0.3"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27">
        <v>3.0935589999999999</v>
      </c>
      <c r="BJ159" s="127">
        <v>10.202439999999999</v>
      </c>
      <c r="BK159" s="127">
        <v>2.426231</v>
      </c>
      <c r="BL159" s="127">
        <v>2.568403</v>
      </c>
      <c r="BM159" s="127">
        <v>2.8568280000000001</v>
      </c>
      <c r="BN159" s="127">
        <v>5.2454809999999998</v>
      </c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</row>
    <row r="160" spans="7:93" x14ac:dyDescent="0.3"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27"/>
      <c r="BJ160" s="127"/>
      <c r="BK160" s="127"/>
      <c r="BL160" s="127"/>
      <c r="BM160" s="127"/>
      <c r="BN160" s="127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</row>
    <row r="161" spans="7:93" x14ac:dyDescent="0.3"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27">
        <v>5.9736549999999999</v>
      </c>
      <c r="BJ161" s="127">
        <v>5.8569639999999996</v>
      </c>
      <c r="BK161" s="127">
        <v>2.0870380000000002</v>
      </c>
      <c r="BL161" s="127">
        <v>8.3473740000000003</v>
      </c>
      <c r="BM161" s="127">
        <v>2.8840059999999998</v>
      </c>
      <c r="BN161" s="127">
        <v>10</v>
      </c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</row>
    <row r="162" spans="7:93" x14ac:dyDescent="0.3"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27"/>
      <c r="BJ162" s="127"/>
      <c r="BK162" s="127"/>
      <c r="BL162" s="127"/>
      <c r="BM162" s="127"/>
      <c r="BN162" s="127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</row>
    <row r="163" spans="7:93" x14ac:dyDescent="0.3"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27">
        <v>3.6440679999999999</v>
      </c>
      <c r="BJ163" s="127">
        <v>7.0186760000000001</v>
      </c>
      <c r="BK163" s="127">
        <v>8</v>
      </c>
      <c r="BL163" s="127">
        <v>8.3120630000000002</v>
      </c>
      <c r="BM163" s="127">
        <v>2.551704</v>
      </c>
      <c r="BN163" s="127">
        <v>13.83873</v>
      </c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</row>
    <row r="164" spans="7:93" x14ac:dyDescent="0.3"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27"/>
      <c r="BJ164" s="127"/>
      <c r="BK164" s="127"/>
      <c r="BL164" s="127"/>
      <c r="BM164" s="127"/>
      <c r="BN164" s="127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</row>
    <row r="165" spans="7:93" x14ac:dyDescent="0.3"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27">
        <v>4</v>
      </c>
      <c r="BJ165" s="127">
        <v>19.80142</v>
      </c>
      <c r="BK165" s="127">
        <v>6.4448829999999999</v>
      </c>
      <c r="BL165" s="127">
        <v>1.9172979999999999</v>
      </c>
      <c r="BM165" s="127">
        <v>3.030281</v>
      </c>
      <c r="BN165" s="127">
        <v>10.619770000000001</v>
      </c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</row>
    <row r="166" spans="7:93" x14ac:dyDescent="0.3"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27"/>
      <c r="BJ166" s="127"/>
      <c r="BK166" s="127"/>
      <c r="BL166" s="127"/>
      <c r="BM166" s="127"/>
      <c r="BN166" s="127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</row>
    <row r="167" spans="7:93" x14ac:dyDescent="0.3"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27">
        <v>5.6586559999999997</v>
      </c>
      <c r="BJ167" s="127">
        <v>26.481629999999999</v>
      </c>
      <c r="BK167" s="127">
        <v>3.2993730000000001</v>
      </c>
      <c r="BL167" s="127">
        <v>1.3632169999999999</v>
      </c>
      <c r="BM167" s="127">
        <v>14.22311</v>
      </c>
      <c r="BN167" s="127">
        <v>10.457739999999999</v>
      </c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</row>
    <row r="168" spans="7:93" x14ac:dyDescent="0.3"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31"/>
      <c r="BJ168" s="127"/>
      <c r="BK168" s="127"/>
      <c r="BL168" s="127"/>
      <c r="BM168" s="127"/>
      <c r="BN168" s="127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</row>
    <row r="169" spans="7:93" x14ac:dyDescent="0.3"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27">
        <v>5.2923840000000002</v>
      </c>
      <c r="BJ169" s="127">
        <v>5.7068849999999998</v>
      </c>
      <c r="BK169" s="127">
        <v>12.28049</v>
      </c>
      <c r="BL169" s="127">
        <v>1.678463</v>
      </c>
      <c r="BM169" s="127">
        <v>3.024734</v>
      </c>
      <c r="BN169" s="127">
        <v>10.15363</v>
      </c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</row>
    <row r="170" spans="7:93" x14ac:dyDescent="0.3"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27"/>
      <c r="BJ170" s="127"/>
      <c r="BK170" s="127"/>
      <c r="BL170" s="127"/>
      <c r="BM170" s="127"/>
      <c r="BN170" s="127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</row>
    <row r="171" spans="7:93" x14ac:dyDescent="0.3"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27">
        <v>6.2308209999999997</v>
      </c>
      <c r="BJ171" s="127">
        <v>4.461481</v>
      </c>
      <c r="BK171" s="127">
        <v>6.4699030000000004</v>
      </c>
      <c r="BL171" s="127">
        <v>3.3208069999999998</v>
      </c>
      <c r="BM171" s="127">
        <v>3.7041040000000001</v>
      </c>
      <c r="BN171" s="127">
        <v>11.14752</v>
      </c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</row>
    <row r="172" spans="7:93" x14ac:dyDescent="0.3"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27"/>
      <c r="BJ172" s="127"/>
      <c r="BK172" s="127"/>
      <c r="BL172" s="127"/>
      <c r="BM172" s="127"/>
      <c r="BN172" s="127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</row>
    <row r="173" spans="7:93" x14ac:dyDescent="0.3"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27">
        <v>3.8726219999999998</v>
      </c>
      <c r="BJ173" s="127">
        <v>7.8427629999999997</v>
      </c>
      <c r="BK173" s="127">
        <v>2.0492029999999999</v>
      </c>
      <c r="BL173" s="127">
        <v>6</v>
      </c>
      <c r="BM173" s="127">
        <v>3.7901349999999998</v>
      </c>
      <c r="BN173" s="127">
        <v>7.5925089999999997</v>
      </c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</row>
    <row r="174" spans="7:93" x14ac:dyDescent="0.3"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27"/>
      <c r="BJ174" s="127"/>
      <c r="BK174" s="127"/>
      <c r="BL174" s="127"/>
      <c r="BM174" s="127"/>
      <c r="BN174" s="127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</row>
    <row r="175" spans="7:93" x14ac:dyDescent="0.3"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27">
        <v>9.8863240000000001</v>
      </c>
      <c r="BJ175" s="127">
        <v>5.1127979999999997</v>
      </c>
      <c r="BK175" s="127">
        <v>3.0839289999999999</v>
      </c>
      <c r="BL175" s="127">
        <v>3.9219430000000002</v>
      </c>
      <c r="BM175" s="127">
        <v>2.907168</v>
      </c>
      <c r="BN175" s="127">
        <v>8.7178939999999994</v>
      </c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</row>
    <row r="176" spans="7:93" x14ac:dyDescent="0.3"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27"/>
      <c r="BJ176" s="127"/>
      <c r="BK176" s="127"/>
      <c r="BL176" s="127"/>
      <c r="BM176" s="127"/>
      <c r="BN176" s="127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</row>
    <row r="177" spans="7:93" x14ac:dyDescent="0.3"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27">
        <v>9.8518600000000003</v>
      </c>
      <c r="BJ177" s="127">
        <v>2.6867749999999999</v>
      </c>
      <c r="BK177" s="127">
        <v>4.2374999999999998</v>
      </c>
      <c r="BL177" s="127">
        <v>1.930734</v>
      </c>
      <c r="BM177" s="127">
        <v>8.3988600000000009</v>
      </c>
      <c r="BN177" s="127">
        <v>2.9736479999999998</v>
      </c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</row>
    <row r="178" spans="7:93" x14ac:dyDescent="0.3"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27"/>
      <c r="BJ178" s="127"/>
      <c r="BK178" s="127"/>
      <c r="BL178" s="127"/>
      <c r="BM178" s="127"/>
      <c r="BN178" s="127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</row>
    <row r="179" spans="7:93" x14ac:dyDescent="0.3"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27">
        <v>4.2057719999999996</v>
      </c>
      <c r="BJ179" s="127">
        <v>8</v>
      </c>
      <c r="BK179" s="127">
        <v>6</v>
      </c>
      <c r="BL179" s="127">
        <v>2.4152049999999998</v>
      </c>
      <c r="BM179" s="127">
        <v>6.368595</v>
      </c>
      <c r="BN179" s="127">
        <v>6.449776</v>
      </c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</row>
    <row r="180" spans="7:93" x14ac:dyDescent="0.3"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31"/>
      <c r="BJ180" s="127"/>
      <c r="BK180" s="127"/>
      <c r="BL180" s="127"/>
      <c r="BM180" s="127"/>
      <c r="BN180" s="127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</row>
    <row r="181" spans="7:93" x14ac:dyDescent="0.3"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31"/>
      <c r="BJ181" s="127">
        <v>8.7615820000000006</v>
      </c>
      <c r="BK181" s="127">
        <v>5.56365</v>
      </c>
      <c r="BL181" s="31"/>
      <c r="BM181" s="127">
        <v>3.0597509999999999</v>
      </c>
      <c r="BN181" s="127">
        <v>5.1969669999999999</v>
      </c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</row>
    <row r="182" spans="7:93" x14ac:dyDescent="0.3"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31"/>
      <c r="BJ182" s="127"/>
      <c r="BK182" s="127"/>
      <c r="BL182" s="127"/>
      <c r="BM182" s="127"/>
      <c r="BN182" s="127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</row>
    <row r="183" spans="7:93" x14ac:dyDescent="0.3"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31"/>
      <c r="BJ183" s="127">
        <v>9.6200799999999997</v>
      </c>
      <c r="BK183" s="127">
        <v>6.3940200000000003</v>
      </c>
      <c r="BL183" s="127"/>
      <c r="BM183" s="127">
        <v>5.9795350000000003</v>
      </c>
      <c r="BN183" s="127">
        <v>2.7656520000000002</v>
      </c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</row>
    <row r="184" spans="7:93" x14ac:dyDescent="0.3"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31"/>
      <c r="BJ184" s="127"/>
      <c r="BK184" s="127"/>
      <c r="BL184" s="127"/>
      <c r="BM184" s="127"/>
      <c r="BN184" s="127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</row>
    <row r="185" spans="7:93" x14ac:dyDescent="0.3"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31"/>
      <c r="BJ185" s="127">
        <v>6</v>
      </c>
      <c r="BK185" s="127">
        <v>11</v>
      </c>
      <c r="BL185" s="127"/>
      <c r="BM185" s="127">
        <v>4.175719</v>
      </c>
      <c r="BN185" s="127">
        <v>4.730124</v>
      </c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</row>
    <row r="186" spans="7:93" x14ac:dyDescent="0.3"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31"/>
      <c r="BJ186" s="127"/>
      <c r="BK186" s="127"/>
      <c r="BL186" s="127"/>
      <c r="BM186" s="127"/>
      <c r="BN186" s="127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</row>
    <row r="187" spans="7:93" x14ac:dyDescent="0.3"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31"/>
      <c r="BJ187" s="127">
        <v>3.0701719999999999</v>
      </c>
      <c r="BK187" s="127"/>
      <c r="BL187" s="127"/>
      <c r="BM187" s="127"/>
      <c r="BN187" s="127">
        <v>4.7766450000000003</v>
      </c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</row>
    <row r="188" spans="7:93" x14ac:dyDescent="0.3"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31"/>
      <c r="BJ188" s="127"/>
      <c r="BK188" s="127"/>
      <c r="BL188" s="127"/>
      <c r="BM188" s="127"/>
      <c r="BN188" s="127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</row>
    <row r="189" spans="7:93" x14ac:dyDescent="0.3"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31"/>
      <c r="BJ189" s="31"/>
      <c r="BK189" s="127"/>
      <c r="BL189" s="127"/>
      <c r="BM189" s="127"/>
      <c r="BN189" s="127">
        <v>10.040319999999999</v>
      </c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</row>
    <row r="190" spans="7:93" x14ac:dyDescent="0.3"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31"/>
      <c r="BJ190" s="31"/>
      <c r="BK190" s="127"/>
      <c r="BL190" s="127"/>
      <c r="BM190" s="127"/>
      <c r="BN190" s="127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</row>
    <row r="191" spans="7:93" x14ac:dyDescent="0.3"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27"/>
      <c r="BJ191" s="31"/>
      <c r="BK191" s="127"/>
      <c r="BL191" s="127"/>
      <c r="BM191" s="127"/>
      <c r="BN191" s="127">
        <v>3.0340189999999998</v>
      </c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</row>
    <row r="192" spans="7:93" x14ac:dyDescent="0.3"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31"/>
      <c r="BJ192" s="31"/>
      <c r="BK192" s="127"/>
      <c r="BL192" s="127"/>
      <c r="BM192" s="127"/>
      <c r="BN192" s="127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</row>
    <row r="193" spans="7:93" x14ac:dyDescent="0.3"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27"/>
      <c r="BJ193" s="31"/>
      <c r="BK193" s="127"/>
      <c r="BL193" s="127"/>
      <c r="BM193" s="127"/>
      <c r="BN193" s="127">
        <v>4.414803</v>
      </c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</row>
    <row r="194" spans="7:93" x14ac:dyDescent="0.3"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27"/>
      <c r="BJ194" s="31"/>
      <c r="BK194" s="127"/>
      <c r="BL194" s="127"/>
      <c r="BM194" s="127"/>
      <c r="BN194" s="127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</row>
    <row r="195" spans="7:93" x14ac:dyDescent="0.3"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27"/>
      <c r="BJ195" s="127"/>
      <c r="BK195" s="127"/>
      <c r="BL195" s="127"/>
      <c r="BM195" s="127"/>
      <c r="BN195" s="127">
        <v>8.8234460000000006</v>
      </c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</row>
    <row r="196" spans="7:93" x14ac:dyDescent="0.3"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27"/>
      <c r="BJ196" s="127"/>
      <c r="BK196" s="127"/>
      <c r="BL196" s="127"/>
      <c r="BM196" s="127"/>
      <c r="BN196" s="127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</row>
    <row r="197" spans="7:93" x14ac:dyDescent="0.3"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27"/>
      <c r="BJ197" s="127"/>
      <c r="BK197" s="127"/>
      <c r="BL197" s="127"/>
      <c r="BM197" s="127"/>
      <c r="BN197" s="127">
        <v>8.8176039999999993</v>
      </c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</row>
    <row r="198" spans="7:93" x14ac:dyDescent="0.3"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27"/>
      <c r="BJ198" s="127"/>
      <c r="BK198" s="127"/>
      <c r="BL198" s="127"/>
      <c r="BM198" s="127"/>
      <c r="BN198" s="127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</row>
    <row r="199" spans="7:93" x14ac:dyDescent="0.3"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27"/>
      <c r="BJ199" s="127"/>
      <c r="BK199" s="127"/>
      <c r="BL199" s="127"/>
      <c r="BM199" s="127"/>
      <c r="BN199" s="127">
        <v>8.1824370000000002</v>
      </c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</row>
    <row r="200" spans="7:93" x14ac:dyDescent="0.3"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27"/>
      <c r="BJ200" s="127"/>
      <c r="BK200" s="127"/>
      <c r="BL200" s="127"/>
      <c r="BM200" s="127"/>
      <c r="BN200" s="127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</row>
    <row r="201" spans="7:93" x14ac:dyDescent="0.3"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27"/>
      <c r="BJ201" s="127"/>
      <c r="BK201" s="127"/>
      <c r="BL201" s="127"/>
      <c r="BM201" s="127"/>
      <c r="BN201" s="127">
        <v>10.054639999999999</v>
      </c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</row>
    <row r="202" spans="7:93" x14ac:dyDescent="0.3"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27"/>
      <c r="BJ202" s="127"/>
      <c r="BK202" s="127"/>
      <c r="BL202" s="127"/>
      <c r="BM202" s="127"/>
      <c r="BN202" s="127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</row>
    <row r="203" spans="7:93" x14ac:dyDescent="0.3"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27"/>
      <c r="BJ203" s="127"/>
      <c r="BK203" s="127"/>
      <c r="BL203" s="127"/>
      <c r="BM203" s="127"/>
      <c r="BN203" s="127">
        <v>12</v>
      </c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</row>
    <row r="204" spans="7:93" x14ac:dyDescent="0.3"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27"/>
      <c r="BJ204" s="127"/>
      <c r="BK204" s="127"/>
      <c r="BL204" s="127"/>
      <c r="BM204" s="127"/>
      <c r="BN204" s="127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</row>
    <row r="205" spans="7:93" x14ac:dyDescent="0.3"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27"/>
      <c r="BJ205" s="127"/>
      <c r="BK205" s="127"/>
      <c r="BL205" s="127"/>
      <c r="BM205" s="127"/>
      <c r="BN205" s="127">
        <v>8.825234</v>
      </c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</row>
    <row r="206" spans="7:93" x14ac:dyDescent="0.3"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27"/>
      <c r="BJ206" s="127"/>
      <c r="BK206" s="127"/>
      <c r="BL206" s="127"/>
      <c r="BM206" s="127"/>
      <c r="BN206" s="127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</row>
    <row r="207" spans="7:93" x14ac:dyDescent="0.3"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27"/>
      <c r="BJ207" s="127"/>
      <c r="BK207" s="127"/>
      <c r="BL207" s="127"/>
      <c r="BM207" s="127"/>
      <c r="BN207" s="127">
        <v>4.3825500000000002</v>
      </c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</row>
    <row r="208" spans="7:93" x14ac:dyDescent="0.3"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27"/>
      <c r="BJ208" s="127"/>
      <c r="BK208" s="127"/>
      <c r="BL208" s="127"/>
      <c r="BM208" s="127"/>
      <c r="BN208" s="127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</row>
    <row r="209" spans="7:93" x14ac:dyDescent="0.3"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27"/>
      <c r="BJ209" s="127"/>
      <c r="BK209" s="127"/>
      <c r="BL209" s="127"/>
      <c r="BM209" s="127"/>
      <c r="BN209" s="127">
        <v>5</v>
      </c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</row>
    <row r="210" spans="7:93" x14ac:dyDescent="0.3"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27"/>
      <c r="BJ210" s="127"/>
      <c r="BK210" s="127"/>
      <c r="BL210" s="127"/>
      <c r="BM210" s="127"/>
      <c r="BN210" s="127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</row>
    <row r="211" spans="7:93" x14ac:dyDescent="0.3"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27"/>
      <c r="BJ211" s="127"/>
      <c r="BK211" s="127"/>
      <c r="BL211" s="127"/>
      <c r="BM211" s="127"/>
      <c r="BN211" s="127">
        <v>4.7948519999999997</v>
      </c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</row>
    <row r="212" spans="7:93" x14ac:dyDescent="0.3"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27"/>
      <c r="BJ212" s="127"/>
      <c r="BK212" s="127"/>
      <c r="BL212" s="127"/>
      <c r="BM212" s="127"/>
      <c r="BN212" s="127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</row>
    <row r="213" spans="7:93" x14ac:dyDescent="0.3"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27"/>
      <c r="BJ213" s="127"/>
      <c r="BK213" s="127"/>
      <c r="BL213" s="127"/>
      <c r="BM213" s="127"/>
      <c r="BN213" s="127">
        <v>4.2374210000000003</v>
      </c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</row>
    <row r="214" spans="7:93" x14ac:dyDescent="0.3"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27"/>
      <c r="BJ214" s="127"/>
      <c r="BK214" s="127"/>
      <c r="BL214" s="127"/>
      <c r="BM214" s="127"/>
      <c r="BN214" s="127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</row>
    <row r="215" spans="7:93" x14ac:dyDescent="0.3"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27"/>
      <c r="BJ215" s="127"/>
      <c r="BK215" s="127"/>
      <c r="BL215" s="127"/>
      <c r="BM215" s="127"/>
      <c r="BN215" s="127">
        <v>4.6854829999999996</v>
      </c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</row>
    <row r="216" spans="7:93" x14ac:dyDescent="0.3"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27"/>
      <c r="BJ216" s="127"/>
      <c r="BK216" s="127"/>
      <c r="BL216" s="127"/>
      <c r="BM216" s="127"/>
      <c r="BN216" s="127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</row>
    <row r="217" spans="7:93" x14ac:dyDescent="0.3"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27"/>
      <c r="BJ217" s="127"/>
      <c r="BK217" s="127"/>
      <c r="BL217" s="127"/>
      <c r="BM217" s="127"/>
      <c r="BN217" s="127">
        <v>16.50487</v>
      </c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</row>
    <row r="218" spans="7:93" x14ac:dyDescent="0.3"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27"/>
      <c r="BJ218" s="127"/>
      <c r="BK218" s="127"/>
      <c r="BL218" s="127"/>
      <c r="BM218" s="127"/>
      <c r="BN218" s="127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</row>
    <row r="219" spans="7:93" x14ac:dyDescent="0.3"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27"/>
      <c r="BJ219" s="127"/>
      <c r="BK219" s="127"/>
      <c r="BL219" s="127"/>
      <c r="BM219" s="127"/>
      <c r="BN219" s="127">
        <v>5</v>
      </c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</row>
    <row r="220" spans="7:93" x14ac:dyDescent="0.3"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27"/>
      <c r="BJ220" s="127"/>
      <c r="BK220" s="127"/>
      <c r="BL220" s="127"/>
      <c r="BM220" s="127"/>
      <c r="BN220" s="127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</row>
    <row r="221" spans="7:93" x14ac:dyDescent="0.3"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27"/>
      <c r="BJ221" s="127"/>
      <c r="BK221" s="127"/>
      <c r="BL221" s="127"/>
      <c r="BM221" s="127"/>
      <c r="BN221" s="127">
        <v>4.5416239999999997</v>
      </c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</row>
    <row r="222" spans="7:93" x14ac:dyDescent="0.3"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27"/>
      <c r="BJ222" s="127"/>
      <c r="BK222" s="127"/>
      <c r="BL222" s="127"/>
      <c r="BM222" s="127"/>
      <c r="BN222" s="127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</row>
    <row r="223" spans="7:93" x14ac:dyDescent="0.3"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27"/>
      <c r="BJ223" s="127"/>
      <c r="BK223" s="127"/>
      <c r="BL223" s="127"/>
      <c r="BM223" s="127"/>
      <c r="BN223" s="127">
        <v>4.1106959999999999</v>
      </c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</row>
    <row r="224" spans="7:93" x14ac:dyDescent="0.3"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27"/>
      <c r="BJ224" s="127"/>
      <c r="BK224" s="127"/>
      <c r="BL224" s="127"/>
      <c r="BM224" s="127"/>
      <c r="BN224" s="127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</row>
    <row r="225" spans="7:93" x14ac:dyDescent="0.3"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27"/>
      <c r="BJ225" s="127"/>
      <c r="BK225" s="127"/>
      <c r="BL225" s="127"/>
      <c r="BM225" s="127"/>
      <c r="BN225" s="127">
        <v>7.671163</v>
      </c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</row>
    <row r="226" spans="7:93" x14ac:dyDescent="0.3"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27"/>
      <c r="BJ226" s="127"/>
      <c r="BK226" s="127"/>
      <c r="BL226" s="127"/>
      <c r="BM226" s="127"/>
      <c r="BN226" s="127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</row>
    <row r="227" spans="7:93" x14ac:dyDescent="0.3"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27"/>
      <c r="BJ227" s="127"/>
      <c r="BK227" s="127"/>
      <c r="BL227" s="127"/>
      <c r="BM227" s="127"/>
      <c r="BN227" s="127">
        <v>4.2087089999999998</v>
      </c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</row>
    <row r="228" spans="7:93" x14ac:dyDescent="0.3"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27"/>
      <c r="BJ228" s="127"/>
      <c r="BK228" s="127"/>
      <c r="BL228" s="127"/>
      <c r="BM228" s="127"/>
      <c r="BN228" s="127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</row>
    <row r="229" spans="7:93" x14ac:dyDescent="0.3"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27"/>
      <c r="BJ229" s="127"/>
      <c r="BK229" s="127"/>
      <c r="BL229" s="127"/>
      <c r="BM229" s="127"/>
      <c r="BN229" s="127">
        <v>7.9661280000000003</v>
      </c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</row>
    <row r="230" spans="7:93" x14ac:dyDescent="0.3"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27"/>
      <c r="BJ230" s="127"/>
      <c r="BK230" s="127"/>
      <c r="BL230" s="127"/>
      <c r="BM230" s="127"/>
      <c r="BN230" s="127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</row>
    <row r="231" spans="7:93" x14ac:dyDescent="0.3"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27"/>
      <c r="BJ231" s="127"/>
      <c r="BK231" s="127"/>
      <c r="BL231" s="127"/>
      <c r="BM231" s="127"/>
      <c r="BN231" s="127">
        <v>3.11572</v>
      </c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</row>
    <row r="232" spans="7:93" x14ac:dyDescent="0.3"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27"/>
      <c r="BJ232" s="127"/>
      <c r="BK232" s="127"/>
      <c r="BL232" s="127"/>
      <c r="BM232" s="127"/>
      <c r="BN232" s="127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</row>
    <row r="233" spans="7:93" x14ac:dyDescent="0.3"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27"/>
      <c r="BJ233" s="127"/>
      <c r="BK233" s="127"/>
      <c r="BL233" s="127"/>
      <c r="BM233" s="127"/>
      <c r="BN233" s="127">
        <v>6</v>
      </c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</row>
    <row r="234" spans="7:93" x14ac:dyDescent="0.3"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27"/>
      <c r="BJ234" s="127"/>
      <c r="BK234" s="127"/>
      <c r="BL234" s="127"/>
      <c r="BM234" s="127"/>
      <c r="BN234" s="127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</row>
    <row r="235" spans="7:93" x14ac:dyDescent="0.3"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27"/>
      <c r="BJ235" s="127"/>
      <c r="BK235" s="127"/>
      <c r="BL235" s="127"/>
      <c r="BM235" s="127"/>
      <c r="BN235" s="127">
        <v>5.9850640000000004</v>
      </c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</row>
    <row r="236" spans="7:93" x14ac:dyDescent="0.3"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27"/>
      <c r="BJ236" s="127"/>
      <c r="BK236" s="127"/>
      <c r="BL236" s="127"/>
      <c r="BM236" s="127"/>
      <c r="BN236" s="127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</row>
    <row r="237" spans="7:93" x14ac:dyDescent="0.3"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27"/>
      <c r="BJ237" s="127"/>
      <c r="BK237" s="127"/>
      <c r="BL237" s="127"/>
      <c r="BM237" s="127"/>
      <c r="BN237" s="127">
        <v>3.6671450000000001</v>
      </c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</row>
    <row r="238" spans="7:93" x14ac:dyDescent="0.3"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1"/>
      <c r="BJ238" s="11"/>
      <c r="BK238" s="11"/>
      <c r="BL238" s="11"/>
      <c r="BM238" s="11"/>
      <c r="BN238" s="11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</row>
    <row r="239" spans="7:93" x14ac:dyDescent="0.3"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</row>
    <row r="240" spans="7:93" x14ac:dyDescent="0.3"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</row>
    <row r="241" spans="7:93" x14ac:dyDescent="0.3"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46" t="s">
        <v>316</v>
      </c>
      <c r="BJ241" s="145" t="s">
        <v>388</v>
      </c>
      <c r="BK241" s="10"/>
      <c r="BL241" s="46" t="s">
        <v>316</v>
      </c>
      <c r="BM241" s="145" t="s">
        <v>756</v>
      </c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</row>
    <row r="242" spans="7:93" x14ac:dyDescent="0.3"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48" t="s">
        <v>313</v>
      </c>
      <c r="BJ242" s="84">
        <v>0.44190000000000002</v>
      </c>
      <c r="BK242" s="10"/>
      <c r="BL242" s="48" t="s">
        <v>313</v>
      </c>
      <c r="BM242" s="84">
        <v>4.4999999999999997E-3</v>
      </c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</row>
    <row r="243" spans="7:93" x14ac:dyDescent="0.3"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48" t="s">
        <v>315</v>
      </c>
      <c r="BJ243" s="84" t="s">
        <v>310</v>
      </c>
      <c r="BK243" s="10"/>
      <c r="BL243" s="48" t="s">
        <v>315</v>
      </c>
      <c r="BM243" s="84" t="s">
        <v>302</v>
      </c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</row>
    <row r="244" spans="7:93" x14ac:dyDescent="0.3"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48" t="s">
        <v>317</v>
      </c>
      <c r="BJ244" s="84" t="s">
        <v>309</v>
      </c>
      <c r="BK244" s="10"/>
      <c r="BL244" s="48" t="s">
        <v>317</v>
      </c>
      <c r="BM244" s="84" t="s">
        <v>297</v>
      </c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</row>
    <row r="245" spans="7:93" x14ac:dyDescent="0.3"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48" t="s">
        <v>318</v>
      </c>
      <c r="BJ245" s="84" t="s">
        <v>319</v>
      </c>
      <c r="BK245" s="10"/>
      <c r="BL245" s="48" t="s">
        <v>318</v>
      </c>
      <c r="BM245" s="84" t="s">
        <v>319</v>
      </c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</row>
    <row r="246" spans="7:93" x14ac:dyDescent="0.3"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48" t="s">
        <v>320</v>
      </c>
      <c r="BJ246" s="84" t="s">
        <v>753</v>
      </c>
      <c r="BK246" s="10"/>
      <c r="BL246" s="48" t="s">
        <v>320</v>
      </c>
      <c r="BM246" s="84" t="s">
        <v>755</v>
      </c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</row>
    <row r="247" spans="7:93" x14ac:dyDescent="0.3"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</row>
    <row r="248" spans="7:93" x14ac:dyDescent="0.3"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</row>
    <row r="249" spans="7:93" x14ac:dyDescent="0.3"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46" t="s">
        <v>316</v>
      </c>
      <c r="BJ249" s="145" t="s">
        <v>389</v>
      </c>
      <c r="BK249" s="10"/>
      <c r="BL249" s="46" t="s">
        <v>316</v>
      </c>
      <c r="BM249" s="145" t="s">
        <v>756</v>
      </c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</row>
    <row r="250" spans="7:93" x14ac:dyDescent="0.3"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48" t="s">
        <v>313</v>
      </c>
      <c r="BJ250" s="84">
        <v>8.8900000000000007E-2</v>
      </c>
      <c r="BK250" s="10"/>
      <c r="BL250" s="48" t="s">
        <v>313</v>
      </c>
      <c r="BM250" s="84">
        <v>4.4999999999999997E-3</v>
      </c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</row>
    <row r="251" spans="7:93" x14ac:dyDescent="0.3"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48" t="s">
        <v>315</v>
      </c>
      <c r="BJ251" s="84" t="s">
        <v>310</v>
      </c>
      <c r="BK251" s="10"/>
      <c r="BL251" s="48" t="s">
        <v>315</v>
      </c>
      <c r="BM251" s="84" t="s">
        <v>302</v>
      </c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</row>
    <row r="252" spans="7:93" x14ac:dyDescent="0.3"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48" t="s">
        <v>317</v>
      </c>
      <c r="BJ252" s="84" t="s">
        <v>309</v>
      </c>
      <c r="BK252" s="10"/>
      <c r="BL252" s="48" t="s">
        <v>317</v>
      </c>
      <c r="BM252" s="84" t="s">
        <v>297</v>
      </c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</row>
    <row r="253" spans="7:93" x14ac:dyDescent="0.3"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48" t="s">
        <v>318</v>
      </c>
      <c r="BJ253" s="84" t="s">
        <v>319</v>
      </c>
      <c r="BK253" s="10"/>
      <c r="BL253" s="48" t="s">
        <v>318</v>
      </c>
      <c r="BM253" s="84" t="s">
        <v>319</v>
      </c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</row>
    <row r="254" spans="7:93" x14ac:dyDescent="0.3"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48" t="s">
        <v>320</v>
      </c>
      <c r="BJ254" s="84" t="s">
        <v>754</v>
      </c>
      <c r="BK254" s="10"/>
      <c r="BL254" s="48" t="s">
        <v>320</v>
      </c>
      <c r="BM254" s="84" t="s">
        <v>755</v>
      </c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</row>
    <row r="255" spans="7:93" x14ac:dyDescent="0.3"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</row>
    <row r="256" spans="7:93" x14ac:dyDescent="0.3"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</row>
    <row r="257" spans="7:93" x14ac:dyDescent="0.3"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46" t="s">
        <v>316</v>
      </c>
      <c r="BJ257" s="145" t="s">
        <v>382</v>
      </c>
      <c r="BK257" s="10"/>
      <c r="BL257" s="46" t="s">
        <v>316</v>
      </c>
      <c r="BM257" s="145" t="s">
        <v>386</v>
      </c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</row>
    <row r="258" spans="7:93" x14ac:dyDescent="0.3"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48" t="s">
        <v>313</v>
      </c>
      <c r="BJ258" s="84">
        <v>0.75329999999999997</v>
      </c>
      <c r="BK258" s="10"/>
      <c r="BL258" s="48" t="s">
        <v>313</v>
      </c>
      <c r="BM258" s="84">
        <v>0.121</v>
      </c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</row>
    <row r="259" spans="7:93" x14ac:dyDescent="0.3"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48" t="s">
        <v>315</v>
      </c>
      <c r="BJ259" s="84" t="s">
        <v>310</v>
      </c>
      <c r="BK259" s="10"/>
      <c r="BL259" s="48" t="s">
        <v>315</v>
      </c>
      <c r="BM259" s="84" t="s">
        <v>310</v>
      </c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</row>
    <row r="260" spans="7:93" x14ac:dyDescent="0.3"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48" t="s">
        <v>317</v>
      </c>
      <c r="BJ260" s="84" t="s">
        <v>309</v>
      </c>
      <c r="BK260" s="10"/>
      <c r="BL260" s="48" t="s">
        <v>317</v>
      </c>
      <c r="BM260" s="84" t="s">
        <v>309</v>
      </c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</row>
    <row r="261" spans="7:93" x14ac:dyDescent="0.3"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48" t="s">
        <v>318</v>
      </c>
      <c r="BJ261" s="84" t="s">
        <v>319</v>
      </c>
      <c r="BK261" s="10"/>
      <c r="BL261" s="48" t="s">
        <v>318</v>
      </c>
      <c r="BM261" s="84" t="s">
        <v>319</v>
      </c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</row>
    <row r="262" spans="7:93" x14ac:dyDescent="0.3"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48" t="s">
        <v>320</v>
      </c>
      <c r="BJ262" s="84" t="s">
        <v>757</v>
      </c>
      <c r="BK262" s="10"/>
      <c r="BL262" s="48" t="s">
        <v>320</v>
      </c>
      <c r="BM262" s="84" t="s">
        <v>758</v>
      </c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</row>
    <row r="263" spans="7:93" x14ac:dyDescent="0.3"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</row>
    <row r="264" spans="7:93" x14ac:dyDescent="0.3"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</row>
    <row r="265" spans="7:93" x14ac:dyDescent="0.3"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</row>
    <row r="266" spans="7:93" x14ac:dyDescent="0.3"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</row>
    <row r="267" spans="7:93" x14ac:dyDescent="0.3"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</row>
    <row r="268" spans="7:93" x14ac:dyDescent="0.3"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</row>
    <row r="269" spans="7:93" x14ac:dyDescent="0.3"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</row>
    <row r="270" spans="7:93" x14ac:dyDescent="0.3"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</row>
    <row r="271" spans="7:93" x14ac:dyDescent="0.3"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</row>
    <row r="272" spans="7:93" x14ac:dyDescent="0.3"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</row>
    <row r="273" spans="7:93" x14ac:dyDescent="0.3"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</row>
    <row r="274" spans="7:93" x14ac:dyDescent="0.3"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</row>
    <row r="275" spans="7:93" x14ac:dyDescent="0.3"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</row>
    <row r="276" spans="7:93" x14ac:dyDescent="0.3"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</row>
    <row r="277" spans="7:93" x14ac:dyDescent="0.3"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</row>
    <row r="278" spans="7:93" x14ac:dyDescent="0.3"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</row>
    <row r="279" spans="7:93" x14ac:dyDescent="0.3"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</row>
    <row r="280" spans="7:93" x14ac:dyDescent="0.3"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</row>
    <row r="281" spans="7:93" x14ac:dyDescent="0.3"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</row>
    <row r="282" spans="7:93" x14ac:dyDescent="0.3"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</row>
    <row r="283" spans="7:93" x14ac:dyDescent="0.3"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</row>
    <row r="284" spans="7:93" x14ac:dyDescent="0.3"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</row>
    <row r="285" spans="7:93" x14ac:dyDescent="0.3"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</row>
    <row r="286" spans="7:93" x14ac:dyDescent="0.3"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</row>
    <row r="287" spans="7:93" x14ac:dyDescent="0.3"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</row>
    <row r="288" spans="7:93" x14ac:dyDescent="0.3"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</row>
    <row r="289" spans="7:93" x14ac:dyDescent="0.3"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</row>
    <row r="290" spans="7:93" x14ac:dyDescent="0.3"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</row>
    <row r="291" spans="7:93" x14ac:dyDescent="0.3"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</row>
    <row r="292" spans="7:93" x14ac:dyDescent="0.3"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</row>
    <row r="293" spans="7:93" x14ac:dyDescent="0.3"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</row>
    <row r="294" spans="7:93" x14ac:dyDescent="0.3"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</row>
    <row r="295" spans="7:93" x14ac:dyDescent="0.3"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</row>
    <row r="296" spans="7:93" x14ac:dyDescent="0.3"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</row>
    <row r="297" spans="7:93" x14ac:dyDescent="0.3"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</row>
    <row r="298" spans="7:93" x14ac:dyDescent="0.3"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</row>
    <row r="299" spans="7:93" x14ac:dyDescent="0.3"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</row>
    <row r="300" spans="7:93" x14ac:dyDescent="0.3"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</row>
    <row r="301" spans="7:93" x14ac:dyDescent="0.3"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</row>
    <row r="302" spans="7:93" x14ac:dyDescent="0.3"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</row>
    <row r="303" spans="7:93" x14ac:dyDescent="0.3"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</row>
    <row r="304" spans="7:93" x14ac:dyDescent="0.3"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</row>
    <row r="305" spans="7:93" x14ac:dyDescent="0.3"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</row>
    <row r="306" spans="7:93" x14ac:dyDescent="0.3"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</row>
    <row r="307" spans="7:93" x14ac:dyDescent="0.3"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</row>
    <row r="308" spans="7:93" x14ac:dyDescent="0.3"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</row>
    <row r="309" spans="7:93" x14ac:dyDescent="0.3"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</row>
    <row r="310" spans="7:93" x14ac:dyDescent="0.3"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</row>
    <row r="311" spans="7:93" x14ac:dyDescent="0.3"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</row>
    <row r="312" spans="7:93" x14ac:dyDescent="0.3"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</row>
    <row r="313" spans="7:93" x14ac:dyDescent="0.3"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</row>
    <row r="314" spans="7:93" x14ac:dyDescent="0.3"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</row>
    <row r="315" spans="7:93" x14ac:dyDescent="0.3"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</row>
    <row r="316" spans="7:93" x14ac:dyDescent="0.3"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</row>
    <row r="317" spans="7:93" x14ac:dyDescent="0.3"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</row>
    <row r="318" spans="7:93" x14ac:dyDescent="0.3"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</row>
    <row r="319" spans="7:93" x14ac:dyDescent="0.3"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</row>
    <row r="320" spans="7:93" x14ac:dyDescent="0.3"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</row>
    <row r="321" spans="1:93" x14ac:dyDescent="0.3"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</row>
    <row r="322" spans="1:93" x14ac:dyDescent="0.3"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</row>
    <row r="323" spans="1:93" x14ac:dyDescent="0.3"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</row>
    <row r="324" spans="1:93" x14ac:dyDescent="0.3"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</row>
    <row r="325" spans="1:93" x14ac:dyDescent="0.3"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</row>
    <row r="326" spans="1:93" x14ac:dyDescent="0.3"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</row>
    <row r="327" spans="1:93" x14ac:dyDescent="0.3"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</row>
    <row r="328" spans="1:93" x14ac:dyDescent="0.3"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</row>
    <row r="329" spans="1:93" x14ac:dyDescent="0.3"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</row>
    <row r="330" spans="1:93" x14ac:dyDescent="0.3"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</row>
    <row r="331" spans="1:93" x14ac:dyDescent="0.3"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</row>
    <row r="332" spans="1:93" x14ac:dyDescent="0.3"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</row>
    <row r="333" spans="1:93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</row>
    <row r="334" spans="1:93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</row>
    <row r="335" spans="1:93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</row>
    <row r="336" spans="1:93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</row>
    <row r="337" spans="1:93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</row>
    <row r="338" spans="1:93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</row>
    <row r="339" spans="1:93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</row>
    <row r="340" spans="1:93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</row>
    <row r="341" spans="1:93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</row>
    <row r="342" spans="1:93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</row>
    <row r="343" spans="1:93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</row>
    <row r="344" spans="1:93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</row>
    <row r="345" spans="1:93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</row>
    <row r="346" spans="1:93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</row>
    <row r="347" spans="1:93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</row>
    <row r="348" spans="1:93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</row>
    <row r="349" spans="1:93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</row>
    <row r="350" spans="1:93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</row>
    <row r="351" spans="1:93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</row>
    <row r="352" spans="1:93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</row>
    <row r="353" spans="1:93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</row>
    <row r="354" spans="1:93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</row>
    <row r="355" spans="1:93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</row>
    <row r="356" spans="1:93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</row>
    <row r="357" spans="1:93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</row>
    <row r="358" spans="1:93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</row>
    <row r="359" spans="1:93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</row>
    <row r="360" spans="1:93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</row>
    <row r="361" spans="1:93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</row>
    <row r="362" spans="1:93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</row>
    <row r="363" spans="1:93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</row>
    <row r="364" spans="1:93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</row>
    <row r="365" spans="1:93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</row>
    <row r="366" spans="1:93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</row>
    <row r="367" spans="1:93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</row>
    <row r="368" spans="1:93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</row>
    <row r="369" spans="1:93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</row>
    <row r="370" spans="1:93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</row>
    <row r="371" spans="1:93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</row>
    <row r="372" spans="1:93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</row>
    <row r="373" spans="1:93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</row>
    <row r="374" spans="1:93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</row>
    <row r="375" spans="1:93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</row>
    <row r="376" spans="1:93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</row>
    <row r="377" spans="1:93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</row>
    <row r="378" spans="1:93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</row>
    <row r="379" spans="1:93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</row>
    <row r="380" spans="1:93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</row>
    <row r="381" spans="1:93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</row>
    <row r="382" spans="1:93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</row>
    <row r="383" spans="1:93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</row>
    <row r="384" spans="1:93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</row>
    <row r="385" spans="1:93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</row>
    <row r="386" spans="1:93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</row>
    <row r="387" spans="1:93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</row>
    <row r="388" spans="1:93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</row>
    <row r="389" spans="1:93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</row>
    <row r="390" spans="1:93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</row>
    <row r="391" spans="1:93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</row>
    <row r="392" spans="1:93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</row>
    <row r="393" spans="1:93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</row>
    <row r="394" spans="1:93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</row>
    <row r="395" spans="1:93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</row>
    <row r="396" spans="1:93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</row>
    <row r="397" spans="1:93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</row>
    <row r="398" spans="1:93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</row>
    <row r="399" spans="1:93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</row>
    <row r="400" spans="1:93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</row>
    <row r="401" spans="1:93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</row>
    <row r="402" spans="1:93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</row>
    <row r="403" spans="1:93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</row>
    <row r="404" spans="1:93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</row>
    <row r="405" spans="1:93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</row>
    <row r="406" spans="1:93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</row>
    <row r="407" spans="1:93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</row>
    <row r="408" spans="1:93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</row>
    <row r="409" spans="1:93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</row>
    <row r="410" spans="1:93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</row>
    <row r="411" spans="1:93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</row>
    <row r="412" spans="1:93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</row>
  </sheetData>
  <mergeCells count="19">
    <mergeCell ref="AK38:AL38"/>
    <mergeCell ref="BI2:BJ2"/>
    <mergeCell ref="A74:B74"/>
    <mergeCell ref="D74:E74"/>
    <mergeCell ref="A83:B83"/>
    <mergeCell ref="D84:E84"/>
    <mergeCell ref="S9:S13"/>
    <mergeCell ref="Q3:Q5"/>
    <mergeCell ref="R3:AI3"/>
    <mergeCell ref="R4:T4"/>
    <mergeCell ref="U4:Y4"/>
    <mergeCell ref="Z4:AD4"/>
    <mergeCell ref="AE4:AI4"/>
    <mergeCell ref="Q19:Q21"/>
    <mergeCell ref="R19:Y19"/>
    <mergeCell ref="R20:T20"/>
    <mergeCell ref="U20:W20"/>
    <mergeCell ref="X20:X21"/>
    <mergeCell ref="Y20:Y2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O380"/>
  <sheetViews>
    <sheetView zoomScale="10" zoomScaleNormal="10" workbookViewId="0">
      <selection activeCell="I227" sqref="I227"/>
    </sheetView>
  </sheetViews>
  <sheetFormatPr defaultRowHeight="14.4" x14ac:dyDescent="0.3"/>
  <cols>
    <col min="1" max="1" width="40" customWidth="1"/>
    <col min="2" max="2" width="13.6640625" customWidth="1"/>
    <col min="3" max="3" width="14.6640625" customWidth="1"/>
    <col min="4" max="4" width="17.5546875" customWidth="1"/>
    <col min="5" max="5" width="16" customWidth="1"/>
    <col min="6" max="6" width="22" customWidth="1"/>
    <col min="10" max="10" width="20.109375" customWidth="1"/>
    <col min="11" max="11" width="11.6640625" customWidth="1"/>
    <col min="12" max="12" width="14" customWidth="1"/>
    <col min="13" max="13" width="16.5546875" customWidth="1"/>
    <col min="14" max="14" width="18.5546875" customWidth="1"/>
    <col min="15" max="15" width="17.33203125" customWidth="1"/>
    <col min="16" max="16" width="20.6640625" customWidth="1"/>
    <col min="17" max="17" width="15" customWidth="1"/>
    <col min="18" max="18" width="16.33203125" customWidth="1"/>
    <col min="19" max="19" width="13.88671875" customWidth="1"/>
    <col min="20" max="20" width="21.5546875" customWidth="1"/>
    <col min="21" max="21" width="16.33203125" customWidth="1"/>
    <col min="23" max="23" width="16.6640625" customWidth="1"/>
    <col min="24" max="24" width="18.6640625" customWidth="1"/>
    <col min="25" max="25" width="13.5546875" customWidth="1"/>
    <col min="26" max="26" width="21.5546875" customWidth="1"/>
    <col min="27" max="27" width="15.88671875" customWidth="1"/>
    <col min="28" max="28" width="16" customWidth="1"/>
    <col min="29" max="29" width="17.44140625" customWidth="1"/>
    <col min="32" max="32" width="21.33203125" customWidth="1"/>
    <col min="33" max="33" width="14.6640625" customWidth="1"/>
    <col min="34" max="34" width="15.5546875" customWidth="1"/>
    <col min="35" max="35" width="17.6640625" customWidth="1"/>
    <col min="36" max="36" width="17.109375" customWidth="1"/>
    <col min="37" max="37" width="17" customWidth="1"/>
    <col min="39" max="39" width="31.6640625" customWidth="1"/>
    <col min="40" max="40" width="12" customWidth="1"/>
    <col min="41" max="41" width="13.109375" customWidth="1"/>
    <col min="42" max="42" width="17.109375" customWidth="1"/>
    <col min="43" max="43" width="18.109375" customWidth="1"/>
    <col min="44" max="44" width="16.33203125" customWidth="1"/>
    <col min="46" max="46" width="18.88671875" customWidth="1"/>
    <col min="47" max="47" width="14.6640625" customWidth="1"/>
    <col min="48" max="48" width="15.44140625" customWidth="1"/>
    <col min="49" max="49" width="18.88671875" customWidth="1"/>
    <col min="50" max="50" width="21.33203125" customWidth="1"/>
    <col min="51" max="51" width="17.6640625" customWidth="1"/>
    <col min="54" max="54" width="22" customWidth="1"/>
    <col min="55" max="55" width="16.6640625" customWidth="1"/>
    <col min="56" max="56" width="15.44140625" customWidth="1"/>
    <col min="57" max="57" width="14.5546875" customWidth="1"/>
    <col min="58" max="58" width="20.33203125" customWidth="1"/>
    <col min="59" max="59" width="15.88671875" customWidth="1"/>
    <col min="62" max="62" width="21.5546875" customWidth="1"/>
    <col min="63" max="63" width="17.109375" customWidth="1"/>
    <col min="64" max="64" width="16.33203125" customWidth="1"/>
    <col min="65" max="65" width="16.109375" customWidth="1"/>
    <col min="66" max="66" width="20.44140625" customWidth="1"/>
    <col min="67" max="67" width="17.33203125" customWidth="1"/>
  </cols>
  <sheetData>
    <row r="1" spans="1:66" x14ac:dyDescent="0.3">
      <c r="A1" s="6" t="s">
        <v>104</v>
      </c>
      <c r="J1" s="6" t="s">
        <v>106</v>
      </c>
      <c r="P1" s="6" t="s">
        <v>107</v>
      </c>
      <c r="X1" s="6" t="s">
        <v>108</v>
      </c>
      <c r="AF1" s="6" t="s">
        <v>110</v>
      </c>
      <c r="AN1" s="6" t="s">
        <v>112</v>
      </c>
      <c r="AT1" s="6" t="s">
        <v>113</v>
      </c>
      <c r="BB1" s="6" t="s">
        <v>114</v>
      </c>
      <c r="BJ1" s="6" t="s">
        <v>115</v>
      </c>
    </row>
    <row r="2" spans="1:66" x14ac:dyDescent="0.3">
      <c r="A2" s="26" t="s">
        <v>254</v>
      </c>
      <c r="J2" s="26" t="s">
        <v>255</v>
      </c>
      <c r="P2" s="26" t="s">
        <v>256</v>
      </c>
      <c r="X2" s="26" t="s">
        <v>257</v>
      </c>
      <c r="AF2" s="26" t="s">
        <v>258</v>
      </c>
      <c r="AN2" s="26" t="s">
        <v>259</v>
      </c>
      <c r="AT2" s="26" t="s">
        <v>260</v>
      </c>
      <c r="BB2" s="26" t="s">
        <v>261</v>
      </c>
      <c r="BJ2" s="26" t="s">
        <v>262</v>
      </c>
    </row>
    <row r="3" spans="1:66" x14ac:dyDescent="0.3">
      <c r="A3" s="68" t="s">
        <v>0</v>
      </c>
      <c r="B3" s="67" t="s">
        <v>72</v>
      </c>
      <c r="C3" s="67" t="s">
        <v>1</v>
      </c>
      <c r="D3" s="67" t="s">
        <v>21</v>
      </c>
      <c r="E3" s="67" t="s">
        <v>2</v>
      </c>
      <c r="F3" s="67" t="s">
        <v>42</v>
      </c>
      <c r="J3" s="66" t="s">
        <v>0</v>
      </c>
      <c r="K3" s="67" t="s">
        <v>105</v>
      </c>
      <c r="L3" s="67" t="s">
        <v>1</v>
      </c>
      <c r="M3" s="67" t="s">
        <v>2</v>
      </c>
      <c r="N3" s="67" t="s">
        <v>42</v>
      </c>
      <c r="P3" s="66" t="s">
        <v>0</v>
      </c>
      <c r="Q3" s="67" t="s">
        <v>105</v>
      </c>
      <c r="R3" s="67" t="s">
        <v>1</v>
      </c>
      <c r="S3" s="67" t="s">
        <v>2</v>
      </c>
      <c r="T3" s="67" t="s">
        <v>42</v>
      </c>
      <c r="X3" s="68" t="s">
        <v>0</v>
      </c>
      <c r="Y3" s="68" t="s">
        <v>72</v>
      </c>
      <c r="Z3" s="68" t="s">
        <v>109</v>
      </c>
      <c r="AA3" s="68" t="s">
        <v>2</v>
      </c>
      <c r="AB3" s="68" t="s">
        <v>1</v>
      </c>
      <c r="AF3" s="68" t="s">
        <v>0</v>
      </c>
      <c r="AG3" s="68" t="s">
        <v>72</v>
      </c>
      <c r="AH3" s="68" t="s">
        <v>1</v>
      </c>
      <c r="AI3" s="68" t="s">
        <v>2</v>
      </c>
      <c r="AJ3" s="68" t="s">
        <v>109</v>
      </c>
      <c r="AN3" s="68" t="s">
        <v>0</v>
      </c>
      <c r="AO3" s="67" t="s">
        <v>72</v>
      </c>
      <c r="AP3" s="67" t="s">
        <v>74</v>
      </c>
      <c r="AQ3" s="67" t="s">
        <v>2</v>
      </c>
      <c r="AR3" s="67" t="s">
        <v>111</v>
      </c>
      <c r="AT3" s="66" t="s">
        <v>4</v>
      </c>
      <c r="AU3" s="67" t="s">
        <v>72</v>
      </c>
      <c r="AV3" s="67" t="s">
        <v>1</v>
      </c>
      <c r="AW3" s="67" t="s">
        <v>2</v>
      </c>
      <c r="AX3" s="67" t="s">
        <v>42</v>
      </c>
      <c r="BB3" s="66" t="s">
        <v>0</v>
      </c>
      <c r="BC3" s="67" t="s">
        <v>72</v>
      </c>
      <c r="BD3" s="67" t="s">
        <v>74</v>
      </c>
      <c r="BE3" s="67" t="s">
        <v>2</v>
      </c>
      <c r="BF3" s="67" t="s">
        <v>42</v>
      </c>
      <c r="BJ3" s="68" t="s">
        <v>0</v>
      </c>
      <c r="BK3" s="67" t="s">
        <v>105</v>
      </c>
      <c r="BL3" s="67" t="s">
        <v>1</v>
      </c>
      <c r="BM3" s="67" t="s">
        <v>2</v>
      </c>
      <c r="BN3" s="67" t="s">
        <v>42</v>
      </c>
    </row>
    <row r="4" spans="1:66" x14ac:dyDescent="0.3">
      <c r="A4" s="39">
        <v>90.192999999999998</v>
      </c>
      <c r="B4" s="39">
        <v>109.786</v>
      </c>
      <c r="C4" s="39">
        <v>126.47499999999999</v>
      </c>
      <c r="D4" s="39">
        <v>100.033</v>
      </c>
      <c r="E4" s="39">
        <v>47.866</v>
      </c>
      <c r="F4" s="39">
        <v>52.673999999999999</v>
      </c>
      <c r="J4" s="40">
        <v>95.253</v>
      </c>
      <c r="K4" s="40">
        <v>101.601</v>
      </c>
      <c r="L4" s="40">
        <v>105.131</v>
      </c>
      <c r="M4" s="40">
        <v>74.784999999999997</v>
      </c>
      <c r="N4" s="40">
        <v>84.966999999999999</v>
      </c>
      <c r="P4" s="39">
        <v>39.688000000000002</v>
      </c>
      <c r="Q4" s="39">
        <v>58.936999999999998</v>
      </c>
      <c r="R4" s="39">
        <v>78.051000000000002</v>
      </c>
      <c r="S4" s="39">
        <v>54.567999999999998</v>
      </c>
      <c r="T4" s="39">
        <v>75.42</v>
      </c>
      <c r="X4" s="39">
        <v>50.238</v>
      </c>
      <c r="Y4" s="39">
        <v>76.531000000000006</v>
      </c>
      <c r="Z4" s="39">
        <v>39.340000000000003</v>
      </c>
      <c r="AA4" s="39">
        <v>40.436</v>
      </c>
      <c r="AB4" s="39">
        <v>64.587000000000003</v>
      </c>
      <c r="AF4" s="39">
        <v>61.569000000000003</v>
      </c>
      <c r="AG4" s="39">
        <v>44.720999999999997</v>
      </c>
      <c r="AH4" s="39">
        <v>42.386000000000003</v>
      </c>
      <c r="AI4" s="39">
        <v>57.752000000000002</v>
      </c>
      <c r="AJ4" s="39">
        <v>48.780999999999999</v>
      </c>
      <c r="AN4" s="39">
        <v>54.927</v>
      </c>
      <c r="AO4" s="39">
        <v>59.122</v>
      </c>
      <c r="AP4" s="39">
        <v>52.034999999999997</v>
      </c>
      <c r="AQ4" s="39">
        <v>50.762</v>
      </c>
      <c r="AR4" s="39">
        <v>43.774999999999999</v>
      </c>
      <c r="AT4" s="40">
        <v>35.512</v>
      </c>
      <c r="AU4" s="40">
        <v>26.728000000000002</v>
      </c>
      <c r="AV4" s="40">
        <v>65.135999999999996</v>
      </c>
      <c r="AW4" s="40">
        <v>36.807000000000002</v>
      </c>
      <c r="AX4" s="40">
        <v>34.220999999999997</v>
      </c>
      <c r="BB4" s="40">
        <v>57.109000000000002</v>
      </c>
      <c r="BC4" s="40">
        <v>64.647000000000006</v>
      </c>
      <c r="BD4" s="40">
        <v>56.86</v>
      </c>
      <c r="BE4" s="40">
        <v>46.494</v>
      </c>
      <c r="BF4" s="40">
        <v>59.981999999999999</v>
      </c>
      <c r="BJ4" s="39">
        <v>65.302999999999997</v>
      </c>
      <c r="BK4" s="39">
        <v>55.484999999999999</v>
      </c>
      <c r="BL4" s="39">
        <v>62.652999999999999</v>
      </c>
      <c r="BM4" s="39">
        <v>74.191999999999993</v>
      </c>
      <c r="BN4" s="39">
        <v>83.453999999999994</v>
      </c>
    </row>
    <row r="5" spans="1:66" x14ac:dyDescent="0.3">
      <c r="A5" s="39">
        <v>38.234999999999999</v>
      </c>
      <c r="B5" s="39">
        <v>79.567999999999998</v>
      </c>
      <c r="C5" s="39">
        <v>127.352</v>
      </c>
      <c r="D5" s="39">
        <v>94.602999999999994</v>
      </c>
      <c r="E5" s="39">
        <v>63.743000000000002</v>
      </c>
      <c r="F5" s="39">
        <v>49.612000000000002</v>
      </c>
      <c r="J5" s="40">
        <v>89.646000000000001</v>
      </c>
      <c r="K5" s="40">
        <v>89.394000000000005</v>
      </c>
      <c r="L5" s="40">
        <v>116.25</v>
      </c>
      <c r="M5" s="40">
        <v>74.753</v>
      </c>
      <c r="N5" s="40">
        <v>76.855000000000004</v>
      </c>
      <c r="P5" s="39">
        <v>85.293999999999997</v>
      </c>
      <c r="Q5" s="39">
        <v>40.128</v>
      </c>
      <c r="R5" s="39">
        <v>95.415999999999997</v>
      </c>
      <c r="S5" s="39">
        <v>67.756</v>
      </c>
      <c r="T5" s="39">
        <v>58.784999999999997</v>
      </c>
      <c r="X5" s="39">
        <v>55.813000000000002</v>
      </c>
      <c r="Y5" s="39">
        <v>66.454999999999998</v>
      </c>
      <c r="Z5" s="39">
        <v>49.429000000000002</v>
      </c>
      <c r="AA5" s="39">
        <v>44.97</v>
      </c>
      <c r="AB5" s="39">
        <v>43.881</v>
      </c>
      <c r="AF5" s="39">
        <v>58.194000000000003</v>
      </c>
      <c r="AG5" s="39">
        <v>37.871000000000002</v>
      </c>
      <c r="AH5" s="39">
        <v>44.97</v>
      </c>
      <c r="AI5" s="39">
        <v>52.247999999999998</v>
      </c>
      <c r="AJ5" s="39">
        <v>48.978999999999999</v>
      </c>
      <c r="AN5" s="39">
        <v>55.149000000000001</v>
      </c>
      <c r="AO5" s="39">
        <v>59.271000000000001</v>
      </c>
      <c r="AP5" s="39">
        <v>52.378</v>
      </c>
      <c r="AQ5" s="39">
        <v>51.222000000000001</v>
      </c>
      <c r="AR5" s="39">
        <v>43.89</v>
      </c>
      <c r="AT5" s="40">
        <v>28.731999999999999</v>
      </c>
      <c r="AU5" s="40">
        <v>36.529000000000003</v>
      </c>
      <c r="AV5" s="40">
        <v>41.569000000000003</v>
      </c>
      <c r="AW5" s="40">
        <v>65.56</v>
      </c>
      <c r="AX5" s="40">
        <v>36.442999999999998</v>
      </c>
      <c r="BB5" s="40">
        <v>51.02</v>
      </c>
      <c r="BC5" s="40">
        <v>68.802000000000007</v>
      </c>
      <c r="BD5" s="40">
        <v>45.826000000000001</v>
      </c>
      <c r="BE5" s="40">
        <v>66.334999999999994</v>
      </c>
      <c r="BF5" s="40">
        <v>49.143999999999998</v>
      </c>
      <c r="BJ5" s="39">
        <v>56.552999999999997</v>
      </c>
      <c r="BK5" s="39">
        <v>53.414000000000001</v>
      </c>
      <c r="BL5" s="39">
        <v>61.097999999999999</v>
      </c>
      <c r="BM5" s="39">
        <v>71.561999999999998</v>
      </c>
      <c r="BN5" s="39">
        <v>64.477999999999994</v>
      </c>
    </row>
    <row r="6" spans="1:66" x14ac:dyDescent="0.3">
      <c r="A6" s="39">
        <v>81.736000000000004</v>
      </c>
      <c r="B6" s="39">
        <v>60.311</v>
      </c>
      <c r="C6" s="39">
        <v>127.871</v>
      </c>
      <c r="D6" s="39">
        <v>119.937</v>
      </c>
      <c r="E6" s="39">
        <v>77.125</v>
      </c>
      <c r="F6" s="39">
        <v>87.385999999999996</v>
      </c>
      <c r="J6" s="40">
        <v>81.768000000000001</v>
      </c>
      <c r="K6" s="40">
        <v>107.148</v>
      </c>
      <c r="L6" s="40">
        <v>84.510999999999996</v>
      </c>
      <c r="M6" s="40">
        <v>63.512999999999998</v>
      </c>
      <c r="N6" s="40">
        <v>76.438000000000002</v>
      </c>
      <c r="P6" s="39">
        <v>49.006</v>
      </c>
      <c r="Q6" s="39">
        <v>81.95</v>
      </c>
      <c r="R6" s="39">
        <v>95.594999999999999</v>
      </c>
      <c r="S6" s="39">
        <v>52.908000000000001</v>
      </c>
      <c r="T6" s="39">
        <v>60.619</v>
      </c>
      <c r="X6" s="39">
        <v>57.177</v>
      </c>
      <c r="Y6" s="39">
        <v>61.622999999999998</v>
      </c>
      <c r="Z6" s="39">
        <v>38.652000000000001</v>
      </c>
      <c r="AA6" s="39">
        <v>53.93</v>
      </c>
      <c r="AB6" s="39">
        <v>115.956</v>
      </c>
      <c r="AF6" s="39">
        <v>55.011000000000003</v>
      </c>
      <c r="AG6" s="39">
        <v>34.588999999999999</v>
      </c>
      <c r="AH6" s="39">
        <v>47.252000000000002</v>
      </c>
      <c r="AI6" s="39">
        <v>61.624000000000002</v>
      </c>
      <c r="AJ6" s="39">
        <v>47.207000000000001</v>
      </c>
      <c r="AN6" s="39">
        <v>55.988</v>
      </c>
      <c r="AO6" s="39">
        <v>61.256999999999998</v>
      </c>
      <c r="AP6" s="39">
        <v>52.438000000000002</v>
      </c>
      <c r="AQ6" s="39">
        <v>51.258000000000003</v>
      </c>
      <c r="AR6" s="39">
        <v>44.94</v>
      </c>
      <c r="AT6" s="40">
        <v>41.276000000000003</v>
      </c>
      <c r="AU6" s="40">
        <v>35.549999999999997</v>
      </c>
      <c r="AV6" s="40">
        <v>47.396000000000001</v>
      </c>
      <c r="AW6" s="40">
        <v>24.547000000000001</v>
      </c>
      <c r="AX6" s="40">
        <v>24.446000000000002</v>
      </c>
      <c r="BB6" s="40">
        <v>58.734000000000002</v>
      </c>
      <c r="BC6" s="40">
        <v>45.838999999999999</v>
      </c>
      <c r="BD6" s="40">
        <v>51.145000000000003</v>
      </c>
      <c r="BE6" s="40">
        <v>60.819000000000003</v>
      </c>
      <c r="BF6" s="40">
        <v>47.354999999999997</v>
      </c>
      <c r="BJ6" s="39">
        <v>56.295000000000002</v>
      </c>
      <c r="BK6" s="39">
        <v>58.442999999999998</v>
      </c>
      <c r="BL6" s="39">
        <v>60.625</v>
      </c>
      <c r="BM6" s="39">
        <v>84.888999999999996</v>
      </c>
      <c r="BN6" s="39">
        <v>79.569999999999993</v>
      </c>
    </row>
    <row r="7" spans="1:66" x14ac:dyDescent="0.3">
      <c r="A7" s="39">
        <v>98.796999999999997</v>
      </c>
      <c r="B7" s="39">
        <v>101.28</v>
      </c>
      <c r="C7" s="39">
        <v>68.921000000000006</v>
      </c>
      <c r="D7" s="39">
        <v>116.871</v>
      </c>
      <c r="E7" s="39">
        <v>45.32</v>
      </c>
      <c r="F7" s="39">
        <v>59.738999999999997</v>
      </c>
      <c r="J7" s="40">
        <v>91.016000000000005</v>
      </c>
      <c r="K7" s="40">
        <v>125.044</v>
      </c>
      <c r="L7" s="40">
        <v>109.878</v>
      </c>
      <c r="M7" s="40">
        <v>72.706000000000003</v>
      </c>
      <c r="N7" s="40">
        <v>78.695999999999998</v>
      </c>
      <c r="P7" s="39">
        <v>68.587000000000003</v>
      </c>
      <c r="Q7" s="39">
        <v>69.424000000000007</v>
      </c>
      <c r="R7" s="39">
        <v>54.576000000000001</v>
      </c>
      <c r="S7" s="39">
        <v>42.930999999999997</v>
      </c>
      <c r="T7" s="39">
        <v>80.085999999999999</v>
      </c>
      <c r="X7" s="39">
        <v>57.651000000000003</v>
      </c>
      <c r="Y7" s="39">
        <v>47.165999999999997</v>
      </c>
      <c r="Z7" s="39">
        <v>47.598999999999997</v>
      </c>
      <c r="AA7" s="39">
        <v>52.845999999999997</v>
      </c>
      <c r="AB7" s="39">
        <v>93.009</v>
      </c>
      <c r="AF7" s="39">
        <v>61.377000000000002</v>
      </c>
      <c r="AG7" s="39">
        <v>55.012</v>
      </c>
      <c r="AH7" s="39">
        <v>46.564999999999998</v>
      </c>
      <c r="AI7" s="39">
        <v>52.146999999999998</v>
      </c>
      <c r="AJ7" s="39">
        <v>52.787999999999997</v>
      </c>
      <c r="AN7" s="39">
        <v>56.500999999999998</v>
      </c>
      <c r="AO7" s="39">
        <v>62.27</v>
      </c>
      <c r="AP7" s="39">
        <v>54.935000000000002</v>
      </c>
      <c r="AQ7" s="39">
        <v>51.46</v>
      </c>
      <c r="AR7" s="39">
        <v>45.963000000000001</v>
      </c>
      <c r="AT7" s="40">
        <v>26.524000000000001</v>
      </c>
      <c r="AU7" s="40">
        <v>71.540000000000006</v>
      </c>
      <c r="AV7" s="40">
        <v>19.742999999999999</v>
      </c>
      <c r="AW7" s="40">
        <v>63.731999999999999</v>
      </c>
      <c r="AX7" s="40">
        <v>30.177</v>
      </c>
      <c r="BB7" s="40">
        <v>54.15</v>
      </c>
      <c r="BC7" s="40">
        <v>66.866</v>
      </c>
      <c r="BD7" s="40">
        <v>51.18</v>
      </c>
      <c r="BE7" s="40">
        <v>82.83</v>
      </c>
      <c r="BF7" s="40">
        <v>51.805</v>
      </c>
      <c r="BJ7" s="39">
        <v>56.16</v>
      </c>
      <c r="BK7" s="39">
        <v>71.165999999999997</v>
      </c>
      <c r="BL7" s="39">
        <v>64.138999999999996</v>
      </c>
      <c r="BM7" s="39">
        <v>68.754999999999995</v>
      </c>
      <c r="BN7" s="39">
        <v>76.531000000000006</v>
      </c>
    </row>
    <row r="8" spans="1:66" x14ac:dyDescent="0.3">
      <c r="A8" s="39">
        <v>75.718000000000004</v>
      </c>
      <c r="B8" s="39">
        <v>93.873000000000005</v>
      </c>
      <c r="C8" s="39">
        <v>121.28400000000001</v>
      </c>
      <c r="D8" s="39">
        <v>94.974999999999994</v>
      </c>
      <c r="E8" s="39">
        <v>57.197000000000003</v>
      </c>
      <c r="F8" s="39">
        <v>80.471999999999994</v>
      </c>
      <c r="J8" s="40">
        <v>102.86499999999999</v>
      </c>
      <c r="K8" s="40">
        <v>88.159000000000006</v>
      </c>
      <c r="L8" s="40">
        <v>112.322</v>
      </c>
      <c r="M8" s="40">
        <v>69.488</v>
      </c>
      <c r="N8" s="40">
        <v>68.88</v>
      </c>
      <c r="P8" s="39">
        <v>65.275999999999996</v>
      </c>
      <c r="Q8" s="39">
        <v>87.480999999999995</v>
      </c>
      <c r="R8" s="39">
        <v>89.688999999999993</v>
      </c>
      <c r="S8" s="39">
        <v>74.210999999999999</v>
      </c>
      <c r="T8" s="39">
        <v>62.459000000000003</v>
      </c>
      <c r="X8" s="39">
        <v>47.344999999999999</v>
      </c>
      <c r="Y8" s="39">
        <v>50.956000000000003</v>
      </c>
      <c r="Z8" s="39">
        <v>46.575000000000003</v>
      </c>
      <c r="AA8" s="39">
        <v>44.069000000000003</v>
      </c>
      <c r="AB8" s="39">
        <v>96.69</v>
      </c>
      <c r="AF8" s="39">
        <v>57.793999999999997</v>
      </c>
      <c r="AG8" s="39">
        <v>52.911000000000001</v>
      </c>
      <c r="AH8" s="39">
        <v>49.817999999999998</v>
      </c>
      <c r="AI8" s="39">
        <v>58.304000000000002</v>
      </c>
      <c r="AJ8" s="39">
        <v>50.597999999999999</v>
      </c>
      <c r="AN8" s="39">
        <v>57.22</v>
      </c>
      <c r="AO8" s="39">
        <v>62.323999999999998</v>
      </c>
      <c r="AP8" s="39">
        <v>54.96</v>
      </c>
      <c r="AQ8" s="39">
        <v>51.991</v>
      </c>
      <c r="AR8" s="39">
        <v>46.151000000000003</v>
      </c>
      <c r="AT8" s="40">
        <v>34.145000000000003</v>
      </c>
      <c r="AU8" s="40">
        <v>58.021999999999998</v>
      </c>
      <c r="AV8" s="40">
        <v>29.741</v>
      </c>
      <c r="AW8" s="40">
        <v>27.073</v>
      </c>
      <c r="AX8" s="40">
        <v>28.943999999999999</v>
      </c>
      <c r="BB8" s="40">
        <v>52.828000000000003</v>
      </c>
      <c r="BC8" s="40">
        <v>68.212000000000003</v>
      </c>
      <c r="BD8" s="40">
        <v>45.722000000000001</v>
      </c>
      <c r="BE8" s="40">
        <v>67.263999999999996</v>
      </c>
      <c r="BF8" s="40">
        <v>74.591999999999999</v>
      </c>
      <c r="BJ8" s="39">
        <v>63.485999999999997</v>
      </c>
      <c r="BK8" s="39">
        <v>69.576999999999998</v>
      </c>
      <c r="BL8" s="39">
        <v>76.783000000000001</v>
      </c>
      <c r="BM8" s="39">
        <v>72.367000000000004</v>
      </c>
      <c r="BN8" s="39">
        <v>65.322999999999993</v>
      </c>
    </row>
    <row r="9" spans="1:66" x14ac:dyDescent="0.3">
      <c r="A9" s="39">
        <v>74.001000000000005</v>
      </c>
      <c r="B9" s="39">
        <v>80.606999999999999</v>
      </c>
      <c r="C9" s="39">
        <v>72.977999999999994</v>
      </c>
      <c r="D9" s="39">
        <v>110.255</v>
      </c>
      <c r="E9" s="39">
        <v>43.7</v>
      </c>
      <c r="F9" s="39">
        <v>46.61</v>
      </c>
      <c r="J9" s="40">
        <v>92.123999999999995</v>
      </c>
      <c r="K9" s="40">
        <v>102.536</v>
      </c>
      <c r="L9" s="40">
        <v>110.303</v>
      </c>
      <c r="M9" s="40">
        <v>68.013999999999996</v>
      </c>
      <c r="N9" s="40">
        <v>66.206000000000003</v>
      </c>
      <c r="P9" s="39">
        <v>56.46</v>
      </c>
      <c r="Q9" s="39">
        <v>90.375</v>
      </c>
      <c r="R9" s="39">
        <v>59.76</v>
      </c>
      <c r="S9" s="39">
        <v>45.777999999999999</v>
      </c>
      <c r="T9" s="39">
        <v>86.379000000000005</v>
      </c>
      <c r="X9" s="39">
        <v>66.09</v>
      </c>
      <c r="Y9" s="39">
        <v>65.150000000000006</v>
      </c>
      <c r="Z9" s="39">
        <v>37.438000000000002</v>
      </c>
      <c r="AA9" s="39">
        <v>39.404000000000003</v>
      </c>
      <c r="AB9" s="39">
        <v>84.054000000000002</v>
      </c>
      <c r="AF9" s="39">
        <v>46.768000000000001</v>
      </c>
      <c r="AG9" s="39">
        <v>58.456000000000003</v>
      </c>
      <c r="AH9" s="39">
        <v>47.731000000000002</v>
      </c>
      <c r="AI9" s="39">
        <v>49.250999999999998</v>
      </c>
      <c r="AJ9" s="39">
        <v>52.084000000000003</v>
      </c>
      <c r="AN9" s="39">
        <v>57.24</v>
      </c>
      <c r="AO9" s="39">
        <v>62.594000000000001</v>
      </c>
      <c r="AP9" s="39">
        <v>55.552999999999997</v>
      </c>
      <c r="AQ9" s="39">
        <v>52.061</v>
      </c>
      <c r="AR9" s="39">
        <v>46.283000000000001</v>
      </c>
      <c r="AT9" s="40">
        <v>20.603000000000002</v>
      </c>
      <c r="AU9" s="40">
        <v>29.306000000000001</v>
      </c>
      <c r="AV9" s="40">
        <v>18.366</v>
      </c>
      <c r="AW9" s="40">
        <v>25.949000000000002</v>
      </c>
      <c r="AX9" s="40">
        <v>28.244</v>
      </c>
      <c r="BB9" s="40">
        <v>60.238</v>
      </c>
      <c r="BC9" s="40">
        <v>63.601999999999997</v>
      </c>
      <c r="BD9" s="40">
        <v>41.954999999999998</v>
      </c>
      <c r="BE9" s="40">
        <v>70.266999999999996</v>
      </c>
      <c r="BF9" s="40">
        <v>59.100999999999999</v>
      </c>
      <c r="BJ9" s="39">
        <v>59.884999999999998</v>
      </c>
      <c r="BK9" s="39">
        <v>59.201000000000001</v>
      </c>
      <c r="BL9" s="39">
        <v>66.844999999999999</v>
      </c>
      <c r="BM9" s="39">
        <v>68.203000000000003</v>
      </c>
      <c r="BN9" s="39">
        <v>69.215000000000003</v>
      </c>
    </row>
    <row r="10" spans="1:66" x14ac:dyDescent="0.3">
      <c r="A10" s="39">
        <v>54.874000000000002</v>
      </c>
      <c r="B10" s="39">
        <v>80.355000000000004</v>
      </c>
      <c r="C10" s="39">
        <v>91.875</v>
      </c>
      <c r="D10" s="39">
        <v>97.328999999999994</v>
      </c>
      <c r="E10" s="39">
        <v>38.718000000000004</v>
      </c>
      <c r="F10" s="39">
        <v>43.325000000000003</v>
      </c>
      <c r="J10" s="40">
        <v>98.462999999999994</v>
      </c>
      <c r="K10" s="40">
        <v>98.772000000000006</v>
      </c>
      <c r="L10" s="40">
        <v>108.676</v>
      </c>
      <c r="M10" s="40">
        <v>70.66</v>
      </c>
      <c r="N10" s="40">
        <v>84.745999999999995</v>
      </c>
      <c r="P10" s="39">
        <v>63.615000000000002</v>
      </c>
      <c r="Q10" s="39">
        <v>78.930999999999997</v>
      </c>
      <c r="R10" s="39">
        <v>93.085999999999999</v>
      </c>
      <c r="S10" s="39">
        <v>39.646999999999998</v>
      </c>
      <c r="T10" s="39">
        <v>55.308999999999997</v>
      </c>
      <c r="X10" s="39">
        <v>59.332999999999998</v>
      </c>
      <c r="Y10" s="39">
        <v>52.668999999999997</v>
      </c>
      <c r="Z10" s="39">
        <v>44.676000000000002</v>
      </c>
      <c r="AA10" s="39">
        <v>46.661999999999999</v>
      </c>
      <c r="AB10" s="39">
        <v>98.290999999999997</v>
      </c>
      <c r="AF10" s="39">
        <v>49.76</v>
      </c>
      <c r="AG10" s="39">
        <v>44.485999999999997</v>
      </c>
      <c r="AH10" s="39">
        <v>42.134999999999998</v>
      </c>
      <c r="AI10" s="39">
        <v>49.009</v>
      </c>
      <c r="AJ10" s="39">
        <v>42.6</v>
      </c>
      <c r="AN10" s="39">
        <v>57.414999999999999</v>
      </c>
      <c r="AO10" s="39">
        <v>62.612000000000002</v>
      </c>
      <c r="AP10" s="39">
        <v>55.921999999999997</v>
      </c>
      <c r="AQ10" s="39">
        <v>52.667999999999999</v>
      </c>
      <c r="AR10" s="39">
        <v>46.325000000000003</v>
      </c>
      <c r="AT10" s="40">
        <v>44.506999999999998</v>
      </c>
      <c r="AU10" s="40">
        <v>37.366</v>
      </c>
      <c r="AV10" s="40">
        <v>55.637</v>
      </c>
      <c r="AW10" s="40">
        <v>26.736999999999998</v>
      </c>
      <c r="AX10" s="40">
        <v>44.941000000000003</v>
      </c>
      <c r="BB10" s="40">
        <v>59.875</v>
      </c>
      <c r="BC10" s="40">
        <v>48.155000000000001</v>
      </c>
      <c r="BD10" s="40">
        <v>35.954000000000001</v>
      </c>
      <c r="BE10" s="40">
        <v>61.713000000000001</v>
      </c>
      <c r="BF10" s="40">
        <v>81.427999999999997</v>
      </c>
      <c r="BJ10" s="39">
        <v>65.566999999999993</v>
      </c>
      <c r="BK10" s="39">
        <v>50.012999999999998</v>
      </c>
      <c r="BL10" s="39">
        <v>68.885999999999996</v>
      </c>
      <c r="BM10" s="39">
        <v>65.343999999999994</v>
      </c>
      <c r="BN10" s="39">
        <v>74.906999999999996</v>
      </c>
    </row>
    <row r="11" spans="1:66" x14ac:dyDescent="0.3">
      <c r="A11" s="39">
        <v>74.274000000000001</v>
      </c>
      <c r="B11" s="39">
        <v>108.968</v>
      </c>
      <c r="C11" s="39">
        <v>125.68300000000001</v>
      </c>
      <c r="D11" s="39">
        <v>39.832000000000001</v>
      </c>
      <c r="E11" s="39">
        <v>31.11</v>
      </c>
      <c r="F11" s="39">
        <v>89.534000000000006</v>
      </c>
      <c r="J11" s="40">
        <v>95.146000000000001</v>
      </c>
      <c r="K11" s="40">
        <v>76.209000000000003</v>
      </c>
      <c r="L11" s="40">
        <v>100.381</v>
      </c>
      <c r="M11" s="40">
        <v>69.522999999999996</v>
      </c>
      <c r="N11" s="40">
        <v>82.700999999999993</v>
      </c>
      <c r="P11" s="39">
        <v>58.265999999999998</v>
      </c>
      <c r="Q11" s="39">
        <v>88.635000000000005</v>
      </c>
      <c r="R11" s="39">
        <v>70.828999999999994</v>
      </c>
      <c r="S11" s="39">
        <v>78.58</v>
      </c>
      <c r="T11" s="39">
        <v>47.186999999999998</v>
      </c>
      <c r="X11" s="39">
        <v>17.408000000000001</v>
      </c>
      <c r="Y11" s="39">
        <v>71.805000000000007</v>
      </c>
      <c r="Z11" s="39">
        <v>72.613</v>
      </c>
      <c r="AA11" s="39">
        <v>42.210999999999999</v>
      </c>
      <c r="AB11" s="39">
        <v>85.534999999999997</v>
      </c>
      <c r="AF11" s="39">
        <v>45.372999999999998</v>
      </c>
      <c r="AG11" s="39">
        <v>46.186999999999998</v>
      </c>
      <c r="AH11" s="39">
        <v>45.478000000000002</v>
      </c>
      <c r="AI11" s="39">
        <v>52.561999999999998</v>
      </c>
      <c r="AJ11" s="39">
        <v>50.436999999999998</v>
      </c>
      <c r="AN11" s="39">
        <v>57.911000000000001</v>
      </c>
      <c r="AO11" s="39">
        <v>62.817999999999998</v>
      </c>
      <c r="AP11" s="39">
        <v>56.033999999999999</v>
      </c>
      <c r="AQ11" s="39">
        <v>53.45</v>
      </c>
      <c r="AR11" s="39">
        <v>46.564</v>
      </c>
      <c r="AT11" s="40">
        <v>61.741999999999997</v>
      </c>
      <c r="AU11" s="40">
        <v>54.4</v>
      </c>
      <c r="AV11" s="40">
        <v>21.515999999999998</v>
      </c>
      <c r="AW11" s="40">
        <v>32.326999999999998</v>
      </c>
      <c r="AX11" s="40">
        <v>47.975000000000001</v>
      </c>
      <c r="BB11" s="40">
        <v>55.476999999999997</v>
      </c>
      <c r="BC11" s="40">
        <v>44.838999999999999</v>
      </c>
      <c r="BD11" s="40">
        <v>55.258000000000003</v>
      </c>
      <c r="BE11" s="40">
        <v>69.204999999999998</v>
      </c>
      <c r="BF11" s="40">
        <v>68.956999999999994</v>
      </c>
      <c r="BJ11" s="39">
        <v>61.179000000000002</v>
      </c>
      <c r="BK11" s="39">
        <v>74.661000000000001</v>
      </c>
      <c r="BL11" s="39">
        <v>66.802999999999997</v>
      </c>
      <c r="BM11" s="39">
        <v>48.768999999999998</v>
      </c>
      <c r="BN11" s="39">
        <v>65.763000000000005</v>
      </c>
    </row>
    <row r="12" spans="1:66" x14ac:dyDescent="0.3">
      <c r="A12" s="39">
        <v>74.599000000000004</v>
      </c>
      <c r="B12" s="39">
        <v>105.363</v>
      </c>
      <c r="C12" s="39">
        <v>90.480999999999995</v>
      </c>
      <c r="D12" s="39">
        <v>70.12</v>
      </c>
      <c r="E12" s="39">
        <v>70.049000000000007</v>
      </c>
      <c r="F12" s="39">
        <v>57.896999999999998</v>
      </c>
      <c r="J12" s="40">
        <v>85.031000000000006</v>
      </c>
      <c r="K12" s="40">
        <v>109.315</v>
      </c>
      <c r="L12" s="40">
        <v>75.617999999999995</v>
      </c>
      <c r="M12" s="40">
        <v>66.813000000000002</v>
      </c>
      <c r="N12" s="40">
        <v>79.328000000000003</v>
      </c>
      <c r="P12" s="39">
        <v>54.436999999999998</v>
      </c>
      <c r="Q12" s="39">
        <v>81.94</v>
      </c>
      <c r="R12" s="39">
        <v>37.304000000000002</v>
      </c>
      <c r="S12" s="39">
        <v>51.027999999999999</v>
      </c>
      <c r="T12" s="39">
        <v>52.906999999999996</v>
      </c>
      <c r="X12" s="39">
        <v>71.573999999999998</v>
      </c>
      <c r="Y12" s="39">
        <v>74.138999999999996</v>
      </c>
      <c r="Z12" s="39">
        <v>48.189</v>
      </c>
      <c r="AA12" s="39">
        <v>46.954999999999998</v>
      </c>
      <c r="AB12" s="39">
        <v>90.120999999999995</v>
      </c>
      <c r="AF12" s="39">
        <v>55.158000000000001</v>
      </c>
      <c r="AG12" s="39">
        <v>52.01</v>
      </c>
      <c r="AH12" s="39">
        <v>40.841999999999999</v>
      </c>
      <c r="AI12" s="39">
        <v>62.061999999999998</v>
      </c>
      <c r="AJ12" s="39">
        <v>49.167999999999999</v>
      </c>
      <c r="AN12" s="39">
        <v>58.332000000000001</v>
      </c>
      <c r="AO12" s="39">
        <v>63.07</v>
      </c>
      <c r="AP12" s="39">
        <v>56.088000000000001</v>
      </c>
      <c r="AQ12" s="39">
        <v>53.523000000000003</v>
      </c>
      <c r="AR12" s="39">
        <v>46.576999999999998</v>
      </c>
      <c r="AT12" s="40">
        <v>38.749000000000002</v>
      </c>
      <c r="AU12" s="40">
        <v>39.841000000000001</v>
      </c>
      <c r="AV12" s="40">
        <v>16.497</v>
      </c>
      <c r="AW12" s="40">
        <v>24.791</v>
      </c>
      <c r="AX12" s="40">
        <v>38.753999999999998</v>
      </c>
      <c r="BB12" s="40">
        <v>51.671999999999997</v>
      </c>
      <c r="BC12" s="40">
        <v>48.201000000000001</v>
      </c>
      <c r="BD12" s="40">
        <v>53.445999999999998</v>
      </c>
      <c r="BE12" s="40">
        <v>48.045000000000002</v>
      </c>
      <c r="BF12" s="40">
        <v>54.860999999999997</v>
      </c>
      <c r="BJ12" s="39">
        <v>63.189</v>
      </c>
      <c r="BK12" s="39">
        <v>63.338999999999999</v>
      </c>
      <c r="BL12" s="39">
        <v>79.950999999999993</v>
      </c>
      <c r="BM12" s="39">
        <v>78.655000000000001</v>
      </c>
      <c r="BN12" s="39">
        <v>70.057000000000002</v>
      </c>
    </row>
    <row r="13" spans="1:66" x14ac:dyDescent="0.3">
      <c r="A13" s="39">
        <v>51.243000000000002</v>
      </c>
      <c r="B13" s="39">
        <v>99.149000000000001</v>
      </c>
      <c r="C13" s="39">
        <v>90.212999999999994</v>
      </c>
      <c r="D13" s="39">
        <v>80.256</v>
      </c>
      <c r="E13" s="39">
        <v>64.957999999999998</v>
      </c>
      <c r="F13" s="39">
        <v>71.78</v>
      </c>
      <c r="J13" s="40">
        <v>90.204999999999998</v>
      </c>
      <c r="K13" s="40">
        <v>104.663</v>
      </c>
      <c r="L13" s="40">
        <v>109.42700000000001</v>
      </c>
      <c r="M13" s="40">
        <v>73.498999999999995</v>
      </c>
      <c r="N13" s="40">
        <v>93.837999999999994</v>
      </c>
      <c r="P13" s="39">
        <v>39.741999999999997</v>
      </c>
      <c r="Q13" s="39">
        <v>96.650999999999996</v>
      </c>
      <c r="R13" s="39">
        <v>61.043999999999997</v>
      </c>
      <c r="S13" s="39">
        <v>52.197000000000003</v>
      </c>
      <c r="T13" s="39">
        <v>53.009</v>
      </c>
      <c r="X13" s="39">
        <v>65.364000000000004</v>
      </c>
      <c r="Y13" s="39">
        <v>55.19</v>
      </c>
      <c r="Z13" s="39">
        <v>43.350999999999999</v>
      </c>
      <c r="AA13" s="39">
        <v>38.884999999999998</v>
      </c>
      <c r="AB13" s="39">
        <v>72.298000000000002</v>
      </c>
      <c r="AF13" s="39">
        <v>65.483999999999995</v>
      </c>
      <c r="AG13" s="39">
        <v>52.061</v>
      </c>
      <c r="AH13" s="39">
        <v>37.088000000000001</v>
      </c>
      <c r="AI13" s="39">
        <v>63.018000000000001</v>
      </c>
      <c r="AJ13" s="39">
        <v>52.32</v>
      </c>
      <c r="AN13" s="39">
        <v>59.017000000000003</v>
      </c>
      <c r="AO13" s="39">
        <v>63.716000000000001</v>
      </c>
      <c r="AP13" s="39">
        <v>56.314999999999998</v>
      </c>
      <c r="AQ13" s="39">
        <v>53.627000000000002</v>
      </c>
      <c r="AR13" s="39">
        <v>46.835999999999999</v>
      </c>
      <c r="AT13" s="40">
        <v>21.83</v>
      </c>
      <c r="AU13" s="40">
        <v>57.962000000000003</v>
      </c>
      <c r="AV13" s="40">
        <v>53.317999999999998</v>
      </c>
      <c r="AW13" s="40">
        <v>35.093000000000004</v>
      </c>
      <c r="AX13" s="40">
        <v>26.54</v>
      </c>
      <c r="BB13" s="40">
        <v>42.698999999999998</v>
      </c>
      <c r="BC13" s="40">
        <v>63.551000000000002</v>
      </c>
      <c r="BD13" s="40">
        <v>50.058999999999997</v>
      </c>
      <c r="BE13" s="40">
        <v>55.264000000000003</v>
      </c>
      <c r="BF13" s="40">
        <v>37.433</v>
      </c>
      <c r="BJ13" s="39">
        <v>70.802000000000007</v>
      </c>
      <c r="BK13" s="39">
        <v>53.695999999999998</v>
      </c>
      <c r="BL13" s="39">
        <v>72.212999999999994</v>
      </c>
      <c r="BM13" s="39">
        <v>72.897999999999996</v>
      </c>
      <c r="BN13" s="39">
        <v>56.735999999999997</v>
      </c>
    </row>
    <row r="14" spans="1:66" x14ac:dyDescent="0.3">
      <c r="A14" s="39">
        <v>52.165999999999997</v>
      </c>
      <c r="B14" s="39">
        <v>112.503</v>
      </c>
      <c r="C14" s="39">
        <v>80.19</v>
      </c>
      <c r="D14" s="39">
        <v>72.796000000000006</v>
      </c>
      <c r="E14" s="39">
        <v>100.895</v>
      </c>
      <c r="F14" s="39">
        <v>43.103000000000002</v>
      </c>
      <c r="J14" s="40">
        <v>82.241</v>
      </c>
      <c r="K14" s="40">
        <v>105.45</v>
      </c>
      <c r="L14" s="40">
        <v>124.76300000000001</v>
      </c>
      <c r="M14" s="40">
        <v>67.923000000000002</v>
      </c>
      <c r="N14" s="40">
        <v>85.671000000000006</v>
      </c>
      <c r="P14" s="39">
        <v>60.506</v>
      </c>
      <c r="Q14" s="39">
        <v>64.765000000000001</v>
      </c>
      <c r="R14" s="39">
        <v>51.764000000000003</v>
      </c>
      <c r="S14" s="39">
        <v>41.215000000000003</v>
      </c>
      <c r="T14" s="39">
        <v>47.255000000000003</v>
      </c>
      <c r="X14" s="39">
        <v>69.847999999999999</v>
      </c>
      <c r="Y14" s="39">
        <v>61.543999999999997</v>
      </c>
      <c r="Z14" s="39">
        <v>49.375999999999998</v>
      </c>
      <c r="AA14" s="39">
        <v>42.758000000000003</v>
      </c>
      <c r="AB14" s="39">
        <v>63.192999999999998</v>
      </c>
      <c r="AF14" s="39">
        <v>56.112000000000002</v>
      </c>
      <c r="AG14" s="39">
        <v>40.058</v>
      </c>
      <c r="AH14" s="39">
        <v>48.292999999999999</v>
      </c>
      <c r="AI14" s="39">
        <v>57.506999999999998</v>
      </c>
      <c r="AJ14" s="39">
        <v>54.374000000000002</v>
      </c>
      <c r="AN14" s="39">
        <v>59.04</v>
      </c>
      <c r="AO14" s="39">
        <v>63.884</v>
      </c>
      <c r="AP14" s="39">
        <v>56.725000000000001</v>
      </c>
      <c r="AQ14" s="39">
        <v>53.8</v>
      </c>
      <c r="AR14" s="39">
        <v>47.283999999999999</v>
      </c>
      <c r="AT14" s="40">
        <v>48.713999999999999</v>
      </c>
      <c r="AU14" s="40">
        <v>44.988</v>
      </c>
      <c r="AV14" s="40">
        <v>41.603999999999999</v>
      </c>
      <c r="AW14" s="40">
        <v>25.268999999999998</v>
      </c>
      <c r="AX14" s="40">
        <v>29.059000000000001</v>
      </c>
      <c r="BB14" s="40">
        <v>43.145000000000003</v>
      </c>
      <c r="BC14" s="40">
        <v>50.603000000000002</v>
      </c>
      <c r="BD14" s="40">
        <v>66.846000000000004</v>
      </c>
      <c r="BE14" s="40">
        <v>59.991</v>
      </c>
      <c r="BF14" s="40">
        <v>71.352000000000004</v>
      </c>
      <c r="BJ14" s="39">
        <v>65.144000000000005</v>
      </c>
      <c r="BK14" s="39">
        <v>45.662999999999997</v>
      </c>
      <c r="BL14" s="39">
        <v>66.661000000000001</v>
      </c>
      <c r="BM14" s="39">
        <v>80.474999999999994</v>
      </c>
      <c r="BN14" s="39">
        <v>75.525999999999996</v>
      </c>
    </row>
    <row r="15" spans="1:66" x14ac:dyDescent="0.3">
      <c r="A15" s="39">
        <v>92.105000000000004</v>
      </c>
      <c r="B15" s="39">
        <v>117.703</v>
      </c>
      <c r="C15" s="39">
        <v>123.498</v>
      </c>
      <c r="D15" s="39">
        <v>83.95</v>
      </c>
      <c r="E15" s="39">
        <v>91</v>
      </c>
      <c r="F15" s="39">
        <v>58.99</v>
      </c>
      <c r="J15" s="40">
        <v>88.442999999999998</v>
      </c>
      <c r="K15" s="40">
        <v>105.93899999999999</v>
      </c>
      <c r="L15" s="40">
        <v>116.28400000000001</v>
      </c>
      <c r="M15" s="40">
        <v>65.385000000000005</v>
      </c>
      <c r="N15" s="40">
        <v>76.453000000000003</v>
      </c>
      <c r="P15" s="39">
        <v>82.688999999999993</v>
      </c>
      <c r="Q15" s="39">
        <v>41.616</v>
      </c>
      <c r="R15" s="39">
        <v>54.343000000000004</v>
      </c>
      <c r="S15" s="39">
        <v>73.724000000000004</v>
      </c>
      <c r="T15" s="39">
        <v>52.222000000000001</v>
      </c>
      <c r="X15" s="39">
        <v>68.183999999999997</v>
      </c>
      <c r="Y15" s="39">
        <v>81.513000000000005</v>
      </c>
      <c r="Z15" s="39">
        <v>45.218000000000004</v>
      </c>
      <c r="AA15" s="39">
        <v>42.192999999999998</v>
      </c>
      <c r="AB15" s="39">
        <v>63.326000000000001</v>
      </c>
      <c r="AF15" s="39">
        <v>56.558999999999997</v>
      </c>
      <c r="AG15" s="39">
        <v>47.252000000000002</v>
      </c>
      <c r="AH15" s="39">
        <v>44.732999999999997</v>
      </c>
      <c r="AI15" s="39">
        <v>67.375</v>
      </c>
      <c r="AJ15" s="39">
        <v>59.536999999999999</v>
      </c>
      <c r="AN15" s="39">
        <v>59.378</v>
      </c>
      <c r="AO15" s="39">
        <v>64.03</v>
      </c>
      <c r="AP15" s="39">
        <v>57.121000000000002</v>
      </c>
      <c r="AQ15" s="39">
        <v>53.917000000000002</v>
      </c>
      <c r="AR15" s="39">
        <v>47.658999999999999</v>
      </c>
      <c r="AT15" s="40">
        <v>22.010999999999999</v>
      </c>
      <c r="AU15" s="40">
        <v>47.847000000000001</v>
      </c>
      <c r="AV15" s="40">
        <v>22.427</v>
      </c>
      <c r="AW15" s="40">
        <v>54.122999999999998</v>
      </c>
      <c r="AX15" s="40">
        <v>33.256999999999998</v>
      </c>
      <c r="BB15" s="40">
        <v>66.072000000000003</v>
      </c>
      <c r="BC15" s="40">
        <v>62.283000000000001</v>
      </c>
      <c r="BD15" s="40">
        <v>42.555999999999997</v>
      </c>
      <c r="BE15" s="40">
        <v>76.569999999999993</v>
      </c>
      <c r="BF15" s="40">
        <v>58.482999999999997</v>
      </c>
      <c r="BJ15" s="39">
        <v>46.814</v>
      </c>
      <c r="BK15" s="39">
        <v>59.933999999999997</v>
      </c>
      <c r="BL15" s="39">
        <v>66.227000000000004</v>
      </c>
      <c r="BM15" s="39">
        <v>47.456000000000003</v>
      </c>
      <c r="BN15" s="39">
        <v>56.052999999999997</v>
      </c>
    </row>
    <row r="16" spans="1:66" x14ac:dyDescent="0.3">
      <c r="A16" s="39">
        <v>39.116</v>
      </c>
      <c r="B16" s="39">
        <v>98.61</v>
      </c>
      <c r="C16" s="39">
        <v>88.906999999999996</v>
      </c>
      <c r="D16" s="39">
        <v>106.166</v>
      </c>
      <c r="E16" s="39">
        <v>69.899000000000001</v>
      </c>
      <c r="F16" s="39">
        <v>47.353000000000002</v>
      </c>
      <c r="J16" s="40">
        <v>85.009</v>
      </c>
      <c r="K16" s="40">
        <v>98.433999999999997</v>
      </c>
      <c r="L16" s="40">
        <v>115.85899999999999</v>
      </c>
      <c r="M16" s="40">
        <v>72.02</v>
      </c>
      <c r="N16" s="40">
        <v>85.725999999999999</v>
      </c>
      <c r="P16" s="39">
        <v>65.713999999999999</v>
      </c>
      <c r="Q16" s="39">
        <v>98.757000000000005</v>
      </c>
      <c r="R16" s="39">
        <v>70.918000000000006</v>
      </c>
      <c r="S16" s="39">
        <v>48.594999999999999</v>
      </c>
      <c r="T16" s="39">
        <v>77.644999999999996</v>
      </c>
      <c r="X16" s="39">
        <v>65.840999999999994</v>
      </c>
      <c r="Y16" s="39">
        <v>65.73</v>
      </c>
      <c r="Z16" s="39">
        <v>53.856999999999999</v>
      </c>
      <c r="AA16" s="39">
        <v>41.957999999999998</v>
      </c>
      <c r="AB16" s="39">
        <v>66.855999999999995</v>
      </c>
      <c r="AF16" s="39">
        <v>63.186999999999998</v>
      </c>
      <c r="AG16" s="39">
        <v>57.832999999999998</v>
      </c>
      <c r="AH16" s="39">
        <v>50.387999999999998</v>
      </c>
      <c r="AI16" s="39">
        <v>63.235999999999997</v>
      </c>
      <c r="AJ16" s="39">
        <v>33.270000000000003</v>
      </c>
      <c r="AN16" s="39">
        <v>59.49</v>
      </c>
      <c r="AO16" s="39">
        <v>64.141000000000005</v>
      </c>
      <c r="AP16" s="39">
        <v>57.244</v>
      </c>
      <c r="AQ16" s="39">
        <v>54.067999999999998</v>
      </c>
      <c r="AR16" s="39">
        <v>47.847999999999999</v>
      </c>
      <c r="AT16" s="40">
        <v>24.614000000000001</v>
      </c>
      <c r="AU16" s="40">
        <v>30.463000000000001</v>
      </c>
      <c r="AV16" s="40">
        <v>30.638999999999999</v>
      </c>
      <c r="AW16" s="40">
        <v>53.106999999999999</v>
      </c>
      <c r="AX16" s="40">
        <v>56.552</v>
      </c>
      <c r="BB16" s="40">
        <v>66.866</v>
      </c>
      <c r="BC16" s="40">
        <v>78.322999999999993</v>
      </c>
      <c r="BD16" s="40">
        <v>57.976999999999997</v>
      </c>
      <c r="BE16" s="40">
        <v>59.935000000000002</v>
      </c>
      <c r="BF16" s="40">
        <v>64.837000000000003</v>
      </c>
      <c r="BJ16" s="39">
        <v>53.32</v>
      </c>
      <c r="BK16" s="39">
        <v>45.061</v>
      </c>
      <c r="BL16" s="39">
        <v>70.834999999999994</v>
      </c>
      <c r="BM16" s="39">
        <v>62.682000000000002</v>
      </c>
      <c r="BN16" s="39">
        <v>79.433000000000007</v>
      </c>
    </row>
    <row r="17" spans="1:66" x14ac:dyDescent="0.3">
      <c r="A17" s="39">
        <v>56.844999999999999</v>
      </c>
      <c r="B17" s="39">
        <v>130.75800000000001</v>
      </c>
      <c r="C17" s="39">
        <v>85.774000000000001</v>
      </c>
      <c r="D17" s="39">
        <v>98.224000000000004</v>
      </c>
      <c r="E17" s="39">
        <v>58.360999999999997</v>
      </c>
      <c r="F17" s="39">
        <v>69.195999999999998</v>
      </c>
      <c r="J17" s="40">
        <v>76.394999999999996</v>
      </c>
      <c r="K17" s="40">
        <v>114.057</v>
      </c>
      <c r="L17" s="40">
        <v>128.75399999999999</v>
      </c>
      <c r="M17" s="40">
        <v>65.432000000000002</v>
      </c>
      <c r="N17" s="40">
        <v>48.976999999999997</v>
      </c>
      <c r="P17" s="39">
        <v>47.402999999999999</v>
      </c>
      <c r="Q17" s="39">
        <v>45.24</v>
      </c>
      <c r="R17" s="39">
        <v>41.145000000000003</v>
      </c>
      <c r="S17" s="39">
        <v>40.137</v>
      </c>
      <c r="T17" s="39">
        <v>40.497999999999998</v>
      </c>
      <c r="X17" s="39">
        <v>68.182000000000002</v>
      </c>
      <c r="Y17" s="39">
        <v>66.114000000000004</v>
      </c>
      <c r="Z17" s="39">
        <v>51.656999999999996</v>
      </c>
      <c r="AA17" s="39">
        <v>49.298000000000002</v>
      </c>
      <c r="AB17" s="39">
        <v>80.802000000000007</v>
      </c>
      <c r="AF17" s="39">
        <v>74.888999999999996</v>
      </c>
      <c r="AG17" s="39">
        <v>43.921999999999997</v>
      </c>
      <c r="AH17" s="39">
        <v>37.284999999999997</v>
      </c>
      <c r="AI17" s="39">
        <v>53.292000000000002</v>
      </c>
      <c r="AJ17" s="39">
        <v>32.860999999999997</v>
      </c>
      <c r="AN17" s="39">
        <v>59.704000000000001</v>
      </c>
      <c r="AO17" s="39">
        <v>64.203999999999994</v>
      </c>
      <c r="AP17" s="39">
        <v>57.594000000000001</v>
      </c>
      <c r="AQ17" s="39">
        <v>54.433999999999997</v>
      </c>
      <c r="AR17" s="39">
        <v>47.887</v>
      </c>
      <c r="AT17" s="40">
        <v>19.408999999999999</v>
      </c>
      <c r="AU17" s="40">
        <v>49.469000000000001</v>
      </c>
      <c r="AV17" s="40">
        <v>15.864000000000001</v>
      </c>
      <c r="AW17" s="40">
        <v>31.199000000000002</v>
      </c>
      <c r="AX17" s="40">
        <v>24.283000000000001</v>
      </c>
      <c r="BB17" s="40">
        <v>67.536000000000001</v>
      </c>
      <c r="BC17" s="40">
        <v>51.832000000000001</v>
      </c>
      <c r="BD17" s="40">
        <v>30.707000000000001</v>
      </c>
      <c r="BE17" s="40">
        <v>55.463999999999999</v>
      </c>
      <c r="BF17" s="40">
        <v>57.518000000000001</v>
      </c>
      <c r="BJ17" s="39">
        <v>63.878999999999998</v>
      </c>
      <c r="BK17" s="39">
        <v>59.886000000000003</v>
      </c>
      <c r="BL17" s="39">
        <v>54.137</v>
      </c>
      <c r="BM17" s="39">
        <v>69.725999999999999</v>
      </c>
      <c r="BN17" s="39">
        <v>58.084000000000003</v>
      </c>
    </row>
    <row r="18" spans="1:66" x14ac:dyDescent="0.3">
      <c r="A18" s="39">
        <v>97.222999999999999</v>
      </c>
      <c r="B18" s="39">
        <v>104.602</v>
      </c>
      <c r="C18" s="39">
        <v>95.855000000000004</v>
      </c>
      <c r="D18" s="39">
        <v>95.075000000000003</v>
      </c>
      <c r="E18" s="39">
        <v>86.12</v>
      </c>
      <c r="F18" s="39">
        <v>54.185000000000002</v>
      </c>
      <c r="J18" s="40">
        <v>86.438999999999993</v>
      </c>
      <c r="K18" s="40">
        <v>99.724000000000004</v>
      </c>
      <c r="L18" s="40">
        <v>113.095</v>
      </c>
      <c r="M18" s="40">
        <v>66.349999999999994</v>
      </c>
      <c r="N18" s="40">
        <v>77.975999999999999</v>
      </c>
      <c r="P18" s="39">
        <v>71.927999999999997</v>
      </c>
      <c r="Q18" s="39">
        <v>75.584999999999994</v>
      </c>
      <c r="R18" s="39">
        <v>68.566999999999993</v>
      </c>
      <c r="S18" s="39">
        <v>49.759</v>
      </c>
      <c r="T18" s="39">
        <v>76.542000000000002</v>
      </c>
      <c r="X18" s="39">
        <v>45.017000000000003</v>
      </c>
      <c r="Y18" s="39">
        <v>55.542000000000002</v>
      </c>
      <c r="Z18" s="39">
        <v>48.481000000000002</v>
      </c>
      <c r="AA18" s="39">
        <v>67.716999999999999</v>
      </c>
      <c r="AB18" s="39">
        <v>57.075000000000003</v>
      </c>
      <c r="AF18" s="39">
        <v>64.072000000000003</v>
      </c>
      <c r="AG18" s="39">
        <v>54.295000000000002</v>
      </c>
      <c r="AH18" s="39">
        <v>36.453000000000003</v>
      </c>
      <c r="AI18" s="39">
        <v>51.43</v>
      </c>
      <c r="AJ18" s="39">
        <v>47.77</v>
      </c>
      <c r="AN18" s="39">
        <v>59.802</v>
      </c>
      <c r="AO18" s="39">
        <v>65.11</v>
      </c>
      <c r="AP18" s="39">
        <v>58.499000000000002</v>
      </c>
      <c r="AQ18" s="39">
        <v>54.484999999999999</v>
      </c>
      <c r="AR18" s="39">
        <v>48.12</v>
      </c>
      <c r="AT18" s="40">
        <v>38.264000000000003</v>
      </c>
      <c r="AU18" s="40">
        <v>39.116999999999997</v>
      </c>
      <c r="AV18" s="40">
        <v>25.963000000000001</v>
      </c>
      <c r="AW18" s="40">
        <v>45.912999999999997</v>
      </c>
      <c r="AX18" s="40">
        <v>21.158000000000001</v>
      </c>
      <c r="BB18" s="40">
        <v>67.275999999999996</v>
      </c>
      <c r="BC18" s="40">
        <v>56.036999999999999</v>
      </c>
      <c r="BD18" s="40">
        <v>43.18</v>
      </c>
      <c r="BE18" s="40">
        <v>66.855999999999995</v>
      </c>
      <c r="BF18" s="40">
        <v>57.478999999999999</v>
      </c>
      <c r="BJ18" s="39">
        <v>62.231000000000002</v>
      </c>
      <c r="BK18" s="39">
        <v>50.488</v>
      </c>
      <c r="BL18" s="39">
        <v>56.137</v>
      </c>
      <c r="BM18" s="39">
        <v>58.204999999999998</v>
      </c>
      <c r="BN18" s="39">
        <v>51.292999999999999</v>
      </c>
    </row>
    <row r="19" spans="1:66" x14ac:dyDescent="0.3">
      <c r="A19" s="39">
        <v>67.991</v>
      </c>
      <c r="B19" s="39">
        <v>114.99299999999999</v>
      </c>
      <c r="C19" s="39">
        <v>73.393000000000001</v>
      </c>
      <c r="D19" s="39">
        <v>86.739000000000004</v>
      </c>
      <c r="E19" s="39">
        <v>73.382000000000005</v>
      </c>
      <c r="F19" s="39">
        <v>45.779000000000003</v>
      </c>
      <c r="J19" s="40">
        <v>84.697999999999993</v>
      </c>
      <c r="K19" s="40">
        <v>109.889</v>
      </c>
      <c r="L19" s="40">
        <v>104.262</v>
      </c>
      <c r="M19" s="40">
        <v>62.07</v>
      </c>
      <c r="N19" s="40">
        <v>90.686000000000007</v>
      </c>
      <c r="P19" s="39">
        <v>40.511000000000003</v>
      </c>
      <c r="Q19" s="39">
        <v>59.302</v>
      </c>
      <c r="R19" s="39">
        <v>72.319000000000003</v>
      </c>
      <c r="S19" s="39">
        <v>79.41</v>
      </c>
      <c r="T19" s="39">
        <v>48.5</v>
      </c>
      <c r="X19" s="39">
        <v>40.344999999999999</v>
      </c>
      <c r="Y19" s="39">
        <v>61.649000000000001</v>
      </c>
      <c r="Z19" s="39">
        <v>47.883000000000003</v>
      </c>
      <c r="AA19" s="39">
        <v>41.061</v>
      </c>
      <c r="AB19" s="39">
        <v>62.151000000000003</v>
      </c>
      <c r="AF19" s="39">
        <v>61.607999999999997</v>
      </c>
      <c r="AG19" s="39">
        <v>53.143000000000001</v>
      </c>
      <c r="AH19" s="39">
        <v>43.914999999999999</v>
      </c>
      <c r="AI19" s="39">
        <v>37.851999999999997</v>
      </c>
      <c r="AJ19" s="39">
        <v>44.148000000000003</v>
      </c>
      <c r="AN19" s="39">
        <v>59.988999999999997</v>
      </c>
      <c r="AO19" s="39">
        <v>65.156999999999996</v>
      </c>
      <c r="AP19" s="39">
        <v>58.743000000000002</v>
      </c>
      <c r="AQ19" s="39">
        <v>54.667000000000002</v>
      </c>
      <c r="AR19" s="39">
        <v>48.511000000000003</v>
      </c>
      <c r="AT19" s="40">
        <v>43.305</v>
      </c>
      <c r="AU19" s="40">
        <v>60.436999999999998</v>
      </c>
      <c r="AV19" s="40">
        <v>43.244</v>
      </c>
      <c r="AW19" s="40">
        <v>45.981000000000002</v>
      </c>
      <c r="AX19" s="40">
        <v>22.530999999999999</v>
      </c>
      <c r="BB19" s="40">
        <v>67.787999999999997</v>
      </c>
      <c r="BC19" s="40">
        <v>51.203000000000003</v>
      </c>
      <c r="BD19" s="40">
        <v>50.531999999999996</v>
      </c>
      <c r="BE19" s="40">
        <v>62.03</v>
      </c>
      <c r="BF19" s="40">
        <v>53.445999999999998</v>
      </c>
      <c r="BJ19" s="39">
        <v>66.917000000000002</v>
      </c>
      <c r="BK19" s="39">
        <v>48.393000000000001</v>
      </c>
      <c r="BL19" s="39">
        <v>73.382999999999996</v>
      </c>
      <c r="BM19" s="39">
        <v>69.253</v>
      </c>
      <c r="BN19" s="39">
        <v>77.593000000000004</v>
      </c>
    </row>
    <row r="20" spans="1:66" x14ac:dyDescent="0.3">
      <c r="A20" s="39">
        <v>76.356999999999999</v>
      </c>
      <c r="B20" s="39">
        <v>128.226</v>
      </c>
      <c r="C20" s="39">
        <v>87.212000000000003</v>
      </c>
      <c r="D20" s="39">
        <v>92.123999999999995</v>
      </c>
      <c r="E20" s="39">
        <v>88.757999999999996</v>
      </c>
      <c r="F20" s="39">
        <v>57.639000000000003</v>
      </c>
      <c r="J20" s="40">
        <v>87.828000000000003</v>
      </c>
      <c r="K20" s="40">
        <v>111.119</v>
      </c>
      <c r="L20" s="40">
        <v>114.91200000000001</v>
      </c>
      <c r="M20" s="40">
        <v>67.872</v>
      </c>
      <c r="N20" s="40">
        <v>86.325999999999993</v>
      </c>
      <c r="P20" s="39">
        <v>53.573999999999998</v>
      </c>
      <c r="Q20" s="39">
        <v>54.515000000000001</v>
      </c>
      <c r="R20" s="39">
        <v>100.24</v>
      </c>
      <c r="S20" s="39">
        <v>37.5</v>
      </c>
      <c r="T20" s="39">
        <v>49.677999999999997</v>
      </c>
      <c r="X20" s="39">
        <v>55.152000000000001</v>
      </c>
      <c r="Y20" s="39">
        <v>60.503999999999998</v>
      </c>
      <c r="Z20" s="39">
        <v>41.713000000000001</v>
      </c>
      <c r="AA20" s="39">
        <v>34.136000000000003</v>
      </c>
      <c r="AB20" s="39">
        <v>86.32</v>
      </c>
      <c r="AF20" s="39">
        <v>54.872</v>
      </c>
      <c r="AG20" s="39">
        <v>45.67</v>
      </c>
      <c r="AH20" s="39">
        <v>41.591999999999999</v>
      </c>
      <c r="AI20" s="39">
        <v>60.612000000000002</v>
      </c>
      <c r="AJ20" s="39">
        <v>54.786000000000001</v>
      </c>
      <c r="AN20" s="39">
        <v>60.131999999999998</v>
      </c>
      <c r="AO20" s="39">
        <v>65.192999999999998</v>
      </c>
      <c r="AP20" s="39">
        <v>59.106999999999999</v>
      </c>
      <c r="AQ20" s="39">
        <v>55.030999999999999</v>
      </c>
      <c r="AR20" s="39">
        <v>49.063000000000002</v>
      </c>
      <c r="AT20" s="40">
        <v>32.222000000000001</v>
      </c>
      <c r="AU20" s="40">
        <v>63.386000000000003</v>
      </c>
      <c r="AV20" s="40">
        <v>23.952000000000002</v>
      </c>
      <c r="AW20" s="40">
        <v>34.316000000000003</v>
      </c>
      <c r="AX20" s="40">
        <v>31.190999999999999</v>
      </c>
      <c r="BB20" s="40">
        <v>66.081000000000003</v>
      </c>
      <c r="BC20" s="40">
        <v>65.137</v>
      </c>
      <c r="BD20" s="40">
        <v>42.850999999999999</v>
      </c>
      <c r="BE20" s="40">
        <v>39.103999999999999</v>
      </c>
      <c r="BF20" s="40">
        <v>65.391999999999996</v>
      </c>
      <c r="BJ20" s="39">
        <v>57.094000000000001</v>
      </c>
      <c r="BK20" s="39">
        <v>54.814999999999998</v>
      </c>
      <c r="BL20" s="39">
        <v>78.756</v>
      </c>
      <c r="BM20" s="39">
        <v>56.582000000000001</v>
      </c>
      <c r="BN20" s="39">
        <v>82.451999999999998</v>
      </c>
    </row>
    <row r="21" spans="1:66" x14ac:dyDescent="0.3">
      <c r="A21" s="39">
        <v>66.793000000000006</v>
      </c>
      <c r="B21" s="39">
        <v>70.337999999999994</v>
      </c>
      <c r="C21" s="39">
        <v>90.125</v>
      </c>
      <c r="D21" s="39">
        <v>96.835999999999999</v>
      </c>
      <c r="E21" s="39">
        <v>78.257999999999996</v>
      </c>
      <c r="F21" s="39">
        <v>60.101999999999997</v>
      </c>
      <c r="J21" s="40">
        <v>94.462999999999994</v>
      </c>
      <c r="K21" s="40">
        <v>105.583</v>
      </c>
      <c r="L21" s="40">
        <v>108.37</v>
      </c>
      <c r="M21" s="40">
        <v>67.061000000000007</v>
      </c>
      <c r="N21" s="40">
        <v>55.045000000000002</v>
      </c>
      <c r="P21" s="39">
        <v>46.756999999999998</v>
      </c>
      <c r="Q21" s="39">
        <v>91.87</v>
      </c>
      <c r="R21" s="39">
        <v>110.78100000000001</v>
      </c>
      <c r="S21" s="39">
        <v>50.914000000000001</v>
      </c>
      <c r="T21" s="39">
        <v>61.536000000000001</v>
      </c>
      <c r="X21" s="39">
        <v>41.837000000000003</v>
      </c>
      <c r="Y21" s="39">
        <v>59.585000000000001</v>
      </c>
      <c r="Z21" s="39">
        <v>48.247999999999998</v>
      </c>
      <c r="AA21" s="39">
        <v>48.512999999999998</v>
      </c>
      <c r="AB21" s="39">
        <v>51.656999999999996</v>
      </c>
      <c r="AF21" s="39">
        <v>68.155000000000001</v>
      </c>
      <c r="AG21" s="39">
        <v>49.17</v>
      </c>
      <c r="AH21" s="39">
        <v>40.289000000000001</v>
      </c>
      <c r="AI21" s="39">
        <v>46.043999999999997</v>
      </c>
      <c r="AJ21" s="39">
        <v>53.828000000000003</v>
      </c>
      <c r="AN21" s="39">
        <v>60.902000000000001</v>
      </c>
      <c r="AO21" s="39">
        <v>65.290000000000006</v>
      </c>
      <c r="AP21" s="39">
        <v>59.136000000000003</v>
      </c>
      <c r="AQ21" s="39">
        <v>55.606999999999999</v>
      </c>
      <c r="AR21" s="39">
        <v>49.16</v>
      </c>
      <c r="AT21" s="40">
        <v>40.594999999999999</v>
      </c>
      <c r="AU21" s="40">
        <v>33.551000000000002</v>
      </c>
      <c r="AV21" s="40">
        <v>26.094000000000001</v>
      </c>
      <c r="AW21" s="40">
        <v>24.06</v>
      </c>
      <c r="AX21" s="40">
        <v>23.934999999999999</v>
      </c>
      <c r="BB21" s="40">
        <v>68.070999999999998</v>
      </c>
      <c r="BC21" s="40">
        <v>71.760000000000005</v>
      </c>
      <c r="BD21" s="40">
        <v>42.351999999999997</v>
      </c>
      <c r="BE21" s="40">
        <v>40.290999999999997</v>
      </c>
      <c r="BF21" s="40">
        <v>34.305999999999997</v>
      </c>
      <c r="BJ21" s="39">
        <v>76.545000000000002</v>
      </c>
      <c r="BK21" s="39">
        <v>53.38</v>
      </c>
      <c r="BL21" s="39">
        <v>67.350999999999999</v>
      </c>
      <c r="BM21" s="39">
        <v>59.734000000000002</v>
      </c>
      <c r="BN21" s="39">
        <v>69.004000000000005</v>
      </c>
    </row>
    <row r="22" spans="1:66" x14ac:dyDescent="0.3">
      <c r="A22" s="39">
        <v>58.887999999999998</v>
      </c>
      <c r="B22" s="39">
        <v>74.882999999999996</v>
      </c>
      <c r="C22" s="39">
        <v>84.311999999999998</v>
      </c>
      <c r="D22" s="39">
        <v>104.968</v>
      </c>
      <c r="E22" s="39">
        <v>117.705</v>
      </c>
      <c r="F22" s="39">
        <v>49.924999999999997</v>
      </c>
      <c r="J22" s="40">
        <v>91.768000000000001</v>
      </c>
      <c r="K22" s="40">
        <v>96.590999999999994</v>
      </c>
      <c r="L22" s="40">
        <v>91.435000000000002</v>
      </c>
      <c r="M22" s="40">
        <v>74.933000000000007</v>
      </c>
      <c r="N22" s="40">
        <v>84.834999999999994</v>
      </c>
      <c r="P22" s="39">
        <v>48.2</v>
      </c>
      <c r="Q22" s="39">
        <v>54.622999999999998</v>
      </c>
      <c r="R22" s="39">
        <v>74.037000000000006</v>
      </c>
      <c r="S22" s="39">
        <v>32.423999999999999</v>
      </c>
      <c r="T22" s="39">
        <v>65.433000000000007</v>
      </c>
      <c r="X22" s="39">
        <v>59.28</v>
      </c>
      <c r="Y22" s="39">
        <v>55.006</v>
      </c>
      <c r="Z22" s="39">
        <v>46.732999999999997</v>
      </c>
      <c r="AA22" s="39">
        <v>39.517000000000003</v>
      </c>
      <c r="AB22" s="39">
        <v>57.408000000000001</v>
      </c>
      <c r="AF22" s="39">
        <v>54.537999999999997</v>
      </c>
      <c r="AG22" s="39">
        <v>48.942999999999998</v>
      </c>
      <c r="AH22" s="39">
        <v>49.198</v>
      </c>
      <c r="AI22" s="39">
        <v>40.173000000000002</v>
      </c>
      <c r="AJ22" s="39">
        <v>47.744999999999997</v>
      </c>
      <c r="AN22" s="39">
        <v>61.125999999999998</v>
      </c>
      <c r="AO22" s="39">
        <v>65.350999999999999</v>
      </c>
      <c r="AP22" s="39">
        <v>59.326000000000001</v>
      </c>
      <c r="AQ22" s="39">
        <v>55.820999999999998</v>
      </c>
      <c r="AR22" s="39">
        <v>49.442999999999998</v>
      </c>
      <c r="AT22" s="40">
        <v>26.420999999999999</v>
      </c>
      <c r="AU22" s="40">
        <v>34.865000000000002</v>
      </c>
      <c r="AV22" s="40">
        <v>26.489000000000001</v>
      </c>
      <c r="AW22" s="40">
        <v>50.188000000000002</v>
      </c>
      <c r="AX22" s="40">
        <v>60.607999999999997</v>
      </c>
      <c r="BB22" s="40">
        <v>62.518000000000001</v>
      </c>
      <c r="BC22" s="40">
        <v>54.713999999999999</v>
      </c>
      <c r="BD22" s="40">
        <v>41.762999999999998</v>
      </c>
      <c r="BE22" s="40">
        <v>43.317999999999998</v>
      </c>
      <c r="BF22" s="40">
        <v>75.632000000000005</v>
      </c>
      <c r="BJ22" s="39">
        <v>70.388000000000005</v>
      </c>
      <c r="BK22" s="39">
        <v>60.469000000000001</v>
      </c>
      <c r="BL22" s="39">
        <v>66.188000000000002</v>
      </c>
      <c r="BM22" s="39">
        <v>88.474000000000004</v>
      </c>
      <c r="BN22" s="39">
        <v>91.358999999999995</v>
      </c>
    </row>
    <row r="23" spans="1:66" x14ac:dyDescent="0.3">
      <c r="A23" s="39">
        <v>64.760999999999996</v>
      </c>
      <c r="B23" s="39">
        <v>47.933999999999997</v>
      </c>
      <c r="C23" s="39">
        <v>107.42</v>
      </c>
      <c r="D23" s="39">
        <v>126.066</v>
      </c>
      <c r="E23" s="39">
        <v>46.866</v>
      </c>
      <c r="F23" s="39">
        <v>53.31</v>
      </c>
      <c r="J23" s="40">
        <v>78.709999999999994</v>
      </c>
      <c r="K23" s="40">
        <v>94.168999999999997</v>
      </c>
      <c r="L23" s="40">
        <v>124.074</v>
      </c>
      <c r="M23" s="40">
        <v>63.631999999999998</v>
      </c>
      <c r="N23" s="40">
        <v>82.570999999999998</v>
      </c>
      <c r="P23" s="39">
        <v>44.295000000000002</v>
      </c>
      <c r="Q23" s="39">
        <v>55.64</v>
      </c>
      <c r="R23" s="39">
        <v>72.798000000000002</v>
      </c>
      <c r="S23" s="39">
        <v>39.656999999999996</v>
      </c>
      <c r="T23" s="39">
        <v>46.451000000000001</v>
      </c>
      <c r="X23" s="39">
        <v>43.86</v>
      </c>
      <c r="Y23" s="39">
        <v>78.495999999999995</v>
      </c>
      <c r="Z23" s="39">
        <v>42.195</v>
      </c>
      <c r="AA23" s="39">
        <v>51.5</v>
      </c>
      <c r="AB23" s="39">
        <v>53.793999999999997</v>
      </c>
      <c r="AF23" s="39">
        <v>57.348999999999997</v>
      </c>
      <c r="AG23" s="39">
        <v>53.441000000000003</v>
      </c>
      <c r="AH23" s="39">
        <v>51.402000000000001</v>
      </c>
      <c r="AI23" s="39">
        <v>46.451000000000001</v>
      </c>
      <c r="AJ23" s="39">
        <v>59.293999999999997</v>
      </c>
      <c r="AN23" s="39">
        <v>61.151000000000003</v>
      </c>
      <c r="AO23" s="39">
        <v>65.486999999999995</v>
      </c>
      <c r="AP23" s="39">
        <v>59.954000000000001</v>
      </c>
      <c r="AQ23" s="39">
        <v>56.283999999999999</v>
      </c>
      <c r="AR23" s="39">
        <v>49.478000000000002</v>
      </c>
      <c r="AT23" s="40">
        <v>19.91</v>
      </c>
      <c r="AU23" s="40">
        <v>36.484000000000002</v>
      </c>
      <c r="AV23" s="40">
        <v>21.663</v>
      </c>
      <c r="AW23" s="40">
        <v>31.949000000000002</v>
      </c>
      <c r="AX23" s="40">
        <v>53.905999999999999</v>
      </c>
      <c r="BB23" s="40">
        <v>44.143000000000001</v>
      </c>
      <c r="BC23" s="40">
        <v>53.854999999999997</v>
      </c>
      <c r="BD23" s="40">
        <v>43.795000000000002</v>
      </c>
      <c r="BE23" s="40">
        <v>66.956999999999994</v>
      </c>
      <c r="BF23" s="40">
        <v>80.47</v>
      </c>
      <c r="BJ23" s="39">
        <v>66.712000000000003</v>
      </c>
      <c r="BK23" s="39">
        <v>63.097000000000001</v>
      </c>
      <c r="BL23" s="39">
        <v>61.381999999999998</v>
      </c>
      <c r="BM23" s="39">
        <v>63.783000000000001</v>
      </c>
      <c r="BN23" s="39">
        <v>72.135999999999996</v>
      </c>
    </row>
    <row r="24" spans="1:66" x14ac:dyDescent="0.3">
      <c r="A24" s="39">
        <v>74.143000000000001</v>
      </c>
      <c r="B24" s="39">
        <v>133.57900000000001</v>
      </c>
      <c r="C24" s="39">
        <v>98.096999999999994</v>
      </c>
      <c r="D24" s="39">
        <v>42.698999999999998</v>
      </c>
      <c r="E24" s="39">
        <v>48.65</v>
      </c>
      <c r="F24" s="39">
        <v>41.695</v>
      </c>
      <c r="J24" s="40">
        <v>91.942999999999998</v>
      </c>
      <c r="K24" s="40">
        <v>94.866</v>
      </c>
      <c r="L24" s="40">
        <v>101.105</v>
      </c>
      <c r="M24" s="40">
        <v>74.855000000000004</v>
      </c>
      <c r="N24" s="40">
        <v>80.712000000000003</v>
      </c>
      <c r="P24" s="39">
        <v>65.576999999999998</v>
      </c>
      <c r="Q24" s="39">
        <v>48.890999999999998</v>
      </c>
      <c r="R24" s="39">
        <v>111.16</v>
      </c>
      <c r="S24" s="39">
        <v>54.055999999999997</v>
      </c>
      <c r="T24" s="39">
        <v>52.093000000000004</v>
      </c>
      <c r="X24" s="39">
        <v>43.948999999999998</v>
      </c>
      <c r="Y24" s="39">
        <v>59.738</v>
      </c>
      <c r="Z24" s="39">
        <v>39.795000000000002</v>
      </c>
      <c r="AA24" s="39">
        <v>45.134999999999998</v>
      </c>
      <c r="AB24" s="39">
        <v>61.192</v>
      </c>
      <c r="AF24" s="39">
        <v>64.632000000000005</v>
      </c>
      <c r="AG24" s="39">
        <v>56.511000000000003</v>
      </c>
      <c r="AH24" s="39">
        <v>42.122999999999998</v>
      </c>
      <c r="AI24" s="39">
        <v>47.822000000000003</v>
      </c>
      <c r="AJ24" s="39">
        <v>48.555</v>
      </c>
      <c r="AN24" s="39">
        <v>61.463000000000001</v>
      </c>
      <c r="AO24" s="39">
        <v>65.537000000000006</v>
      </c>
      <c r="AP24" s="39">
        <v>59.978999999999999</v>
      </c>
      <c r="AQ24" s="39">
        <v>56.35</v>
      </c>
      <c r="AR24" s="39">
        <v>49.573</v>
      </c>
      <c r="AT24" s="40">
        <v>40.372</v>
      </c>
      <c r="AU24" s="40">
        <v>62.218000000000004</v>
      </c>
      <c r="AV24" s="40">
        <v>22.378</v>
      </c>
      <c r="AW24" s="40">
        <v>27.608000000000001</v>
      </c>
      <c r="AX24" s="40">
        <v>38.128999999999998</v>
      </c>
      <c r="BB24" s="40">
        <v>50.148000000000003</v>
      </c>
      <c r="BC24" s="40">
        <v>79.227000000000004</v>
      </c>
      <c r="BD24" s="40">
        <v>63.384</v>
      </c>
      <c r="BE24" s="40">
        <v>61.902000000000001</v>
      </c>
      <c r="BF24" s="40">
        <v>63.322000000000003</v>
      </c>
      <c r="BJ24" s="39">
        <v>65.048000000000002</v>
      </c>
      <c r="BK24" s="39">
        <v>49.075000000000003</v>
      </c>
      <c r="BL24" s="39">
        <v>53.033999999999999</v>
      </c>
      <c r="BM24" s="39">
        <v>65.040999999999997</v>
      </c>
      <c r="BN24" s="39">
        <v>67.721000000000004</v>
      </c>
    </row>
    <row r="25" spans="1:66" x14ac:dyDescent="0.3">
      <c r="A25" s="39">
        <v>38.091000000000001</v>
      </c>
      <c r="B25" s="39">
        <v>80.774000000000001</v>
      </c>
      <c r="C25" s="39">
        <v>113.687</v>
      </c>
      <c r="D25" s="39">
        <v>138.488</v>
      </c>
      <c r="E25" s="39">
        <v>81.533000000000001</v>
      </c>
      <c r="F25" s="39">
        <v>63.853000000000002</v>
      </c>
      <c r="J25" s="40">
        <v>102.886</v>
      </c>
      <c r="K25" s="40">
        <v>99.739000000000004</v>
      </c>
      <c r="L25" s="40">
        <v>97.555999999999997</v>
      </c>
      <c r="M25" s="40">
        <v>59.822000000000003</v>
      </c>
      <c r="N25" s="40">
        <v>75.337999999999994</v>
      </c>
      <c r="P25" s="39">
        <v>50.856999999999999</v>
      </c>
      <c r="Q25" s="39">
        <v>48.747999999999998</v>
      </c>
      <c r="R25" s="39">
        <v>87.210999999999999</v>
      </c>
      <c r="S25" s="39">
        <v>45.656999999999996</v>
      </c>
      <c r="T25" s="39">
        <v>88.998000000000005</v>
      </c>
      <c r="X25" s="39">
        <v>59.155999999999999</v>
      </c>
      <c r="Y25" s="39">
        <v>51.790999999999997</v>
      </c>
      <c r="Z25" s="39">
        <v>46.48</v>
      </c>
      <c r="AA25" s="39">
        <v>40.341000000000001</v>
      </c>
      <c r="AB25" s="39">
        <v>64.430999999999997</v>
      </c>
      <c r="AF25" s="39">
        <v>45.281999999999996</v>
      </c>
      <c r="AG25" s="39">
        <v>58.628</v>
      </c>
      <c r="AH25" s="39">
        <v>42.639000000000003</v>
      </c>
      <c r="AI25" s="39">
        <v>51.070999999999998</v>
      </c>
      <c r="AJ25" s="39">
        <v>32.991</v>
      </c>
      <c r="AN25" s="39">
        <v>61.713000000000001</v>
      </c>
      <c r="AO25" s="39">
        <v>65.587000000000003</v>
      </c>
      <c r="AP25" s="39">
        <v>60.688000000000002</v>
      </c>
      <c r="AQ25" s="39">
        <v>56.472000000000001</v>
      </c>
      <c r="AR25" s="39">
        <v>49.808999999999997</v>
      </c>
      <c r="AT25" s="40">
        <v>28.611999999999998</v>
      </c>
      <c r="AU25" s="40">
        <v>58.087000000000003</v>
      </c>
      <c r="AV25" s="40">
        <v>28.555</v>
      </c>
      <c r="AW25" s="40">
        <v>28.079000000000001</v>
      </c>
      <c r="AX25" s="40">
        <v>14.702999999999999</v>
      </c>
      <c r="BB25" s="40">
        <v>63.073</v>
      </c>
      <c r="BC25" s="40">
        <v>45.462000000000003</v>
      </c>
      <c r="BD25" s="40">
        <v>67.058999999999997</v>
      </c>
      <c r="BE25" s="40">
        <v>59.625</v>
      </c>
      <c r="BF25" s="40">
        <v>61.582000000000001</v>
      </c>
      <c r="BJ25" s="39">
        <v>48.676000000000002</v>
      </c>
      <c r="BK25" s="39">
        <v>58.38</v>
      </c>
      <c r="BL25" s="39">
        <v>63.41</v>
      </c>
      <c r="BM25" s="39">
        <v>83.596000000000004</v>
      </c>
      <c r="BN25" s="39">
        <v>60.39</v>
      </c>
    </row>
    <row r="26" spans="1:66" x14ac:dyDescent="0.3">
      <c r="A26" s="39">
        <v>61.886000000000003</v>
      </c>
      <c r="B26" s="39">
        <v>104.282</v>
      </c>
      <c r="C26" s="39">
        <v>125.767</v>
      </c>
      <c r="D26" s="39">
        <v>156.17699999999999</v>
      </c>
      <c r="E26" s="39">
        <v>64.096000000000004</v>
      </c>
      <c r="F26" s="39">
        <v>37.598999999999997</v>
      </c>
      <c r="J26" s="40">
        <v>99.772000000000006</v>
      </c>
      <c r="K26" s="40">
        <v>104.562</v>
      </c>
      <c r="L26" s="40">
        <v>103.307</v>
      </c>
      <c r="M26" s="40">
        <v>61.140999999999998</v>
      </c>
      <c r="N26" s="40">
        <v>85.42</v>
      </c>
      <c r="P26" s="39">
        <v>41.027000000000001</v>
      </c>
      <c r="Q26" s="39">
        <v>58.244999999999997</v>
      </c>
      <c r="R26" s="39">
        <v>45.914000000000001</v>
      </c>
      <c r="S26" s="39">
        <v>41.518999999999998</v>
      </c>
      <c r="T26" s="39">
        <v>34.115000000000002</v>
      </c>
      <c r="X26" s="39">
        <v>51.162999999999997</v>
      </c>
      <c r="Y26" s="39">
        <v>57.997</v>
      </c>
      <c r="Z26" s="39">
        <v>40.116999999999997</v>
      </c>
      <c r="AA26" s="39">
        <v>58.741</v>
      </c>
      <c r="AB26" s="39">
        <v>32.755000000000003</v>
      </c>
      <c r="AF26" s="39">
        <v>52.496000000000002</v>
      </c>
      <c r="AG26" s="39">
        <v>51.962000000000003</v>
      </c>
      <c r="AH26" s="39">
        <v>52.67</v>
      </c>
      <c r="AI26" s="39">
        <v>55.831000000000003</v>
      </c>
      <c r="AJ26" s="39">
        <v>48.463000000000001</v>
      </c>
      <c r="AN26" s="39">
        <v>61.753999999999998</v>
      </c>
      <c r="AO26" s="39">
        <v>65.724999999999994</v>
      </c>
      <c r="AP26" s="39">
        <v>61.232999999999997</v>
      </c>
      <c r="AQ26" s="39">
        <v>56.518000000000001</v>
      </c>
      <c r="AR26" s="39">
        <v>49.927999999999997</v>
      </c>
      <c r="AT26" s="40">
        <v>32.652999999999999</v>
      </c>
      <c r="AU26" s="40">
        <v>33.948999999999998</v>
      </c>
      <c r="AV26" s="40">
        <v>41.636000000000003</v>
      </c>
      <c r="AW26" s="40">
        <v>28.085000000000001</v>
      </c>
      <c r="AX26" s="40">
        <v>51.188000000000002</v>
      </c>
      <c r="BB26" s="40">
        <v>61.703000000000003</v>
      </c>
      <c r="BC26" s="40">
        <v>55.957999999999998</v>
      </c>
      <c r="BD26" s="40">
        <v>65.995999999999995</v>
      </c>
      <c r="BE26" s="40">
        <v>70.302999999999997</v>
      </c>
      <c r="BF26" s="40">
        <v>84.863</v>
      </c>
      <c r="BJ26" s="39">
        <v>61.801000000000002</v>
      </c>
      <c r="BK26" s="39">
        <v>50.579000000000001</v>
      </c>
      <c r="BL26" s="39">
        <v>76.816999999999993</v>
      </c>
      <c r="BM26" s="39">
        <v>79.361999999999995</v>
      </c>
      <c r="BN26" s="39">
        <v>72.03</v>
      </c>
    </row>
    <row r="27" spans="1:66" x14ac:dyDescent="0.3">
      <c r="A27" s="39">
        <v>26.448</v>
      </c>
      <c r="B27" s="39">
        <v>135.471</v>
      </c>
      <c r="C27" s="39">
        <v>108.645</v>
      </c>
      <c r="D27" s="39">
        <v>112.82</v>
      </c>
      <c r="E27" s="39">
        <v>73.311000000000007</v>
      </c>
      <c r="F27" s="39">
        <v>94.314999999999998</v>
      </c>
      <c r="J27" s="40">
        <v>96.727000000000004</v>
      </c>
      <c r="K27" s="40">
        <v>103.46</v>
      </c>
      <c r="L27" s="40">
        <v>107.136</v>
      </c>
      <c r="M27" s="40">
        <v>73.638999999999996</v>
      </c>
      <c r="N27" s="40">
        <v>77.974999999999994</v>
      </c>
      <c r="P27" s="39">
        <v>62.847999999999999</v>
      </c>
      <c r="Q27" s="39">
        <v>61.734000000000002</v>
      </c>
      <c r="R27" s="39">
        <v>71.094999999999999</v>
      </c>
      <c r="S27" s="39">
        <v>57.146000000000001</v>
      </c>
      <c r="T27" s="39">
        <v>75.370999999999995</v>
      </c>
      <c r="X27" s="39">
        <v>52.465000000000003</v>
      </c>
      <c r="Y27" s="39">
        <v>53.337000000000003</v>
      </c>
      <c r="Z27" s="39">
        <v>57.728999999999999</v>
      </c>
      <c r="AA27" s="39">
        <v>62.161999999999999</v>
      </c>
      <c r="AB27" s="39">
        <v>53.064</v>
      </c>
      <c r="AF27" s="39">
        <v>40.668999999999997</v>
      </c>
      <c r="AG27" s="39">
        <v>53.975000000000001</v>
      </c>
      <c r="AH27" s="39">
        <v>45.576000000000001</v>
      </c>
      <c r="AI27" s="39">
        <v>53.222000000000001</v>
      </c>
      <c r="AJ27" s="39">
        <v>49.500999999999998</v>
      </c>
      <c r="AN27" s="39">
        <v>61.927</v>
      </c>
      <c r="AO27" s="39">
        <v>65.787000000000006</v>
      </c>
      <c r="AP27" s="39">
        <v>61.348999999999997</v>
      </c>
      <c r="AQ27" s="39">
        <v>56.634</v>
      </c>
      <c r="AR27" s="39">
        <v>50.01</v>
      </c>
      <c r="AT27" s="40">
        <v>29.5</v>
      </c>
      <c r="AU27" s="40">
        <v>37.432000000000002</v>
      </c>
      <c r="AV27" s="40">
        <v>47.533000000000001</v>
      </c>
      <c r="AW27" s="40">
        <v>41.881</v>
      </c>
      <c r="AX27" s="40">
        <v>35.731999999999999</v>
      </c>
      <c r="BB27" s="40">
        <v>54.62</v>
      </c>
      <c r="BC27" s="40">
        <v>53.274000000000001</v>
      </c>
      <c r="BD27" s="40">
        <v>44.503999999999998</v>
      </c>
      <c r="BE27" s="40">
        <v>77.147000000000006</v>
      </c>
      <c r="BF27" s="40">
        <v>50.115000000000002</v>
      </c>
      <c r="BJ27" s="39">
        <v>68.819000000000003</v>
      </c>
      <c r="BK27" s="39">
        <v>57.351999999999997</v>
      </c>
      <c r="BL27" s="39">
        <v>74.91</v>
      </c>
      <c r="BM27" s="39">
        <v>62.106000000000002</v>
      </c>
      <c r="BN27" s="39">
        <v>58.62</v>
      </c>
    </row>
    <row r="28" spans="1:66" x14ac:dyDescent="0.3">
      <c r="A28" s="39">
        <v>89.375</v>
      </c>
      <c r="B28" s="39">
        <v>63.735999999999997</v>
      </c>
      <c r="C28" s="39">
        <v>115.61499999999999</v>
      </c>
      <c r="D28" s="39">
        <v>76.960999999999999</v>
      </c>
      <c r="E28" s="39">
        <v>57.917999999999999</v>
      </c>
      <c r="F28" s="39">
        <v>56.67</v>
      </c>
      <c r="J28" s="40">
        <v>81.38</v>
      </c>
      <c r="K28" s="40">
        <v>110.06100000000001</v>
      </c>
      <c r="L28" s="40">
        <v>105.678</v>
      </c>
      <c r="M28" s="40">
        <v>67.983999999999995</v>
      </c>
      <c r="N28" s="40">
        <v>83.587999999999994</v>
      </c>
      <c r="P28" s="39">
        <v>53.314999999999998</v>
      </c>
      <c r="Q28" s="39">
        <v>48.99</v>
      </c>
      <c r="R28" s="39">
        <v>70.171999999999997</v>
      </c>
      <c r="S28" s="39">
        <v>38.74</v>
      </c>
      <c r="T28" s="39">
        <v>49.844000000000001</v>
      </c>
      <c r="X28" s="39">
        <v>50.088999999999999</v>
      </c>
      <c r="Y28" s="39">
        <v>56.279000000000003</v>
      </c>
      <c r="Z28" s="39">
        <v>49.264000000000003</v>
      </c>
      <c r="AA28" s="39">
        <v>43.822000000000003</v>
      </c>
      <c r="AB28" s="39">
        <v>62.136000000000003</v>
      </c>
      <c r="AF28" s="39">
        <v>57.731000000000002</v>
      </c>
      <c r="AG28" s="39">
        <v>56.148000000000003</v>
      </c>
      <c r="AH28" s="39">
        <v>38.845999999999997</v>
      </c>
      <c r="AI28" s="39">
        <v>59.356999999999999</v>
      </c>
      <c r="AJ28" s="39">
        <v>76.84</v>
      </c>
      <c r="AN28" s="39">
        <v>62.000999999999998</v>
      </c>
      <c r="AO28" s="39">
        <v>65.852999999999994</v>
      </c>
      <c r="AP28" s="39">
        <v>61.52</v>
      </c>
      <c r="AQ28" s="39">
        <v>56.738999999999997</v>
      </c>
      <c r="AR28" s="39">
        <v>50.067</v>
      </c>
      <c r="AT28" s="40">
        <v>54.311999999999998</v>
      </c>
      <c r="AU28" s="40">
        <v>51.234999999999999</v>
      </c>
      <c r="AV28" s="40">
        <v>26.707000000000001</v>
      </c>
      <c r="AW28" s="40">
        <v>31.571000000000002</v>
      </c>
      <c r="AX28" s="40">
        <v>35.415999999999997</v>
      </c>
      <c r="BB28" s="40">
        <v>46.524000000000001</v>
      </c>
      <c r="BC28" s="40">
        <v>62.570999999999998</v>
      </c>
      <c r="BD28" s="40">
        <v>46.47</v>
      </c>
      <c r="BE28" s="40">
        <v>45.058999999999997</v>
      </c>
      <c r="BF28" s="40">
        <v>53.66</v>
      </c>
      <c r="BJ28" s="39">
        <v>47.481999999999999</v>
      </c>
      <c r="BK28" s="39">
        <v>55.445999999999998</v>
      </c>
      <c r="BL28" s="39">
        <v>56.844000000000001</v>
      </c>
      <c r="BM28" s="39">
        <v>78.423000000000002</v>
      </c>
      <c r="BN28" s="39">
        <v>71.510999999999996</v>
      </c>
    </row>
    <row r="29" spans="1:66" x14ac:dyDescent="0.3">
      <c r="A29" s="39">
        <v>93.063999999999993</v>
      </c>
      <c r="B29" s="39">
        <v>83.587000000000003</v>
      </c>
      <c r="C29" s="39">
        <v>130.62100000000001</v>
      </c>
      <c r="D29" s="39">
        <v>134.71299999999999</v>
      </c>
      <c r="E29" s="39">
        <v>59.451000000000001</v>
      </c>
      <c r="F29" s="39">
        <v>84.844999999999999</v>
      </c>
      <c r="J29" s="40">
        <v>89.013999999999996</v>
      </c>
      <c r="K29" s="40">
        <v>126.098</v>
      </c>
      <c r="L29" s="40">
        <v>115.24299999999999</v>
      </c>
      <c r="M29" s="40">
        <v>76.132000000000005</v>
      </c>
      <c r="N29" s="40">
        <v>81.427000000000007</v>
      </c>
      <c r="P29" s="39">
        <v>59.457999999999998</v>
      </c>
      <c r="Q29" s="39">
        <v>71.018000000000001</v>
      </c>
      <c r="R29" s="39">
        <v>47.052999999999997</v>
      </c>
      <c r="S29" s="39">
        <v>58.406999999999996</v>
      </c>
      <c r="T29" s="39">
        <v>50.228000000000002</v>
      </c>
      <c r="X29" s="39">
        <v>32.759</v>
      </c>
      <c r="Y29" s="39">
        <v>43.746000000000002</v>
      </c>
      <c r="Z29" s="39">
        <v>52.862000000000002</v>
      </c>
      <c r="AA29" s="39">
        <v>47.862000000000002</v>
      </c>
      <c r="AB29" s="39">
        <v>72.194999999999993</v>
      </c>
      <c r="AF29" s="39">
        <v>67.721999999999994</v>
      </c>
      <c r="AG29" s="39">
        <v>45.720999999999997</v>
      </c>
      <c r="AH29" s="39">
        <v>44.295999999999999</v>
      </c>
      <c r="AI29" s="39">
        <v>62.395000000000003</v>
      </c>
      <c r="AJ29" s="39">
        <v>63.151000000000003</v>
      </c>
      <c r="AN29" s="39">
        <v>62.012999999999998</v>
      </c>
      <c r="AO29" s="39">
        <v>65.888000000000005</v>
      </c>
      <c r="AP29" s="39">
        <v>61.628999999999998</v>
      </c>
      <c r="AQ29" s="39">
        <v>56.881</v>
      </c>
      <c r="AR29" s="39">
        <v>51.271999999999998</v>
      </c>
      <c r="AT29" s="40">
        <v>29.097000000000001</v>
      </c>
      <c r="AU29" s="40">
        <v>33.097000000000001</v>
      </c>
      <c r="AV29" s="40">
        <v>20.974</v>
      </c>
      <c r="AW29" s="40">
        <v>34.280999999999999</v>
      </c>
      <c r="AX29" s="40">
        <v>25.216999999999999</v>
      </c>
      <c r="BB29" s="40">
        <v>53.618000000000002</v>
      </c>
      <c r="BC29" s="40">
        <v>44.914999999999999</v>
      </c>
      <c r="BD29" s="40">
        <v>38.392000000000003</v>
      </c>
      <c r="BE29" s="40">
        <v>74.850999999999999</v>
      </c>
      <c r="BF29" s="40">
        <v>72.438999999999993</v>
      </c>
      <c r="BJ29" s="39">
        <v>76.001999999999995</v>
      </c>
      <c r="BK29" s="39">
        <v>66.518000000000001</v>
      </c>
      <c r="BL29" s="39">
        <v>71.414000000000001</v>
      </c>
      <c r="BM29" s="39">
        <v>72.766999999999996</v>
      </c>
      <c r="BN29" s="39">
        <v>61.295000000000002</v>
      </c>
    </row>
    <row r="30" spans="1:66" x14ac:dyDescent="0.3">
      <c r="A30" s="39">
        <v>38.698999999999998</v>
      </c>
      <c r="B30" s="39">
        <v>88.81</v>
      </c>
      <c r="C30" s="39">
        <v>86.652000000000001</v>
      </c>
      <c r="D30" s="39">
        <v>72.353999999999999</v>
      </c>
      <c r="E30" s="39">
        <v>63.372999999999998</v>
      </c>
      <c r="F30" s="39">
        <v>52.545000000000002</v>
      </c>
      <c r="J30" s="40">
        <v>94.757999999999996</v>
      </c>
      <c r="K30" s="40">
        <v>145.03</v>
      </c>
      <c r="L30" s="40">
        <v>124.565</v>
      </c>
      <c r="M30" s="40">
        <v>59.063000000000002</v>
      </c>
      <c r="N30" s="40">
        <v>85.727000000000004</v>
      </c>
      <c r="P30" s="39">
        <v>31.492000000000001</v>
      </c>
      <c r="Q30" s="39">
        <v>50.220999999999997</v>
      </c>
      <c r="R30" s="39">
        <v>56.695999999999998</v>
      </c>
      <c r="S30" s="39">
        <v>38.906999999999996</v>
      </c>
      <c r="T30" s="39">
        <v>57.642000000000003</v>
      </c>
      <c r="X30" s="39">
        <v>57.362000000000002</v>
      </c>
      <c r="Y30" s="39">
        <v>85.731999999999999</v>
      </c>
      <c r="Z30" s="39">
        <v>52.81</v>
      </c>
      <c r="AA30" s="39">
        <v>42.011000000000003</v>
      </c>
      <c r="AB30" s="39">
        <v>51.764000000000003</v>
      </c>
      <c r="AF30" s="39">
        <v>60.625999999999998</v>
      </c>
      <c r="AG30" s="39">
        <v>45.332999999999998</v>
      </c>
      <c r="AH30" s="39">
        <v>54.238999999999997</v>
      </c>
      <c r="AI30" s="39">
        <v>56.442</v>
      </c>
      <c r="AJ30" s="39">
        <v>51.88</v>
      </c>
      <c r="AN30" s="39">
        <v>62.924999999999997</v>
      </c>
      <c r="AO30" s="39">
        <v>66.281999999999996</v>
      </c>
      <c r="AP30" s="39">
        <v>61.643999999999998</v>
      </c>
      <c r="AQ30" s="39">
        <v>57.576000000000001</v>
      </c>
      <c r="AR30" s="39">
        <v>51.604999999999997</v>
      </c>
      <c r="AT30" s="40">
        <v>41.091000000000001</v>
      </c>
      <c r="AU30" s="40">
        <v>27.648</v>
      </c>
      <c r="AV30" s="40">
        <v>61.878</v>
      </c>
      <c r="AW30" s="40">
        <v>38.162999999999997</v>
      </c>
      <c r="AX30" s="40">
        <v>20.376999999999999</v>
      </c>
      <c r="BB30" s="40">
        <v>62.658000000000001</v>
      </c>
      <c r="BC30" s="40">
        <v>84.784000000000006</v>
      </c>
      <c r="BD30" s="40">
        <v>63.470999999999997</v>
      </c>
      <c r="BE30" s="40">
        <v>48.094000000000001</v>
      </c>
      <c r="BF30" s="40">
        <v>54.412999999999997</v>
      </c>
      <c r="BJ30" s="39">
        <v>51.633000000000003</v>
      </c>
      <c r="BK30" s="39">
        <v>48.173000000000002</v>
      </c>
      <c r="BL30" s="39">
        <v>54.268000000000001</v>
      </c>
      <c r="BM30" s="39">
        <v>59.636000000000003</v>
      </c>
      <c r="BN30" s="39">
        <v>65.215000000000003</v>
      </c>
    </row>
    <row r="31" spans="1:66" x14ac:dyDescent="0.3">
      <c r="A31" s="39">
        <v>85.652000000000001</v>
      </c>
      <c r="B31" s="39">
        <v>138.04400000000001</v>
      </c>
      <c r="C31" s="39">
        <v>101.21899999999999</v>
      </c>
      <c r="D31" s="39">
        <v>86.744</v>
      </c>
      <c r="E31" s="39">
        <v>51.250999999999998</v>
      </c>
      <c r="F31" s="39">
        <v>56.862000000000002</v>
      </c>
      <c r="J31" s="40">
        <v>98.337000000000003</v>
      </c>
      <c r="K31" s="40">
        <v>111.01</v>
      </c>
      <c r="L31" s="40">
        <v>126.619</v>
      </c>
      <c r="M31" s="40">
        <v>70.126999999999995</v>
      </c>
      <c r="N31" s="40">
        <v>73.228999999999999</v>
      </c>
      <c r="P31" s="39">
        <v>39.241</v>
      </c>
      <c r="Q31" s="39">
        <v>54.421999999999997</v>
      </c>
      <c r="R31" s="39">
        <v>92.863</v>
      </c>
      <c r="S31" s="39">
        <v>64.323999999999998</v>
      </c>
      <c r="T31" s="39">
        <v>31.347000000000001</v>
      </c>
      <c r="X31" s="39">
        <v>69.453999999999994</v>
      </c>
      <c r="Y31" s="39">
        <v>69.040999999999997</v>
      </c>
      <c r="Z31" s="39">
        <v>44.883000000000003</v>
      </c>
      <c r="AA31" s="39">
        <v>45.098999999999997</v>
      </c>
      <c r="AB31" s="39">
        <v>64.335999999999999</v>
      </c>
      <c r="AF31" s="39">
        <v>56.718000000000004</v>
      </c>
      <c r="AG31" s="39">
        <v>61.39</v>
      </c>
      <c r="AH31" s="39">
        <v>33.682000000000002</v>
      </c>
      <c r="AI31" s="39">
        <v>47.664000000000001</v>
      </c>
      <c r="AJ31" s="39">
        <v>57.213000000000001</v>
      </c>
      <c r="AN31" s="39">
        <v>63.145000000000003</v>
      </c>
      <c r="AO31" s="39">
        <v>66.283000000000001</v>
      </c>
      <c r="AP31" s="39">
        <v>61.88</v>
      </c>
      <c r="AQ31" s="39">
        <v>57.95</v>
      </c>
      <c r="AR31" s="39">
        <v>52.314</v>
      </c>
      <c r="AT31" s="40">
        <v>19.38</v>
      </c>
      <c r="AU31" s="40">
        <v>32.514000000000003</v>
      </c>
      <c r="AV31" s="40">
        <v>22.478000000000002</v>
      </c>
      <c r="AW31" s="40">
        <v>30.713000000000001</v>
      </c>
      <c r="AX31" s="40">
        <v>22.776</v>
      </c>
      <c r="BB31" s="40">
        <v>55.597999999999999</v>
      </c>
      <c r="BC31" s="40">
        <v>64.531000000000006</v>
      </c>
      <c r="BD31" s="40">
        <v>44.491999999999997</v>
      </c>
      <c r="BE31" s="40">
        <v>64.096000000000004</v>
      </c>
      <c r="BF31" s="40">
        <v>73.876000000000005</v>
      </c>
      <c r="BJ31" s="39">
        <v>57.392000000000003</v>
      </c>
      <c r="BK31" s="39">
        <v>41.790999999999997</v>
      </c>
      <c r="BL31" s="39">
        <v>62.710999999999999</v>
      </c>
      <c r="BM31" s="39">
        <v>68.991</v>
      </c>
      <c r="BN31" s="39">
        <v>69.835999999999999</v>
      </c>
    </row>
    <row r="32" spans="1:66" x14ac:dyDescent="0.3">
      <c r="A32" s="39">
        <v>58.308999999999997</v>
      </c>
      <c r="B32" s="39">
        <v>109.887</v>
      </c>
      <c r="C32" s="39">
        <v>101.43</v>
      </c>
      <c r="D32" s="39">
        <v>67.128</v>
      </c>
      <c r="E32" s="39">
        <v>78.459000000000003</v>
      </c>
      <c r="F32" s="39">
        <v>82.783000000000001</v>
      </c>
      <c r="J32" s="40">
        <v>92.426000000000002</v>
      </c>
      <c r="K32" s="40">
        <v>73.888999999999996</v>
      </c>
      <c r="L32" s="40">
        <v>100.55</v>
      </c>
      <c r="M32" s="40">
        <v>79.721000000000004</v>
      </c>
      <c r="N32" s="40">
        <v>87.91</v>
      </c>
      <c r="P32" s="39">
        <v>85.772999999999996</v>
      </c>
      <c r="Q32" s="39">
        <v>44.334000000000003</v>
      </c>
      <c r="R32" s="39">
        <v>51.634999999999998</v>
      </c>
      <c r="S32" s="39">
        <v>84.177999999999997</v>
      </c>
      <c r="T32" s="39">
        <v>41.685000000000002</v>
      </c>
      <c r="X32" s="39">
        <v>44.67</v>
      </c>
      <c r="Y32" s="39">
        <v>60.92</v>
      </c>
      <c r="Z32" s="39">
        <v>46.331000000000003</v>
      </c>
      <c r="AA32" s="39">
        <v>44.421999999999997</v>
      </c>
      <c r="AB32" s="39">
        <v>91.825000000000003</v>
      </c>
      <c r="AF32" s="39">
        <v>68.888999999999996</v>
      </c>
      <c r="AG32" s="39">
        <v>44.707999999999998</v>
      </c>
      <c r="AH32" s="39">
        <v>44.746000000000002</v>
      </c>
      <c r="AI32" s="39">
        <v>55.332999999999998</v>
      </c>
      <c r="AJ32" s="39">
        <v>58.116999999999997</v>
      </c>
      <c r="AN32" s="39">
        <v>63.234000000000002</v>
      </c>
      <c r="AO32" s="39">
        <v>66.879000000000005</v>
      </c>
      <c r="AP32" s="39">
        <v>62.07</v>
      </c>
      <c r="AQ32" s="39">
        <v>57.957999999999998</v>
      </c>
      <c r="AR32" s="39">
        <v>52.398000000000003</v>
      </c>
      <c r="AT32" s="40">
        <v>35.537999999999997</v>
      </c>
      <c r="AU32" s="40">
        <v>24.645</v>
      </c>
      <c r="AV32" s="40">
        <v>18.529</v>
      </c>
      <c r="AW32" s="40">
        <v>17.88</v>
      </c>
      <c r="AX32" s="40">
        <v>52.868000000000002</v>
      </c>
      <c r="BB32" s="40">
        <v>71.977999999999994</v>
      </c>
      <c r="BC32" s="40">
        <v>55.941000000000003</v>
      </c>
      <c r="BD32" s="40">
        <v>39.826999999999998</v>
      </c>
      <c r="BE32" s="40">
        <v>70.271000000000001</v>
      </c>
      <c r="BF32" s="40">
        <v>56.146000000000001</v>
      </c>
      <c r="BJ32" s="39">
        <v>58.768000000000001</v>
      </c>
      <c r="BK32" s="39">
        <v>68.206000000000003</v>
      </c>
      <c r="BL32" s="39">
        <v>85.566000000000003</v>
      </c>
      <c r="BM32" s="39">
        <v>74.792000000000002</v>
      </c>
      <c r="BN32" s="39">
        <v>88.353999999999999</v>
      </c>
    </row>
    <row r="33" spans="1:66" x14ac:dyDescent="0.3">
      <c r="A33" s="39">
        <v>83.781000000000006</v>
      </c>
      <c r="B33" s="39">
        <v>43.744999999999997</v>
      </c>
      <c r="C33" s="39">
        <v>116.98399999999999</v>
      </c>
      <c r="D33" s="39">
        <v>82.263000000000005</v>
      </c>
      <c r="E33" s="39">
        <v>39.844000000000001</v>
      </c>
      <c r="F33" s="39">
        <v>24.411999999999999</v>
      </c>
      <c r="J33" s="40">
        <v>95.4</v>
      </c>
      <c r="K33" s="40">
        <v>111.068</v>
      </c>
      <c r="L33" s="40">
        <v>119.91200000000001</v>
      </c>
      <c r="M33" s="40">
        <v>68.617999999999995</v>
      </c>
      <c r="N33" s="40">
        <v>75.841999999999999</v>
      </c>
      <c r="P33" s="39">
        <v>48.860999999999997</v>
      </c>
      <c r="Q33" s="39">
        <v>65.427000000000007</v>
      </c>
      <c r="R33" s="39">
        <v>78.180000000000007</v>
      </c>
      <c r="S33" s="39">
        <v>85.576999999999998</v>
      </c>
      <c r="T33" s="39">
        <v>36.698</v>
      </c>
      <c r="X33" s="39">
        <v>42.209000000000003</v>
      </c>
      <c r="Y33" s="39">
        <v>41.514000000000003</v>
      </c>
      <c r="Z33" s="39">
        <v>40.597999999999999</v>
      </c>
      <c r="AA33" s="39">
        <v>59.704000000000001</v>
      </c>
      <c r="AB33" s="39">
        <v>76.075000000000003</v>
      </c>
      <c r="AF33" s="39">
        <v>67.510999999999996</v>
      </c>
      <c r="AG33" s="39">
        <v>44.978000000000002</v>
      </c>
      <c r="AH33" s="39">
        <v>46.247</v>
      </c>
      <c r="AI33" s="39">
        <v>72.378</v>
      </c>
      <c r="AJ33" s="39">
        <v>46.121000000000002</v>
      </c>
      <c r="AN33" s="39">
        <v>63.347999999999999</v>
      </c>
      <c r="AO33" s="39">
        <v>66.927999999999997</v>
      </c>
      <c r="AP33" s="39">
        <v>62.472000000000001</v>
      </c>
      <c r="AQ33" s="39">
        <v>57.994</v>
      </c>
      <c r="AR33" s="39">
        <v>52.512</v>
      </c>
      <c r="AT33" s="40">
        <v>37.673999999999999</v>
      </c>
      <c r="AU33" s="40">
        <v>38.472999999999999</v>
      </c>
      <c r="AV33" s="40">
        <v>41.234999999999999</v>
      </c>
      <c r="AW33" s="40">
        <v>33.018000000000001</v>
      </c>
      <c r="AX33" s="40">
        <v>63.893999999999998</v>
      </c>
      <c r="BB33" s="40">
        <v>67.756</v>
      </c>
      <c r="BC33" s="40">
        <v>51.48</v>
      </c>
      <c r="BD33" s="40">
        <v>48.029000000000003</v>
      </c>
      <c r="BE33" s="40">
        <v>54.857999999999997</v>
      </c>
      <c r="BF33" s="40">
        <v>59.561999999999998</v>
      </c>
      <c r="BJ33" s="39">
        <v>62.759</v>
      </c>
      <c r="BK33" s="39">
        <v>53.305999999999997</v>
      </c>
      <c r="BL33" s="39">
        <v>60.978999999999999</v>
      </c>
      <c r="BM33" s="39">
        <v>64.369</v>
      </c>
      <c r="BN33" s="39">
        <v>77.593000000000004</v>
      </c>
    </row>
    <row r="34" spans="1:66" x14ac:dyDescent="0.3">
      <c r="A34" s="39">
        <v>51.616999999999997</v>
      </c>
      <c r="B34" s="39">
        <v>125.587</v>
      </c>
      <c r="C34" s="39">
        <v>88.102999999999994</v>
      </c>
      <c r="D34" s="39">
        <v>82.016000000000005</v>
      </c>
      <c r="E34" s="39">
        <v>53.518000000000001</v>
      </c>
      <c r="F34" s="39">
        <v>93.233000000000004</v>
      </c>
      <c r="J34" s="40">
        <v>84.218999999999994</v>
      </c>
      <c r="K34" s="40">
        <v>108.45</v>
      </c>
      <c r="L34" s="40">
        <v>106.477</v>
      </c>
      <c r="M34" s="40">
        <v>69.460999999999999</v>
      </c>
      <c r="N34" s="40">
        <v>91.796000000000006</v>
      </c>
      <c r="P34" s="39">
        <v>45.747999999999998</v>
      </c>
      <c r="Q34" s="39">
        <v>88.626999999999995</v>
      </c>
      <c r="R34" s="39">
        <v>80.576999999999998</v>
      </c>
      <c r="S34" s="39">
        <v>71.555000000000007</v>
      </c>
      <c r="T34" s="39">
        <v>42.22</v>
      </c>
      <c r="X34" s="39">
        <v>51.155000000000001</v>
      </c>
      <c r="Y34" s="39">
        <v>61.579000000000001</v>
      </c>
      <c r="Z34" s="39">
        <v>38.918999999999997</v>
      </c>
      <c r="AA34" s="39">
        <v>53.124000000000002</v>
      </c>
      <c r="AB34" s="39">
        <v>71.677000000000007</v>
      </c>
      <c r="AF34" s="39">
        <v>41.716999999999999</v>
      </c>
      <c r="AG34" s="39">
        <v>37.835000000000001</v>
      </c>
      <c r="AH34" s="39">
        <v>51.289000000000001</v>
      </c>
      <c r="AI34" s="39">
        <v>45.427999999999997</v>
      </c>
      <c r="AJ34" s="39">
        <v>48.524000000000001</v>
      </c>
      <c r="AN34" s="39">
        <v>64.185000000000002</v>
      </c>
      <c r="AO34" s="39">
        <v>67.326999999999998</v>
      </c>
      <c r="AP34" s="39">
        <v>62.494</v>
      </c>
      <c r="AQ34" s="39">
        <v>58.209000000000003</v>
      </c>
      <c r="AR34" s="39">
        <v>52.715000000000003</v>
      </c>
      <c r="AT34" s="40">
        <v>36.024000000000001</v>
      </c>
      <c r="AU34" s="40">
        <v>51.567999999999998</v>
      </c>
      <c r="AV34" s="40">
        <v>24.646000000000001</v>
      </c>
      <c r="AW34" s="40">
        <v>15.006</v>
      </c>
      <c r="AX34" s="40">
        <v>43.374000000000002</v>
      </c>
      <c r="BB34" s="40">
        <v>57.936</v>
      </c>
      <c r="BC34" s="40">
        <v>59.698</v>
      </c>
      <c r="BD34" s="40">
        <v>47.058999999999997</v>
      </c>
      <c r="BE34" s="40">
        <v>42.174999999999997</v>
      </c>
      <c r="BF34" s="40">
        <v>58.255000000000003</v>
      </c>
      <c r="BJ34" s="39">
        <v>72.173000000000002</v>
      </c>
      <c r="BK34" s="39">
        <v>51.976999999999997</v>
      </c>
      <c r="BL34" s="39">
        <v>59.505000000000003</v>
      </c>
      <c r="BM34" s="39">
        <v>46.954000000000001</v>
      </c>
      <c r="BN34" s="39">
        <v>75.754000000000005</v>
      </c>
    </row>
    <row r="35" spans="1:66" x14ac:dyDescent="0.3">
      <c r="A35" s="39">
        <v>81.122</v>
      </c>
      <c r="B35" s="39">
        <v>94.971000000000004</v>
      </c>
      <c r="C35" s="39">
        <v>110.592</v>
      </c>
      <c r="D35" s="39">
        <v>106.837</v>
      </c>
      <c r="E35" s="39">
        <v>43.921999999999997</v>
      </c>
      <c r="F35" s="39">
        <v>88.756</v>
      </c>
      <c r="J35" s="40">
        <v>95.228999999999999</v>
      </c>
      <c r="K35" s="40">
        <v>83.370999999999995</v>
      </c>
      <c r="L35" s="40">
        <v>126.94499999999999</v>
      </c>
      <c r="M35" s="40">
        <v>72.685000000000002</v>
      </c>
      <c r="N35" s="40">
        <v>81.655000000000001</v>
      </c>
      <c r="P35" s="39">
        <v>37.238999999999997</v>
      </c>
      <c r="Q35" s="39">
        <v>61.759</v>
      </c>
      <c r="R35" s="39">
        <v>57.152000000000001</v>
      </c>
      <c r="S35" s="39">
        <v>44.552</v>
      </c>
      <c r="T35" s="39">
        <v>50.947000000000003</v>
      </c>
      <c r="X35" s="39">
        <v>49.701000000000001</v>
      </c>
      <c r="Y35" s="39">
        <v>54.537999999999997</v>
      </c>
      <c r="Z35" s="39">
        <v>43.061</v>
      </c>
      <c r="AA35" s="39">
        <v>72.02</v>
      </c>
      <c r="AB35" s="39">
        <v>63.441000000000003</v>
      </c>
      <c r="AF35" s="39">
        <v>57.811999999999998</v>
      </c>
      <c r="AG35" s="39">
        <v>53.377000000000002</v>
      </c>
      <c r="AH35" s="39">
        <v>48.256999999999998</v>
      </c>
      <c r="AI35" s="39">
        <v>46.107999999999997</v>
      </c>
      <c r="AJ35" s="39">
        <v>51.2</v>
      </c>
      <c r="AN35" s="39">
        <v>64.507000000000005</v>
      </c>
      <c r="AO35" s="39">
        <v>67.430000000000007</v>
      </c>
      <c r="AP35" s="39">
        <v>62.622999999999998</v>
      </c>
      <c r="AQ35" s="39">
        <v>58.226999999999997</v>
      </c>
      <c r="AR35" s="39">
        <v>52.78</v>
      </c>
      <c r="AT35" s="40">
        <v>40.625</v>
      </c>
      <c r="AU35" s="40">
        <v>23.4</v>
      </c>
      <c r="AV35" s="40">
        <v>41.372</v>
      </c>
      <c r="AW35" s="40">
        <v>50.293999999999997</v>
      </c>
      <c r="AX35" s="40"/>
      <c r="BB35" s="40">
        <v>46.713000000000001</v>
      </c>
      <c r="BC35" s="40">
        <v>63.83</v>
      </c>
      <c r="BD35" s="40">
        <v>42.26</v>
      </c>
      <c r="BE35" s="40">
        <v>45.652000000000001</v>
      </c>
      <c r="BF35" s="40">
        <v>50.646999999999998</v>
      </c>
      <c r="BJ35" s="39">
        <v>63.444000000000003</v>
      </c>
      <c r="BK35" s="39">
        <v>63.015000000000001</v>
      </c>
      <c r="BL35" s="39">
        <v>58.438000000000002</v>
      </c>
      <c r="BM35" s="39">
        <v>69.097999999999999</v>
      </c>
      <c r="BN35" s="39">
        <v>74.572999999999993</v>
      </c>
    </row>
    <row r="36" spans="1:66" x14ac:dyDescent="0.3">
      <c r="A36" s="39">
        <v>66.17</v>
      </c>
      <c r="B36" s="39">
        <v>140.91900000000001</v>
      </c>
      <c r="C36" s="39">
        <v>98.156999999999996</v>
      </c>
      <c r="D36" s="39">
        <v>36.94</v>
      </c>
      <c r="E36" s="39">
        <v>61.780999999999999</v>
      </c>
      <c r="F36" s="39">
        <v>39.024999999999999</v>
      </c>
      <c r="J36" s="40">
        <v>88.087000000000003</v>
      </c>
      <c r="K36" s="40">
        <v>99.195999999999998</v>
      </c>
      <c r="L36" s="40">
        <v>121.919</v>
      </c>
      <c r="M36" s="40">
        <v>74.73</v>
      </c>
      <c r="N36" s="40">
        <v>84.683999999999997</v>
      </c>
      <c r="P36" s="39">
        <v>58.667999999999999</v>
      </c>
      <c r="Q36" s="39">
        <v>66.716999999999999</v>
      </c>
      <c r="R36" s="39">
        <v>87.421999999999997</v>
      </c>
      <c r="S36" s="39">
        <v>39.521999999999998</v>
      </c>
      <c r="T36" s="39">
        <v>63.433</v>
      </c>
      <c r="X36" s="39">
        <v>60.743000000000002</v>
      </c>
      <c r="Y36" s="39">
        <v>49.704999999999998</v>
      </c>
      <c r="Z36" s="39">
        <v>70.822999999999993</v>
      </c>
      <c r="AA36" s="39">
        <v>52.686999999999998</v>
      </c>
      <c r="AB36" s="39">
        <v>68.063999999999993</v>
      </c>
      <c r="AF36" s="39">
        <v>52.344999999999999</v>
      </c>
      <c r="AG36" s="39">
        <v>42.061</v>
      </c>
      <c r="AH36" s="39">
        <v>45.109000000000002</v>
      </c>
      <c r="AI36" s="39">
        <v>50.822000000000003</v>
      </c>
      <c r="AJ36" s="39">
        <v>49.243000000000002</v>
      </c>
      <c r="AN36" s="39">
        <v>64.676000000000002</v>
      </c>
      <c r="AO36" s="39">
        <v>68.435000000000002</v>
      </c>
      <c r="AP36" s="39">
        <v>63.148000000000003</v>
      </c>
      <c r="AQ36" s="39">
        <v>58.356999999999999</v>
      </c>
      <c r="AR36" s="39">
        <v>52.920999999999999</v>
      </c>
      <c r="AT36" s="40">
        <v>38.878999999999998</v>
      </c>
      <c r="AU36" s="40">
        <v>47.365000000000002</v>
      </c>
      <c r="AV36" s="40">
        <v>30.013999999999999</v>
      </c>
      <c r="AW36" s="40">
        <v>23.609000000000002</v>
      </c>
      <c r="AX36" s="40"/>
      <c r="BB36" s="40">
        <v>58.152000000000001</v>
      </c>
      <c r="BC36" s="40">
        <v>56.856000000000002</v>
      </c>
      <c r="BD36" s="40">
        <v>57.502000000000002</v>
      </c>
      <c r="BE36" s="40">
        <v>66.003</v>
      </c>
      <c r="BF36" s="40">
        <v>52.031999999999996</v>
      </c>
      <c r="BJ36" s="39">
        <v>73.188999999999993</v>
      </c>
      <c r="BK36" s="39">
        <v>64.831000000000003</v>
      </c>
      <c r="BL36" s="39">
        <v>58.61</v>
      </c>
      <c r="BM36" s="39">
        <v>57.319000000000003</v>
      </c>
      <c r="BN36" s="39">
        <v>48.597999999999999</v>
      </c>
    </row>
    <row r="37" spans="1:66" x14ac:dyDescent="0.3">
      <c r="A37" s="39">
        <v>83.713999999999999</v>
      </c>
      <c r="B37" s="39">
        <v>100.988</v>
      </c>
      <c r="C37" s="39">
        <v>120.441</v>
      </c>
      <c r="D37" s="39">
        <v>116.818</v>
      </c>
      <c r="E37" s="39">
        <v>52.411000000000001</v>
      </c>
      <c r="F37" s="39">
        <v>65.283000000000001</v>
      </c>
      <c r="J37" s="40">
        <v>96.19</v>
      </c>
      <c r="K37" s="40">
        <v>111.223</v>
      </c>
      <c r="L37" s="40">
        <v>122.526</v>
      </c>
      <c r="M37" s="40">
        <v>59.220999999999997</v>
      </c>
      <c r="N37" s="40">
        <v>84.870999999999995</v>
      </c>
      <c r="P37" s="39">
        <v>48.636000000000003</v>
      </c>
      <c r="Q37" s="39">
        <v>56.710999999999999</v>
      </c>
      <c r="R37" s="39">
        <v>89.713999999999999</v>
      </c>
      <c r="S37" s="39">
        <v>45.783000000000001</v>
      </c>
      <c r="T37" s="39">
        <v>53.031999999999996</v>
      </c>
      <c r="X37" s="39">
        <v>52.61</v>
      </c>
      <c r="Y37" s="39">
        <v>78.804000000000002</v>
      </c>
      <c r="Z37" s="39">
        <v>39.808</v>
      </c>
      <c r="AA37" s="39">
        <v>40.604999999999997</v>
      </c>
      <c r="AB37" s="39">
        <v>69.087000000000003</v>
      </c>
      <c r="AF37" s="39">
        <v>64.501000000000005</v>
      </c>
      <c r="AG37" s="39">
        <v>53.128999999999998</v>
      </c>
      <c r="AH37" s="39">
        <v>52.981999999999999</v>
      </c>
      <c r="AI37" s="39">
        <v>59.104999999999997</v>
      </c>
      <c r="AJ37" s="39">
        <v>46.942999999999998</v>
      </c>
      <c r="AN37" s="39">
        <v>64.778999999999996</v>
      </c>
      <c r="AO37" s="39">
        <v>68.525000000000006</v>
      </c>
      <c r="AP37" s="39">
        <v>63.216999999999999</v>
      </c>
      <c r="AQ37" s="39">
        <v>58.526000000000003</v>
      </c>
      <c r="AR37" s="39">
        <v>52.935000000000002</v>
      </c>
      <c r="AT37" s="40">
        <v>25.573</v>
      </c>
      <c r="AU37" s="40">
        <v>25.681999999999999</v>
      </c>
      <c r="AV37" s="40">
        <v>36.170999999999999</v>
      </c>
      <c r="AW37" s="40">
        <v>34.927999999999997</v>
      </c>
      <c r="AX37" s="40"/>
      <c r="BB37" s="40">
        <v>55.664999999999999</v>
      </c>
      <c r="BC37" s="40">
        <v>55.448999999999998</v>
      </c>
      <c r="BD37" s="40">
        <v>53.798000000000002</v>
      </c>
      <c r="BE37" s="40">
        <v>53.546999999999997</v>
      </c>
      <c r="BF37" s="40">
        <v>77.325000000000003</v>
      </c>
      <c r="BJ37" s="39">
        <v>89.414000000000001</v>
      </c>
      <c r="BK37" s="39">
        <v>69.302000000000007</v>
      </c>
      <c r="BL37" s="39">
        <v>81.707999999999998</v>
      </c>
      <c r="BM37" s="39">
        <v>65.728999999999999</v>
      </c>
      <c r="BN37" s="39">
        <v>65.099999999999994</v>
      </c>
    </row>
    <row r="38" spans="1:66" x14ac:dyDescent="0.3">
      <c r="A38" s="39">
        <v>69.816000000000003</v>
      </c>
      <c r="B38" s="39">
        <v>111.952</v>
      </c>
      <c r="C38" s="39">
        <v>119.113</v>
      </c>
      <c r="D38" s="39">
        <v>110.07599999999999</v>
      </c>
      <c r="E38" s="39">
        <v>44.686</v>
      </c>
      <c r="F38" s="39">
        <v>58.075000000000003</v>
      </c>
      <c r="J38" s="40">
        <v>96.512</v>
      </c>
      <c r="K38" s="40">
        <v>103.867</v>
      </c>
      <c r="L38" s="40">
        <v>106.01600000000001</v>
      </c>
      <c r="M38" s="40">
        <v>69.400000000000006</v>
      </c>
      <c r="N38" s="40">
        <v>80.326999999999998</v>
      </c>
      <c r="P38" s="39">
        <v>57.353000000000002</v>
      </c>
      <c r="Q38" s="39">
        <v>78.183000000000007</v>
      </c>
      <c r="R38" s="39">
        <v>68.846999999999994</v>
      </c>
      <c r="S38" s="39">
        <v>67.022999999999996</v>
      </c>
      <c r="T38" s="39">
        <v>77.34</v>
      </c>
      <c r="X38" s="39">
        <v>50.854999999999997</v>
      </c>
      <c r="Y38" s="39">
        <v>55.012</v>
      </c>
      <c r="Z38" s="39">
        <v>41.715000000000003</v>
      </c>
      <c r="AA38" s="39">
        <v>54.636000000000003</v>
      </c>
      <c r="AB38" s="39">
        <v>60.567999999999998</v>
      </c>
      <c r="AF38" s="39">
        <v>62.015999999999998</v>
      </c>
      <c r="AG38" s="39">
        <v>40.656999999999996</v>
      </c>
      <c r="AH38" s="39">
        <v>34.283000000000001</v>
      </c>
      <c r="AI38" s="39">
        <v>51.57</v>
      </c>
      <c r="AJ38" s="39">
        <v>45.128999999999998</v>
      </c>
      <c r="AN38" s="39">
        <v>64.844999999999999</v>
      </c>
      <c r="AO38" s="39">
        <v>68.629000000000005</v>
      </c>
      <c r="AP38" s="39">
        <v>63.273000000000003</v>
      </c>
      <c r="AQ38" s="39">
        <v>58.656999999999996</v>
      </c>
      <c r="AR38" s="39">
        <v>52.942999999999998</v>
      </c>
      <c r="AT38" s="40">
        <v>40.591999999999999</v>
      </c>
      <c r="AU38" s="40">
        <v>65.986999999999995</v>
      </c>
      <c r="AV38" s="40">
        <v>28.536999999999999</v>
      </c>
      <c r="AW38" s="40">
        <v>32.255000000000003</v>
      </c>
      <c r="AX38" s="40"/>
      <c r="BB38" s="40">
        <v>48.44</v>
      </c>
      <c r="BC38" s="40">
        <v>51.798999999999999</v>
      </c>
      <c r="BD38" s="40">
        <v>62.893000000000001</v>
      </c>
      <c r="BE38" s="40">
        <v>77.275999999999996</v>
      </c>
      <c r="BF38" s="40">
        <v>63.667000000000002</v>
      </c>
      <c r="BJ38" s="39">
        <v>78.156000000000006</v>
      </c>
      <c r="BK38" s="39">
        <v>49.725000000000001</v>
      </c>
      <c r="BL38" s="39">
        <v>85.278999999999996</v>
      </c>
      <c r="BM38" s="39">
        <v>62.685000000000002</v>
      </c>
      <c r="BN38" s="39">
        <v>96.745999999999995</v>
      </c>
    </row>
    <row r="39" spans="1:66" x14ac:dyDescent="0.3">
      <c r="A39" s="39">
        <v>58.039000000000001</v>
      </c>
      <c r="B39" s="39">
        <v>79.786000000000001</v>
      </c>
      <c r="C39" s="39">
        <v>120.652</v>
      </c>
      <c r="D39" s="39">
        <v>114.07</v>
      </c>
      <c r="E39" s="39">
        <v>59.323999999999998</v>
      </c>
      <c r="F39" s="39">
        <v>90.114000000000004</v>
      </c>
      <c r="J39" s="40">
        <v>93.003</v>
      </c>
      <c r="K39" s="40">
        <v>76.465000000000003</v>
      </c>
      <c r="L39" s="40">
        <v>111.25700000000001</v>
      </c>
      <c r="M39" s="40">
        <v>66.481999999999999</v>
      </c>
      <c r="N39" s="40">
        <v>66.846999999999994</v>
      </c>
      <c r="P39" s="39">
        <v>52.286000000000001</v>
      </c>
      <c r="Q39" s="39">
        <v>89.825000000000003</v>
      </c>
      <c r="R39" s="39">
        <v>39.709000000000003</v>
      </c>
      <c r="S39" s="39">
        <v>61.332999999999998</v>
      </c>
      <c r="T39" s="39">
        <v>68.760000000000005</v>
      </c>
      <c r="X39" s="39">
        <v>65.552999999999997</v>
      </c>
      <c r="Y39" s="39">
        <v>69.400999999999996</v>
      </c>
      <c r="Z39" s="39">
        <v>50.206000000000003</v>
      </c>
      <c r="AA39" s="39">
        <v>47.174999999999997</v>
      </c>
      <c r="AB39" s="39">
        <v>51.417000000000002</v>
      </c>
      <c r="AF39" s="39">
        <v>77.448999999999998</v>
      </c>
      <c r="AG39" s="39">
        <v>59.914999999999999</v>
      </c>
      <c r="AH39" s="39">
        <v>45.656999999999996</v>
      </c>
      <c r="AI39" s="39">
        <v>53.173000000000002</v>
      </c>
      <c r="AJ39" s="39">
        <v>44.718000000000004</v>
      </c>
      <c r="AN39" s="39">
        <v>65.126999999999995</v>
      </c>
      <c r="AO39" s="39">
        <v>68.632999999999996</v>
      </c>
      <c r="AP39" s="39">
        <v>63.475000000000001</v>
      </c>
      <c r="AQ39" s="39">
        <v>58.808</v>
      </c>
      <c r="AR39" s="39">
        <v>53.040999999999997</v>
      </c>
      <c r="AT39" s="40">
        <v>28.222000000000001</v>
      </c>
      <c r="AU39" s="40">
        <v>32.017000000000003</v>
      </c>
      <c r="AV39" s="40">
        <v>28.111000000000001</v>
      </c>
      <c r="AW39" s="40">
        <v>21.695</v>
      </c>
      <c r="AX39" s="40"/>
      <c r="BB39" s="40">
        <v>61.283999999999999</v>
      </c>
      <c r="BC39" s="40">
        <v>54.857999999999997</v>
      </c>
      <c r="BD39" s="40">
        <v>44.987000000000002</v>
      </c>
      <c r="BE39" s="40">
        <v>50.502000000000002</v>
      </c>
      <c r="BF39" s="40">
        <v>61.521999999999998</v>
      </c>
      <c r="BJ39" s="39">
        <v>49.3</v>
      </c>
      <c r="BK39" s="39">
        <v>50.911999999999999</v>
      </c>
      <c r="BL39" s="39">
        <v>70.548000000000002</v>
      </c>
      <c r="BM39" s="39">
        <v>75.843999999999994</v>
      </c>
      <c r="BN39" s="39">
        <v>64.512</v>
      </c>
    </row>
    <row r="40" spans="1:66" x14ac:dyDescent="0.3">
      <c r="A40" s="39">
        <v>26.954999999999998</v>
      </c>
      <c r="B40" s="39">
        <v>91.712999999999994</v>
      </c>
      <c r="C40" s="39">
        <v>87.441999999999993</v>
      </c>
      <c r="D40" s="39">
        <v>119.11</v>
      </c>
      <c r="E40" s="39">
        <v>54.756999999999998</v>
      </c>
      <c r="F40" s="39">
        <v>91.215000000000003</v>
      </c>
      <c r="J40" s="40">
        <v>95.542000000000002</v>
      </c>
      <c r="K40" s="40">
        <v>110.322</v>
      </c>
      <c r="L40" s="40">
        <v>117.90900000000001</v>
      </c>
      <c r="M40" s="40">
        <v>72.313000000000002</v>
      </c>
      <c r="N40" s="40">
        <v>80.302999999999997</v>
      </c>
      <c r="P40" s="39">
        <v>76.933000000000007</v>
      </c>
      <c r="Q40" s="39">
        <v>63.040999999999997</v>
      </c>
      <c r="R40" s="39">
        <v>42.027999999999999</v>
      </c>
      <c r="S40" s="39">
        <v>35.951000000000001</v>
      </c>
      <c r="T40" s="39">
        <v>42.767000000000003</v>
      </c>
      <c r="X40" s="39">
        <v>42.898000000000003</v>
      </c>
      <c r="Y40" s="39">
        <v>73.911000000000001</v>
      </c>
      <c r="Z40" s="39">
        <v>52.372</v>
      </c>
      <c r="AA40" s="39">
        <v>45.220999999999997</v>
      </c>
      <c r="AB40" s="39">
        <v>50.154000000000003</v>
      </c>
      <c r="AF40" s="39">
        <v>57.667000000000002</v>
      </c>
      <c r="AG40" s="39">
        <v>42.244999999999997</v>
      </c>
      <c r="AH40" s="39">
        <v>48.533000000000001</v>
      </c>
      <c r="AI40" s="39">
        <v>62.981000000000002</v>
      </c>
      <c r="AJ40" s="39">
        <v>60.33</v>
      </c>
      <c r="AN40" s="39">
        <v>65.203000000000003</v>
      </c>
      <c r="AO40" s="39">
        <v>68.665000000000006</v>
      </c>
      <c r="AP40" s="39">
        <v>63.609000000000002</v>
      </c>
      <c r="AQ40" s="39">
        <v>58.820999999999998</v>
      </c>
      <c r="AR40" s="39">
        <v>53.081000000000003</v>
      </c>
      <c r="AT40" s="40">
        <v>55.753</v>
      </c>
      <c r="AU40" s="40">
        <v>51.607999999999997</v>
      </c>
      <c r="AV40" s="40">
        <v>35.109000000000002</v>
      </c>
      <c r="AW40" s="40">
        <v>30.359000000000002</v>
      </c>
      <c r="AX40" s="40"/>
      <c r="BB40" s="40">
        <v>68.376999999999995</v>
      </c>
      <c r="BC40" s="40">
        <v>48.051000000000002</v>
      </c>
      <c r="BD40" s="40">
        <v>36.576999999999998</v>
      </c>
      <c r="BE40" s="40">
        <v>62.731999999999999</v>
      </c>
      <c r="BF40" s="40">
        <v>61.45</v>
      </c>
      <c r="BJ40" s="39">
        <v>62.476999999999997</v>
      </c>
      <c r="BK40" s="39">
        <v>42.639000000000003</v>
      </c>
      <c r="BL40" s="39">
        <v>62.064999999999998</v>
      </c>
      <c r="BM40" s="39">
        <v>45.88</v>
      </c>
      <c r="BN40" s="39">
        <v>60.905999999999999</v>
      </c>
    </row>
    <row r="41" spans="1:66" x14ac:dyDescent="0.3">
      <c r="A41" s="39">
        <v>45.61</v>
      </c>
      <c r="B41" s="39">
        <v>65.623000000000005</v>
      </c>
      <c r="C41" s="39">
        <v>86.268000000000001</v>
      </c>
      <c r="D41" s="39">
        <v>98.29</v>
      </c>
      <c r="E41" s="39">
        <v>44.029000000000003</v>
      </c>
      <c r="F41" s="39">
        <v>76.474999999999994</v>
      </c>
      <c r="J41" s="40">
        <v>97.751000000000005</v>
      </c>
      <c r="K41" s="40">
        <v>99.736000000000004</v>
      </c>
      <c r="L41" s="40">
        <v>107.435</v>
      </c>
      <c r="M41" s="40">
        <v>67.503</v>
      </c>
      <c r="N41" s="40">
        <v>67.412000000000006</v>
      </c>
      <c r="P41" s="39">
        <v>57.680999999999997</v>
      </c>
      <c r="Q41" s="39">
        <v>60.478000000000002</v>
      </c>
      <c r="R41" s="39">
        <v>56.287999999999997</v>
      </c>
      <c r="S41" s="39">
        <v>70.858000000000004</v>
      </c>
      <c r="T41" s="39">
        <v>74.888000000000005</v>
      </c>
      <c r="X41" s="39">
        <v>44.119</v>
      </c>
      <c r="Y41" s="39">
        <v>54.018000000000001</v>
      </c>
      <c r="Z41" s="39">
        <v>58.152000000000001</v>
      </c>
      <c r="AA41" s="39">
        <v>45.292999999999999</v>
      </c>
      <c r="AB41" s="39">
        <v>62.204000000000001</v>
      </c>
      <c r="AF41" s="39">
        <v>68.366</v>
      </c>
      <c r="AG41" s="39">
        <v>50.335999999999999</v>
      </c>
      <c r="AH41" s="39">
        <v>39.225999999999999</v>
      </c>
      <c r="AI41" s="39">
        <v>59.54</v>
      </c>
      <c r="AJ41" s="39">
        <v>66.251000000000005</v>
      </c>
      <c r="AN41" s="39">
        <v>65.471999999999994</v>
      </c>
      <c r="AO41" s="39">
        <v>68.819000000000003</v>
      </c>
      <c r="AP41" s="39">
        <v>63.829000000000001</v>
      </c>
      <c r="AQ41" s="39">
        <v>59.008000000000003</v>
      </c>
      <c r="AR41" s="39">
        <v>53.127000000000002</v>
      </c>
      <c r="AT41" s="40">
        <v>29.49</v>
      </c>
      <c r="AU41" s="40">
        <v>31.625</v>
      </c>
      <c r="AV41" s="40">
        <v>31.364999999999998</v>
      </c>
      <c r="AW41" s="40">
        <v>39.463999999999999</v>
      </c>
      <c r="AX41" s="40"/>
      <c r="BB41" s="40">
        <v>54.198</v>
      </c>
      <c r="BC41" s="40">
        <v>46.6</v>
      </c>
      <c r="BD41" s="40">
        <v>37.594000000000001</v>
      </c>
      <c r="BE41" s="40">
        <v>40.670999999999999</v>
      </c>
      <c r="BF41" s="40">
        <v>75.040000000000006</v>
      </c>
      <c r="BJ41" s="39">
        <v>64.605999999999995</v>
      </c>
      <c r="BK41" s="39">
        <v>51.246000000000002</v>
      </c>
      <c r="BL41" s="39">
        <v>72.441000000000003</v>
      </c>
      <c r="BM41" s="39">
        <v>73.786000000000001</v>
      </c>
      <c r="BN41" s="39">
        <v>63.154000000000003</v>
      </c>
    </row>
    <row r="42" spans="1:66" x14ac:dyDescent="0.3">
      <c r="A42" s="39">
        <v>43.938000000000002</v>
      </c>
      <c r="B42" s="39">
        <v>127.107</v>
      </c>
      <c r="C42" s="39">
        <v>86.451999999999998</v>
      </c>
      <c r="D42" s="39">
        <v>72.656000000000006</v>
      </c>
      <c r="E42" s="39">
        <v>51.131</v>
      </c>
      <c r="F42" s="39">
        <v>97.864000000000004</v>
      </c>
      <c r="J42" s="40">
        <v>91.26</v>
      </c>
      <c r="K42" s="40">
        <v>106.053</v>
      </c>
      <c r="L42" s="40">
        <v>109.498</v>
      </c>
      <c r="M42" s="40">
        <v>72.453000000000003</v>
      </c>
      <c r="N42" s="40">
        <v>75.763000000000005</v>
      </c>
      <c r="P42" s="39">
        <v>55.155000000000001</v>
      </c>
      <c r="Q42" s="39">
        <v>66.224999999999994</v>
      </c>
      <c r="R42" s="39">
        <v>54.381</v>
      </c>
      <c r="S42" s="39">
        <v>52.847000000000001</v>
      </c>
      <c r="T42" s="39">
        <v>47.38</v>
      </c>
      <c r="X42" s="39">
        <v>52.859000000000002</v>
      </c>
      <c r="Y42" s="39">
        <v>97.524000000000001</v>
      </c>
      <c r="Z42" s="39">
        <v>75.724999999999994</v>
      </c>
      <c r="AA42" s="39">
        <v>48.194000000000003</v>
      </c>
      <c r="AB42" s="39">
        <v>65.897000000000006</v>
      </c>
      <c r="AF42" s="39">
        <v>58.177</v>
      </c>
      <c r="AG42" s="39">
        <v>47.588999999999999</v>
      </c>
      <c r="AH42" s="39">
        <v>31.981000000000002</v>
      </c>
      <c r="AI42" s="39">
        <v>57.601999999999997</v>
      </c>
      <c r="AJ42" s="39">
        <v>62.36</v>
      </c>
      <c r="AN42" s="39">
        <v>65.626000000000005</v>
      </c>
      <c r="AO42" s="39">
        <v>69.290000000000006</v>
      </c>
      <c r="AP42" s="39">
        <v>63.899000000000001</v>
      </c>
      <c r="AQ42" s="39">
        <v>59.21</v>
      </c>
      <c r="AR42" s="39">
        <v>53.508000000000003</v>
      </c>
      <c r="AT42" s="40">
        <v>39.866</v>
      </c>
      <c r="AU42" s="40">
        <v>63.689</v>
      </c>
      <c r="AV42" s="40">
        <v>26.184999999999999</v>
      </c>
      <c r="AW42" s="40">
        <v>41.683999999999997</v>
      </c>
      <c r="AX42" s="40"/>
      <c r="BB42" s="40">
        <v>57.076000000000001</v>
      </c>
      <c r="BC42" s="40">
        <v>51.593000000000004</v>
      </c>
      <c r="BD42" s="40">
        <v>67.929000000000002</v>
      </c>
      <c r="BE42" s="40">
        <v>58.197000000000003</v>
      </c>
      <c r="BF42" s="40">
        <v>59.904000000000003</v>
      </c>
      <c r="BJ42" s="39">
        <v>62.783999999999999</v>
      </c>
      <c r="BK42" s="39">
        <v>56.636000000000003</v>
      </c>
      <c r="BL42" s="39">
        <v>64.239000000000004</v>
      </c>
      <c r="BM42" s="39">
        <v>75.986000000000004</v>
      </c>
      <c r="BN42" s="39">
        <v>60.155999999999999</v>
      </c>
    </row>
    <row r="43" spans="1:66" x14ac:dyDescent="0.3">
      <c r="A43" s="39">
        <v>71.207999999999998</v>
      </c>
      <c r="B43" s="39">
        <v>79.347999999999999</v>
      </c>
      <c r="C43" s="39">
        <v>96.706000000000003</v>
      </c>
      <c r="D43" s="39">
        <v>48.725000000000001</v>
      </c>
      <c r="E43" s="39">
        <v>63.734999999999999</v>
      </c>
      <c r="F43" s="39">
        <v>88.753</v>
      </c>
      <c r="J43" s="40">
        <v>87.284000000000006</v>
      </c>
      <c r="K43" s="40">
        <v>108.9</v>
      </c>
      <c r="L43" s="40">
        <v>103.593</v>
      </c>
      <c r="M43" s="40">
        <v>68.427999999999997</v>
      </c>
      <c r="N43" s="40">
        <v>76.789000000000001</v>
      </c>
      <c r="P43" s="39">
        <v>46.527000000000001</v>
      </c>
      <c r="Q43" s="39">
        <v>44.404000000000003</v>
      </c>
      <c r="R43" s="39">
        <v>66.965999999999994</v>
      </c>
      <c r="S43" s="39">
        <v>42.753999999999998</v>
      </c>
      <c r="T43" s="39">
        <v>24.914000000000001</v>
      </c>
      <c r="X43" s="39">
        <v>73.403999999999996</v>
      </c>
      <c r="Y43" s="39">
        <v>54.220999999999997</v>
      </c>
      <c r="Z43" s="39">
        <v>44.743000000000002</v>
      </c>
      <c r="AA43" s="39">
        <v>43.363</v>
      </c>
      <c r="AB43" s="39">
        <v>61.283000000000001</v>
      </c>
      <c r="AF43" s="39">
        <v>51.502000000000002</v>
      </c>
      <c r="AG43" s="39">
        <v>56.853999999999999</v>
      </c>
      <c r="AH43" s="39">
        <v>46.823999999999998</v>
      </c>
      <c r="AI43" s="39">
        <v>57.88</v>
      </c>
      <c r="AJ43" s="39">
        <v>53.62</v>
      </c>
      <c r="AN43" s="39">
        <v>65.731999999999999</v>
      </c>
      <c r="AO43" s="39">
        <v>69.447999999999993</v>
      </c>
      <c r="AP43" s="39">
        <v>63.954999999999998</v>
      </c>
      <c r="AQ43" s="39">
        <v>59.533999999999999</v>
      </c>
      <c r="AR43" s="39">
        <v>54.167999999999999</v>
      </c>
      <c r="AT43" s="40">
        <v>41.453000000000003</v>
      </c>
      <c r="AU43" s="40">
        <v>58.875</v>
      </c>
      <c r="AV43" s="40">
        <v>32.415999999999997</v>
      </c>
      <c r="AW43" s="40">
        <v>25.335000000000001</v>
      </c>
      <c r="AX43" s="40"/>
      <c r="BB43" s="40">
        <v>57.7</v>
      </c>
      <c r="BC43" s="40">
        <v>51.929000000000002</v>
      </c>
      <c r="BD43" s="40">
        <v>57.465000000000003</v>
      </c>
      <c r="BE43" s="40">
        <v>58.758000000000003</v>
      </c>
      <c r="BF43" s="40">
        <v>46.359000000000002</v>
      </c>
      <c r="BJ43" s="39">
        <v>62.037999999999997</v>
      </c>
      <c r="BK43" s="39">
        <v>69.575000000000003</v>
      </c>
      <c r="BL43" s="39">
        <v>62.59</v>
      </c>
      <c r="BM43" s="39">
        <v>68.656000000000006</v>
      </c>
      <c r="BN43" s="39">
        <v>62.505000000000003</v>
      </c>
    </row>
    <row r="44" spans="1:66" x14ac:dyDescent="0.3">
      <c r="A44" s="39">
        <v>49.701000000000001</v>
      </c>
      <c r="B44" s="39">
        <v>45.506999999999998</v>
      </c>
      <c r="C44" s="39">
        <v>85.774000000000001</v>
      </c>
      <c r="D44" s="39">
        <v>76.293000000000006</v>
      </c>
      <c r="E44" s="39">
        <v>53.627000000000002</v>
      </c>
      <c r="F44" s="39">
        <v>52.591000000000001</v>
      </c>
      <c r="J44" s="40">
        <v>99.921000000000006</v>
      </c>
      <c r="K44" s="40">
        <v>96.53</v>
      </c>
      <c r="L44" s="40">
        <v>93.206999999999994</v>
      </c>
      <c r="M44" s="40">
        <v>60.606000000000002</v>
      </c>
      <c r="N44" s="40">
        <v>79.296999999999997</v>
      </c>
      <c r="P44" s="39">
        <v>48.664000000000001</v>
      </c>
      <c r="Q44" s="39">
        <v>46.555999999999997</v>
      </c>
      <c r="R44" s="39">
        <v>88.832999999999998</v>
      </c>
      <c r="S44" s="39">
        <v>39.798999999999999</v>
      </c>
      <c r="T44" s="39">
        <v>39.56</v>
      </c>
      <c r="X44" s="39">
        <v>44.889000000000003</v>
      </c>
      <c r="Y44" s="39">
        <v>61.146999999999998</v>
      </c>
      <c r="Z44" s="39">
        <v>61.722999999999999</v>
      </c>
      <c r="AA44" s="39">
        <v>32.146000000000001</v>
      </c>
      <c r="AB44" s="39">
        <v>53.174999999999997</v>
      </c>
      <c r="AF44" s="39">
        <v>67.703999999999994</v>
      </c>
      <c r="AG44" s="39">
        <v>36.767000000000003</v>
      </c>
      <c r="AH44" s="39">
        <v>46.664999999999999</v>
      </c>
      <c r="AI44" s="39">
        <v>56.491999999999997</v>
      </c>
      <c r="AJ44" s="39">
        <v>67.108000000000004</v>
      </c>
      <c r="AN44" s="39">
        <v>65.763000000000005</v>
      </c>
      <c r="AO44" s="39">
        <v>69.605999999999995</v>
      </c>
      <c r="AP44" s="39">
        <v>64.069999999999993</v>
      </c>
      <c r="AQ44" s="39">
        <v>59.555999999999997</v>
      </c>
      <c r="AR44" s="39">
        <v>54.618000000000002</v>
      </c>
      <c r="AT44" s="40">
        <v>13.973000000000001</v>
      </c>
      <c r="AU44" s="40">
        <v>29.109000000000002</v>
      </c>
      <c r="AV44" s="40">
        <v>29.117000000000001</v>
      </c>
      <c r="AW44" s="40">
        <v>40.945</v>
      </c>
      <c r="AX44" s="40"/>
      <c r="BB44" s="40">
        <v>52.543999999999997</v>
      </c>
      <c r="BC44" s="40">
        <v>56.216000000000001</v>
      </c>
      <c r="BD44" s="40">
        <v>28.922999999999998</v>
      </c>
      <c r="BE44" s="40">
        <v>44.841000000000001</v>
      </c>
      <c r="BF44" s="40">
        <v>53.295999999999999</v>
      </c>
      <c r="BJ44" s="39">
        <v>68.745999999999995</v>
      </c>
      <c r="BK44" s="39">
        <v>53.420999999999999</v>
      </c>
      <c r="BL44" s="39">
        <v>64.022000000000006</v>
      </c>
      <c r="BM44" s="39">
        <v>65.584000000000003</v>
      </c>
      <c r="BN44" s="39">
        <v>82.834999999999994</v>
      </c>
    </row>
    <row r="45" spans="1:66" x14ac:dyDescent="0.3">
      <c r="A45" s="39">
        <v>66.947999999999993</v>
      </c>
      <c r="B45" s="39">
        <v>64.344999999999999</v>
      </c>
      <c r="C45" s="39">
        <v>88.671999999999997</v>
      </c>
      <c r="D45" s="39">
        <v>67.019000000000005</v>
      </c>
      <c r="E45" s="39">
        <v>67.269000000000005</v>
      </c>
      <c r="F45" s="39">
        <v>41.238999999999997</v>
      </c>
      <c r="J45" s="40">
        <v>92.253</v>
      </c>
      <c r="K45" s="40">
        <v>105.587</v>
      </c>
      <c r="L45" s="40">
        <v>115.89400000000001</v>
      </c>
      <c r="M45" s="40">
        <v>71.974000000000004</v>
      </c>
      <c r="N45" s="40">
        <v>74.361000000000004</v>
      </c>
      <c r="P45" s="39">
        <v>43.62</v>
      </c>
      <c r="Q45" s="39">
        <v>62.073999999999998</v>
      </c>
      <c r="R45" s="39">
        <v>76.08</v>
      </c>
      <c r="S45" s="39">
        <v>42.5</v>
      </c>
      <c r="T45" s="39">
        <v>50.241999999999997</v>
      </c>
      <c r="X45" s="39">
        <v>46.045000000000002</v>
      </c>
      <c r="Y45" s="39">
        <v>63.567999999999998</v>
      </c>
      <c r="Z45" s="39">
        <v>42.363999999999997</v>
      </c>
      <c r="AA45" s="39">
        <v>53.26</v>
      </c>
      <c r="AB45" s="39">
        <v>58.073</v>
      </c>
      <c r="AF45" s="39">
        <v>56.655999999999999</v>
      </c>
      <c r="AG45" s="39">
        <v>48.585999999999999</v>
      </c>
      <c r="AH45" s="39">
        <v>41.862000000000002</v>
      </c>
      <c r="AI45" s="39">
        <v>51.042999999999999</v>
      </c>
      <c r="AJ45" s="39">
        <v>49.773000000000003</v>
      </c>
      <c r="AN45" s="39">
        <v>66.067999999999998</v>
      </c>
      <c r="AO45" s="39">
        <v>69.674999999999997</v>
      </c>
      <c r="AP45" s="39">
        <v>64.292000000000002</v>
      </c>
      <c r="AQ45" s="39">
        <v>59.875</v>
      </c>
      <c r="AR45" s="39">
        <v>54.65</v>
      </c>
      <c r="AT45" s="40">
        <v>36.902999999999999</v>
      </c>
      <c r="AU45" s="40"/>
      <c r="AV45" s="40">
        <v>49.252000000000002</v>
      </c>
      <c r="AW45" s="40">
        <v>30.111000000000001</v>
      </c>
      <c r="AX45" s="40"/>
      <c r="BB45" s="40">
        <v>62.228999999999999</v>
      </c>
      <c r="BC45" s="40">
        <v>64.555000000000007</v>
      </c>
      <c r="BD45" s="40">
        <v>69.602000000000004</v>
      </c>
      <c r="BE45" s="40">
        <v>48.667999999999999</v>
      </c>
      <c r="BF45" s="40">
        <v>63.944000000000003</v>
      </c>
      <c r="BJ45" s="39">
        <v>59.692</v>
      </c>
      <c r="BK45" s="39">
        <v>63.320999999999998</v>
      </c>
      <c r="BL45" s="39">
        <v>64.114000000000004</v>
      </c>
      <c r="BM45" s="39">
        <v>56.396000000000001</v>
      </c>
      <c r="BN45" s="39">
        <v>56.238</v>
      </c>
    </row>
    <row r="46" spans="1:66" x14ac:dyDescent="0.3">
      <c r="A46" s="39">
        <v>80.623000000000005</v>
      </c>
      <c r="B46" s="39">
        <v>129.1</v>
      </c>
      <c r="C46" s="39">
        <v>114.468</v>
      </c>
      <c r="D46" s="39">
        <v>97.911000000000001</v>
      </c>
      <c r="E46" s="39">
        <v>85.036000000000001</v>
      </c>
      <c r="F46" s="39">
        <v>65.075999999999993</v>
      </c>
      <c r="J46" s="40">
        <v>95.456999999999994</v>
      </c>
      <c r="K46" s="40">
        <v>100.151</v>
      </c>
      <c r="L46" s="40">
        <v>95.570999999999998</v>
      </c>
      <c r="M46" s="40">
        <v>75.462999999999994</v>
      </c>
      <c r="N46" s="40">
        <v>84.581999999999994</v>
      </c>
      <c r="P46" s="39">
        <v>55.722000000000001</v>
      </c>
      <c r="Q46" s="39">
        <v>64.8</v>
      </c>
      <c r="R46" s="39">
        <v>77.512</v>
      </c>
      <c r="S46" s="39">
        <v>53.44</v>
      </c>
      <c r="T46" s="39">
        <v>87.308000000000007</v>
      </c>
      <c r="X46" s="39">
        <v>50.771000000000001</v>
      </c>
      <c r="Y46" s="39">
        <v>69.197000000000003</v>
      </c>
      <c r="Z46" s="39">
        <v>50.332000000000001</v>
      </c>
      <c r="AA46" s="39">
        <v>40.706000000000003</v>
      </c>
      <c r="AB46" s="39">
        <v>78.299000000000007</v>
      </c>
      <c r="AF46" s="39">
        <v>54.137</v>
      </c>
      <c r="AG46" s="39">
        <v>47.411000000000001</v>
      </c>
      <c r="AH46" s="39">
        <v>44.975999999999999</v>
      </c>
      <c r="AI46" s="39">
        <v>59.792999999999999</v>
      </c>
      <c r="AJ46" s="39">
        <v>46.265000000000001</v>
      </c>
      <c r="AN46" s="39">
        <v>66.113</v>
      </c>
      <c r="AO46" s="39">
        <v>69.703999999999994</v>
      </c>
      <c r="AP46" s="39">
        <v>64.412000000000006</v>
      </c>
      <c r="AQ46" s="39">
        <v>60.003999999999998</v>
      </c>
      <c r="AR46" s="39">
        <v>54.86</v>
      </c>
      <c r="AT46" s="40">
        <v>25.788</v>
      </c>
      <c r="AU46" s="40"/>
      <c r="AV46" s="40">
        <v>34.021999999999998</v>
      </c>
      <c r="AW46" s="40">
        <v>28.152999999999999</v>
      </c>
      <c r="AX46" s="40"/>
      <c r="BB46" s="40">
        <v>45.478999999999999</v>
      </c>
      <c r="BC46" s="40">
        <v>54.218000000000004</v>
      </c>
      <c r="BD46" s="40">
        <v>40.698</v>
      </c>
      <c r="BE46" s="40">
        <v>59.072000000000003</v>
      </c>
      <c r="BF46" s="40">
        <v>42.767000000000003</v>
      </c>
      <c r="BJ46" s="39">
        <v>72.073999999999998</v>
      </c>
      <c r="BK46" s="39">
        <v>53.029000000000003</v>
      </c>
      <c r="BL46" s="39">
        <v>65.037999999999997</v>
      </c>
      <c r="BM46" s="39">
        <v>70.766999999999996</v>
      </c>
      <c r="BN46" s="39">
        <v>67.207999999999998</v>
      </c>
    </row>
    <row r="47" spans="1:66" x14ac:dyDescent="0.3">
      <c r="A47" s="39">
        <v>48.651000000000003</v>
      </c>
      <c r="B47" s="39">
        <v>123.13500000000001</v>
      </c>
      <c r="C47" s="39">
        <v>85.563000000000002</v>
      </c>
      <c r="D47" s="39">
        <v>53.173999999999999</v>
      </c>
      <c r="E47" s="39">
        <v>51.021000000000001</v>
      </c>
      <c r="F47" s="39">
        <v>72.884</v>
      </c>
      <c r="J47" s="40">
        <v>87.352999999999994</v>
      </c>
      <c r="K47" s="40">
        <v>100.91800000000001</v>
      </c>
      <c r="L47" s="40">
        <v>112.5</v>
      </c>
      <c r="M47" s="40">
        <v>73.239000000000004</v>
      </c>
      <c r="N47" s="40">
        <v>69.950999999999993</v>
      </c>
      <c r="P47" s="39">
        <v>40.762999999999998</v>
      </c>
      <c r="Q47" s="39">
        <v>54.392000000000003</v>
      </c>
      <c r="R47" s="39">
        <v>103.99299999999999</v>
      </c>
      <c r="S47" s="39">
        <v>40.326000000000001</v>
      </c>
      <c r="T47" s="39">
        <v>51.415999999999997</v>
      </c>
      <c r="X47" s="39">
        <v>65.188000000000002</v>
      </c>
      <c r="Y47" s="39">
        <v>69.210999999999999</v>
      </c>
      <c r="Z47" s="39">
        <v>38.33</v>
      </c>
      <c r="AA47" s="39">
        <v>49.344000000000001</v>
      </c>
      <c r="AB47" s="39">
        <v>92.515000000000001</v>
      </c>
      <c r="AF47" s="39">
        <v>43.127000000000002</v>
      </c>
      <c r="AG47" s="39">
        <v>43.164999999999999</v>
      </c>
      <c r="AH47" s="39">
        <v>49.725000000000001</v>
      </c>
      <c r="AI47" s="39">
        <v>62.926000000000002</v>
      </c>
      <c r="AJ47" s="39">
        <v>44.981000000000002</v>
      </c>
      <c r="AN47" s="39">
        <v>66.171999999999997</v>
      </c>
      <c r="AO47" s="39">
        <v>69.739999999999995</v>
      </c>
      <c r="AP47" s="39">
        <v>64.465999999999994</v>
      </c>
      <c r="AQ47" s="39">
        <v>60.343000000000004</v>
      </c>
      <c r="AR47" s="39">
        <v>55.378</v>
      </c>
      <c r="AT47" s="40">
        <v>37.807000000000002</v>
      </c>
      <c r="AU47" s="40"/>
      <c r="AV47" s="40">
        <v>31.402000000000001</v>
      </c>
      <c r="AW47" s="40">
        <v>25.827000000000002</v>
      </c>
      <c r="AX47" s="40"/>
      <c r="BB47" s="40">
        <v>57.656999999999996</v>
      </c>
      <c r="BC47" s="40">
        <v>62.463999999999999</v>
      </c>
      <c r="BD47" s="40">
        <v>66.570999999999998</v>
      </c>
      <c r="BE47" s="40">
        <v>51.137999999999998</v>
      </c>
      <c r="BF47" s="40">
        <v>57.994999999999997</v>
      </c>
      <c r="BJ47" s="39">
        <v>68.784999999999997</v>
      </c>
      <c r="BK47" s="39">
        <v>47.527999999999999</v>
      </c>
      <c r="BL47" s="39">
        <v>60.31</v>
      </c>
      <c r="BM47" s="39">
        <v>66.265000000000001</v>
      </c>
      <c r="BN47" s="39">
        <v>61.423999999999999</v>
      </c>
    </row>
    <row r="48" spans="1:66" x14ac:dyDescent="0.3">
      <c r="A48" s="39">
        <v>97.344999999999999</v>
      </c>
      <c r="B48" s="39">
        <v>92.097999999999999</v>
      </c>
      <c r="C48" s="39">
        <v>54.933</v>
      </c>
      <c r="D48" s="39">
        <v>106.443</v>
      </c>
      <c r="E48" s="39">
        <v>61.933</v>
      </c>
      <c r="F48" s="39">
        <v>45.439</v>
      </c>
      <c r="J48" s="40">
        <v>78.742000000000004</v>
      </c>
      <c r="K48" s="40">
        <v>110.08199999999999</v>
      </c>
      <c r="L48" s="40">
        <v>108.411</v>
      </c>
      <c r="M48" s="40">
        <v>73.593000000000004</v>
      </c>
      <c r="N48" s="40">
        <v>83.972999999999999</v>
      </c>
      <c r="P48" s="39">
        <v>60.23</v>
      </c>
      <c r="Q48" s="39">
        <v>45.853000000000002</v>
      </c>
      <c r="R48" s="39">
        <v>72.397000000000006</v>
      </c>
      <c r="S48" s="39">
        <v>55.921999999999997</v>
      </c>
      <c r="T48" s="39">
        <v>44.353999999999999</v>
      </c>
      <c r="X48" s="39">
        <v>47.256999999999998</v>
      </c>
      <c r="Y48" s="39">
        <v>66.539000000000001</v>
      </c>
      <c r="Z48" s="39">
        <v>44.823999999999998</v>
      </c>
      <c r="AA48" s="39">
        <v>50.268000000000001</v>
      </c>
      <c r="AB48" s="39">
        <v>58.396000000000001</v>
      </c>
      <c r="AF48" s="39">
        <v>62.698</v>
      </c>
      <c r="AG48" s="39">
        <v>44.744</v>
      </c>
      <c r="AH48" s="39">
        <v>34.442</v>
      </c>
      <c r="AI48" s="39">
        <v>52.780999999999999</v>
      </c>
      <c r="AJ48" s="39">
        <v>57.466000000000001</v>
      </c>
      <c r="AN48" s="39">
        <v>66.179000000000002</v>
      </c>
      <c r="AO48" s="39">
        <v>69.762</v>
      </c>
      <c r="AP48" s="39">
        <v>64.563999999999993</v>
      </c>
      <c r="AQ48" s="39">
        <v>60.356999999999999</v>
      </c>
      <c r="AR48" s="39">
        <v>55.893999999999998</v>
      </c>
      <c r="AT48" s="40">
        <v>47.597999999999999</v>
      </c>
      <c r="AU48" s="40"/>
      <c r="AV48" s="40">
        <v>29.782</v>
      </c>
      <c r="AW48" s="40">
        <v>40.317999999999998</v>
      </c>
      <c r="AX48" s="40"/>
      <c r="BB48" s="40">
        <v>67.745999999999995</v>
      </c>
      <c r="BC48" s="40">
        <v>69.441999999999993</v>
      </c>
      <c r="BD48" s="40">
        <v>43.973999999999997</v>
      </c>
      <c r="BE48" s="40">
        <v>71.474999999999994</v>
      </c>
      <c r="BF48" s="40">
        <v>55.972999999999999</v>
      </c>
      <c r="BJ48" s="39">
        <v>80.286000000000001</v>
      </c>
      <c r="BK48" s="39">
        <v>66.123999999999995</v>
      </c>
      <c r="BL48" s="39">
        <v>64.722999999999999</v>
      </c>
      <c r="BM48" s="39">
        <v>55.951999999999998</v>
      </c>
      <c r="BN48" s="39">
        <v>54.122</v>
      </c>
    </row>
    <row r="49" spans="1:66" x14ac:dyDescent="0.3">
      <c r="A49" s="39">
        <v>61.847999999999999</v>
      </c>
      <c r="B49" s="39">
        <v>113.965</v>
      </c>
      <c r="C49" s="39">
        <v>129.19399999999999</v>
      </c>
      <c r="D49" s="39">
        <v>104.666</v>
      </c>
      <c r="E49" s="39">
        <v>120.852</v>
      </c>
      <c r="F49" s="39">
        <v>55.725999999999999</v>
      </c>
      <c r="J49" s="40">
        <v>100.55200000000001</v>
      </c>
      <c r="K49" s="40">
        <v>132.297</v>
      </c>
      <c r="L49" s="40">
        <v>122.642</v>
      </c>
      <c r="M49" s="40">
        <v>58.466999999999999</v>
      </c>
      <c r="N49" s="40">
        <v>89.216999999999999</v>
      </c>
      <c r="P49" s="39">
        <v>57.576999999999998</v>
      </c>
      <c r="Q49" s="39">
        <v>68.962000000000003</v>
      </c>
      <c r="R49" s="39">
        <v>77.111999999999995</v>
      </c>
      <c r="S49" s="39">
        <v>46.435000000000002</v>
      </c>
      <c r="T49" s="39">
        <v>47.447000000000003</v>
      </c>
      <c r="X49" s="39">
        <v>50.585999999999999</v>
      </c>
      <c r="Y49" s="39">
        <v>78.281000000000006</v>
      </c>
      <c r="Z49" s="39">
        <v>63.247999999999998</v>
      </c>
      <c r="AA49" s="39">
        <v>64.563000000000002</v>
      </c>
      <c r="AB49" s="39">
        <v>50.307000000000002</v>
      </c>
      <c r="AF49" s="39">
        <v>55.332000000000001</v>
      </c>
      <c r="AG49" s="39">
        <v>41.649000000000001</v>
      </c>
      <c r="AH49" s="39">
        <v>37.834000000000003</v>
      </c>
      <c r="AI49" s="39">
        <v>42.167999999999999</v>
      </c>
      <c r="AJ49" s="39">
        <v>49.704000000000001</v>
      </c>
      <c r="AN49" s="39">
        <v>66.195999999999998</v>
      </c>
      <c r="AO49" s="39">
        <v>70.010999999999996</v>
      </c>
      <c r="AP49" s="39">
        <v>64.838999999999999</v>
      </c>
      <c r="AQ49" s="39">
        <v>60.424999999999997</v>
      </c>
      <c r="AR49" s="39">
        <v>55.994999999999997</v>
      </c>
      <c r="AT49" s="40">
        <v>40.283999999999999</v>
      </c>
      <c r="AU49" s="40"/>
      <c r="AV49" s="40">
        <v>50.326000000000001</v>
      </c>
      <c r="AW49" s="40">
        <v>20.280999999999999</v>
      </c>
      <c r="AX49" s="40"/>
      <c r="BB49" s="40">
        <v>55.901000000000003</v>
      </c>
      <c r="BC49" s="40">
        <v>57.548000000000002</v>
      </c>
      <c r="BD49" s="40">
        <v>56.795000000000002</v>
      </c>
      <c r="BE49" s="40">
        <v>66.816999999999993</v>
      </c>
      <c r="BF49" s="40">
        <v>49.131</v>
      </c>
      <c r="BJ49" s="39">
        <v>56.975999999999999</v>
      </c>
      <c r="BK49" s="39">
        <v>58.335999999999999</v>
      </c>
      <c r="BL49" s="39">
        <v>69.197999999999993</v>
      </c>
      <c r="BM49" s="39">
        <v>67.245999999999995</v>
      </c>
      <c r="BN49" s="39">
        <v>57.05</v>
      </c>
    </row>
    <row r="50" spans="1:66" x14ac:dyDescent="0.3">
      <c r="A50" s="39">
        <v>77.873000000000005</v>
      </c>
      <c r="B50" s="39">
        <v>62.426000000000002</v>
      </c>
      <c r="C50" s="39">
        <v>114.726</v>
      </c>
      <c r="D50" s="39">
        <v>106.461</v>
      </c>
      <c r="E50" s="39">
        <v>66.016000000000005</v>
      </c>
      <c r="F50" s="39">
        <v>68.715999999999994</v>
      </c>
      <c r="J50" s="40">
        <v>100.83799999999999</v>
      </c>
      <c r="K50" s="40">
        <v>111.036</v>
      </c>
      <c r="L50" s="40">
        <v>91.117000000000004</v>
      </c>
      <c r="M50" s="40">
        <v>64.933000000000007</v>
      </c>
      <c r="N50" s="40">
        <v>83.536000000000001</v>
      </c>
      <c r="P50" s="39">
        <v>52.908999999999999</v>
      </c>
      <c r="Q50" s="39">
        <v>59.694000000000003</v>
      </c>
      <c r="R50" s="39">
        <v>70.132000000000005</v>
      </c>
      <c r="S50" s="39">
        <v>88.356999999999999</v>
      </c>
      <c r="T50" s="39">
        <v>52.508000000000003</v>
      </c>
      <c r="X50" s="39">
        <v>37.878999999999998</v>
      </c>
      <c r="Y50" s="39">
        <v>79.519000000000005</v>
      </c>
      <c r="Z50" s="39">
        <v>60.302999999999997</v>
      </c>
      <c r="AA50" s="39">
        <v>46.286999999999999</v>
      </c>
      <c r="AB50" s="39">
        <v>72.802999999999997</v>
      </c>
      <c r="AF50" s="39">
        <v>44.311999999999998</v>
      </c>
      <c r="AG50" s="39">
        <v>45.6</v>
      </c>
      <c r="AH50" s="39">
        <v>42.911999999999999</v>
      </c>
      <c r="AI50" s="39">
        <v>55.411999999999999</v>
      </c>
      <c r="AJ50" s="39">
        <v>44.125999999999998</v>
      </c>
      <c r="AN50" s="39">
        <v>66.593000000000004</v>
      </c>
      <c r="AO50" s="39">
        <v>70.343000000000004</v>
      </c>
      <c r="AP50" s="39">
        <v>64.899000000000001</v>
      </c>
      <c r="AQ50" s="39">
        <v>60.465000000000003</v>
      </c>
      <c r="AR50" s="39">
        <v>56.451000000000001</v>
      </c>
      <c r="AT50" s="40">
        <v>26.193000000000001</v>
      </c>
      <c r="AU50" s="40"/>
      <c r="AV50" s="40">
        <v>31.428999999999998</v>
      </c>
      <c r="AW50" s="40">
        <v>30.933</v>
      </c>
      <c r="AX50" s="40"/>
      <c r="BB50" s="40">
        <v>40.564999999999998</v>
      </c>
      <c r="BC50" s="40">
        <v>48.191000000000003</v>
      </c>
      <c r="BD50" s="40">
        <v>34.340000000000003</v>
      </c>
      <c r="BE50" s="40">
        <v>54.984000000000002</v>
      </c>
      <c r="BF50" s="40">
        <v>71.787000000000006</v>
      </c>
      <c r="BJ50" s="39">
        <v>77.271000000000001</v>
      </c>
      <c r="BK50" s="39">
        <v>54.170999999999999</v>
      </c>
      <c r="BL50" s="39">
        <v>61.384</v>
      </c>
      <c r="BM50" s="39">
        <v>72.013000000000005</v>
      </c>
      <c r="BN50" s="39">
        <v>69.141999999999996</v>
      </c>
    </row>
    <row r="51" spans="1:66" x14ac:dyDescent="0.3">
      <c r="A51" s="39">
        <v>101.128</v>
      </c>
      <c r="B51" s="39">
        <v>105.18</v>
      </c>
      <c r="C51" s="39">
        <v>90.066000000000003</v>
      </c>
      <c r="D51" s="39">
        <v>115.854</v>
      </c>
      <c r="E51" s="39">
        <v>83.715000000000003</v>
      </c>
      <c r="F51" s="39">
        <v>29.696000000000002</v>
      </c>
      <c r="J51" s="40">
        <v>83.923000000000002</v>
      </c>
      <c r="K51" s="40">
        <v>104.833</v>
      </c>
      <c r="L51" s="40">
        <v>104.083</v>
      </c>
      <c r="M51" s="40">
        <v>79.006</v>
      </c>
      <c r="N51" s="40">
        <v>85.97</v>
      </c>
      <c r="P51" s="39">
        <v>72.679000000000002</v>
      </c>
      <c r="Q51" s="39">
        <v>62.088000000000001</v>
      </c>
      <c r="R51" s="39">
        <v>51.747</v>
      </c>
      <c r="S51" s="39">
        <v>72.599999999999994</v>
      </c>
      <c r="T51" s="39">
        <v>50.911000000000001</v>
      </c>
      <c r="X51" s="39">
        <v>47.207000000000001</v>
      </c>
      <c r="Y51" s="39">
        <v>62.744999999999997</v>
      </c>
      <c r="Z51" s="39">
        <v>44.863999999999997</v>
      </c>
      <c r="AA51" s="39">
        <v>47.414999999999999</v>
      </c>
      <c r="AB51" s="39">
        <v>45.918999999999997</v>
      </c>
      <c r="AF51" s="39">
        <v>51.982999999999997</v>
      </c>
      <c r="AG51" s="39">
        <v>34.619</v>
      </c>
      <c r="AH51" s="39">
        <v>43.225000000000001</v>
      </c>
      <c r="AI51" s="39">
        <v>58.064</v>
      </c>
      <c r="AJ51" s="39">
        <v>47.795000000000002</v>
      </c>
      <c r="AN51" s="39">
        <v>66.617000000000004</v>
      </c>
      <c r="AO51" s="39">
        <v>70.457999999999998</v>
      </c>
      <c r="AP51" s="39">
        <v>65.054000000000002</v>
      </c>
      <c r="AQ51" s="39">
        <v>60.484999999999999</v>
      </c>
      <c r="AR51" s="39">
        <v>56.521999999999998</v>
      </c>
      <c r="AT51" s="40">
        <v>40.256999999999998</v>
      </c>
      <c r="AU51" s="40"/>
      <c r="AV51" s="40">
        <v>26.242000000000001</v>
      </c>
      <c r="AW51" s="40">
        <v>20.475000000000001</v>
      </c>
      <c r="AX51" s="40"/>
      <c r="BB51" s="40">
        <v>51.692</v>
      </c>
      <c r="BC51" s="40">
        <v>56.640999999999998</v>
      </c>
      <c r="BD51" s="40">
        <v>45.433</v>
      </c>
      <c r="BE51" s="40">
        <v>80.808999999999997</v>
      </c>
      <c r="BF51" s="40">
        <v>57.436999999999998</v>
      </c>
      <c r="BJ51" s="39">
        <v>86.992999999999995</v>
      </c>
      <c r="BK51" s="39">
        <v>45.078000000000003</v>
      </c>
      <c r="BL51" s="39">
        <v>59.084000000000003</v>
      </c>
      <c r="BM51" s="39">
        <v>81.094999999999999</v>
      </c>
      <c r="BN51" s="39">
        <v>65.989999999999995</v>
      </c>
    </row>
    <row r="52" spans="1:66" x14ac:dyDescent="0.3">
      <c r="A52" s="39">
        <v>74.007000000000005</v>
      </c>
      <c r="B52" s="39">
        <v>98.022000000000006</v>
      </c>
      <c r="C52" s="39">
        <v>119.639</v>
      </c>
      <c r="D52" s="39">
        <v>90.947999999999993</v>
      </c>
      <c r="E52" s="39">
        <v>63.715000000000003</v>
      </c>
      <c r="F52" s="39">
        <v>40.19</v>
      </c>
      <c r="J52" s="40">
        <v>97.591999999999999</v>
      </c>
      <c r="K52" s="40">
        <v>119.771</v>
      </c>
      <c r="L52" s="40">
        <v>109.82</v>
      </c>
      <c r="M52" s="40">
        <v>68.171000000000006</v>
      </c>
      <c r="N52" s="40">
        <v>87.421000000000006</v>
      </c>
      <c r="P52" s="39">
        <v>57.933999999999997</v>
      </c>
      <c r="Q52" s="39">
        <v>59.628999999999998</v>
      </c>
      <c r="R52" s="39">
        <v>74.033000000000001</v>
      </c>
      <c r="S52" s="39">
        <v>51.426000000000002</v>
      </c>
      <c r="T52" s="39">
        <v>58.573</v>
      </c>
      <c r="X52" s="39">
        <v>49.161999999999999</v>
      </c>
      <c r="Y52" s="39">
        <v>68.269000000000005</v>
      </c>
      <c r="Z52" s="39">
        <v>75.733000000000004</v>
      </c>
      <c r="AA52" s="39">
        <v>46.759</v>
      </c>
      <c r="AB52" s="39">
        <v>47.55</v>
      </c>
      <c r="AF52" s="39">
        <v>57.895000000000003</v>
      </c>
      <c r="AG52" s="39">
        <v>46.884</v>
      </c>
      <c r="AH52" s="39">
        <v>46.624000000000002</v>
      </c>
      <c r="AI52" s="39">
        <v>60.045999999999999</v>
      </c>
      <c r="AJ52" s="39">
        <v>49.834000000000003</v>
      </c>
      <c r="AN52" s="39">
        <v>67.930999999999997</v>
      </c>
      <c r="AO52" s="39">
        <v>70.459999999999994</v>
      </c>
      <c r="AP52" s="39">
        <v>65.566000000000003</v>
      </c>
      <c r="AQ52" s="39">
        <v>60.573</v>
      </c>
      <c r="AR52" s="39">
        <v>56.604999999999997</v>
      </c>
      <c r="AT52" s="40">
        <v>41.860999999999997</v>
      </c>
      <c r="AU52" s="40"/>
      <c r="AV52" s="40">
        <v>55.61</v>
      </c>
      <c r="AW52" s="40">
        <v>52.545000000000002</v>
      </c>
      <c r="AX52" s="40"/>
      <c r="BB52" s="40">
        <v>46.478000000000002</v>
      </c>
      <c r="BC52" s="40">
        <v>45.575000000000003</v>
      </c>
      <c r="BD52" s="40">
        <v>37.56</v>
      </c>
      <c r="BE52" s="40">
        <v>51.323999999999998</v>
      </c>
      <c r="BF52" s="40">
        <v>48.149000000000001</v>
      </c>
      <c r="BJ52" s="39">
        <v>57.790999999999997</v>
      </c>
      <c r="BK52" s="39">
        <v>67.757000000000005</v>
      </c>
      <c r="BL52" s="39">
        <v>73.290000000000006</v>
      </c>
      <c r="BM52" s="39">
        <v>64.153000000000006</v>
      </c>
      <c r="BN52" s="39">
        <v>75.617000000000004</v>
      </c>
    </row>
    <row r="53" spans="1:66" x14ac:dyDescent="0.3">
      <c r="A53" s="39">
        <v>81.447999999999993</v>
      </c>
      <c r="B53" s="39">
        <v>144.22999999999999</v>
      </c>
      <c r="C53" s="39">
        <v>107.973</v>
      </c>
      <c r="D53" s="39">
        <v>45.268999999999998</v>
      </c>
      <c r="E53" s="39">
        <v>64.858999999999995</v>
      </c>
      <c r="F53" s="39">
        <v>45.375</v>
      </c>
      <c r="J53" s="40">
        <v>88.656000000000006</v>
      </c>
      <c r="K53" s="40">
        <v>117.315</v>
      </c>
      <c r="L53" s="40">
        <v>112.176</v>
      </c>
      <c r="M53" s="40">
        <v>70.405000000000001</v>
      </c>
      <c r="N53" s="40">
        <v>83.12</v>
      </c>
      <c r="P53" s="39">
        <v>58.305999999999997</v>
      </c>
      <c r="Q53" s="39">
        <v>78.11</v>
      </c>
      <c r="R53" s="39">
        <v>77.094999999999999</v>
      </c>
      <c r="S53" s="39">
        <v>35.417999999999999</v>
      </c>
      <c r="T53" s="39">
        <v>41.777000000000001</v>
      </c>
      <c r="X53" s="39">
        <v>47.44</v>
      </c>
      <c r="Y53" s="39">
        <v>61.982999999999997</v>
      </c>
      <c r="Z53" s="39">
        <v>55.753</v>
      </c>
      <c r="AA53" s="39">
        <v>51.530999999999999</v>
      </c>
      <c r="AB53" s="39">
        <v>84.403999999999996</v>
      </c>
      <c r="AF53" s="39">
        <v>45.463999999999999</v>
      </c>
      <c r="AG53" s="39">
        <v>52.343000000000004</v>
      </c>
      <c r="AH53" s="39">
        <v>28.529</v>
      </c>
      <c r="AI53" s="39">
        <v>52.835000000000001</v>
      </c>
      <c r="AJ53" s="39">
        <v>50.421999999999997</v>
      </c>
      <c r="AN53" s="39">
        <v>68.132999999999996</v>
      </c>
      <c r="AO53" s="39">
        <v>70.616</v>
      </c>
      <c r="AP53" s="39">
        <v>65.733999999999995</v>
      </c>
      <c r="AQ53" s="39">
        <v>61.036000000000001</v>
      </c>
      <c r="AR53" s="39">
        <v>56.854999999999997</v>
      </c>
      <c r="AT53" s="40">
        <v>33.841999999999999</v>
      </c>
      <c r="AU53" s="40"/>
      <c r="AV53" s="40">
        <v>19.102</v>
      </c>
      <c r="AW53" s="40">
        <v>54.49</v>
      </c>
      <c r="AX53" s="40"/>
      <c r="BB53" s="40">
        <v>53.771999999999998</v>
      </c>
      <c r="BC53" s="40">
        <v>40.932000000000002</v>
      </c>
      <c r="BD53" s="40">
        <v>67.513000000000005</v>
      </c>
      <c r="BE53" s="40">
        <v>54.945</v>
      </c>
      <c r="BF53" s="40">
        <v>50.427999999999997</v>
      </c>
      <c r="BJ53" s="39">
        <v>75.385000000000005</v>
      </c>
      <c r="BK53" s="39">
        <v>75.225999999999999</v>
      </c>
      <c r="BL53" s="39">
        <v>59.027999999999999</v>
      </c>
      <c r="BM53" s="39">
        <v>86.734999999999999</v>
      </c>
      <c r="BN53" s="39">
        <v>65.286000000000001</v>
      </c>
    </row>
    <row r="54" spans="1:66" x14ac:dyDescent="0.3">
      <c r="A54" s="39">
        <v>92.450999999999993</v>
      </c>
      <c r="B54" s="39">
        <v>96.230999999999995</v>
      </c>
      <c r="C54" s="39">
        <v>117.869</v>
      </c>
      <c r="D54" s="39">
        <v>113.726</v>
      </c>
      <c r="E54" s="39">
        <v>79.088999999999999</v>
      </c>
      <c r="F54" s="39">
        <v>56.185000000000002</v>
      </c>
      <c r="J54" s="40">
        <v>82.918999999999997</v>
      </c>
      <c r="K54" s="40">
        <v>112.057</v>
      </c>
      <c r="L54" s="40">
        <v>123.184</v>
      </c>
      <c r="M54" s="40">
        <v>76.852999999999994</v>
      </c>
      <c r="N54" s="40">
        <v>83.8</v>
      </c>
      <c r="P54" s="39">
        <v>72.567999999999998</v>
      </c>
      <c r="Q54" s="39"/>
      <c r="R54" s="39">
        <v>70.551000000000002</v>
      </c>
      <c r="S54" s="39">
        <v>65.376999999999995</v>
      </c>
      <c r="T54" s="39">
        <v>66.706999999999994</v>
      </c>
      <c r="X54" s="39">
        <v>54.238</v>
      </c>
      <c r="Y54" s="39">
        <v>77.744</v>
      </c>
      <c r="Z54" s="39">
        <v>54.021999999999998</v>
      </c>
      <c r="AA54" s="39">
        <v>45.19</v>
      </c>
      <c r="AB54" s="39">
        <v>47.567</v>
      </c>
      <c r="AF54" s="39">
        <v>50.902000000000001</v>
      </c>
      <c r="AG54" s="39">
        <v>40.366</v>
      </c>
      <c r="AH54" s="39">
        <v>50.136000000000003</v>
      </c>
      <c r="AI54" s="39">
        <v>54.027000000000001</v>
      </c>
      <c r="AJ54" s="39">
        <v>58.401000000000003</v>
      </c>
      <c r="AN54" s="39">
        <v>68.686999999999998</v>
      </c>
      <c r="AO54" s="39">
        <v>70.849999999999994</v>
      </c>
      <c r="AP54" s="39">
        <v>65.819999999999993</v>
      </c>
      <c r="AQ54" s="39">
        <v>61.051000000000002</v>
      </c>
      <c r="AR54" s="39">
        <v>57.08</v>
      </c>
      <c r="AT54" s="40">
        <v>41.545999999999999</v>
      </c>
      <c r="AU54" s="40"/>
      <c r="AV54" s="40">
        <v>31.257000000000001</v>
      </c>
      <c r="AW54" s="40">
        <v>35.305</v>
      </c>
      <c r="AX54" s="40"/>
      <c r="BB54" s="40">
        <v>38.902000000000001</v>
      </c>
      <c r="BC54" s="40">
        <v>73.893000000000001</v>
      </c>
      <c r="BD54" s="40">
        <v>42.601999999999997</v>
      </c>
      <c r="BE54" s="40">
        <v>43.188000000000002</v>
      </c>
      <c r="BF54" s="40">
        <v>57.152000000000001</v>
      </c>
      <c r="BJ54" s="39">
        <v>53.975999999999999</v>
      </c>
      <c r="BK54" s="39">
        <v>55.573999999999998</v>
      </c>
      <c r="BL54" s="39">
        <v>73.466999999999999</v>
      </c>
      <c r="BM54" s="39">
        <v>72.88</v>
      </c>
      <c r="BN54" s="39">
        <v>65.638000000000005</v>
      </c>
    </row>
    <row r="55" spans="1:66" x14ac:dyDescent="0.3">
      <c r="A55" s="39">
        <v>71.391000000000005</v>
      </c>
      <c r="B55" s="39">
        <v>118.708</v>
      </c>
      <c r="C55" s="39">
        <v>101.43</v>
      </c>
      <c r="D55" s="39"/>
      <c r="E55" s="39">
        <v>27.335000000000001</v>
      </c>
      <c r="F55" s="39">
        <v>60.841999999999999</v>
      </c>
      <c r="J55" s="40">
        <v>92.055000000000007</v>
      </c>
      <c r="K55" s="40">
        <v>106.572</v>
      </c>
      <c r="L55" s="40">
        <v>114.82299999999999</v>
      </c>
      <c r="M55" s="40">
        <v>73.445999999999998</v>
      </c>
      <c r="N55" s="40">
        <v>96.004000000000005</v>
      </c>
      <c r="P55" s="39">
        <v>46.179000000000002</v>
      </c>
      <c r="Q55" s="39">
        <v>49.682000000000002</v>
      </c>
      <c r="R55" s="39">
        <v>76.394999999999996</v>
      </c>
      <c r="S55" s="39">
        <v>59.021000000000001</v>
      </c>
      <c r="T55" s="39">
        <v>33.860999999999997</v>
      </c>
      <c r="X55" s="39">
        <v>48.247999999999998</v>
      </c>
      <c r="Y55" s="39">
        <v>74.442999999999998</v>
      </c>
      <c r="Z55" s="39">
        <v>44.585000000000001</v>
      </c>
      <c r="AA55" s="39">
        <v>38.712000000000003</v>
      </c>
      <c r="AB55" s="39">
        <v>70.72</v>
      </c>
      <c r="AF55" s="39">
        <v>57.529000000000003</v>
      </c>
      <c r="AG55" s="39">
        <v>39.697000000000003</v>
      </c>
      <c r="AH55" s="39">
        <v>45.064999999999998</v>
      </c>
      <c r="AI55" s="39">
        <v>63.287999999999997</v>
      </c>
      <c r="AJ55" s="39">
        <v>55.314999999999998</v>
      </c>
      <c r="AN55" s="39">
        <v>68.897000000000006</v>
      </c>
      <c r="AO55" s="39">
        <v>71.364000000000004</v>
      </c>
      <c r="AP55" s="39">
        <v>66.141000000000005</v>
      </c>
      <c r="AQ55" s="39">
        <v>61.058999999999997</v>
      </c>
      <c r="AR55" s="39">
        <v>57.405000000000001</v>
      </c>
      <c r="AT55" s="40">
        <v>26.274999999999999</v>
      </c>
      <c r="AU55" s="40"/>
      <c r="AV55" s="40">
        <v>18.518999999999998</v>
      </c>
      <c r="AW55" s="40">
        <v>25.876000000000001</v>
      </c>
      <c r="AX55" s="40"/>
      <c r="BB55" s="40">
        <v>35.073</v>
      </c>
      <c r="BC55" s="40">
        <v>46.673000000000002</v>
      </c>
      <c r="BD55" s="40">
        <v>52.835999999999999</v>
      </c>
      <c r="BE55" s="40">
        <v>49.396000000000001</v>
      </c>
      <c r="BF55" s="40">
        <v>53.203000000000003</v>
      </c>
      <c r="BJ55" s="39">
        <v>56.546999999999997</v>
      </c>
      <c r="BK55" s="39">
        <v>56.268999999999998</v>
      </c>
      <c r="BL55" s="39">
        <v>68.55</v>
      </c>
      <c r="BM55" s="39">
        <v>72.343999999999994</v>
      </c>
      <c r="BN55" s="39">
        <v>77.558999999999997</v>
      </c>
    </row>
    <row r="56" spans="1:66" x14ac:dyDescent="0.3">
      <c r="A56" s="39">
        <v>112.336</v>
      </c>
      <c r="B56" s="39">
        <v>91.722999999999999</v>
      </c>
      <c r="C56" s="39">
        <v>133.31200000000001</v>
      </c>
      <c r="D56" s="39"/>
      <c r="E56" s="39">
        <v>67.63</v>
      </c>
      <c r="F56" s="39">
        <v>36.883000000000003</v>
      </c>
      <c r="J56" s="40">
        <v>84.093000000000004</v>
      </c>
      <c r="K56" s="40">
        <v>97.036000000000001</v>
      </c>
      <c r="L56" s="40">
        <v>123.044</v>
      </c>
      <c r="M56" s="40">
        <v>63.427999999999997</v>
      </c>
      <c r="N56" s="40">
        <v>89.867000000000004</v>
      </c>
      <c r="P56" s="39">
        <v>41.716000000000001</v>
      </c>
      <c r="Q56" s="39">
        <v>42.65</v>
      </c>
      <c r="R56" s="39">
        <v>56.453000000000003</v>
      </c>
      <c r="S56" s="39">
        <v>45.377000000000002</v>
      </c>
      <c r="T56" s="39">
        <v>48.789000000000001</v>
      </c>
      <c r="X56" s="39">
        <v>44.697000000000003</v>
      </c>
      <c r="Y56" s="39">
        <v>31.210999999999999</v>
      </c>
      <c r="Z56" s="39">
        <v>46.119</v>
      </c>
      <c r="AA56" s="39">
        <v>31.044</v>
      </c>
      <c r="AB56" s="39">
        <v>50.957000000000001</v>
      </c>
      <c r="AF56" s="39">
        <v>70.504000000000005</v>
      </c>
      <c r="AG56" s="39">
        <v>46.661000000000001</v>
      </c>
      <c r="AH56" s="39">
        <v>44.747</v>
      </c>
      <c r="AI56" s="39">
        <v>59.158999999999999</v>
      </c>
      <c r="AJ56" s="39">
        <v>45.804000000000002</v>
      </c>
      <c r="AN56" s="39">
        <v>69.070999999999998</v>
      </c>
      <c r="AO56" s="39">
        <v>71.372</v>
      </c>
      <c r="AP56" s="39">
        <v>66.510000000000005</v>
      </c>
      <c r="AQ56" s="39">
        <v>61.109000000000002</v>
      </c>
      <c r="AR56" s="39">
        <v>57.579000000000001</v>
      </c>
      <c r="AT56" s="40">
        <v>29.762</v>
      </c>
      <c r="AU56" s="40"/>
      <c r="AV56" s="40">
        <v>53.927</v>
      </c>
      <c r="AW56" s="40">
        <v>34.015000000000001</v>
      </c>
      <c r="AX56" s="40"/>
      <c r="BB56" s="40">
        <v>53.368000000000002</v>
      </c>
      <c r="BC56" s="40">
        <v>68.489000000000004</v>
      </c>
      <c r="BD56" s="40">
        <v>43.673000000000002</v>
      </c>
      <c r="BE56" s="40">
        <v>54.548999999999999</v>
      </c>
      <c r="BF56" s="40">
        <v>36.887999999999998</v>
      </c>
      <c r="BJ56" s="39">
        <v>84.44</v>
      </c>
      <c r="BK56" s="39">
        <v>47.860999999999997</v>
      </c>
      <c r="BL56" s="39">
        <v>74.635000000000005</v>
      </c>
      <c r="BM56" s="39">
        <v>48.569000000000003</v>
      </c>
      <c r="BN56" s="39">
        <v>55.777000000000001</v>
      </c>
    </row>
    <row r="57" spans="1:66" x14ac:dyDescent="0.3">
      <c r="A57" s="39">
        <v>66.852999999999994</v>
      </c>
      <c r="B57" s="39">
        <v>111.121</v>
      </c>
      <c r="C57" s="39">
        <v>103.727</v>
      </c>
      <c r="D57" s="39"/>
      <c r="E57" s="39">
        <v>69.653000000000006</v>
      </c>
      <c r="F57" s="39">
        <v>46.043999999999997</v>
      </c>
      <c r="J57" s="40">
        <v>95.524000000000001</v>
      </c>
      <c r="K57" s="40">
        <v>96.218000000000004</v>
      </c>
      <c r="L57" s="40">
        <v>105.792</v>
      </c>
      <c r="M57" s="40">
        <v>74.843000000000004</v>
      </c>
      <c r="N57" s="40">
        <v>91.611999999999995</v>
      </c>
      <c r="P57" s="39">
        <v>49.829000000000001</v>
      </c>
      <c r="Q57" s="39">
        <v>45.390999999999998</v>
      </c>
      <c r="R57" s="39">
        <v>42.533000000000001</v>
      </c>
      <c r="S57" s="39">
        <v>70.960999999999999</v>
      </c>
      <c r="T57" s="39">
        <v>60.75</v>
      </c>
      <c r="X57" s="39">
        <v>45.039000000000001</v>
      </c>
      <c r="Y57" s="39">
        <v>70.569000000000003</v>
      </c>
      <c r="Z57" s="39">
        <v>64.715000000000003</v>
      </c>
      <c r="AA57" s="39">
        <v>42.372999999999998</v>
      </c>
      <c r="AB57" s="39">
        <v>70.521000000000001</v>
      </c>
      <c r="AF57" s="39">
        <v>53.661999999999999</v>
      </c>
      <c r="AG57" s="39">
        <v>49.682000000000002</v>
      </c>
      <c r="AH57" s="39">
        <v>51.271999999999998</v>
      </c>
      <c r="AI57" s="39">
        <v>75.426000000000002</v>
      </c>
      <c r="AJ57" s="39">
        <v>46.848999999999997</v>
      </c>
      <c r="AN57" s="39">
        <v>69.263999999999996</v>
      </c>
      <c r="AO57" s="39">
        <v>71.504000000000005</v>
      </c>
      <c r="AP57" s="39">
        <v>66.569999999999993</v>
      </c>
      <c r="AQ57" s="39">
        <v>61.21</v>
      </c>
      <c r="AR57" s="39">
        <v>57.921999999999997</v>
      </c>
      <c r="AT57" s="40">
        <v>52.234999999999999</v>
      </c>
      <c r="AU57" s="40"/>
      <c r="AV57" s="40">
        <v>44.362000000000002</v>
      </c>
      <c r="AW57" s="40">
        <v>33.08</v>
      </c>
      <c r="AX57" s="40"/>
      <c r="BB57" s="40">
        <v>42.753</v>
      </c>
      <c r="BC57" s="40">
        <v>75.840999999999994</v>
      </c>
      <c r="BD57" s="40">
        <v>47.180999999999997</v>
      </c>
      <c r="BE57" s="40">
        <v>52.265999999999998</v>
      </c>
      <c r="BF57" s="40">
        <v>46.761000000000003</v>
      </c>
      <c r="BJ57" s="39">
        <v>57.02</v>
      </c>
      <c r="BK57" s="39">
        <v>60.575000000000003</v>
      </c>
      <c r="BL57" s="39">
        <v>57.414000000000001</v>
      </c>
      <c r="BM57" s="39">
        <v>68.61</v>
      </c>
      <c r="BN57" s="39">
        <v>69.507000000000005</v>
      </c>
    </row>
    <row r="58" spans="1:66" x14ac:dyDescent="0.3">
      <c r="A58" s="39">
        <v>91.66</v>
      </c>
      <c r="B58" s="39">
        <v>95.007000000000005</v>
      </c>
      <c r="C58" s="39">
        <v>132.80000000000001</v>
      </c>
      <c r="D58" s="39"/>
      <c r="E58" s="39">
        <v>54.286999999999999</v>
      </c>
      <c r="F58" s="39">
        <v>81.664000000000001</v>
      </c>
      <c r="J58" s="40">
        <v>97.751000000000005</v>
      </c>
      <c r="K58" s="40">
        <v>99.643000000000001</v>
      </c>
      <c r="L58" s="40">
        <v>109.206</v>
      </c>
      <c r="M58" s="40">
        <v>66.325000000000003</v>
      </c>
      <c r="N58" s="40">
        <v>82.343000000000004</v>
      </c>
      <c r="P58" s="39">
        <v>43.988999999999997</v>
      </c>
      <c r="Q58" s="39">
        <v>49.286000000000001</v>
      </c>
      <c r="R58" s="39">
        <v>47.463000000000001</v>
      </c>
      <c r="S58" s="39">
        <v>62.417999999999999</v>
      </c>
      <c r="T58" s="39">
        <v>42.35</v>
      </c>
      <c r="X58" s="39">
        <v>61.564999999999998</v>
      </c>
      <c r="Y58" s="39">
        <v>63.158000000000001</v>
      </c>
      <c r="Z58" s="39">
        <v>52.432000000000002</v>
      </c>
      <c r="AA58" s="39">
        <v>31.731999999999999</v>
      </c>
      <c r="AB58" s="39">
        <v>69.17</v>
      </c>
      <c r="AF58" s="39">
        <v>69.465999999999994</v>
      </c>
      <c r="AG58" s="39">
        <v>47.581000000000003</v>
      </c>
      <c r="AH58" s="39">
        <v>46.203000000000003</v>
      </c>
      <c r="AI58" s="39">
        <v>51.911999999999999</v>
      </c>
      <c r="AJ58" s="39">
        <v>52.615000000000002</v>
      </c>
      <c r="AN58" s="39">
        <v>70.045000000000002</v>
      </c>
      <c r="AO58" s="39">
        <v>71.572000000000003</v>
      </c>
      <c r="AP58" s="39">
        <v>67.454999999999998</v>
      </c>
      <c r="AQ58" s="39">
        <v>61.235999999999997</v>
      </c>
      <c r="AR58" s="39">
        <v>58.347999999999999</v>
      </c>
      <c r="AT58" s="40">
        <v>23.774999999999999</v>
      </c>
      <c r="AU58" s="40"/>
      <c r="AV58" s="40">
        <v>27.303999999999998</v>
      </c>
      <c r="AW58" s="40">
        <v>54.265000000000001</v>
      </c>
      <c r="AX58" s="40"/>
      <c r="BB58" s="40">
        <v>44.066000000000003</v>
      </c>
      <c r="BC58" s="40">
        <v>49.347000000000001</v>
      </c>
      <c r="BD58" s="40">
        <v>61.631999999999998</v>
      </c>
      <c r="BE58" s="40">
        <v>41.558999999999997</v>
      </c>
      <c r="BF58" s="40">
        <v>67.772999999999996</v>
      </c>
      <c r="BJ58" s="39">
        <v>68.786000000000001</v>
      </c>
      <c r="BK58" s="39">
        <v>74.424000000000007</v>
      </c>
      <c r="BL58" s="39">
        <v>71.968999999999994</v>
      </c>
      <c r="BM58" s="39">
        <v>61.183</v>
      </c>
      <c r="BN58" s="39">
        <v>62.877000000000002</v>
      </c>
    </row>
    <row r="59" spans="1:66" x14ac:dyDescent="0.3">
      <c r="A59" s="39">
        <v>89.799000000000007</v>
      </c>
      <c r="B59" s="39">
        <v>98.813999999999993</v>
      </c>
      <c r="C59" s="39">
        <v>96.977000000000004</v>
      </c>
      <c r="D59" s="39"/>
      <c r="E59" s="39">
        <v>58.261000000000003</v>
      </c>
      <c r="F59" s="39">
        <v>87.682000000000002</v>
      </c>
      <c r="J59" s="40">
        <v>87.234999999999999</v>
      </c>
      <c r="K59" s="40">
        <v>111.599</v>
      </c>
      <c r="L59" s="40">
        <v>116.57</v>
      </c>
      <c r="M59" s="40">
        <v>74.355000000000004</v>
      </c>
      <c r="N59" s="40">
        <v>83.593999999999994</v>
      </c>
      <c r="P59" s="39">
        <v>44.338000000000001</v>
      </c>
      <c r="Q59" s="39">
        <v>47.61</v>
      </c>
      <c r="R59" s="39">
        <v>43.658000000000001</v>
      </c>
      <c r="S59" s="39">
        <v>37.189</v>
      </c>
      <c r="T59" s="39">
        <v>50.433999999999997</v>
      </c>
      <c r="X59" s="39">
        <v>43.167000000000002</v>
      </c>
      <c r="Y59" s="39">
        <v>43.219000000000001</v>
      </c>
      <c r="Z59" s="39">
        <v>45.076999999999998</v>
      </c>
      <c r="AA59" s="39">
        <v>42.496000000000002</v>
      </c>
      <c r="AB59" s="39">
        <v>57.09</v>
      </c>
      <c r="AF59" s="39">
        <v>55.173000000000002</v>
      </c>
      <c r="AG59" s="39">
        <v>47.61</v>
      </c>
      <c r="AH59" s="39">
        <v>45.124000000000002</v>
      </c>
      <c r="AI59" s="39">
        <v>59.405000000000001</v>
      </c>
      <c r="AJ59" s="39">
        <v>46.654000000000003</v>
      </c>
      <c r="AN59" s="39">
        <v>70.08</v>
      </c>
      <c r="AO59" s="39">
        <v>71.844999999999999</v>
      </c>
      <c r="AP59" s="39">
        <v>68.024000000000001</v>
      </c>
      <c r="AQ59" s="39">
        <v>61.781999999999996</v>
      </c>
      <c r="AR59" s="39">
        <v>58.654000000000003</v>
      </c>
      <c r="AT59" s="40">
        <v>58.183</v>
      </c>
      <c r="AU59" s="40"/>
      <c r="AV59" s="40">
        <v>47.466000000000001</v>
      </c>
      <c r="AW59" s="40">
        <v>24.576000000000001</v>
      </c>
      <c r="AX59" s="40"/>
      <c r="BB59" s="40">
        <v>45.655999999999999</v>
      </c>
      <c r="BC59" s="40">
        <v>49.951999999999998</v>
      </c>
      <c r="BD59" s="40">
        <v>40.481000000000002</v>
      </c>
      <c r="BE59" s="40">
        <v>43.085000000000001</v>
      </c>
      <c r="BF59" s="40">
        <v>34.896000000000001</v>
      </c>
      <c r="BJ59" s="39">
        <v>47.927999999999997</v>
      </c>
      <c r="BK59" s="39">
        <v>53.603999999999999</v>
      </c>
      <c r="BL59" s="39">
        <v>58.323999999999998</v>
      </c>
      <c r="BM59" s="39">
        <v>56.499000000000002</v>
      </c>
      <c r="BN59" s="39">
        <v>64.399000000000001</v>
      </c>
    </row>
    <row r="60" spans="1:66" x14ac:dyDescent="0.3">
      <c r="A60" s="39">
        <v>62.216999999999999</v>
      </c>
      <c r="B60" s="39">
        <v>104.666</v>
      </c>
      <c r="C60" s="39">
        <v>111.872</v>
      </c>
      <c r="D60" s="39"/>
      <c r="E60" s="39">
        <v>59.725000000000001</v>
      </c>
      <c r="F60" s="39">
        <v>54.581000000000003</v>
      </c>
      <c r="J60" s="40">
        <v>81.519000000000005</v>
      </c>
      <c r="K60" s="40">
        <v>92.085999999999999</v>
      </c>
      <c r="L60" s="40">
        <v>91.474999999999994</v>
      </c>
      <c r="M60" s="40">
        <v>70.948999999999998</v>
      </c>
      <c r="N60" s="40">
        <v>74.683999999999997</v>
      </c>
      <c r="P60" s="39">
        <v>43.649000000000001</v>
      </c>
      <c r="Q60" s="39">
        <v>70.959000000000003</v>
      </c>
      <c r="R60" s="39">
        <v>44.139000000000003</v>
      </c>
      <c r="S60" s="39">
        <v>45.978999999999999</v>
      </c>
      <c r="T60" s="39">
        <v>74.540000000000006</v>
      </c>
      <c r="X60" s="39">
        <v>67.92</v>
      </c>
      <c r="Y60" s="39">
        <v>59.085000000000001</v>
      </c>
      <c r="Z60" s="39">
        <v>27.456</v>
      </c>
      <c r="AA60" s="39">
        <v>56.34</v>
      </c>
      <c r="AB60" s="39">
        <v>40.289000000000001</v>
      </c>
      <c r="AF60" s="39">
        <v>56.1</v>
      </c>
      <c r="AG60" s="39">
        <v>52.65</v>
      </c>
      <c r="AH60" s="39">
        <v>43.643000000000001</v>
      </c>
      <c r="AI60" s="39">
        <v>45.491</v>
      </c>
      <c r="AJ60" s="39">
        <v>48.783000000000001</v>
      </c>
      <c r="AN60" s="39">
        <v>70.125</v>
      </c>
      <c r="AO60" s="39">
        <v>72.340999999999994</v>
      </c>
      <c r="AP60" s="39">
        <v>68.209000000000003</v>
      </c>
      <c r="AQ60" s="39">
        <v>62.033999999999999</v>
      </c>
      <c r="AR60" s="39">
        <v>58.771999999999998</v>
      </c>
      <c r="AT60" s="40">
        <v>57.033999999999999</v>
      </c>
      <c r="AU60" s="40"/>
      <c r="AV60" s="40">
        <v>44.926000000000002</v>
      </c>
      <c r="AW60" s="40"/>
      <c r="AX60" s="40"/>
      <c r="BB60" s="40">
        <v>58.097000000000001</v>
      </c>
      <c r="BC60" s="40">
        <v>52.713999999999999</v>
      </c>
      <c r="BD60" s="40">
        <v>38.277000000000001</v>
      </c>
      <c r="BE60" s="40">
        <v>51.476999999999997</v>
      </c>
      <c r="BF60" s="40">
        <v>54.845999999999997</v>
      </c>
      <c r="BJ60" s="39">
        <v>54.743000000000002</v>
      </c>
      <c r="BK60" s="39">
        <v>54.154000000000003</v>
      </c>
      <c r="BL60" s="39">
        <v>60.308999999999997</v>
      </c>
      <c r="BM60" s="39">
        <v>83.850999999999999</v>
      </c>
      <c r="BN60" s="39">
        <v>55.718000000000004</v>
      </c>
    </row>
    <row r="61" spans="1:66" x14ac:dyDescent="0.3">
      <c r="A61" s="39">
        <v>48.015999999999998</v>
      </c>
      <c r="B61" s="39">
        <v>87.539000000000001</v>
      </c>
      <c r="C61" s="39">
        <v>118.752</v>
      </c>
      <c r="D61" s="39"/>
      <c r="E61" s="39">
        <v>65.350999999999999</v>
      </c>
      <c r="F61" s="39">
        <v>39.274000000000001</v>
      </c>
      <c r="J61" s="40">
        <v>79.161000000000001</v>
      </c>
      <c r="K61" s="40">
        <v>80.694999999999993</v>
      </c>
      <c r="L61" s="40">
        <v>110.761</v>
      </c>
      <c r="M61" s="40">
        <v>71.013000000000005</v>
      </c>
      <c r="N61" s="40">
        <v>70.307000000000002</v>
      </c>
      <c r="P61" s="39">
        <v>54.633000000000003</v>
      </c>
      <c r="Q61" s="39">
        <v>60.847000000000001</v>
      </c>
      <c r="R61" s="39">
        <v>69.991</v>
      </c>
      <c r="S61" s="39">
        <v>56.033999999999999</v>
      </c>
      <c r="T61" s="39">
        <v>57.097999999999999</v>
      </c>
      <c r="X61" s="39">
        <v>44.652999999999999</v>
      </c>
      <c r="Y61" s="39">
        <v>53.502000000000002</v>
      </c>
      <c r="Z61" s="39">
        <v>33.076000000000001</v>
      </c>
      <c r="AA61" s="39">
        <v>35.298000000000002</v>
      </c>
      <c r="AB61" s="39">
        <v>61.566000000000003</v>
      </c>
      <c r="AF61" s="39">
        <v>65.253</v>
      </c>
      <c r="AG61" s="39">
        <v>45.152000000000001</v>
      </c>
      <c r="AH61" s="39">
        <v>48.701000000000001</v>
      </c>
      <c r="AI61" s="39">
        <v>44.045999999999999</v>
      </c>
      <c r="AJ61" s="39">
        <v>45.981999999999999</v>
      </c>
      <c r="AN61" s="39">
        <v>70.128</v>
      </c>
      <c r="AO61" s="39">
        <v>72.41</v>
      </c>
      <c r="AP61" s="39">
        <v>68.284000000000006</v>
      </c>
      <c r="AQ61" s="39">
        <v>62.286000000000001</v>
      </c>
      <c r="AR61" s="39">
        <v>58.978000000000002</v>
      </c>
      <c r="AT61" s="40">
        <v>34.966000000000001</v>
      </c>
      <c r="AU61" s="40"/>
      <c r="AV61" s="40">
        <v>39.545000000000002</v>
      </c>
      <c r="AW61" s="40"/>
      <c r="AX61" s="40"/>
      <c r="BB61" s="40">
        <v>48.67</v>
      </c>
      <c r="BC61" s="40">
        <v>68.027000000000001</v>
      </c>
      <c r="BD61" s="40">
        <v>37.924999999999997</v>
      </c>
      <c r="BE61" s="40">
        <v>66.335999999999999</v>
      </c>
      <c r="BF61" s="40">
        <v>55.716000000000001</v>
      </c>
      <c r="BJ61" s="39">
        <v>84.149000000000001</v>
      </c>
      <c r="BK61" s="39">
        <v>67.082999999999998</v>
      </c>
      <c r="BL61" s="39">
        <v>57.893000000000001</v>
      </c>
      <c r="BM61" s="39">
        <v>86.858999999999995</v>
      </c>
      <c r="BN61" s="39">
        <v>69.637</v>
      </c>
    </row>
    <row r="62" spans="1:66" x14ac:dyDescent="0.3">
      <c r="A62" s="39">
        <v>48.999000000000002</v>
      </c>
      <c r="B62" s="39">
        <v>82.025999999999996</v>
      </c>
      <c r="C62" s="39">
        <v>128.28200000000001</v>
      </c>
      <c r="D62" s="39"/>
      <c r="E62" s="39">
        <v>65.831000000000003</v>
      </c>
      <c r="F62" s="39">
        <v>55.777999999999999</v>
      </c>
      <c r="J62" s="40">
        <v>86.403999999999996</v>
      </c>
      <c r="K62" s="40">
        <v>125.16800000000001</v>
      </c>
      <c r="L62" s="40">
        <v>107.991</v>
      </c>
      <c r="M62" s="40">
        <v>67.540999999999997</v>
      </c>
      <c r="N62" s="40">
        <v>79.105000000000004</v>
      </c>
      <c r="P62" s="39">
        <v>46.960999999999999</v>
      </c>
      <c r="Q62" s="39">
        <v>49.523000000000003</v>
      </c>
      <c r="R62" s="39">
        <v>63.768999999999998</v>
      </c>
      <c r="S62" s="39">
        <v>83.759</v>
      </c>
      <c r="T62" s="39">
        <v>79.009</v>
      </c>
      <c r="X62" s="39">
        <v>42.377000000000002</v>
      </c>
      <c r="Y62" s="39">
        <v>56.128999999999998</v>
      </c>
      <c r="Z62" s="39">
        <v>43.036000000000001</v>
      </c>
      <c r="AA62" s="39">
        <v>48.863</v>
      </c>
      <c r="AB62" s="39">
        <v>80.971000000000004</v>
      </c>
      <c r="AF62" s="39">
        <v>60.835000000000001</v>
      </c>
      <c r="AG62" s="39">
        <v>47.512</v>
      </c>
      <c r="AH62" s="39">
        <v>36.606000000000002</v>
      </c>
      <c r="AI62" s="39">
        <v>65.876000000000005</v>
      </c>
      <c r="AJ62" s="39">
        <v>57.655999999999999</v>
      </c>
      <c r="AN62" s="39">
        <v>70.302999999999997</v>
      </c>
      <c r="AO62" s="39">
        <v>73.215000000000003</v>
      </c>
      <c r="AP62" s="39">
        <v>68.328999999999994</v>
      </c>
      <c r="AQ62" s="39">
        <v>62.354999999999997</v>
      </c>
      <c r="AR62" s="39">
        <v>59.137</v>
      </c>
      <c r="AT62" s="40">
        <v>56.9</v>
      </c>
      <c r="AU62" s="40"/>
      <c r="AV62" s="40">
        <v>32.838000000000001</v>
      </c>
      <c r="AW62" s="40"/>
      <c r="AX62" s="40"/>
      <c r="BB62" s="40">
        <v>46.844999999999999</v>
      </c>
      <c r="BC62" s="40">
        <v>54.935000000000002</v>
      </c>
      <c r="BD62" s="40">
        <v>28.585999999999999</v>
      </c>
      <c r="BE62" s="40">
        <v>34.054000000000002</v>
      </c>
      <c r="BF62" s="40">
        <v>70.498000000000005</v>
      </c>
      <c r="BJ62" s="39">
        <v>60.094000000000001</v>
      </c>
      <c r="BK62" s="39">
        <v>58.890999999999998</v>
      </c>
      <c r="BL62" s="39">
        <v>67.484999999999999</v>
      </c>
      <c r="BM62" s="39">
        <v>77.655000000000001</v>
      </c>
      <c r="BN62" s="39">
        <v>70.626999999999995</v>
      </c>
    </row>
    <row r="63" spans="1:66" x14ac:dyDescent="0.3">
      <c r="A63" s="39">
        <v>84.381</v>
      </c>
      <c r="B63" s="39">
        <v>82.855999999999995</v>
      </c>
      <c r="C63" s="39">
        <v>112.93</v>
      </c>
      <c r="D63" s="39"/>
      <c r="E63" s="39">
        <v>51.01</v>
      </c>
      <c r="F63" s="39">
        <v>59.637</v>
      </c>
      <c r="J63" s="40">
        <v>88.716999999999999</v>
      </c>
      <c r="K63" s="40">
        <v>106.447</v>
      </c>
      <c r="L63" s="40">
        <v>125.64</v>
      </c>
      <c r="M63" s="40">
        <v>73.790000000000006</v>
      </c>
      <c r="N63" s="40">
        <v>78.772999999999996</v>
      </c>
      <c r="P63" s="39">
        <v>54.914999999999999</v>
      </c>
      <c r="Q63" s="39">
        <v>47.503</v>
      </c>
      <c r="R63" s="39">
        <v>78.498000000000005</v>
      </c>
      <c r="S63" s="39">
        <v>41.655999999999999</v>
      </c>
      <c r="T63" s="39">
        <v>77.150000000000006</v>
      </c>
      <c r="X63" s="39">
        <v>45.825000000000003</v>
      </c>
      <c r="Y63" s="39">
        <v>71.584000000000003</v>
      </c>
      <c r="Z63" s="39">
        <v>46.470999999999997</v>
      </c>
      <c r="AA63" s="39">
        <v>34.468000000000004</v>
      </c>
      <c r="AB63" s="39">
        <v>49.142000000000003</v>
      </c>
      <c r="AF63" s="39">
        <v>70.802999999999997</v>
      </c>
      <c r="AG63" s="39">
        <v>46.335999999999999</v>
      </c>
      <c r="AH63" s="39">
        <v>51.344000000000001</v>
      </c>
      <c r="AI63" s="39">
        <v>73.251000000000005</v>
      </c>
      <c r="AJ63" s="39">
        <v>51.953000000000003</v>
      </c>
      <c r="AN63" s="39">
        <v>70.516999999999996</v>
      </c>
      <c r="AO63" s="39">
        <v>73.231999999999999</v>
      </c>
      <c r="AP63" s="39">
        <v>68.545000000000002</v>
      </c>
      <c r="AQ63" s="39">
        <v>62.558999999999997</v>
      </c>
      <c r="AR63" s="39">
        <v>59.396000000000001</v>
      </c>
      <c r="AT63" s="40">
        <v>45.226999999999997</v>
      </c>
      <c r="AU63" s="40"/>
      <c r="AV63" s="40">
        <v>26.713000000000001</v>
      </c>
      <c r="AW63" s="40"/>
      <c r="AX63" s="40"/>
      <c r="BB63" s="40">
        <v>68.945999999999998</v>
      </c>
      <c r="BC63" s="40">
        <v>45.262</v>
      </c>
      <c r="BD63" s="40">
        <v>40.334000000000003</v>
      </c>
      <c r="BE63" s="40">
        <v>51.25</v>
      </c>
      <c r="BF63" s="40">
        <v>50.951000000000001</v>
      </c>
      <c r="BJ63" s="39">
        <v>66.159000000000006</v>
      </c>
      <c r="BK63" s="39">
        <v>53.401000000000003</v>
      </c>
      <c r="BL63" s="39">
        <v>59.755000000000003</v>
      </c>
      <c r="BM63" s="39">
        <v>65.352999999999994</v>
      </c>
      <c r="BN63" s="39">
        <v>54.872</v>
      </c>
    </row>
    <row r="64" spans="1:66" x14ac:dyDescent="0.3">
      <c r="A64" s="39">
        <v>93.567999999999998</v>
      </c>
      <c r="B64" s="39">
        <v>76.064999999999998</v>
      </c>
      <c r="C64" s="39">
        <v>115.379</v>
      </c>
      <c r="D64" s="39"/>
      <c r="E64" s="39">
        <v>52.899000000000001</v>
      </c>
      <c r="F64" s="39">
        <v>54.826000000000001</v>
      </c>
      <c r="J64" s="40">
        <v>94.599000000000004</v>
      </c>
      <c r="K64" s="40">
        <v>107.932</v>
      </c>
      <c r="L64" s="40">
        <v>131.97300000000001</v>
      </c>
      <c r="M64" s="40">
        <v>68.492999999999995</v>
      </c>
      <c r="N64" s="40">
        <v>81.55</v>
      </c>
      <c r="P64" s="39">
        <v>34.851999999999997</v>
      </c>
      <c r="Q64" s="39">
        <v>68.879000000000005</v>
      </c>
      <c r="R64" s="39">
        <v>79.471000000000004</v>
      </c>
      <c r="S64" s="39">
        <v>67.796000000000006</v>
      </c>
      <c r="T64" s="39">
        <v>82.736999999999995</v>
      </c>
      <c r="X64" s="39">
        <v>35.372</v>
      </c>
      <c r="Y64" s="39">
        <v>78.478999999999999</v>
      </c>
      <c r="Z64" s="39">
        <v>46.844000000000001</v>
      </c>
      <c r="AA64" s="39">
        <v>38.826000000000001</v>
      </c>
      <c r="AB64" s="39">
        <v>67.900000000000006</v>
      </c>
      <c r="AF64" s="39">
        <v>61.886000000000003</v>
      </c>
      <c r="AG64" s="39">
        <v>41.152999999999999</v>
      </c>
      <c r="AH64" s="39">
        <v>47.085999999999999</v>
      </c>
      <c r="AI64" s="39">
        <v>70.944000000000003</v>
      </c>
      <c r="AJ64" s="39">
        <v>62.795000000000002</v>
      </c>
      <c r="AN64" s="39">
        <v>71.055000000000007</v>
      </c>
      <c r="AO64" s="39">
        <v>73.674000000000007</v>
      </c>
      <c r="AP64" s="39">
        <v>68.808000000000007</v>
      </c>
      <c r="AQ64" s="39">
        <v>62.65</v>
      </c>
      <c r="AR64" s="39">
        <v>59.83</v>
      </c>
      <c r="AT64" s="40">
        <v>22.210999999999999</v>
      </c>
      <c r="AU64" s="40"/>
      <c r="AV64" s="40">
        <v>16.425999999999998</v>
      </c>
      <c r="AW64" s="40"/>
      <c r="AX64" s="40"/>
      <c r="BB64" s="40">
        <v>62.165999999999997</v>
      </c>
      <c r="BC64" s="40">
        <v>53.793999999999997</v>
      </c>
      <c r="BD64" s="40">
        <v>33.564999999999998</v>
      </c>
      <c r="BE64" s="40">
        <v>54.085999999999999</v>
      </c>
      <c r="BF64" s="40">
        <v>61.454000000000001</v>
      </c>
      <c r="BJ64" s="39">
        <v>69.441000000000003</v>
      </c>
      <c r="BK64" s="39">
        <v>54.459000000000003</v>
      </c>
      <c r="BL64" s="39">
        <v>63.628</v>
      </c>
      <c r="BM64" s="39">
        <v>56.976999999999997</v>
      </c>
      <c r="BN64" s="39">
        <v>68.308999999999997</v>
      </c>
    </row>
    <row r="65" spans="1:66" x14ac:dyDescent="0.3">
      <c r="A65" s="39">
        <v>100.511</v>
      </c>
      <c r="B65" s="39">
        <v>43.134999999999998</v>
      </c>
      <c r="C65" s="39">
        <v>119.063</v>
      </c>
      <c r="D65" s="39"/>
      <c r="E65" s="39">
        <v>62.901000000000003</v>
      </c>
      <c r="F65" s="39">
        <v>52.781999999999996</v>
      </c>
      <c r="J65" s="40">
        <v>93.724999999999994</v>
      </c>
      <c r="K65" s="40">
        <v>86.43</v>
      </c>
      <c r="L65" s="40">
        <v>130.965</v>
      </c>
      <c r="M65" s="40">
        <v>65.597999999999999</v>
      </c>
      <c r="N65" s="40">
        <v>74.66</v>
      </c>
      <c r="P65" s="39">
        <v>34.441000000000003</v>
      </c>
      <c r="Q65" s="39">
        <v>67.152000000000001</v>
      </c>
      <c r="R65" s="39">
        <v>45.789000000000001</v>
      </c>
      <c r="S65" s="39">
        <v>62.768999999999998</v>
      </c>
      <c r="T65" s="39">
        <v>47.427999999999997</v>
      </c>
      <c r="X65" s="39">
        <v>46.381999999999998</v>
      </c>
      <c r="Y65" s="39">
        <v>46.253</v>
      </c>
      <c r="Z65" s="39">
        <v>59.491</v>
      </c>
      <c r="AA65" s="39">
        <v>44.076999999999998</v>
      </c>
      <c r="AB65" s="39">
        <v>60.837000000000003</v>
      </c>
      <c r="AF65" s="39">
        <v>59.295999999999999</v>
      </c>
      <c r="AG65" s="39">
        <v>43.161999999999999</v>
      </c>
      <c r="AH65" s="39">
        <v>47.271999999999998</v>
      </c>
      <c r="AI65" s="39">
        <v>39.673999999999999</v>
      </c>
      <c r="AJ65" s="39">
        <v>51.555</v>
      </c>
      <c r="AN65" s="39">
        <v>71.307000000000002</v>
      </c>
      <c r="AO65" s="39">
        <v>74.287000000000006</v>
      </c>
      <c r="AP65" s="39">
        <v>69.054000000000002</v>
      </c>
      <c r="AQ65" s="39">
        <v>62.875999999999998</v>
      </c>
      <c r="AR65" s="39">
        <v>60.381</v>
      </c>
      <c r="AT65" s="40">
        <v>21.3</v>
      </c>
      <c r="AU65" s="40"/>
      <c r="AV65" s="40">
        <v>30.321000000000002</v>
      </c>
      <c r="AW65" s="40"/>
      <c r="AX65" s="40"/>
      <c r="BB65" s="40">
        <v>68.75</v>
      </c>
      <c r="BC65" s="40">
        <v>72.481999999999999</v>
      </c>
      <c r="BD65" s="40">
        <v>43.213000000000001</v>
      </c>
      <c r="BE65" s="40">
        <v>50.354999999999997</v>
      </c>
      <c r="BF65" s="40">
        <v>52.755000000000003</v>
      </c>
      <c r="BJ65" s="39">
        <v>53.892000000000003</v>
      </c>
      <c r="BK65" s="39">
        <v>62.274000000000001</v>
      </c>
      <c r="BL65" s="39">
        <v>65.796999999999997</v>
      </c>
      <c r="BM65" s="39">
        <v>90.49</v>
      </c>
      <c r="BN65" s="39">
        <v>65.608000000000004</v>
      </c>
    </row>
    <row r="66" spans="1:66" x14ac:dyDescent="0.3">
      <c r="A66" s="39"/>
      <c r="B66" s="39">
        <v>101.527</v>
      </c>
      <c r="C66" s="39">
        <v>111.205</v>
      </c>
      <c r="D66" s="39"/>
      <c r="E66" s="39">
        <v>49.95</v>
      </c>
      <c r="F66" s="39">
        <v>56.878999999999998</v>
      </c>
      <c r="J66" s="40">
        <v>93.412000000000006</v>
      </c>
      <c r="K66" s="40">
        <v>104.875</v>
      </c>
      <c r="L66" s="40">
        <v>101.358</v>
      </c>
      <c r="M66" s="40">
        <v>66.685000000000002</v>
      </c>
      <c r="N66" s="40">
        <v>83.796000000000006</v>
      </c>
      <c r="P66" s="39">
        <v>67.290000000000006</v>
      </c>
      <c r="Q66" s="39">
        <v>65.174000000000007</v>
      </c>
      <c r="R66" s="39">
        <v>50.055</v>
      </c>
      <c r="S66" s="39">
        <v>40.281999999999996</v>
      </c>
      <c r="T66" s="39">
        <v>67.453000000000003</v>
      </c>
      <c r="X66" s="39">
        <v>72.974000000000004</v>
      </c>
      <c r="Y66" s="39">
        <v>66.28</v>
      </c>
      <c r="Z66" s="39">
        <v>40.055</v>
      </c>
      <c r="AA66" s="39">
        <v>44.12</v>
      </c>
      <c r="AB66" s="39">
        <v>65.923000000000002</v>
      </c>
      <c r="AF66" s="39">
        <v>49.534999999999997</v>
      </c>
      <c r="AG66" s="39">
        <v>35.765999999999998</v>
      </c>
      <c r="AH66" s="39">
        <v>45.359000000000002</v>
      </c>
      <c r="AI66" s="39">
        <v>45.923000000000002</v>
      </c>
      <c r="AJ66" s="39">
        <v>40.121000000000002</v>
      </c>
      <c r="AN66" s="39">
        <v>71.317999999999998</v>
      </c>
      <c r="AO66" s="39">
        <v>74.843000000000004</v>
      </c>
      <c r="AP66" s="39">
        <v>70.403000000000006</v>
      </c>
      <c r="AQ66" s="39">
        <v>63.01</v>
      </c>
      <c r="AR66" s="39">
        <v>60.454000000000001</v>
      </c>
      <c r="AT66" s="40"/>
      <c r="AU66" s="40"/>
      <c r="AV66" s="40">
        <v>20.481000000000002</v>
      </c>
      <c r="AW66" s="40"/>
      <c r="AX66" s="40"/>
      <c r="BB66" s="40">
        <v>48.027999999999999</v>
      </c>
      <c r="BC66" s="40">
        <v>48.732999999999997</v>
      </c>
      <c r="BD66" s="40">
        <v>43.664000000000001</v>
      </c>
      <c r="BE66" s="40">
        <v>51.863999999999997</v>
      </c>
      <c r="BF66" s="40">
        <v>58.994</v>
      </c>
      <c r="BJ66" s="39">
        <v>84.185000000000002</v>
      </c>
      <c r="BK66" s="39">
        <v>50.658999999999999</v>
      </c>
      <c r="BL66" s="39">
        <v>71.924000000000007</v>
      </c>
      <c r="BM66" s="39">
        <v>87.9</v>
      </c>
      <c r="BN66" s="39">
        <v>72.850999999999999</v>
      </c>
    </row>
    <row r="67" spans="1:66" x14ac:dyDescent="0.3">
      <c r="A67" s="39"/>
      <c r="B67" s="39">
        <v>69.284999999999997</v>
      </c>
      <c r="C67" s="39">
        <v>85.043999999999997</v>
      </c>
      <c r="D67" s="39"/>
      <c r="E67" s="39">
        <v>83.838999999999999</v>
      </c>
      <c r="F67" s="39">
        <v>65.168999999999997</v>
      </c>
      <c r="J67" s="40">
        <v>84.671000000000006</v>
      </c>
      <c r="K67" s="40">
        <v>103.46899999999999</v>
      </c>
      <c r="L67" s="40">
        <v>97.766000000000005</v>
      </c>
      <c r="M67" s="40">
        <v>76.075999999999993</v>
      </c>
      <c r="N67" s="40">
        <v>81.873000000000005</v>
      </c>
      <c r="P67" s="39">
        <v>39.259</v>
      </c>
      <c r="Q67" s="39">
        <v>77.085999999999999</v>
      </c>
      <c r="R67" s="39">
        <v>73.308999999999997</v>
      </c>
      <c r="S67" s="39">
        <v>71.230999999999995</v>
      </c>
      <c r="T67" s="39">
        <v>61.143999999999998</v>
      </c>
      <c r="X67" s="39">
        <v>72.802999999999997</v>
      </c>
      <c r="Y67" s="39">
        <v>80.466999999999999</v>
      </c>
      <c r="Z67" s="39">
        <v>41.853999999999999</v>
      </c>
      <c r="AA67" s="39">
        <v>62.057000000000002</v>
      </c>
      <c r="AB67" s="39">
        <v>76.834999999999994</v>
      </c>
      <c r="AF67" s="39">
        <v>65.143000000000001</v>
      </c>
      <c r="AG67" s="39">
        <v>41.012999999999998</v>
      </c>
      <c r="AH67" s="39">
        <v>36.238</v>
      </c>
      <c r="AI67" s="39">
        <v>51.042999999999999</v>
      </c>
      <c r="AJ67" s="39">
        <v>54.652000000000001</v>
      </c>
      <c r="AN67" s="39">
        <v>71.602999999999994</v>
      </c>
      <c r="AO67" s="39">
        <v>74.844999999999999</v>
      </c>
      <c r="AP67" s="39">
        <v>71.183000000000007</v>
      </c>
      <c r="AQ67" s="39">
        <v>63.106999999999999</v>
      </c>
      <c r="AR67" s="39">
        <v>60.536999999999999</v>
      </c>
      <c r="AT67" s="40"/>
      <c r="AU67" s="40"/>
      <c r="AV67" s="40">
        <v>15.516999999999999</v>
      </c>
      <c r="AW67" s="40"/>
      <c r="AX67" s="40"/>
      <c r="BB67" s="40">
        <v>49.265000000000001</v>
      </c>
      <c r="BC67" s="40">
        <v>56.444000000000003</v>
      </c>
      <c r="BD67" s="40">
        <v>59.537999999999997</v>
      </c>
      <c r="BE67" s="40">
        <v>44.658000000000001</v>
      </c>
      <c r="BF67" s="40">
        <v>42.683999999999997</v>
      </c>
      <c r="BJ67" s="39">
        <v>75.094999999999999</v>
      </c>
      <c r="BK67" s="39">
        <v>63.457000000000001</v>
      </c>
      <c r="BL67" s="39">
        <v>62.524999999999999</v>
      </c>
      <c r="BM67" s="39">
        <v>66.179000000000002</v>
      </c>
      <c r="BN67" s="39">
        <v>86.814999999999998</v>
      </c>
    </row>
    <row r="68" spans="1:66" x14ac:dyDescent="0.3">
      <c r="A68" s="39"/>
      <c r="B68" s="39">
        <v>75.855000000000004</v>
      </c>
      <c r="C68" s="39">
        <v>131.64699999999999</v>
      </c>
      <c r="D68" s="39"/>
      <c r="E68" s="39">
        <v>71.879000000000005</v>
      </c>
      <c r="F68" s="39">
        <v>29.369</v>
      </c>
      <c r="J68" s="40">
        <v>93.718000000000004</v>
      </c>
      <c r="K68" s="40">
        <v>100.589</v>
      </c>
      <c r="L68" s="40">
        <v>106.092</v>
      </c>
      <c r="M68" s="40">
        <v>75.277000000000001</v>
      </c>
      <c r="N68" s="40">
        <v>78.013000000000005</v>
      </c>
      <c r="P68" s="39">
        <v>47.161000000000001</v>
      </c>
      <c r="Q68" s="39">
        <v>79.087999999999994</v>
      </c>
      <c r="R68" s="39">
        <v>39.338000000000001</v>
      </c>
      <c r="S68" s="39">
        <v>33.710999999999999</v>
      </c>
      <c r="T68" s="39">
        <v>46.442999999999998</v>
      </c>
      <c r="X68" s="39">
        <v>46.932000000000002</v>
      </c>
      <c r="Y68" s="39">
        <v>63.926000000000002</v>
      </c>
      <c r="Z68" s="39">
        <v>69.167000000000002</v>
      </c>
      <c r="AA68" s="39">
        <v>62.423999999999999</v>
      </c>
      <c r="AB68" s="39">
        <v>69.441999999999993</v>
      </c>
      <c r="AF68" s="39">
        <v>46.064999999999998</v>
      </c>
      <c r="AG68" s="39">
        <v>42.378</v>
      </c>
      <c r="AH68" s="39">
        <v>47.49</v>
      </c>
      <c r="AI68" s="39">
        <v>66.614999999999995</v>
      </c>
      <c r="AJ68" s="39">
        <v>46.341000000000001</v>
      </c>
      <c r="AN68" s="39">
        <v>71.971000000000004</v>
      </c>
      <c r="AO68" s="39">
        <v>75.623999999999995</v>
      </c>
      <c r="AP68" s="39">
        <v>71.278000000000006</v>
      </c>
      <c r="AQ68" s="39">
        <v>63.161000000000001</v>
      </c>
      <c r="AR68" s="39">
        <v>60.74</v>
      </c>
      <c r="AT68" s="40"/>
      <c r="AU68" s="40"/>
      <c r="AV68" s="40">
        <v>30.283999999999999</v>
      </c>
      <c r="AW68" s="40"/>
      <c r="AX68" s="40"/>
      <c r="BB68" s="40">
        <v>64.843000000000004</v>
      </c>
      <c r="BC68" s="40">
        <v>60.94</v>
      </c>
      <c r="BD68" s="40">
        <v>37.055</v>
      </c>
      <c r="BE68" s="40">
        <v>55.668999999999997</v>
      </c>
      <c r="BF68" s="40">
        <v>61.265999999999998</v>
      </c>
      <c r="BJ68" s="39">
        <v>65.525000000000006</v>
      </c>
      <c r="BK68" s="39">
        <v>77.608000000000004</v>
      </c>
      <c r="BL68" s="39">
        <v>66.478999999999999</v>
      </c>
      <c r="BM68" s="39">
        <v>61.868000000000002</v>
      </c>
      <c r="BN68" s="39">
        <v>71.16</v>
      </c>
    </row>
    <row r="69" spans="1:66" x14ac:dyDescent="0.3">
      <c r="A69" s="39"/>
      <c r="B69" s="39">
        <v>118.568</v>
      </c>
      <c r="C69" s="39">
        <v>119.682</v>
      </c>
      <c r="D69" s="39"/>
      <c r="E69" s="39"/>
      <c r="F69" s="39">
        <v>59.421999999999997</v>
      </c>
      <c r="J69" s="40">
        <v>86.68</v>
      </c>
      <c r="K69" s="40">
        <v>106.962</v>
      </c>
      <c r="L69" s="40">
        <v>108.02</v>
      </c>
      <c r="M69" s="40">
        <v>71.518000000000001</v>
      </c>
      <c r="N69" s="40">
        <v>78.772000000000006</v>
      </c>
      <c r="P69" s="39">
        <v>47.756</v>
      </c>
      <c r="Q69" s="39">
        <v>68.384</v>
      </c>
      <c r="R69" s="39">
        <v>79.631</v>
      </c>
      <c r="S69" s="39">
        <v>30.504000000000001</v>
      </c>
      <c r="T69" s="39">
        <v>66.483000000000004</v>
      </c>
      <c r="X69" s="39">
        <v>55.881</v>
      </c>
      <c r="Y69" s="39">
        <v>76.956000000000003</v>
      </c>
      <c r="Z69" s="39">
        <v>40.652000000000001</v>
      </c>
      <c r="AA69" s="39">
        <v>46.335999999999999</v>
      </c>
      <c r="AB69" s="39"/>
      <c r="AF69" s="39">
        <v>67.831999999999994</v>
      </c>
      <c r="AG69" s="39">
        <v>53.055</v>
      </c>
      <c r="AH69" s="39">
        <v>49.856000000000002</v>
      </c>
      <c r="AI69" s="39">
        <v>61.067999999999998</v>
      </c>
      <c r="AJ69" s="39">
        <v>53.206000000000003</v>
      </c>
      <c r="AN69" s="39">
        <v>72.239000000000004</v>
      </c>
      <c r="AO69" s="39">
        <v>75.849999999999994</v>
      </c>
      <c r="AP69" s="39">
        <v>71.745000000000005</v>
      </c>
      <c r="AQ69" s="39">
        <v>63.371000000000002</v>
      </c>
      <c r="AR69" s="39">
        <v>60.831000000000003</v>
      </c>
      <c r="AT69" s="40"/>
      <c r="AU69" s="40"/>
      <c r="AV69" s="40">
        <v>29.486999999999998</v>
      </c>
      <c r="AW69" s="40"/>
      <c r="AX69" s="40"/>
      <c r="BB69" s="40">
        <v>70.521000000000001</v>
      </c>
      <c r="BC69" s="40">
        <v>51.595999999999997</v>
      </c>
      <c r="BD69" s="40"/>
      <c r="BE69" s="40">
        <v>55.58</v>
      </c>
      <c r="BF69" s="40">
        <v>36.046999999999997</v>
      </c>
      <c r="BJ69" s="39">
        <v>52.146999999999998</v>
      </c>
      <c r="BK69" s="39">
        <v>46.308</v>
      </c>
      <c r="BL69" s="39">
        <v>69.694000000000003</v>
      </c>
      <c r="BM69" s="39">
        <v>66.168999999999997</v>
      </c>
      <c r="BN69" s="39">
        <v>58.4</v>
      </c>
    </row>
    <row r="70" spans="1:66" x14ac:dyDescent="0.3">
      <c r="A70" s="39"/>
      <c r="B70" s="39">
        <v>122.898</v>
      </c>
      <c r="C70" s="39">
        <v>126.444</v>
      </c>
      <c r="D70" s="39"/>
      <c r="E70" s="39"/>
      <c r="F70" s="39">
        <v>61.64</v>
      </c>
      <c r="J70" s="40">
        <v>93.921999999999997</v>
      </c>
      <c r="K70" s="40">
        <v>113.56399999999999</v>
      </c>
      <c r="L70" s="40">
        <v>107.14</v>
      </c>
      <c r="M70" s="40">
        <v>72.67</v>
      </c>
      <c r="N70" s="40">
        <v>88.236999999999995</v>
      </c>
      <c r="P70" s="39">
        <v>84.403000000000006</v>
      </c>
      <c r="Q70" s="39">
        <v>53.875</v>
      </c>
      <c r="R70" s="39">
        <v>79.554000000000002</v>
      </c>
      <c r="S70" s="39">
        <v>36.098999999999997</v>
      </c>
      <c r="T70" s="39">
        <v>81.602000000000004</v>
      </c>
      <c r="X70" s="39">
        <v>45.762999999999998</v>
      </c>
      <c r="Y70" s="39">
        <v>57.808</v>
      </c>
      <c r="Z70" s="39">
        <v>42.49</v>
      </c>
      <c r="AA70" s="39">
        <v>43.37</v>
      </c>
      <c r="AB70" s="39"/>
      <c r="AF70" s="39">
        <v>59.265000000000001</v>
      </c>
      <c r="AG70" s="39">
        <v>42.234000000000002</v>
      </c>
      <c r="AH70" s="39">
        <v>44.362000000000002</v>
      </c>
      <c r="AI70" s="39">
        <v>58.88</v>
      </c>
      <c r="AJ70" s="39">
        <v>64.106999999999999</v>
      </c>
      <c r="AN70" s="39">
        <v>72.290999999999997</v>
      </c>
      <c r="AO70" s="39">
        <v>76.031999999999996</v>
      </c>
      <c r="AP70" s="39">
        <v>72.245999999999995</v>
      </c>
      <c r="AQ70" s="39">
        <v>63.558999999999997</v>
      </c>
      <c r="AR70" s="39">
        <v>60.854999999999997</v>
      </c>
      <c r="AT70" s="40"/>
      <c r="AU70" s="40"/>
      <c r="AV70" s="40">
        <v>32.018999999999998</v>
      </c>
      <c r="AW70" s="40"/>
      <c r="AX70" s="40"/>
      <c r="BB70" s="40">
        <v>43.216000000000001</v>
      </c>
      <c r="BC70" s="40">
        <v>56.984000000000002</v>
      </c>
      <c r="BD70" s="40"/>
      <c r="BE70" s="40">
        <v>69.86</v>
      </c>
      <c r="BF70" s="40">
        <v>58.07</v>
      </c>
      <c r="BJ70" s="39">
        <v>77.95</v>
      </c>
      <c r="BK70" s="39">
        <v>59.45</v>
      </c>
      <c r="BL70" s="39">
        <v>65.210999999999999</v>
      </c>
      <c r="BM70" s="39">
        <v>77.212999999999994</v>
      </c>
      <c r="BN70" s="39">
        <v>67.63</v>
      </c>
    </row>
    <row r="71" spans="1:66" x14ac:dyDescent="0.3">
      <c r="A71" s="39"/>
      <c r="B71" s="39">
        <v>75.968999999999994</v>
      </c>
      <c r="C71" s="39">
        <v>72.076999999999998</v>
      </c>
      <c r="D71" s="39"/>
      <c r="E71" s="39"/>
      <c r="F71" s="39">
        <v>48.423999999999999</v>
      </c>
      <c r="J71" s="40">
        <v>101.797</v>
      </c>
      <c r="K71" s="40">
        <v>112.018</v>
      </c>
      <c r="L71" s="40">
        <v>85.338999999999999</v>
      </c>
      <c r="M71" s="40">
        <v>59.432000000000002</v>
      </c>
      <c r="N71" s="40">
        <v>77.344999999999999</v>
      </c>
      <c r="P71" s="39"/>
      <c r="Q71" s="39">
        <v>56.511000000000003</v>
      </c>
      <c r="R71" s="39">
        <v>44.164000000000001</v>
      </c>
      <c r="S71" s="39">
        <v>82.697999999999993</v>
      </c>
      <c r="T71" s="39">
        <v>36.659999999999997</v>
      </c>
      <c r="X71" s="39">
        <v>49.026000000000003</v>
      </c>
      <c r="Y71" s="39">
        <v>57.29</v>
      </c>
      <c r="Z71" s="39">
        <v>30.206</v>
      </c>
      <c r="AA71" s="39">
        <v>47.750999999999998</v>
      </c>
      <c r="AB71" s="39"/>
      <c r="AF71" s="39">
        <v>66.650999999999996</v>
      </c>
      <c r="AG71" s="39">
        <v>51.076000000000001</v>
      </c>
      <c r="AH71" s="39">
        <v>40.476999999999997</v>
      </c>
      <c r="AI71" s="39">
        <v>50.929000000000002</v>
      </c>
      <c r="AJ71" s="39">
        <v>45.268000000000001</v>
      </c>
      <c r="AN71" s="39">
        <v>72.558000000000007</v>
      </c>
      <c r="AO71" s="39">
        <v>76.066000000000003</v>
      </c>
      <c r="AP71" s="39"/>
      <c r="AQ71" s="39">
        <v>63.767000000000003</v>
      </c>
      <c r="AR71" s="39">
        <v>60.901000000000003</v>
      </c>
      <c r="AT71" s="40"/>
      <c r="AU71" s="40"/>
      <c r="AV71" s="40">
        <v>37.473999999999997</v>
      </c>
      <c r="AW71" s="40"/>
      <c r="AX71" s="40"/>
      <c r="BB71" s="40">
        <v>44.043999999999997</v>
      </c>
      <c r="BC71" s="40">
        <v>58.713000000000001</v>
      </c>
      <c r="BD71" s="40"/>
      <c r="BE71" s="40">
        <v>57.13</v>
      </c>
      <c r="BF71" s="40">
        <v>52.79</v>
      </c>
      <c r="BJ71" s="39">
        <v>72.361999999999995</v>
      </c>
      <c r="BK71" s="39">
        <v>55.396999999999998</v>
      </c>
      <c r="BL71" s="39">
        <v>69.444000000000003</v>
      </c>
      <c r="BM71" s="39">
        <v>54.048999999999999</v>
      </c>
      <c r="BN71" s="39"/>
    </row>
    <row r="72" spans="1:66" x14ac:dyDescent="0.3">
      <c r="A72" s="39"/>
      <c r="B72" s="39">
        <v>91.763999999999996</v>
      </c>
      <c r="C72" s="39">
        <v>130.583</v>
      </c>
      <c r="D72" s="39"/>
      <c r="E72" s="39"/>
      <c r="F72" s="39">
        <v>50.134</v>
      </c>
      <c r="J72" s="40">
        <v>97.61</v>
      </c>
      <c r="K72" s="40">
        <v>110.86799999999999</v>
      </c>
      <c r="L72" s="40">
        <v>109.69</v>
      </c>
      <c r="M72" s="40">
        <v>67.254999999999995</v>
      </c>
      <c r="N72" s="40">
        <v>88.013999999999996</v>
      </c>
      <c r="P72" s="39"/>
      <c r="Q72" s="39"/>
      <c r="R72" s="39">
        <v>54.223999999999997</v>
      </c>
      <c r="S72" s="39">
        <v>65.304000000000002</v>
      </c>
      <c r="T72" s="39">
        <v>63.280999999999999</v>
      </c>
      <c r="X72" s="39">
        <v>49.850999999999999</v>
      </c>
      <c r="Y72" s="39">
        <v>60.38</v>
      </c>
      <c r="Z72" s="39">
        <v>70.230999999999995</v>
      </c>
      <c r="AA72" s="39">
        <v>54.585000000000001</v>
      </c>
      <c r="AB72" s="39"/>
      <c r="AF72" s="39">
        <v>62.948</v>
      </c>
      <c r="AG72" s="39">
        <v>39.786000000000001</v>
      </c>
      <c r="AH72" s="39">
        <v>48.43</v>
      </c>
      <c r="AI72" s="39">
        <v>43.965000000000003</v>
      </c>
      <c r="AJ72" s="39">
        <v>50.591999999999999</v>
      </c>
      <c r="AN72" s="39">
        <v>73.602999999999994</v>
      </c>
      <c r="AO72" s="39">
        <v>77.141000000000005</v>
      </c>
      <c r="AP72" s="39"/>
      <c r="AQ72" s="39">
        <v>64.028999999999996</v>
      </c>
      <c r="AR72" s="39">
        <v>61.518000000000001</v>
      </c>
      <c r="AT72" s="40"/>
      <c r="AU72" s="40"/>
      <c r="AV72" s="40">
        <v>21.863</v>
      </c>
      <c r="AW72" s="40"/>
      <c r="AX72" s="40"/>
      <c r="BB72" s="40">
        <v>44.289000000000001</v>
      </c>
      <c r="BC72" s="40">
        <v>47.029000000000003</v>
      </c>
      <c r="BD72" s="40"/>
      <c r="BE72" s="40">
        <v>72.066999999999993</v>
      </c>
      <c r="BF72" s="40"/>
      <c r="BJ72" s="39">
        <v>59.076000000000001</v>
      </c>
      <c r="BK72" s="39">
        <v>56.622</v>
      </c>
      <c r="BL72" s="39">
        <v>63.048999999999999</v>
      </c>
      <c r="BM72" s="39">
        <v>62.39</v>
      </c>
      <c r="BN72" s="39">
        <v>71.855000000000004</v>
      </c>
    </row>
    <row r="73" spans="1:66" x14ac:dyDescent="0.3">
      <c r="A73" s="39"/>
      <c r="B73" s="39">
        <v>61.951999999999998</v>
      </c>
      <c r="C73" s="39">
        <v>91.944000000000003</v>
      </c>
      <c r="D73" s="39"/>
      <c r="E73" s="39"/>
      <c r="F73" s="39">
        <v>58.566000000000003</v>
      </c>
      <c r="J73" s="40">
        <v>85.81</v>
      </c>
      <c r="K73" s="40">
        <v>108.292</v>
      </c>
      <c r="L73" s="40">
        <v>100.04600000000001</v>
      </c>
      <c r="M73" s="40">
        <v>74.162999999999997</v>
      </c>
      <c r="N73" s="40">
        <v>70.888000000000005</v>
      </c>
      <c r="P73" s="39"/>
      <c r="Q73" s="39"/>
      <c r="R73" s="39">
        <v>64.757999999999996</v>
      </c>
      <c r="S73" s="39">
        <v>37.936</v>
      </c>
      <c r="T73" s="39"/>
      <c r="X73" s="39">
        <v>48.694000000000003</v>
      </c>
      <c r="Y73" s="39">
        <v>32.439</v>
      </c>
      <c r="Z73" s="39">
        <v>63.465000000000003</v>
      </c>
      <c r="AA73" s="39">
        <v>48.98</v>
      </c>
      <c r="AB73" s="39"/>
      <c r="AF73" s="39">
        <v>63.55</v>
      </c>
      <c r="AG73" s="39">
        <v>50.253999999999998</v>
      </c>
      <c r="AH73" s="39">
        <v>42.555999999999997</v>
      </c>
      <c r="AI73" s="39">
        <v>69.53</v>
      </c>
      <c r="AJ73" s="39">
        <v>39.621000000000002</v>
      </c>
      <c r="AN73" s="39">
        <v>73.649000000000001</v>
      </c>
      <c r="AO73" s="39">
        <v>77.167000000000002</v>
      </c>
      <c r="AP73" s="39"/>
      <c r="AQ73" s="39">
        <v>64.361999999999995</v>
      </c>
      <c r="AR73" s="39">
        <v>61.662999999999997</v>
      </c>
      <c r="AT73" s="40"/>
      <c r="AU73" s="40"/>
      <c r="AV73" s="40">
        <v>29.085999999999999</v>
      </c>
      <c r="AW73" s="40"/>
      <c r="AX73" s="40"/>
      <c r="BB73" s="40">
        <v>53.512</v>
      </c>
      <c r="BC73" s="40">
        <v>46.206000000000003</v>
      </c>
      <c r="BD73" s="40"/>
      <c r="BE73" s="40">
        <v>58.77</v>
      </c>
      <c r="BF73" s="40"/>
      <c r="BJ73" s="39">
        <v>69.981999999999999</v>
      </c>
      <c r="BK73" s="39">
        <v>48.393999999999998</v>
      </c>
      <c r="BL73" s="39">
        <v>69.013000000000005</v>
      </c>
      <c r="BM73" s="39">
        <v>65.581000000000003</v>
      </c>
      <c r="BN73" s="39">
        <v>62.234000000000002</v>
      </c>
    </row>
    <row r="74" spans="1:66" x14ac:dyDescent="0.3">
      <c r="A74" s="39"/>
      <c r="B74" s="39">
        <v>73.42</v>
      </c>
      <c r="C74" s="39">
        <v>67.936000000000007</v>
      </c>
      <c r="D74" s="39"/>
      <c r="E74" s="39"/>
      <c r="F74" s="39">
        <v>56.787999999999997</v>
      </c>
      <c r="J74" s="40">
        <v>93.78</v>
      </c>
      <c r="K74" s="40">
        <v>106.761</v>
      </c>
      <c r="L74" s="40">
        <v>107.253</v>
      </c>
      <c r="M74" s="40">
        <v>81.498000000000005</v>
      </c>
      <c r="N74" s="40">
        <v>74.841999999999999</v>
      </c>
      <c r="P74" s="39"/>
      <c r="Q74" s="39"/>
      <c r="R74" s="39">
        <v>79.138000000000005</v>
      </c>
      <c r="S74" s="39"/>
      <c r="T74" s="39"/>
      <c r="X74" s="39">
        <v>49.42</v>
      </c>
      <c r="Y74" s="39">
        <v>66.817999999999998</v>
      </c>
      <c r="Z74" s="39">
        <v>52.545999999999999</v>
      </c>
      <c r="AA74" s="39">
        <v>72.706000000000003</v>
      </c>
      <c r="AB74" s="39"/>
      <c r="AF74" s="39">
        <v>70.834999999999994</v>
      </c>
      <c r="AG74" s="39">
        <v>44.307000000000002</v>
      </c>
      <c r="AH74" s="39">
        <v>43.122</v>
      </c>
      <c r="AI74" s="39">
        <v>66.432000000000002</v>
      </c>
      <c r="AJ74" s="39">
        <v>41.18</v>
      </c>
      <c r="AN74" s="39">
        <v>73.850999999999999</v>
      </c>
      <c r="AO74" s="39">
        <v>77.248000000000005</v>
      </c>
      <c r="AP74" s="39"/>
      <c r="AQ74" s="39">
        <v>64.575999999999993</v>
      </c>
      <c r="AR74" s="39">
        <v>61.73</v>
      </c>
      <c r="AT74" s="40"/>
      <c r="AU74" s="40"/>
      <c r="AV74" s="40">
        <v>34.834000000000003</v>
      </c>
      <c r="AW74" s="40"/>
      <c r="AX74" s="40"/>
      <c r="BB74" s="40">
        <v>40.936</v>
      </c>
      <c r="BC74" s="40">
        <v>59.454000000000001</v>
      </c>
      <c r="BD74" s="40"/>
      <c r="BE74" s="40">
        <v>43.790999999999997</v>
      </c>
      <c r="BF74" s="40"/>
      <c r="BJ74" s="39">
        <v>67.620999999999995</v>
      </c>
      <c r="BK74" s="39">
        <v>51.595999999999997</v>
      </c>
      <c r="BL74" s="39">
        <v>64.135999999999996</v>
      </c>
      <c r="BM74" s="39">
        <v>69.995999999999995</v>
      </c>
      <c r="BN74" s="39">
        <v>58.927999999999997</v>
      </c>
    </row>
    <row r="75" spans="1:66" x14ac:dyDescent="0.3">
      <c r="A75" s="39"/>
      <c r="B75" s="39">
        <v>56.363999999999997</v>
      </c>
      <c r="C75" s="39">
        <v>64.491</v>
      </c>
      <c r="D75" s="39"/>
      <c r="E75" s="39"/>
      <c r="F75" s="39">
        <v>54.118000000000002</v>
      </c>
      <c r="J75" s="40">
        <v>92.691000000000003</v>
      </c>
      <c r="K75" s="40">
        <v>90.296000000000006</v>
      </c>
      <c r="L75" s="40">
        <v>98.197999999999993</v>
      </c>
      <c r="M75" s="40">
        <v>79.444000000000003</v>
      </c>
      <c r="N75" s="40">
        <v>83.325000000000003</v>
      </c>
      <c r="P75" s="39"/>
      <c r="Q75" s="39"/>
      <c r="R75" s="39">
        <v>80.084000000000003</v>
      </c>
      <c r="S75" s="39"/>
      <c r="T75" s="39"/>
      <c r="X75" s="39">
        <v>55.768999999999998</v>
      </c>
      <c r="Y75" s="39">
        <v>64.715999999999994</v>
      </c>
      <c r="Z75" s="39">
        <v>59.593000000000004</v>
      </c>
      <c r="AA75" s="39">
        <v>46.543999999999997</v>
      </c>
      <c r="AB75" s="39"/>
      <c r="AF75" s="39">
        <v>42.767000000000003</v>
      </c>
      <c r="AG75" s="39">
        <v>46.665999999999997</v>
      </c>
      <c r="AH75" s="39">
        <v>35.701999999999998</v>
      </c>
      <c r="AI75" s="39">
        <v>52.777000000000001</v>
      </c>
      <c r="AJ75" s="39">
        <v>39.643999999999998</v>
      </c>
      <c r="AN75" s="39">
        <v>74</v>
      </c>
      <c r="AO75" s="39">
        <v>77.768000000000001</v>
      </c>
      <c r="AP75" s="39"/>
      <c r="AQ75" s="39">
        <v>64.790999999999997</v>
      </c>
      <c r="AR75" s="39">
        <v>62.448</v>
      </c>
      <c r="AT75" s="40"/>
      <c r="AU75" s="40"/>
      <c r="AV75" s="40">
        <v>30.905000000000001</v>
      </c>
      <c r="AW75" s="40"/>
      <c r="AX75" s="40"/>
      <c r="BB75" s="40">
        <v>56.335999999999999</v>
      </c>
      <c r="BC75" s="40">
        <v>79.668000000000006</v>
      </c>
      <c r="BD75" s="40"/>
      <c r="BE75" s="40">
        <v>59.572000000000003</v>
      </c>
      <c r="BF75" s="40"/>
      <c r="BJ75" s="39">
        <v>57.844000000000001</v>
      </c>
      <c r="BK75" s="39">
        <v>55.997999999999998</v>
      </c>
      <c r="BL75" s="39">
        <v>56.689</v>
      </c>
      <c r="BM75" s="39">
        <v>83.876999999999995</v>
      </c>
      <c r="BN75" s="39">
        <v>66.564999999999998</v>
      </c>
    </row>
    <row r="76" spans="1:66" x14ac:dyDescent="0.3">
      <c r="A76" s="39"/>
      <c r="B76" s="39">
        <v>88.563000000000002</v>
      </c>
      <c r="C76" s="39">
        <v>81.923000000000002</v>
      </c>
      <c r="D76" s="39"/>
      <c r="E76" s="39"/>
      <c r="F76" s="39">
        <v>53.89</v>
      </c>
      <c r="J76" s="40">
        <v>90.626000000000005</v>
      </c>
      <c r="K76" s="40">
        <v>104.65900000000001</v>
      </c>
      <c r="L76" s="40">
        <v>96.02</v>
      </c>
      <c r="M76" s="40">
        <v>75.92</v>
      </c>
      <c r="N76" s="40">
        <v>80.001000000000005</v>
      </c>
      <c r="P76" s="39"/>
      <c r="Q76" s="39"/>
      <c r="R76" s="39">
        <v>98.111000000000004</v>
      </c>
      <c r="S76" s="39"/>
      <c r="T76" s="39"/>
      <c r="X76" s="39">
        <v>49.552</v>
      </c>
      <c r="Y76" s="39">
        <v>75.147999999999996</v>
      </c>
      <c r="Z76" s="39">
        <v>41.86</v>
      </c>
      <c r="AA76" s="39">
        <v>44.180999999999997</v>
      </c>
      <c r="AB76" s="39"/>
      <c r="AF76" s="39">
        <v>64.075000000000003</v>
      </c>
      <c r="AG76" s="39">
        <v>42.642000000000003</v>
      </c>
      <c r="AH76" s="39">
        <v>42.805999999999997</v>
      </c>
      <c r="AI76" s="39">
        <v>45.493000000000002</v>
      </c>
      <c r="AJ76" s="39">
        <v>49.323999999999998</v>
      </c>
      <c r="AN76" s="39">
        <v>74.191999999999993</v>
      </c>
      <c r="AO76" s="39">
        <v>78.813999999999993</v>
      </c>
      <c r="AP76" s="39"/>
      <c r="AQ76" s="39">
        <v>64.826999999999998</v>
      </c>
      <c r="AR76" s="39">
        <v>62.786000000000001</v>
      </c>
      <c r="AT76" s="40"/>
      <c r="AU76" s="40"/>
      <c r="AV76" s="40">
        <v>23.283999999999999</v>
      </c>
      <c r="AW76" s="40"/>
      <c r="AX76" s="40"/>
      <c r="BB76" s="40">
        <v>58.286999999999999</v>
      </c>
      <c r="BC76" s="40">
        <v>79.575000000000003</v>
      </c>
      <c r="BD76" s="40"/>
      <c r="BE76" s="40">
        <v>57.258000000000003</v>
      </c>
      <c r="BF76" s="40"/>
      <c r="BJ76" s="39">
        <v>48.326999999999998</v>
      </c>
      <c r="BK76" s="39">
        <v>59.27</v>
      </c>
      <c r="BL76" s="39">
        <v>54.938000000000002</v>
      </c>
      <c r="BM76" s="39">
        <v>64.216999999999999</v>
      </c>
      <c r="BN76" s="39">
        <v>70.022000000000006</v>
      </c>
    </row>
    <row r="77" spans="1:66" x14ac:dyDescent="0.3">
      <c r="A77" s="39"/>
      <c r="B77" s="39">
        <v>120.645</v>
      </c>
      <c r="C77" s="39">
        <v>101.755</v>
      </c>
      <c r="D77" s="39"/>
      <c r="E77" s="39"/>
      <c r="F77" s="39">
        <v>48.975000000000001</v>
      </c>
      <c r="J77" s="40">
        <v>96.74</v>
      </c>
      <c r="K77" s="40">
        <v>104.73</v>
      </c>
      <c r="L77" s="40">
        <v>108.446</v>
      </c>
      <c r="M77" s="40">
        <v>66.712000000000003</v>
      </c>
      <c r="N77" s="40">
        <v>76.260000000000005</v>
      </c>
      <c r="P77" s="39"/>
      <c r="Q77" s="39"/>
      <c r="R77" s="39">
        <v>69.224000000000004</v>
      </c>
      <c r="S77" s="39"/>
      <c r="T77" s="39"/>
      <c r="X77" s="39">
        <v>59.338999999999999</v>
      </c>
      <c r="Y77" s="39">
        <v>65.162999999999997</v>
      </c>
      <c r="Z77" s="39">
        <v>46.472999999999999</v>
      </c>
      <c r="AA77" s="39">
        <v>47.188000000000002</v>
      </c>
      <c r="AB77" s="39"/>
      <c r="AF77" s="39">
        <v>65.341999999999999</v>
      </c>
      <c r="AG77" s="39">
        <v>39.697000000000003</v>
      </c>
      <c r="AH77" s="39">
        <v>39.012999999999998</v>
      </c>
      <c r="AI77" s="39">
        <v>52.497999999999998</v>
      </c>
      <c r="AJ77" s="39">
        <v>51.518000000000001</v>
      </c>
      <c r="AN77" s="39">
        <v>74.260000000000005</v>
      </c>
      <c r="AO77" s="39">
        <v>78.980999999999995</v>
      </c>
      <c r="AP77" s="39"/>
      <c r="AQ77" s="39">
        <v>65.34</v>
      </c>
      <c r="AR77" s="39">
        <v>62.966000000000001</v>
      </c>
      <c r="AT77" s="40"/>
      <c r="AU77" s="40"/>
      <c r="AV77" s="40">
        <v>15.042</v>
      </c>
      <c r="AW77" s="40"/>
      <c r="AX77" s="40"/>
      <c r="BB77" s="40">
        <v>44.317999999999998</v>
      </c>
      <c r="BC77" s="40">
        <v>51.482999999999997</v>
      </c>
      <c r="BD77" s="40"/>
      <c r="BE77" s="40">
        <v>46.542000000000002</v>
      </c>
      <c r="BF77" s="40"/>
      <c r="BJ77" s="39">
        <v>90.033000000000001</v>
      </c>
      <c r="BK77" s="39">
        <v>67.710999999999999</v>
      </c>
      <c r="BL77" s="39">
        <v>72.631</v>
      </c>
      <c r="BM77" s="39">
        <v>71.988</v>
      </c>
      <c r="BN77" s="39">
        <v>74.581000000000003</v>
      </c>
    </row>
    <row r="78" spans="1:66" x14ac:dyDescent="0.3">
      <c r="A78" s="39"/>
      <c r="B78" s="39">
        <v>107.72199999999999</v>
      </c>
      <c r="C78" s="39">
        <v>136.56299999999999</v>
      </c>
      <c r="D78" s="39"/>
      <c r="E78" s="39"/>
      <c r="F78" s="39">
        <v>48.378999999999998</v>
      </c>
      <c r="J78" s="40">
        <v>92.099000000000004</v>
      </c>
      <c r="K78" s="40">
        <v>111.152</v>
      </c>
      <c r="L78" s="40">
        <v>99.960999999999999</v>
      </c>
      <c r="M78" s="40">
        <v>79.628</v>
      </c>
      <c r="N78" s="40">
        <v>86.82</v>
      </c>
      <c r="P78" s="39"/>
      <c r="Q78" s="39"/>
      <c r="R78" s="39">
        <v>100.623</v>
      </c>
      <c r="S78" s="39"/>
      <c r="T78" s="39"/>
      <c r="X78" s="39">
        <v>48.491999999999997</v>
      </c>
      <c r="Y78" s="39">
        <v>77.100999999999999</v>
      </c>
      <c r="Z78" s="39">
        <v>58.813000000000002</v>
      </c>
      <c r="AA78" s="39">
        <v>43.52</v>
      </c>
      <c r="AB78" s="39"/>
      <c r="AF78" s="39">
        <v>64.137</v>
      </c>
      <c r="AG78" s="39">
        <v>44.554000000000002</v>
      </c>
      <c r="AH78" s="39">
        <v>33.963000000000001</v>
      </c>
      <c r="AI78" s="39">
        <v>61.470999999999997</v>
      </c>
      <c r="AJ78" s="39">
        <v>55.401000000000003</v>
      </c>
      <c r="AN78" s="39">
        <v>77.650999999999996</v>
      </c>
      <c r="AO78" s="39">
        <v>79.373999999999995</v>
      </c>
      <c r="AP78" s="39"/>
      <c r="AQ78" s="39">
        <v>66.058000000000007</v>
      </c>
      <c r="AR78" s="39">
        <v>63.231000000000002</v>
      </c>
      <c r="AT78" s="40"/>
      <c r="AU78" s="40"/>
      <c r="AV78" s="40">
        <v>14.459</v>
      </c>
      <c r="AW78" s="40"/>
      <c r="AX78" s="40"/>
      <c r="BB78" s="40">
        <v>55.942999999999998</v>
      </c>
      <c r="BC78" s="40">
        <v>45.904000000000003</v>
      </c>
      <c r="BD78" s="40"/>
      <c r="BE78" s="40">
        <v>44.933</v>
      </c>
      <c r="BF78" s="40"/>
      <c r="BJ78" s="39">
        <v>64.998000000000005</v>
      </c>
      <c r="BK78" s="39">
        <v>53.975000000000001</v>
      </c>
      <c r="BL78" s="39">
        <v>51.564999999999998</v>
      </c>
      <c r="BM78" s="39">
        <v>62.816000000000003</v>
      </c>
      <c r="BN78" s="39">
        <v>84.747</v>
      </c>
    </row>
    <row r="79" spans="1:66" x14ac:dyDescent="0.3">
      <c r="A79" s="39"/>
      <c r="B79" s="39">
        <v>55.853000000000002</v>
      </c>
      <c r="C79" s="39">
        <v>146.01400000000001</v>
      </c>
      <c r="D79" s="39"/>
      <c r="E79" s="39"/>
      <c r="F79" s="39">
        <v>90.185000000000002</v>
      </c>
      <c r="J79" s="40">
        <v>85.296999999999997</v>
      </c>
      <c r="K79" s="40">
        <v>111.142</v>
      </c>
      <c r="L79" s="40">
        <v>127.568</v>
      </c>
      <c r="M79" s="40">
        <v>66.287999999999997</v>
      </c>
      <c r="N79" s="40">
        <v>83.299000000000007</v>
      </c>
      <c r="P79" s="39"/>
      <c r="Q79" s="39"/>
      <c r="R79" s="39">
        <v>47.444000000000003</v>
      </c>
      <c r="S79" s="39"/>
      <c r="T79" s="39"/>
      <c r="X79" s="39">
        <v>46.323</v>
      </c>
      <c r="Y79" s="39">
        <v>79.903000000000006</v>
      </c>
      <c r="Z79" s="39">
        <v>53.497999999999998</v>
      </c>
      <c r="AA79" s="39">
        <v>46.424999999999997</v>
      </c>
      <c r="AB79" s="39"/>
      <c r="AF79" s="39">
        <v>58.512999999999998</v>
      </c>
      <c r="AG79" s="39">
        <v>32.423999999999999</v>
      </c>
      <c r="AH79" s="39">
        <v>41.737000000000002</v>
      </c>
      <c r="AI79" s="39">
        <v>54.844000000000001</v>
      </c>
      <c r="AJ79" s="39">
        <v>59.343000000000004</v>
      </c>
      <c r="AN79" s="39">
        <v>78.016000000000005</v>
      </c>
      <c r="AO79" s="39">
        <v>79.772000000000006</v>
      </c>
      <c r="AP79" s="39"/>
      <c r="AQ79" s="39">
        <v>66.188999999999993</v>
      </c>
      <c r="AR79" s="39">
        <v>63.264000000000003</v>
      </c>
      <c r="AT79" s="40"/>
      <c r="AU79" s="40"/>
      <c r="AV79" s="40">
        <v>23.529</v>
      </c>
      <c r="AW79" s="40"/>
      <c r="AX79" s="40"/>
      <c r="BB79" s="40">
        <v>48.146000000000001</v>
      </c>
      <c r="BC79" s="40">
        <v>83.022000000000006</v>
      </c>
      <c r="BD79" s="40"/>
      <c r="BE79" s="40">
        <v>42.71</v>
      </c>
      <c r="BF79" s="40"/>
      <c r="BJ79" s="39">
        <v>50.048000000000002</v>
      </c>
      <c r="BK79" s="39">
        <v>59.597999999999999</v>
      </c>
      <c r="BL79" s="39">
        <v>55.039000000000001</v>
      </c>
      <c r="BM79" s="39">
        <v>53.601999999999997</v>
      </c>
      <c r="BN79" s="39">
        <v>74.632000000000005</v>
      </c>
    </row>
    <row r="80" spans="1:66" x14ac:dyDescent="0.3">
      <c r="A80" s="39"/>
      <c r="B80" s="39">
        <v>54.148000000000003</v>
      </c>
      <c r="C80" s="39">
        <v>73.801000000000002</v>
      </c>
      <c r="D80" s="39"/>
      <c r="E80" s="39"/>
      <c r="F80" s="39">
        <v>56.963000000000001</v>
      </c>
      <c r="J80" s="40">
        <v>88.963999999999999</v>
      </c>
      <c r="K80" s="40">
        <v>117.50700000000001</v>
      </c>
      <c r="L80" s="40"/>
      <c r="M80" s="40">
        <v>69.131</v>
      </c>
      <c r="N80" s="40">
        <v>78.584999999999994</v>
      </c>
      <c r="P80" s="39"/>
      <c r="Q80" s="39"/>
      <c r="R80" s="39">
        <v>59.811</v>
      </c>
      <c r="S80" s="39"/>
      <c r="T80" s="39"/>
      <c r="X80" s="39">
        <v>52.917999999999999</v>
      </c>
      <c r="Y80" s="39">
        <v>67.902000000000001</v>
      </c>
      <c r="Z80" s="39">
        <v>50.195999999999998</v>
      </c>
      <c r="AA80" s="39">
        <v>41.920999999999999</v>
      </c>
      <c r="AB80" s="39"/>
      <c r="AF80" s="39">
        <v>59.816000000000003</v>
      </c>
      <c r="AG80" s="39">
        <v>51.598999999999997</v>
      </c>
      <c r="AH80" s="39">
        <v>40.973999999999997</v>
      </c>
      <c r="AI80" s="39">
        <v>56.601999999999997</v>
      </c>
      <c r="AJ80" s="39">
        <v>48.29</v>
      </c>
      <c r="AN80" s="39">
        <v>78.085999999999999</v>
      </c>
      <c r="AO80" s="39">
        <v>80.061999999999998</v>
      </c>
      <c r="AP80" s="39"/>
      <c r="AQ80" s="39">
        <v>66.302000000000007</v>
      </c>
      <c r="AR80" s="39">
        <v>63.280999999999999</v>
      </c>
      <c r="AT80" s="40"/>
      <c r="AU80" s="40"/>
      <c r="AV80" s="40">
        <v>22.125</v>
      </c>
      <c r="AW80" s="40"/>
      <c r="AX80" s="40"/>
      <c r="BB80" s="40">
        <v>50.167999999999999</v>
      </c>
      <c r="BC80" s="40">
        <v>50.899000000000001</v>
      </c>
      <c r="BD80" s="40"/>
      <c r="BE80" s="40">
        <v>41.125</v>
      </c>
      <c r="BF80" s="40"/>
      <c r="BJ80" s="39">
        <v>58.2</v>
      </c>
      <c r="BK80" s="39">
        <v>62.752000000000002</v>
      </c>
      <c r="BL80" s="39">
        <v>74.906000000000006</v>
      </c>
      <c r="BM80" s="39">
        <v>66.709999999999994</v>
      </c>
      <c r="BN80" s="39">
        <v>81.896000000000001</v>
      </c>
    </row>
    <row r="81" spans="1:66" x14ac:dyDescent="0.3">
      <c r="A81" s="39"/>
      <c r="B81" s="39">
        <v>79.936999999999998</v>
      </c>
      <c r="C81" s="39">
        <v>142.244</v>
      </c>
      <c r="D81" s="39"/>
      <c r="E81" s="39"/>
      <c r="F81" s="39">
        <v>55.713000000000001</v>
      </c>
      <c r="J81" s="40">
        <v>74.14</v>
      </c>
      <c r="K81" s="40">
        <v>110.73399999999999</v>
      </c>
      <c r="L81" s="40"/>
      <c r="M81" s="40">
        <v>66.498000000000005</v>
      </c>
      <c r="N81" s="40">
        <v>66.510000000000005</v>
      </c>
      <c r="P81" s="39"/>
      <c r="Q81" s="39"/>
      <c r="R81" s="39">
        <v>82.069000000000003</v>
      </c>
      <c r="S81" s="39"/>
      <c r="T81" s="39"/>
      <c r="X81" s="39">
        <v>66.41</v>
      </c>
      <c r="Y81" s="39">
        <v>73.338999999999999</v>
      </c>
      <c r="Z81" s="39">
        <v>64.399000000000001</v>
      </c>
      <c r="AA81" s="39">
        <v>44.317999999999998</v>
      </c>
      <c r="AB81" s="39"/>
      <c r="AF81" s="39">
        <v>56.953000000000003</v>
      </c>
      <c r="AG81" s="39">
        <v>46.715000000000003</v>
      </c>
      <c r="AH81" s="39">
        <v>41.314</v>
      </c>
      <c r="AI81" s="39">
        <v>66.272000000000006</v>
      </c>
      <c r="AJ81" s="39">
        <v>51.137</v>
      </c>
      <c r="AN81" s="39">
        <v>78.492000000000004</v>
      </c>
      <c r="AO81" s="39">
        <v>80.727999999999994</v>
      </c>
      <c r="AP81" s="39"/>
      <c r="AQ81" s="39">
        <v>66.570999999999998</v>
      </c>
      <c r="AR81" s="39">
        <v>63.41</v>
      </c>
      <c r="AT81" s="40"/>
      <c r="AU81" s="40"/>
      <c r="AV81" s="40">
        <v>33.927999999999997</v>
      </c>
      <c r="AW81" s="40"/>
      <c r="AX81" s="40"/>
      <c r="BB81" s="40">
        <v>36.072000000000003</v>
      </c>
      <c r="BC81" s="40">
        <v>58.268000000000001</v>
      </c>
      <c r="BD81" s="40"/>
      <c r="BE81" s="40">
        <v>45.110999999999997</v>
      </c>
      <c r="BF81" s="40"/>
      <c r="BJ81" s="39">
        <v>47.453000000000003</v>
      </c>
      <c r="BK81" s="39">
        <v>61.527999999999999</v>
      </c>
      <c r="BL81" s="39">
        <v>76.376999999999995</v>
      </c>
      <c r="BM81" s="39">
        <v>54.694000000000003</v>
      </c>
      <c r="BN81" s="39">
        <v>97.647999999999996</v>
      </c>
    </row>
    <row r="82" spans="1:66" x14ac:dyDescent="0.3">
      <c r="A82" s="39"/>
      <c r="B82" s="39">
        <v>64.977999999999994</v>
      </c>
      <c r="C82" s="39">
        <v>86.87</v>
      </c>
      <c r="D82" s="39"/>
      <c r="E82" s="39"/>
      <c r="F82" s="39">
        <v>63.607999999999997</v>
      </c>
      <c r="J82" s="40">
        <v>86.040999999999997</v>
      </c>
      <c r="K82" s="40">
        <v>108.736</v>
      </c>
      <c r="L82" s="40"/>
      <c r="M82" s="40">
        <v>80.209999999999994</v>
      </c>
      <c r="N82" s="40">
        <v>80.343999999999994</v>
      </c>
      <c r="P82" s="39"/>
      <c r="Q82" s="39"/>
      <c r="R82" s="39">
        <v>82.027000000000001</v>
      </c>
      <c r="S82" s="39"/>
      <c r="T82" s="39"/>
      <c r="X82" s="39">
        <v>58.552</v>
      </c>
      <c r="Y82" s="39">
        <v>41.21</v>
      </c>
      <c r="Z82" s="39">
        <v>63.23</v>
      </c>
      <c r="AA82" s="39">
        <v>66.805000000000007</v>
      </c>
      <c r="AB82" s="39"/>
      <c r="AF82" s="39">
        <v>49.988999999999997</v>
      </c>
      <c r="AG82" s="39">
        <v>50.898000000000003</v>
      </c>
      <c r="AH82" s="39">
        <v>43.640999999999998</v>
      </c>
      <c r="AI82" s="39">
        <v>67.456000000000003</v>
      </c>
      <c r="AJ82" s="39">
        <v>59.881</v>
      </c>
      <c r="AN82" s="39">
        <v>79.287999999999997</v>
      </c>
      <c r="AO82" s="39">
        <v>81.813999999999993</v>
      </c>
      <c r="AP82" s="39"/>
      <c r="AQ82" s="39">
        <v>66.650000000000006</v>
      </c>
      <c r="AR82" s="39">
        <v>63.601999999999997</v>
      </c>
      <c r="AT82" s="40"/>
      <c r="AU82" s="40"/>
      <c r="AV82" s="40">
        <v>45.24</v>
      </c>
      <c r="AW82" s="40"/>
      <c r="AX82" s="40"/>
      <c r="BB82" s="40">
        <v>55.615000000000002</v>
      </c>
      <c r="BC82" s="40">
        <v>73.572000000000003</v>
      </c>
      <c r="BD82" s="40"/>
      <c r="BE82" s="40">
        <v>65.542000000000002</v>
      </c>
      <c r="BF82" s="40"/>
      <c r="BJ82" s="39">
        <v>56.216000000000001</v>
      </c>
      <c r="BK82" s="39">
        <v>52.271999999999998</v>
      </c>
      <c r="BL82" s="39">
        <v>71.123999999999995</v>
      </c>
      <c r="BM82" s="39">
        <v>56.969000000000001</v>
      </c>
      <c r="BN82" s="39">
        <v>73.710999999999999</v>
      </c>
    </row>
    <row r="83" spans="1:66" x14ac:dyDescent="0.3">
      <c r="A83" s="39"/>
      <c r="B83" s="39">
        <v>56.168999999999997</v>
      </c>
      <c r="C83" s="39">
        <v>128.53299999999999</v>
      </c>
      <c r="D83" s="39"/>
      <c r="E83" s="39"/>
      <c r="F83" s="39">
        <v>96.141999999999996</v>
      </c>
      <c r="J83" s="40">
        <v>85.74</v>
      </c>
      <c r="K83" s="40">
        <v>118.73099999999999</v>
      </c>
      <c r="L83" s="40"/>
      <c r="M83" s="40">
        <v>68.325000000000003</v>
      </c>
      <c r="N83" s="40">
        <v>65.519000000000005</v>
      </c>
      <c r="P83" s="39"/>
      <c r="Q83" s="39"/>
      <c r="R83" s="39">
        <v>40.073999999999998</v>
      </c>
      <c r="S83" s="39"/>
      <c r="T83" s="39"/>
      <c r="X83" s="39">
        <v>52.098999999999997</v>
      </c>
      <c r="Y83" s="39">
        <v>97.713999999999999</v>
      </c>
      <c r="Z83" s="39">
        <v>47.738</v>
      </c>
      <c r="AA83" s="39">
        <v>52.491999999999997</v>
      </c>
      <c r="AB83" s="39"/>
      <c r="AF83" s="39">
        <v>60.167000000000002</v>
      </c>
      <c r="AG83" s="39">
        <v>51.055</v>
      </c>
      <c r="AH83" s="39">
        <v>47.734999999999999</v>
      </c>
      <c r="AI83" s="39">
        <v>68.421000000000006</v>
      </c>
      <c r="AJ83" s="39">
        <v>52.386000000000003</v>
      </c>
      <c r="AN83" s="39">
        <v>80.177999999999997</v>
      </c>
      <c r="AO83" s="39">
        <v>81.856999999999999</v>
      </c>
      <c r="AP83" s="39"/>
      <c r="AQ83" s="39">
        <v>66.739999999999995</v>
      </c>
      <c r="AR83" s="39">
        <v>64.05</v>
      </c>
      <c r="AT83" s="40"/>
      <c r="AU83" s="40"/>
      <c r="AV83" s="40">
        <v>26.042999999999999</v>
      </c>
      <c r="AW83" s="40"/>
      <c r="AX83" s="40"/>
      <c r="BB83" s="40">
        <v>46.970999999999997</v>
      </c>
      <c r="BC83" s="40">
        <v>52.665999999999997</v>
      </c>
      <c r="BD83" s="40"/>
      <c r="BE83" s="40">
        <v>51.878999999999998</v>
      </c>
      <c r="BF83" s="40"/>
      <c r="BJ83" s="39">
        <v>67.094999999999999</v>
      </c>
      <c r="BK83" s="39">
        <v>48.451000000000001</v>
      </c>
      <c r="BL83" s="39">
        <v>47.122999999999998</v>
      </c>
      <c r="BM83" s="39">
        <v>73.168000000000006</v>
      </c>
      <c r="BN83" s="39">
        <v>54.563000000000002</v>
      </c>
    </row>
    <row r="84" spans="1:66" x14ac:dyDescent="0.3">
      <c r="A84" s="39"/>
      <c r="B84" s="39">
        <v>96.616</v>
      </c>
      <c r="C84" s="39">
        <v>30.696000000000002</v>
      </c>
      <c r="D84" s="39"/>
      <c r="E84" s="39"/>
      <c r="F84" s="39">
        <v>57.750999999999998</v>
      </c>
      <c r="J84" s="40">
        <v>82.875</v>
      </c>
      <c r="K84" s="40">
        <v>97.379000000000005</v>
      </c>
      <c r="L84" s="40"/>
      <c r="M84" s="40">
        <v>79.247</v>
      </c>
      <c r="N84" s="40">
        <v>81.477999999999994</v>
      </c>
      <c r="P84" s="39"/>
      <c r="Q84" s="39"/>
      <c r="R84" s="39">
        <v>43.798000000000002</v>
      </c>
      <c r="S84" s="39"/>
      <c r="T84" s="39"/>
      <c r="X84" s="39">
        <v>69.168999999999997</v>
      </c>
      <c r="Y84" s="39"/>
      <c r="Z84" s="39">
        <v>64.382000000000005</v>
      </c>
      <c r="AA84" s="39">
        <v>52.103000000000002</v>
      </c>
      <c r="AB84" s="39"/>
      <c r="AF84" s="39">
        <v>50.18</v>
      </c>
      <c r="AG84" s="39">
        <v>46.954999999999998</v>
      </c>
      <c r="AH84" s="39">
        <v>40.011000000000003</v>
      </c>
      <c r="AI84" s="39">
        <v>51.860999999999997</v>
      </c>
      <c r="AJ84" s="39">
        <v>48.302999999999997</v>
      </c>
      <c r="AN84" s="39">
        <v>80.326999999999998</v>
      </c>
      <c r="AO84" s="39">
        <v>82.998999999999995</v>
      </c>
      <c r="AP84" s="39"/>
      <c r="AQ84" s="39">
        <v>66.760999999999996</v>
      </c>
      <c r="AR84" s="39">
        <v>64.126999999999995</v>
      </c>
      <c r="AT84" s="40"/>
      <c r="AU84" s="40"/>
      <c r="AV84" s="40">
        <v>16.667999999999999</v>
      </c>
      <c r="AW84" s="40"/>
      <c r="AX84" s="40"/>
      <c r="BB84" s="40">
        <v>71.555999999999997</v>
      </c>
      <c r="BC84" s="40">
        <v>65.938000000000002</v>
      </c>
      <c r="BD84" s="40"/>
      <c r="BE84" s="40">
        <v>47.94</v>
      </c>
      <c r="BF84" s="40"/>
      <c r="BJ84" s="39">
        <v>51.968000000000004</v>
      </c>
      <c r="BK84" s="39">
        <v>57.182000000000002</v>
      </c>
      <c r="BL84" s="39">
        <v>77.644000000000005</v>
      </c>
      <c r="BM84" s="39">
        <v>51.594000000000001</v>
      </c>
      <c r="BN84" s="39">
        <v>60.7</v>
      </c>
    </row>
    <row r="85" spans="1:66" x14ac:dyDescent="0.3">
      <c r="A85" s="39"/>
      <c r="B85" s="39">
        <v>78.295000000000002</v>
      </c>
      <c r="C85" s="39">
        <v>113.035</v>
      </c>
      <c r="D85" s="39"/>
      <c r="E85" s="39"/>
      <c r="F85" s="39">
        <v>26.538</v>
      </c>
      <c r="J85" s="40">
        <v>99.161000000000001</v>
      </c>
      <c r="K85" s="40">
        <v>99.722999999999999</v>
      </c>
      <c r="L85" s="40"/>
      <c r="M85" s="40">
        <v>58.988</v>
      </c>
      <c r="N85" s="40">
        <v>81.263999999999996</v>
      </c>
      <c r="P85" s="39"/>
      <c r="Q85" s="39"/>
      <c r="R85" s="39">
        <v>81.460999999999999</v>
      </c>
      <c r="S85" s="39"/>
      <c r="T85" s="39"/>
      <c r="X85" s="39">
        <v>52.470999999999997</v>
      </c>
      <c r="Y85" s="39"/>
      <c r="Z85" s="39">
        <v>55.37</v>
      </c>
      <c r="AA85" s="39">
        <v>41.247999999999998</v>
      </c>
      <c r="AB85" s="39"/>
      <c r="AF85" s="39">
        <v>53.448999999999998</v>
      </c>
      <c r="AG85" s="39">
        <v>55.720999999999997</v>
      </c>
      <c r="AH85" s="39">
        <v>40.756999999999998</v>
      </c>
      <c r="AI85" s="39">
        <v>56.329000000000001</v>
      </c>
      <c r="AJ85" s="39">
        <v>46.832999999999998</v>
      </c>
      <c r="AN85" s="39"/>
      <c r="AO85" s="39">
        <v>83.56</v>
      </c>
      <c r="AP85" s="39"/>
      <c r="AQ85" s="39">
        <v>66.834999999999994</v>
      </c>
      <c r="AR85" s="39">
        <v>64.156999999999996</v>
      </c>
      <c r="AT85" s="40"/>
      <c r="AU85" s="40"/>
      <c r="AV85" s="40">
        <v>61.182000000000002</v>
      </c>
      <c r="AW85" s="40"/>
      <c r="AX85" s="40"/>
      <c r="BB85" s="40">
        <v>46.91</v>
      </c>
      <c r="BC85" s="40">
        <v>53.005000000000003</v>
      </c>
      <c r="BD85" s="40"/>
      <c r="BE85" s="40">
        <v>45.85</v>
      </c>
      <c r="BF85" s="40"/>
      <c r="BJ85" s="39">
        <v>69.216999999999999</v>
      </c>
      <c r="BK85" s="39">
        <v>55.631999999999998</v>
      </c>
      <c r="BL85" s="39">
        <v>70.224999999999994</v>
      </c>
      <c r="BM85" s="39">
        <v>62.258000000000003</v>
      </c>
      <c r="BN85" s="39">
        <v>55.85</v>
      </c>
    </row>
    <row r="86" spans="1:66" x14ac:dyDescent="0.3">
      <c r="A86" s="39"/>
      <c r="B86" s="39">
        <v>53.652000000000001</v>
      </c>
      <c r="C86" s="39">
        <v>102.791</v>
      </c>
      <c r="D86" s="39"/>
      <c r="E86" s="39"/>
      <c r="F86" s="39">
        <v>62.728000000000002</v>
      </c>
      <c r="J86" s="40">
        <v>88.875</v>
      </c>
      <c r="K86" s="40">
        <v>97.302999999999997</v>
      </c>
      <c r="L86" s="40"/>
      <c r="M86" s="40">
        <v>70.322000000000003</v>
      </c>
      <c r="N86" s="40">
        <v>90.897999999999996</v>
      </c>
      <c r="P86" s="39"/>
      <c r="Q86" s="39"/>
      <c r="R86" s="39">
        <v>84.802000000000007</v>
      </c>
      <c r="S86" s="39"/>
      <c r="T86" s="39"/>
      <c r="X86" s="39">
        <v>73.167000000000002</v>
      </c>
      <c r="Y86" s="39"/>
      <c r="Z86" s="39">
        <v>37.927999999999997</v>
      </c>
      <c r="AA86" s="39">
        <v>53.563000000000002</v>
      </c>
      <c r="AB86" s="39"/>
      <c r="AF86" s="39">
        <v>69.611000000000004</v>
      </c>
      <c r="AG86" s="39">
        <v>53.624000000000002</v>
      </c>
      <c r="AH86" s="39">
        <v>45.15</v>
      </c>
      <c r="AI86" s="39">
        <v>63.051000000000002</v>
      </c>
      <c r="AJ86" s="39">
        <v>53.201999999999998</v>
      </c>
      <c r="AN86" s="39"/>
      <c r="AO86" s="39"/>
      <c r="AP86" s="39"/>
      <c r="AQ86" s="39">
        <v>67.576999999999998</v>
      </c>
      <c r="AR86" s="39">
        <v>64.257999999999996</v>
      </c>
      <c r="AT86" s="40"/>
      <c r="AU86" s="40"/>
      <c r="AV86" s="40">
        <v>21.132000000000001</v>
      </c>
      <c r="AW86" s="40"/>
      <c r="AX86" s="40"/>
      <c r="BB86" s="40">
        <v>49.664000000000001</v>
      </c>
      <c r="BC86" s="40">
        <v>75.876000000000005</v>
      </c>
      <c r="BD86" s="40"/>
      <c r="BE86" s="40">
        <v>83.072999999999993</v>
      </c>
      <c r="BF86" s="40"/>
      <c r="BJ86" s="39">
        <v>63.87</v>
      </c>
      <c r="BK86" s="39">
        <v>62.55</v>
      </c>
      <c r="BL86" s="39">
        <v>55.149000000000001</v>
      </c>
      <c r="BM86" s="39">
        <v>55.945999999999998</v>
      </c>
      <c r="BN86" s="39">
        <v>74.39</v>
      </c>
    </row>
    <row r="87" spans="1:66" x14ac:dyDescent="0.3">
      <c r="A87" s="39"/>
      <c r="B87" s="39">
        <v>107.399</v>
      </c>
      <c r="C87" s="39">
        <v>129.77099999999999</v>
      </c>
      <c r="D87" s="39"/>
      <c r="E87" s="39"/>
      <c r="F87" s="39">
        <v>26.753</v>
      </c>
      <c r="J87" s="40">
        <v>94.957999999999998</v>
      </c>
      <c r="K87" s="40">
        <v>123.378</v>
      </c>
      <c r="L87" s="40"/>
      <c r="M87" s="40">
        <v>76.971999999999994</v>
      </c>
      <c r="N87" s="40">
        <v>79.590999999999994</v>
      </c>
      <c r="P87" s="39"/>
      <c r="Q87" s="39"/>
      <c r="R87" s="39">
        <v>51.86</v>
      </c>
      <c r="S87" s="39"/>
      <c r="T87" s="39"/>
      <c r="X87" s="39">
        <v>67.843999999999994</v>
      </c>
      <c r="Y87" s="39"/>
      <c r="Z87" s="39">
        <v>41.908000000000001</v>
      </c>
      <c r="AA87" s="39">
        <v>50.509</v>
      </c>
      <c r="AB87" s="39"/>
      <c r="AF87" s="39">
        <v>71.731999999999999</v>
      </c>
      <c r="AG87" s="39">
        <v>43.353999999999999</v>
      </c>
      <c r="AH87" s="39">
        <v>43.076999999999998</v>
      </c>
      <c r="AI87" s="39">
        <v>62.37</v>
      </c>
      <c r="AJ87" s="39">
        <v>54.618000000000002</v>
      </c>
      <c r="AN87" s="18"/>
      <c r="AO87" s="18"/>
      <c r="AP87" s="18"/>
      <c r="AQ87" s="39">
        <v>68.393000000000001</v>
      </c>
      <c r="AR87" s="39">
        <v>64.385999999999996</v>
      </c>
      <c r="AT87" s="40"/>
      <c r="AU87" s="40"/>
      <c r="AV87" s="40">
        <v>44.872999999999998</v>
      </c>
      <c r="AW87" s="40"/>
      <c r="AX87" s="40"/>
      <c r="BB87" s="40">
        <v>51.308</v>
      </c>
      <c r="BC87" s="40">
        <v>57.247</v>
      </c>
      <c r="BD87" s="40"/>
      <c r="BE87" s="40">
        <v>50.164999999999999</v>
      </c>
      <c r="BF87" s="40"/>
      <c r="BJ87" s="39">
        <v>47.603000000000002</v>
      </c>
      <c r="BK87" s="39">
        <v>52.573</v>
      </c>
      <c r="BL87" s="39">
        <v>64.260000000000005</v>
      </c>
      <c r="BM87" s="39">
        <v>85.174999999999997</v>
      </c>
      <c r="BN87" s="39">
        <v>81.084999999999994</v>
      </c>
    </row>
    <row r="88" spans="1:66" x14ac:dyDescent="0.3">
      <c r="A88" s="39"/>
      <c r="B88" s="39">
        <v>70.242000000000004</v>
      </c>
      <c r="C88" s="39">
        <v>117.16800000000001</v>
      </c>
      <c r="D88" s="39"/>
      <c r="E88" s="39"/>
      <c r="F88" s="39">
        <v>54.664999999999999</v>
      </c>
      <c r="J88" s="40">
        <v>94.884</v>
      </c>
      <c r="K88" s="40">
        <v>99.248999999999995</v>
      </c>
      <c r="L88" s="40"/>
      <c r="M88" s="40">
        <v>73.632000000000005</v>
      </c>
      <c r="N88" s="40">
        <v>84.748000000000005</v>
      </c>
      <c r="P88" s="39"/>
      <c r="Q88" s="39"/>
      <c r="R88" s="39">
        <v>71.959000000000003</v>
      </c>
      <c r="S88" s="39"/>
      <c r="T88" s="39"/>
      <c r="X88" s="39"/>
      <c r="Y88" s="39"/>
      <c r="Z88" s="39">
        <v>46.113</v>
      </c>
      <c r="AA88" s="39">
        <v>65.284000000000006</v>
      </c>
      <c r="AB88" s="39"/>
      <c r="AF88" s="39">
        <v>61.92</v>
      </c>
      <c r="AG88" s="39">
        <v>47.445999999999998</v>
      </c>
      <c r="AH88" s="39">
        <v>50.652000000000001</v>
      </c>
      <c r="AI88" s="39">
        <v>51.411000000000001</v>
      </c>
      <c r="AJ88" s="39">
        <v>54.677</v>
      </c>
      <c r="AN88" s="18"/>
      <c r="AO88" s="18"/>
      <c r="AP88" s="18"/>
      <c r="AQ88" s="39">
        <v>68.424999999999997</v>
      </c>
      <c r="AR88" s="39">
        <v>65.286000000000001</v>
      </c>
      <c r="AT88" s="40"/>
      <c r="AU88" s="40"/>
      <c r="AV88" s="40">
        <v>34.387999999999998</v>
      </c>
      <c r="AW88" s="40"/>
      <c r="AX88" s="40"/>
      <c r="BB88" s="40">
        <v>59.578000000000003</v>
      </c>
      <c r="BC88" s="40">
        <v>61.103999999999999</v>
      </c>
      <c r="BD88" s="40"/>
      <c r="BE88" s="40">
        <v>50.295999999999999</v>
      </c>
      <c r="BF88" s="40"/>
      <c r="BJ88" s="39">
        <v>62.598999999999997</v>
      </c>
      <c r="BK88" s="39">
        <v>57.875999999999998</v>
      </c>
      <c r="BL88" s="39">
        <v>70.474000000000004</v>
      </c>
      <c r="BM88" s="39">
        <v>80.611999999999995</v>
      </c>
      <c r="BN88" s="39">
        <v>68.087999999999994</v>
      </c>
    </row>
    <row r="89" spans="1:66" x14ac:dyDescent="0.3">
      <c r="A89" s="39"/>
      <c r="B89" s="39">
        <v>48.143000000000001</v>
      </c>
      <c r="C89" s="39">
        <v>111.593</v>
      </c>
      <c r="D89" s="39"/>
      <c r="E89" s="39"/>
      <c r="F89" s="39">
        <v>73.739000000000004</v>
      </c>
      <c r="J89" s="40">
        <v>92.212999999999994</v>
      </c>
      <c r="K89" s="40">
        <v>93.289000000000001</v>
      </c>
      <c r="L89" s="40"/>
      <c r="M89" s="40">
        <v>78.432000000000002</v>
      </c>
      <c r="N89" s="40">
        <v>82.356999999999999</v>
      </c>
      <c r="X89" s="39"/>
      <c r="Y89" s="39"/>
      <c r="Z89" s="39">
        <v>51.006</v>
      </c>
      <c r="AA89" s="39">
        <v>50.978000000000002</v>
      </c>
      <c r="AB89" s="39"/>
      <c r="AF89" s="39">
        <v>62.790999999999997</v>
      </c>
      <c r="AG89" s="39">
        <v>46.094999999999999</v>
      </c>
      <c r="AH89" s="39">
        <v>56.49</v>
      </c>
      <c r="AI89" s="39">
        <v>58.853999999999999</v>
      </c>
      <c r="AJ89" s="39">
        <v>44.505000000000003</v>
      </c>
      <c r="AN89" s="18"/>
      <c r="AO89" s="18"/>
      <c r="AP89" s="18"/>
      <c r="AQ89" s="39">
        <v>68.552000000000007</v>
      </c>
      <c r="AR89" s="39">
        <v>65.486000000000004</v>
      </c>
      <c r="AT89" s="40"/>
      <c r="AU89" s="40"/>
      <c r="AV89" s="40">
        <v>25.891999999999999</v>
      </c>
      <c r="AW89" s="40"/>
      <c r="AX89" s="40"/>
      <c r="BB89" s="40">
        <v>48.643999999999998</v>
      </c>
      <c r="BC89" s="40">
        <v>68.289000000000001</v>
      </c>
      <c r="BD89" s="40"/>
      <c r="BE89" s="40">
        <v>46.215000000000003</v>
      </c>
      <c r="BF89" s="40"/>
      <c r="BJ89" s="39">
        <v>59.999000000000002</v>
      </c>
      <c r="BK89" s="39">
        <v>55.725000000000001</v>
      </c>
      <c r="BL89" s="39">
        <v>66.200999999999993</v>
      </c>
      <c r="BM89" s="39">
        <v>75.888000000000005</v>
      </c>
      <c r="BN89" s="39">
        <v>54.404000000000003</v>
      </c>
    </row>
    <row r="90" spans="1:66" x14ac:dyDescent="0.3">
      <c r="A90" s="39"/>
      <c r="B90" s="39">
        <v>89.433000000000007</v>
      </c>
      <c r="C90" s="39">
        <v>134.023</v>
      </c>
      <c r="D90" s="39"/>
      <c r="E90" s="39"/>
      <c r="F90" s="39">
        <v>74.201999999999998</v>
      </c>
      <c r="J90" s="40">
        <v>90.415999999999997</v>
      </c>
      <c r="K90" s="40">
        <v>113.255</v>
      </c>
      <c r="L90" s="40"/>
      <c r="M90" s="40">
        <v>66.587000000000003</v>
      </c>
      <c r="N90" s="40">
        <v>79.661000000000001</v>
      </c>
      <c r="X90" s="39"/>
      <c r="Y90" s="39"/>
      <c r="Z90" s="39">
        <v>43.264000000000003</v>
      </c>
      <c r="AA90" s="39">
        <v>49.177999999999997</v>
      </c>
      <c r="AB90" s="39"/>
      <c r="AF90" s="39">
        <v>63.445999999999998</v>
      </c>
      <c r="AG90" s="39">
        <v>44.197000000000003</v>
      </c>
      <c r="AH90" s="39">
        <v>39.762999999999998</v>
      </c>
      <c r="AI90" s="39">
        <v>58.295999999999999</v>
      </c>
      <c r="AJ90" s="39">
        <v>52.581000000000003</v>
      </c>
      <c r="AN90" s="18"/>
      <c r="AO90" s="18"/>
      <c r="AP90" s="18"/>
      <c r="AQ90" s="39">
        <v>68.795000000000002</v>
      </c>
      <c r="AR90" s="39">
        <v>65.498999999999995</v>
      </c>
      <c r="AT90" s="40"/>
      <c r="AU90" s="40"/>
      <c r="AV90" s="40">
        <v>34.149000000000001</v>
      </c>
      <c r="AW90" s="40"/>
      <c r="AX90" s="40"/>
      <c r="BB90" s="40">
        <v>47.384999999999998</v>
      </c>
      <c r="BC90" s="40">
        <v>72.343999999999994</v>
      </c>
      <c r="BD90" s="40"/>
      <c r="BE90" s="40">
        <v>58.052</v>
      </c>
      <c r="BF90" s="40"/>
      <c r="BJ90" s="39">
        <v>63.768999999999998</v>
      </c>
      <c r="BK90" s="39">
        <v>47.914999999999999</v>
      </c>
      <c r="BL90" s="39">
        <v>58.569000000000003</v>
      </c>
      <c r="BM90" s="39">
        <v>73.893000000000001</v>
      </c>
      <c r="BN90" s="39">
        <v>57.764000000000003</v>
      </c>
    </row>
    <row r="91" spans="1:66" x14ac:dyDescent="0.3">
      <c r="A91" s="39"/>
      <c r="B91" s="39">
        <v>99.168999999999997</v>
      </c>
      <c r="C91" s="39">
        <v>102.67</v>
      </c>
      <c r="D91" s="39"/>
      <c r="E91" s="39"/>
      <c r="F91" s="39">
        <v>59.015000000000001</v>
      </c>
      <c r="J91" s="40">
        <v>94.73</v>
      </c>
      <c r="K91" s="40">
        <v>88.519000000000005</v>
      </c>
      <c r="L91" s="40"/>
      <c r="M91" s="40">
        <v>72.700999999999993</v>
      </c>
      <c r="N91" s="40">
        <v>70.477999999999994</v>
      </c>
      <c r="P91" s="94" t="s">
        <v>307</v>
      </c>
      <c r="Q91" s="95" t="s">
        <v>290</v>
      </c>
      <c r="R91" s="95" t="s">
        <v>291</v>
      </c>
      <c r="S91" s="95" t="s">
        <v>292</v>
      </c>
      <c r="T91" s="95" t="s">
        <v>293</v>
      </c>
      <c r="U91" s="95" t="s">
        <v>294</v>
      </c>
      <c r="V91" s="32"/>
      <c r="W91" s="32"/>
      <c r="X91" s="39"/>
      <c r="Y91" s="39"/>
      <c r="Z91" s="39">
        <v>47.537999999999997</v>
      </c>
      <c r="AA91" s="39">
        <v>41.545000000000002</v>
      </c>
      <c r="AB91" s="39"/>
      <c r="AF91" s="39">
        <v>73.837999999999994</v>
      </c>
      <c r="AG91" s="39">
        <v>48.646000000000001</v>
      </c>
      <c r="AH91" s="39">
        <v>35.19</v>
      </c>
      <c r="AI91" s="39">
        <v>75.7</v>
      </c>
      <c r="AJ91" s="39">
        <v>46.795000000000002</v>
      </c>
      <c r="AN91" s="18"/>
      <c r="AO91" s="18"/>
      <c r="AP91" s="18"/>
      <c r="AQ91" s="39">
        <v>68.914000000000001</v>
      </c>
      <c r="AR91" s="39">
        <v>65.501999999999995</v>
      </c>
      <c r="AT91" s="40"/>
      <c r="AU91" s="40"/>
      <c r="AV91" s="40">
        <v>26.911000000000001</v>
      </c>
      <c r="AW91" s="40"/>
      <c r="AX91" s="40"/>
      <c r="BB91" s="40">
        <v>44.392000000000003</v>
      </c>
      <c r="BC91" s="40"/>
      <c r="BD91" s="40"/>
      <c r="BE91" s="40">
        <v>56.698999999999998</v>
      </c>
      <c r="BF91" s="40"/>
      <c r="BJ91" s="39">
        <v>67.290999999999997</v>
      </c>
      <c r="BK91" s="39">
        <v>44.805999999999997</v>
      </c>
      <c r="BL91" s="39">
        <v>61.564</v>
      </c>
      <c r="BM91" s="39">
        <v>53.384999999999998</v>
      </c>
      <c r="BN91" s="39">
        <v>62.023000000000003</v>
      </c>
    </row>
    <row r="92" spans="1:66" x14ac:dyDescent="0.3">
      <c r="A92" s="39"/>
      <c r="B92" s="39">
        <v>93.599000000000004</v>
      </c>
      <c r="C92" s="39">
        <v>84.613</v>
      </c>
      <c r="D92" s="39"/>
      <c r="E92" s="39"/>
      <c r="F92" s="39">
        <v>60.088000000000001</v>
      </c>
      <c r="J92" s="40">
        <v>93.078999999999994</v>
      </c>
      <c r="K92" s="40">
        <v>106.712</v>
      </c>
      <c r="L92" s="40"/>
      <c r="M92" s="40">
        <v>50.787999999999997</v>
      </c>
      <c r="N92" s="40">
        <v>73.09</v>
      </c>
      <c r="P92" s="48" t="s">
        <v>532</v>
      </c>
      <c r="Q92" s="49">
        <v>-9.3610000000000007</v>
      </c>
      <c r="R92" s="49" t="s">
        <v>568</v>
      </c>
      <c r="S92" s="49" t="s">
        <v>297</v>
      </c>
      <c r="T92" s="49" t="s">
        <v>302</v>
      </c>
      <c r="U92" s="49">
        <v>4.8999999999999998E-3</v>
      </c>
      <c r="V92" s="32"/>
      <c r="W92" s="32"/>
      <c r="X92" s="39"/>
      <c r="Y92" s="39"/>
      <c r="Z92" s="39">
        <v>41.688000000000002</v>
      </c>
      <c r="AA92" s="39">
        <v>51.622999999999998</v>
      </c>
      <c r="AB92" s="39"/>
      <c r="AF92" s="39">
        <v>69.376999999999995</v>
      </c>
      <c r="AG92" s="39">
        <v>48.167000000000002</v>
      </c>
      <c r="AH92" s="39">
        <v>42.59</v>
      </c>
      <c r="AI92" s="39">
        <v>59.533000000000001</v>
      </c>
      <c r="AJ92" s="39">
        <v>51.146999999999998</v>
      </c>
      <c r="AN92" s="18"/>
      <c r="AO92" s="18"/>
      <c r="AP92" s="18"/>
      <c r="AQ92" s="39">
        <v>68.938999999999993</v>
      </c>
      <c r="AR92" s="39">
        <v>65.650999999999996</v>
      </c>
      <c r="AT92" s="40"/>
      <c r="AU92" s="40"/>
      <c r="AV92" s="40">
        <v>32.26</v>
      </c>
      <c r="AW92" s="40"/>
      <c r="AX92" s="40"/>
      <c r="BB92" s="40">
        <v>42.651000000000003</v>
      </c>
      <c r="BC92" s="40"/>
      <c r="BD92" s="40"/>
      <c r="BE92" s="40">
        <v>48.768000000000001</v>
      </c>
      <c r="BF92" s="40"/>
      <c r="BJ92" s="39">
        <v>58.860999999999997</v>
      </c>
      <c r="BK92" s="39">
        <v>53.7</v>
      </c>
      <c r="BL92" s="39">
        <v>54.328000000000003</v>
      </c>
      <c r="BM92" s="39">
        <v>76.867000000000004</v>
      </c>
      <c r="BN92" s="39">
        <v>87.554000000000002</v>
      </c>
    </row>
    <row r="93" spans="1:66" x14ac:dyDescent="0.3">
      <c r="A93" s="39"/>
      <c r="B93" s="39"/>
      <c r="C93" s="39">
        <v>94.680999999999997</v>
      </c>
      <c r="D93" s="39"/>
      <c r="E93" s="39"/>
      <c r="F93" s="39">
        <v>38.246000000000002</v>
      </c>
      <c r="J93" s="40">
        <v>92.936000000000007</v>
      </c>
      <c r="K93" s="40">
        <v>115.249</v>
      </c>
      <c r="L93" s="40"/>
      <c r="M93" s="40">
        <v>69.19</v>
      </c>
      <c r="N93" s="40">
        <v>85.14</v>
      </c>
      <c r="P93" s="48" t="s">
        <v>558</v>
      </c>
      <c r="Q93" s="49">
        <v>-5.4779999999999998</v>
      </c>
      <c r="R93" s="49" t="s">
        <v>569</v>
      </c>
      <c r="S93" s="49" t="s">
        <v>309</v>
      </c>
      <c r="T93" s="49" t="s">
        <v>310</v>
      </c>
      <c r="U93" s="49">
        <v>0.19719999999999999</v>
      </c>
      <c r="V93" s="32"/>
      <c r="W93" s="32"/>
      <c r="X93" s="39"/>
      <c r="Y93" s="39"/>
      <c r="Z93" s="39">
        <v>39.838000000000001</v>
      </c>
      <c r="AA93" s="39">
        <v>39.380000000000003</v>
      </c>
      <c r="AB93" s="39"/>
      <c r="AF93" s="39">
        <v>58.994999999999997</v>
      </c>
      <c r="AG93" s="39">
        <v>51.292000000000002</v>
      </c>
      <c r="AH93" s="39">
        <v>48.036000000000001</v>
      </c>
      <c r="AI93" s="39">
        <v>64.02</v>
      </c>
      <c r="AJ93" s="39">
        <v>48.851999999999997</v>
      </c>
      <c r="AN93" s="18"/>
      <c r="AO93" s="18"/>
      <c r="AP93" s="18"/>
      <c r="AQ93" s="39">
        <v>69.09</v>
      </c>
      <c r="AR93" s="39">
        <v>65.674000000000007</v>
      </c>
      <c r="AT93" s="40"/>
      <c r="AU93" s="40"/>
      <c r="AV93" s="40">
        <v>27.466000000000001</v>
      </c>
      <c r="AW93" s="40"/>
      <c r="AX93" s="40"/>
      <c r="BB93" s="40">
        <v>49.59</v>
      </c>
      <c r="BC93" s="40"/>
      <c r="BD93" s="40"/>
      <c r="BE93" s="40">
        <v>49.713999999999999</v>
      </c>
      <c r="BF93" s="40"/>
      <c r="BJ93" s="39">
        <v>55.311999999999998</v>
      </c>
      <c r="BK93" s="39">
        <v>54.904000000000003</v>
      </c>
      <c r="BL93" s="39">
        <v>49.365000000000002</v>
      </c>
      <c r="BM93" s="39">
        <v>66.171000000000006</v>
      </c>
      <c r="BN93" s="39">
        <v>77.197000000000003</v>
      </c>
    </row>
    <row r="94" spans="1:66" x14ac:dyDescent="0.3">
      <c r="A94" s="39"/>
      <c r="B94" s="39"/>
      <c r="C94" s="39">
        <v>91.754000000000005</v>
      </c>
      <c r="D94" s="39"/>
      <c r="E94" s="39"/>
      <c r="F94" s="39"/>
      <c r="J94" s="40">
        <v>93.503</v>
      </c>
      <c r="K94" s="40">
        <v>100.197</v>
      </c>
      <c r="L94" s="40"/>
      <c r="M94" s="40">
        <v>60.792999999999999</v>
      </c>
      <c r="N94" s="40">
        <v>84.777000000000001</v>
      </c>
      <c r="P94" s="48" t="s">
        <v>467</v>
      </c>
      <c r="Q94" s="49">
        <v>-3.0089999999999999</v>
      </c>
      <c r="R94" s="49" t="s">
        <v>570</v>
      </c>
      <c r="S94" s="49" t="s">
        <v>309</v>
      </c>
      <c r="T94" s="49" t="s">
        <v>310</v>
      </c>
      <c r="U94" s="49">
        <v>0.78339999999999999</v>
      </c>
      <c r="V94" s="32"/>
      <c r="W94" s="32"/>
      <c r="X94" s="39"/>
      <c r="Y94" s="39"/>
      <c r="Z94" s="39">
        <v>52.95</v>
      </c>
      <c r="AA94" s="39">
        <v>35.375999999999998</v>
      </c>
      <c r="AB94" s="39"/>
      <c r="AF94" s="39">
        <v>65.372</v>
      </c>
      <c r="AG94" s="39">
        <v>66.408000000000001</v>
      </c>
      <c r="AH94" s="39">
        <v>44.195999999999998</v>
      </c>
      <c r="AI94" s="39">
        <v>53.448</v>
      </c>
      <c r="AJ94" s="39">
        <v>52.207000000000001</v>
      </c>
      <c r="AN94" s="18"/>
      <c r="AO94" s="18"/>
      <c r="AP94" s="18"/>
      <c r="AQ94" s="39">
        <v>69.275000000000006</v>
      </c>
      <c r="AR94" s="39">
        <v>65.709000000000003</v>
      </c>
      <c r="AT94" s="40"/>
      <c r="AU94" s="40"/>
      <c r="AV94" s="40">
        <v>33.167999999999999</v>
      </c>
      <c r="AW94" s="40"/>
      <c r="AX94" s="40"/>
      <c r="BB94" s="40">
        <v>50.838000000000001</v>
      </c>
      <c r="BC94" s="40"/>
      <c r="BD94" s="40"/>
      <c r="BE94" s="40">
        <v>52.622999999999998</v>
      </c>
      <c r="BF94" s="40"/>
      <c r="BJ94" s="39">
        <v>62.186999999999998</v>
      </c>
      <c r="BK94" s="39">
        <v>49.151000000000003</v>
      </c>
      <c r="BL94" s="39">
        <v>75.959000000000003</v>
      </c>
      <c r="BM94" s="39">
        <v>75.801000000000002</v>
      </c>
      <c r="BN94" s="39">
        <v>77.638999999999996</v>
      </c>
    </row>
    <row r="95" spans="1:66" x14ac:dyDescent="0.3">
      <c r="A95" s="39"/>
      <c r="B95" s="39"/>
      <c r="C95" s="39">
        <v>99.602999999999994</v>
      </c>
      <c r="D95" s="39"/>
      <c r="E95" s="39"/>
      <c r="F95" s="39"/>
      <c r="J95" s="40">
        <v>78.962999999999994</v>
      </c>
      <c r="K95" s="40">
        <v>94.340999999999994</v>
      </c>
      <c r="L95" s="40"/>
      <c r="M95" s="40">
        <v>80.858000000000004</v>
      </c>
      <c r="N95" s="40">
        <v>85.82</v>
      </c>
      <c r="P95" s="45"/>
      <c r="Q95" s="32"/>
      <c r="R95" s="32"/>
      <c r="S95" s="32"/>
      <c r="T95" s="32"/>
      <c r="U95" s="32"/>
      <c r="V95" s="32"/>
      <c r="W95" s="32"/>
      <c r="X95" s="39"/>
      <c r="Y95" s="39"/>
      <c r="Z95" s="39">
        <v>64.308000000000007</v>
      </c>
      <c r="AA95" s="39"/>
      <c r="AB95" s="39"/>
      <c r="AF95" s="39">
        <v>52.005000000000003</v>
      </c>
      <c r="AG95" s="39">
        <v>44.121000000000002</v>
      </c>
      <c r="AH95" s="39">
        <v>40.613999999999997</v>
      </c>
      <c r="AI95" s="39">
        <v>71.853999999999999</v>
      </c>
      <c r="AJ95" s="39">
        <v>50.396000000000001</v>
      </c>
      <c r="AN95" s="18"/>
      <c r="AO95" s="18"/>
      <c r="AP95" s="18"/>
      <c r="AQ95" s="39">
        <v>69.326999999999998</v>
      </c>
      <c r="AR95" s="39">
        <v>66.040999999999997</v>
      </c>
      <c r="AT95" s="40"/>
      <c r="AU95" s="40"/>
      <c r="AV95" s="40">
        <v>26.417999999999999</v>
      </c>
      <c r="AW95" s="40"/>
      <c r="AX95" s="40"/>
      <c r="BB95" s="40">
        <v>58.16</v>
      </c>
      <c r="BC95" s="40"/>
      <c r="BD95" s="40"/>
      <c r="BE95" s="40">
        <v>60.97</v>
      </c>
      <c r="BF95" s="40"/>
      <c r="BJ95" s="39">
        <v>79.944000000000003</v>
      </c>
      <c r="BK95" s="39">
        <v>55.512</v>
      </c>
      <c r="BL95" s="39">
        <v>53.886000000000003</v>
      </c>
      <c r="BM95" s="39">
        <v>84.962000000000003</v>
      </c>
      <c r="BN95" s="39">
        <v>67.119</v>
      </c>
    </row>
    <row r="96" spans="1:66" x14ac:dyDescent="0.3">
      <c r="A96" s="39"/>
      <c r="B96" s="39"/>
      <c r="C96" s="39">
        <v>93.361000000000004</v>
      </c>
      <c r="D96" s="39"/>
      <c r="E96" s="39"/>
      <c r="F96" s="39"/>
      <c r="J96" s="40">
        <v>84.995999999999995</v>
      </c>
      <c r="K96" s="40">
        <v>92.947999999999993</v>
      </c>
      <c r="L96" s="40"/>
      <c r="M96" s="40">
        <v>60.667999999999999</v>
      </c>
      <c r="N96" s="40">
        <v>76.884</v>
      </c>
      <c r="V96" s="32"/>
      <c r="W96" s="32"/>
      <c r="AF96" s="39">
        <v>65.227999999999994</v>
      </c>
      <c r="AG96" s="39">
        <v>58.521999999999998</v>
      </c>
      <c r="AH96" s="39">
        <v>52.267000000000003</v>
      </c>
      <c r="AI96" s="39">
        <v>39.679000000000002</v>
      </c>
      <c r="AJ96" s="39">
        <v>49.526000000000003</v>
      </c>
      <c r="AN96" s="18"/>
      <c r="AO96" s="18"/>
      <c r="AP96" s="18"/>
      <c r="AQ96" s="39">
        <v>70.040000000000006</v>
      </c>
      <c r="AR96" s="39">
        <v>66.328999999999994</v>
      </c>
      <c r="BB96" s="40">
        <v>52.551000000000002</v>
      </c>
      <c r="BC96" s="40"/>
      <c r="BD96" s="40"/>
      <c r="BE96" s="40">
        <v>70.048000000000002</v>
      </c>
      <c r="BF96" s="40"/>
      <c r="BJ96" s="39">
        <v>71.025999999999996</v>
      </c>
      <c r="BK96" s="39">
        <v>57.344000000000001</v>
      </c>
      <c r="BL96" s="39">
        <v>76.667000000000002</v>
      </c>
      <c r="BM96" s="39">
        <v>89.257999999999996</v>
      </c>
      <c r="BN96" s="39">
        <v>66.813000000000002</v>
      </c>
    </row>
    <row r="97" spans="1:66" x14ac:dyDescent="0.3">
      <c r="A97" s="1"/>
      <c r="B97" s="1"/>
      <c r="C97" s="1"/>
      <c r="D97" s="1"/>
      <c r="E97" s="1"/>
      <c r="F97" s="1"/>
      <c r="J97" s="40">
        <v>97.924999999999997</v>
      </c>
      <c r="K97" s="40">
        <v>122.291</v>
      </c>
      <c r="L97" s="40"/>
      <c r="M97" s="40">
        <v>69.314999999999998</v>
      </c>
      <c r="N97" s="40">
        <v>82.233999999999995</v>
      </c>
      <c r="P97" s="45"/>
      <c r="Q97" s="32"/>
      <c r="R97" s="32"/>
      <c r="S97" s="32"/>
      <c r="T97" s="32"/>
      <c r="U97" s="32"/>
      <c r="V97" s="32"/>
      <c r="W97" s="32"/>
      <c r="AF97" s="39">
        <v>71.058999999999997</v>
      </c>
      <c r="AG97" s="39">
        <v>59.003999999999998</v>
      </c>
      <c r="AH97" s="39">
        <v>39.881999999999998</v>
      </c>
      <c r="AI97" s="39">
        <v>60.274000000000001</v>
      </c>
      <c r="AJ97" s="39">
        <v>48.59</v>
      </c>
      <c r="AN97" s="18"/>
      <c r="AO97" s="18"/>
      <c r="AP97" s="18"/>
      <c r="AQ97" s="39">
        <v>70.084000000000003</v>
      </c>
      <c r="AR97" s="39">
        <v>66.748000000000005</v>
      </c>
      <c r="BB97" s="40">
        <v>45.576000000000001</v>
      </c>
      <c r="BC97" s="40"/>
      <c r="BD97" s="40"/>
      <c r="BE97" s="40">
        <v>54.128</v>
      </c>
      <c r="BF97" s="40"/>
      <c r="BJ97" s="39">
        <v>53.811</v>
      </c>
      <c r="BK97" s="39"/>
      <c r="BL97" s="39">
        <v>55.02</v>
      </c>
      <c r="BM97" s="39">
        <v>73.992000000000004</v>
      </c>
      <c r="BN97" s="39">
        <v>85.481999999999999</v>
      </c>
    </row>
    <row r="98" spans="1:66" x14ac:dyDescent="0.3">
      <c r="A98" s="1"/>
      <c r="B98" s="1"/>
      <c r="C98" s="1"/>
      <c r="D98" s="1"/>
      <c r="E98" s="1"/>
      <c r="F98" s="1"/>
      <c r="J98" s="40">
        <v>96.673000000000002</v>
      </c>
      <c r="K98" s="40">
        <v>121.673</v>
      </c>
      <c r="L98" s="40"/>
      <c r="M98" s="40">
        <v>76.801000000000002</v>
      </c>
      <c r="N98" s="40">
        <v>75.031000000000006</v>
      </c>
      <c r="P98" s="45"/>
      <c r="Q98" s="32"/>
      <c r="R98" s="32"/>
      <c r="S98" s="32"/>
      <c r="T98" s="32"/>
      <c r="U98" s="32"/>
      <c r="V98" s="32"/>
      <c r="X98" s="94" t="s">
        <v>307</v>
      </c>
      <c r="Y98" s="95" t="s">
        <v>290</v>
      </c>
      <c r="Z98" s="95" t="s">
        <v>291</v>
      </c>
      <c r="AA98" s="95" t="s">
        <v>292</v>
      </c>
      <c r="AB98" s="95" t="s">
        <v>293</v>
      </c>
      <c r="AC98" s="95" t="s">
        <v>294</v>
      </c>
      <c r="AF98" s="39">
        <v>46.32</v>
      </c>
      <c r="AG98" s="39">
        <v>32.639000000000003</v>
      </c>
      <c r="AH98" s="39">
        <v>53.368000000000002</v>
      </c>
      <c r="AI98" s="39">
        <v>59.207999999999998</v>
      </c>
      <c r="AJ98" s="39">
        <v>46.201000000000001</v>
      </c>
      <c r="AN98" s="18"/>
      <c r="AO98" s="18"/>
      <c r="AP98" s="18"/>
      <c r="AQ98" s="39">
        <v>70.195999999999998</v>
      </c>
      <c r="AR98" s="39">
        <v>66.927000000000007</v>
      </c>
      <c r="AT98" s="94" t="s">
        <v>307</v>
      </c>
      <c r="AU98" s="95" t="s">
        <v>290</v>
      </c>
      <c r="AV98" s="95" t="s">
        <v>291</v>
      </c>
      <c r="AW98" s="95" t="s">
        <v>292</v>
      </c>
      <c r="AX98" s="95" t="s">
        <v>293</v>
      </c>
      <c r="AY98" s="95" t="s">
        <v>294</v>
      </c>
      <c r="AZ98" s="32"/>
      <c r="BA98" s="32"/>
      <c r="BB98" s="40">
        <v>58.622</v>
      </c>
      <c r="BC98" s="40"/>
      <c r="BD98" s="40"/>
      <c r="BE98" s="40">
        <v>55.478000000000002</v>
      </c>
      <c r="BF98" s="40"/>
      <c r="BJ98" s="39">
        <v>66.108000000000004</v>
      </c>
      <c r="BK98" s="39"/>
      <c r="BL98" s="39">
        <v>58.695</v>
      </c>
      <c r="BM98" s="39"/>
      <c r="BN98" s="39">
        <v>74.741</v>
      </c>
    </row>
    <row r="99" spans="1:66" x14ac:dyDescent="0.3">
      <c r="A99" s="1"/>
      <c r="B99" s="1"/>
      <c r="C99" s="1"/>
      <c r="D99" s="1"/>
      <c r="E99" s="1"/>
      <c r="F99" s="1"/>
      <c r="J99" s="40">
        <v>82.980999999999995</v>
      </c>
      <c r="K99" s="40">
        <v>72.313000000000002</v>
      </c>
      <c r="L99" s="40"/>
      <c r="M99" s="40">
        <v>66.801000000000002</v>
      </c>
      <c r="N99" s="40">
        <v>66.802999999999997</v>
      </c>
      <c r="P99" s="45"/>
      <c r="Q99" s="32"/>
      <c r="R99" s="32"/>
      <c r="S99" s="32"/>
      <c r="T99" s="32"/>
      <c r="U99" s="32"/>
      <c r="V99" s="32"/>
      <c r="X99" s="48" t="s">
        <v>532</v>
      </c>
      <c r="Y99" s="49">
        <v>-10.71</v>
      </c>
      <c r="Z99" s="49" t="s">
        <v>571</v>
      </c>
      <c r="AA99" s="49" t="s">
        <v>297</v>
      </c>
      <c r="AB99" s="49" t="s">
        <v>298</v>
      </c>
      <c r="AC99" s="49" t="s">
        <v>299</v>
      </c>
      <c r="AF99" s="39">
        <v>58.89</v>
      </c>
      <c r="AG99" s="39">
        <v>36.284999999999997</v>
      </c>
      <c r="AH99" s="39">
        <v>53.087000000000003</v>
      </c>
      <c r="AI99" s="39">
        <v>59.451000000000001</v>
      </c>
      <c r="AJ99" s="39">
        <v>51.749000000000002</v>
      </c>
      <c r="AN99" s="18"/>
      <c r="AO99" s="18"/>
      <c r="AP99" s="18"/>
      <c r="AQ99" s="39">
        <v>70.335999999999999</v>
      </c>
      <c r="AR99" s="39">
        <v>67.861000000000004</v>
      </c>
      <c r="AT99" s="48" t="s">
        <v>587</v>
      </c>
      <c r="AU99" s="49">
        <v>-7516</v>
      </c>
      <c r="AV99" s="49" t="s">
        <v>588</v>
      </c>
      <c r="AW99" s="49" t="s">
        <v>297</v>
      </c>
      <c r="AX99" s="49" t="s">
        <v>308</v>
      </c>
      <c r="AY99" s="49">
        <v>1.5599999999999999E-2</v>
      </c>
      <c r="AZ99" s="32"/>
      <c r="BA99" s="32"/>
      <c r="BB99" s="40">
        <v>47.609000000000002</v>
      </c>
      <c r="BC99" s="40"/>
      <c r="BD99" s="40"/>
      <c r="BE99" s="40">
        <v>62.779000000000003</v>
      </c>
      <c r="BF99" s="40"/>
      <c r="BJ99" s="39">
        <v>67.067999999999998</v>
      </c>
      <c r="BK99" s="39"/>
      <c r="BL99" s="39">
        <v>58.640999999999998</v>
      </c>
      <c r="BM99" s="39"/>
      <c r="BN99" s="39">
        <v>57.966000000000001</v>
      </c>
    </row>
    <row r="100" spans="1:66" x14ac:dyDescent="0.3">
      <c r="A100" s="94" t="s">
        <v>307</v>
      </c>
      <c r="B100" s="95" t="s">
        <v>290</v>
      </c>
      <c r="C100" s="95" t="s">
        <v>291</v>
      </c>
      <c r="D100" s="95" t="s">
        <v>292</v>
      </c>
      <c r="E100" s="95" t="s">
        <v>293</v>
      </c>
      <c r="F100" s="95" t="s">
        <v>294</v>
      </c>
      <c r="J100" s="40">
        <v>87.328999999999994</v>
      </c>
      <c r="K100" s="40">
        <v>116.709</v>
      </c>
      <c r="L100" s="40"/>
      <c r="M100" s="40">
        <v>70.33</v>
      </c>
      <c r="N100" s="40">
        <v>84.058999999999997</v>
      </c>
      <c r="P100" s="45"/>
      <c r="Q100" s="32"/>
      <c r="R100" s="32"/>
      <c r="S100" s="32"/>
      <c r="T100" s="32"/>
      <c r="U100" s="32"/>
      <c r="V100" s="32"/>
      <c r="X100" s="48" t="s">
        <v>572</v>
      </c>
      <c r="Y100" s="49">
        <v>-2.6440000000000001</v>
      </c>
      <c r="Z100" s="49" t="s">
        <v>573</v>
      </c>
      <c r="AA100" s="49" t="s">
        <v>309</v>
      </c>
      <c r="AB100" s="49" t="s">
        <v>310</v>
      </c>
      <c r="AC100" s="49">
        <v>0.63619999999999999</v>
      </c>
      <c r="AF100" s="39">
        <v>55.3</v>
      </c>
      <c r="AG100" s="39">
        <v>50.585000000000001</v>
      </c>
      <c r="AH100" s="39">
        <v>50.593000000000004</v>
      </c>
      <c r="AI100" s="39">
        <v>59.292999999999999</v>
      </c>
      <c r="AJ100" s="39">
        <v>45.838000000000001</v>
      </c>
      <c r="AN100" s="18"/>
      <c r="AO100" s="18"/>
      <c r="AP100" s="18"/>
      <c r="AQ100" s="39">
        <v>70.477000000000004</v>
      </c>
      <c r="AR100" s="39">
        <v>67.878</v>
      </c>
      <c r="AT100" s="48" t="s">
        <v>558</v>
      </c>
      <c r="AU100" s="49">
        <v>11247</v>
      </c>
      <c r="AV100" s="49" t="s">
        <v>589</v>
      </c>
      <c r="AW100" s="49" t="s">
        <v>297</v>
      </c>
      <c r="AX100" s="49" t="s">
        <v>298</v>
      </c>
      <c r="AY100" s="49" t="s">
        <v>299</v>
      </c>
      <c r="AZ100" s="32"/>
      <c r="BA100" s="32"/>
      <c r="BB100" s="40">
        <v>55.658000000000001</v>
      </c>
      <c r="BC100" s="40"/>
      <c r="BD100" s="40"/>
      <c r="BE100" s="40">
        <v>58.987000000000002</v>
      </c>
      <c r="BF100" s="40"/>
      <c r="BJ100" s="39">
        <v>56.786999999999999</v>
      </c>
      <c r="BK100" s="39"/>
      <c r="BL100" s="39">
        <v>73.816999999999993</v>
      </c>
      <c r="BM100" s="39"/>
      <c r="BN100" s="39">
        <v>66.069999999999993</v>
      </c>
    </row>
    <row r="101" spans="1:66" x14ac:dyDescent="0.3">
      <c r="A101" s="97" t="s">
        <v>532</v>
      </c>
      <c r="B101" s="110">
        <v>-22.19</v>
      </c>
      <c r="C101" s="110" t="s">
        <v>557</v>
      </c>
      <c r="D101" s="110" t="s">
        <v>297</v>
      </c>
      <c r="E101" s="110" t="s">
        <v>298</v>
      </c>
      <c r="F101" s="88" t="s">
        <v>299</v>
      </c>
      <c r="J101" s="40">
        <v>88.801000000000002</v>
      </c>
      <c r="K101" s="40">
        <v>108.91800000000001</v>
      </c>
      <c r="L101" s="40"/>
      <c r="M101" s="40">
        <v>79.971999999999994</v>
      </c>
      <c r="N101" s="40">
        <v>83.629000000000005</v>
      </c>
      <c r="V101" s="32"/>
      <c r="X101" s="48" t="s">
        <v>575</v>
      </c>
      <c r="Y101" s="49">
        <v>2.0310000000000001</v>
      </c>
      <c r="Z101" s="49" t="s">
        <v>574</v>
      </c>
      <c r="AA101" s="49" t="s">
        <v>309</v>
      </c>
      <c r="AB101" s="49" t="s">
        <v>310</v>
      </c>
      <c r="AC101" s="49">
        <v>0.74919999999999998</v>
      </c>
      <c r="AF101" s="39">
        <v>79.103999999999999</v>
      </c>
      <c r="AG101" s="39">
        <v>57.667000000000002</v>
      </c>
      <c r="AH101" s="39">
        <v>52.316000000000003</v>
      </c>
      <c r="AI101" s="39">
        <v>56.033999999999999</v>
      </c>
      <c r="AJ101" s="39">
        <v>59.061</v>
      </c>
      <c r="AN101" s="18"/>
      <c r="AO101" s="18"/>
      <c r="AP101" s="18"/>
      <c r="AQ101" s="39">
        <v>71.320999999999998</v>
      </c>
      <c r="AR101" s="39">
        <v>68.396000000000001</v>
      </c>
      <c r="AT101" s="48" t="s">
        <v>467</v>
      </c>
      <c r="AU101" s="49">
        <v>-942.6</v>
      </c>
      <c r="AV101" s="49" t="s">
        <v>590</v>
      </c>
      <c r="AW101" s="49" t="s">
        <v>309</v>
      </c>
      <c r="AX101" s="49" t="s">
        <v>310</v>
      </c>
      <c r="AY101" s="49">
        <v>0.99660000000000004</v>
      </c>
      <c r="AZ101" s="32"/>
      <c r="BA101" s="32"/>
      <c r="BB101" s="40">
        <v>55.841999999999999</v>
      </c>
      <c r="BC101" s="40"/>
      <c r="BD101" s="40"/>
      <c r="BE101" s="18"/>
      <c r="BF101" s="18"/>
      <c r="BJ101" s="39">
        <v>58.728000000000002</v>
      </c>
      <c r="BK101" s="39"/>
      <c r="BL101" s="39">
        <v>67.501999999999995</v>
      </c>
      <c r="BM101" s="39"/>
      <c r="BN101" s="39">
        <v>65.602999999999994</v>
      </c>
    </row>
    <row r="102" spans="1:66" x14ac:dyDescent="0.3">
      <c r="A102" s="97" t="s">
        <v>558</v>
      </c>
      <c r="B102" s="110">
        <v>-11.77</v>
      </c>
      <c r="C102" s="110" t="s">
        <v>559</v>
      </c>
      <c r="D102" s="110" t="s">
        <v>297</v>
      </c>
      <c r="E102" s="110" t="s">
        <v>302</v>
      </c>
      <c r="F102" s="88">
        <v>1.2999999999999999E-3</v>
      </c>
      <c r="J102" s="40">
        <v>85.129000000000005</v>
      </c>
      <c r="K102" s="40">
        <v>81.19</v>
      </c>
      <c r="L102" s="40"/>
      <c r="M102" s="40">
        <v>69.697999999999993</v>
      </c>
      <c r="N102" s="40">
        <v>78.891000000000005</v>
      </c>
      <c r="W102" s="45"/>
      <c r="X102" s="32"/>
      <c r="Y102" s="32"/>
      <c r="Z102" s="32"/>
      <c r="AA102" s="32"/>
      <c r="AB102" s="32"/>
      <c r="AF102" s="39">
        <v>53.622</v>
      </c>
      <c r="AG102" s="39">
        <v>46.292999999999999</v>
      </c>
      <c r="AH102" s="39">
        <v>40.725000000000001</v>
      </c>
      <c r="AI102" s="39">
        <v>56.302999999999997</v>
      </c>
      <c r="AJ102" s="39">
        <v>56.241</v>
      </c>
      <c r="AN102" s="18"/>
      <c r="AO102" s="18"/>
      <c r="AP102" s="18"/>
      <c r="AQ102" s="39">
        <v>71.555999999999997</v>
      </c>
      <c r="AR102" s="39">
        <v>68.813999999999993</v>
      </c>
      <c r="AT102" s="45"/>
      <c r="AU102" s="32"/>
      <c r="AV102" s="32"/>
      <c r="AW102" s="32"/>
      <c r="AX102" s="32"/>
      <c r="AY102" s="32"/>
      <c r="AZ102" s="32"/>
      <c r="BA102" s="32"/>
      <c r="BB102" s="40">
        <v>43.04</v>
      </c>
      <c r="BC102" s="40"/>
      <c r="BD102" s="40"/>
      <c r="BE102" s="18"/>
      <c r="BF102" s="18"/>
      <c r="BJ102" s="39">
        <v>76.349999999999994</v>
      </c>
      <c r="BK102" s="39"/>
      <c r="BL102" s="39">
        <v>67.7</v>
      </c>
      <c r="BM102" s="39"/>
      <c r="BN102" s="39">
        <v>62.939</v>
      </c>
    </row>
    <row r="103" spans="1:66" x14ac:dyDescent="0.3">
      <c r="A103" s="97" t="s">
        <v>560</v>
      </c>
      <c r="B103" s="110">
        <v>4.1379999999999999</v>
      </c>
      <c r="C103" s="110" t="s">
        <v>561</v>
      </c>
      <c r="D103" s="110" t="s">
        <v>309</v>
      </c>
      <c r="E103" s="110" t="s">
        <v>310</v>
      </c>
      <c r="F103" s="88">
        <v>0.73240000000000005</v>
      </c>
      <c r="J103" s="40">
        <v>98.087999999999994</v>
      </c>
      <c r="K103" s="40">
        <v>88.353999999999999</v>
      </c>
      <c r="L103" s="40"/>
      <c r="M103" s="40">
        <v>80.468999999999994</v>
      </c>
      <c r="N103" s="40">
        <v>70.697000000000003</v>
      </c>
      <c r="W103" s="45"/>
      <c r="X103" s="32"/>
      <c r="Y103" s="32"/>
      <c r="Z103" s="32"/>
      <c r="AA103" s="32"/>
      <c r="AB103" s="32"/>
      <c r="AF103" s="39">
        <v>56.697000000000003</v>
      </c>
      <c r="AG103" s="39">
        <v>44.106999999999999</v>
      </c>
      <c r="AH103" s="39">
        <v>38.119</v>
      </c>
      <c r="AI103" s="39">
        <v>60.813000000000002</v>
      </c>
      <c r="AJ103" s="39">
        <v>51.56</v>
      </c>
      <c r="AN103" s="18"/>
      <c r="AO103" s="18"/>
      <c r="AP103" s="18"/>
      <c r="AQ103" s="39">
        <v>71.61</v>
      </c>
      <c r="AR103" s="39">
        <v>68.971999999999994</v>
      </c>
      <c r="AZ103" s="32"/>
      <c r="BA103" s="32"/>
      <c r="BJ103" s="39">
        <v>60.054000000000002</v>
      </c>
      <c r="BK103" s="39"/>
      <c r="BL103" s="39">
        <v>71.349000000000004</v>
      </c>
      <c r="BM103" s="39"/>
      <c r="BN103" s="39">
        <v>69.221999999999994</v>
      </c>
    </row>
    <row r="104" spans="1:66" x14ac:dyDescent="0.3">
      <c r="J104" s="40">
        <v>97.67</v>
      </c>
      <c r="K104" s="40">
        <v>99.869</v>
      </c>
      <c r="L104" s="40"/>
      <c r="M104" s="40">
        <v>71.394000000000005</v>
      </c>
      <c r="N104" s="40">
        <v>83.537999999999997</v>
      </c>
      <c r="W104" s="45"/>
      <c r="X104" s="32"/>
      <c r="Y104" s="32"/>
      <c r="Z104" s="32"/>
      <c r="AA104" s="32"/>
      <c r="AB104" s="32"/>
      <c r="AF104" s="39">
        <v>75.593999999999994</v>
      </c>
      <c r="AG104" s="39">
        <v>55.066000000000003</v>
      </c>
      <c r="AH104" s="39">
        <v>42.984000000000002</v>
      </c>
      <c r="AI104" s="39">
        <v>62.546999999999997</v>
      </c>
      <c r="AJ104" s="39">
        <v>50.926000000000002</v>
      </c>
      <c r="AN104" s="18"/>
      <c r="AO104" s="18"/>
      <c r="AP104" s="18"/>
      <c r="AQ104" s="39">
        <v>72.064999999999998</v>
      </c>
      <c r="AR104" s="39">
        <v>69.653000000000006</v>
      </c>
      <c r="AT104" s="45"/>
      <c r="AU104" s="32"/>
      <c r="AV104" s="32"/>
      <c r="AW104" s="32"/>
      <c r="AX104" s="32"/>
      <c r="AY104" s="32"/>
      <c r="AZ104" s="32"/>
      <c r="BA104" s="32"/>
      <c r="BJ104" s="39">
        <v>72.962000000000003</v>
      </c>
      <c r="BK104" s="39"/>
      <c r="BL104" s="39">
        <v>78.457999999999998</v>
      </c>
      <c r="BM104" s="39"/>
      <c r="BN104" s="39">
        <v>68.986999999999995</v>
      </c>
    </row>
    <row r="105" spans="1:66" x14ac:dyDescent="0.3">
      <c r="J105" s="40">
        <v>91.552999999999997</v>
      </c>
      <c r="K105" s="40">
        <v>95.516000000000005</v>
      </c>
      <c r="L105" s="40"/>
      <c r="M105" s="40">
        <v>68.153000000000006</v>
      </c>
      <c r="N105" s="40">
        <v>81.811999999999998</v>
      </c>
      <c r="AF105" s="39">
        <v>61.427</v>
      </c>
      <c r="AG105" s="39">
        <v>52.691000000000003</v>
      </c>
      <c r="AH105" s="39">
        <v>48.96</v>
      </c>
      <c r="AI105" s="39">
        <v>44.237000000000002</v>
      </c>
      <c r="AJ105" s="39">
        <v>50.156999999999996</v>
      </c>
      <c r="AN105" s="18"/>
      <c r="AO105" s="18"/>
      <c r="AP105" s="18"/>
      <c r="AQ105" s="39">
        <v>72.242000000000004</v>
      </c>
      <c r="AR105" s="39">
        <v>70.722999999999999</v>
      </c>
      <c r="AT105" s="45"/>
      <c r="AU105" s="32"/>
      <c r="AV105" s="32"/>
      <c r="AW105" s="32"/>
      <c r="AX105" s="32"/>
      <c r="AY105" s="32"/>
      <c r="AZ105" s="32"/>
      <c r="BA105" s="32"/>
      <c r="BB105" s="94" t="s">
        <v>307</v>
      </c>
      <c r="BC105" s="95" t="s">
        <v>290</v>
      </c>
      <c r="BD105" s="95" t="s">
        <v>291</v>
      </c>
      <c r="BE105" s="95" t="s">
        <v>292</v>
      </c>
      <c r="BF105" s="95" t="s">
        <v>293</v>
      </c>
      <c r="BG105" s="95" t="s">
        <v>294</v>
      </c>
      <c r="BJ105" s="39">
        <v>55.963000000000001</v>
      </c>
      <c r="BK105" s="39"/>
      <c r="BL105" s="39">
        <v>72.319999999999993</v>
      </c>
      <c r="BM105" s="39"/>
      <c r="BN105" s="39">
        <v>80.433999999999997</v>
      </c>
    </row>
    <row r="106" spans="1:66" x14ac:dyDescent="0.3">
      <c r="J106" s="40">
        <v>93.668999999999997</v>
      </c>
      <c r="K106" s="40">
        <v>125.123</v>
      </c>
      <c r="L106" s="40"/>
      <c r="M106" s="40">
        <v>73.613</v>
      </c>
      <c r="N106" s="40">
        <v>79.900999999999996</v>
      </c>
      <c r="AF106" s="39">
        <v>65.695999999999998</v>
      </c>
      <c r="AG106" s="39">
        <v>45.326999999999998</v>
      </c>
      <c r="AH106" s="39">
        <v>49.802999999999997</v>
      </c>
      <c r="AI106" s="39">
        <v>64.388999999999996</v>
      </c>
      <c r="AJ106" s="39">
        <v>45.03</v>
      </c>
      <c r="AN106" s="18"/>
      <c r="AO106" s="18"/>
      <c r="AP106" s="18"/>
      <c r="AQ106" s="39">
        <v>72.256</v>
      </c>
      <c r="AR106" s="39">
        <v>70.864999999999995</v>
      </c>
      <c r="AT106" s="45"/>
      <c r="AU106" s="32"/>
      <c r="AV106" s="32"/>
      <c r="AW106" s="32"/>
      <c r="AX106" s="32"/>
      <c r="AY106" s="32"/>
      <c r="AZ106" s="32"/>
      <c r="BA106" s="32"/>
      <c r="BB106" s="48" t="s">
        <v>579</v>
      </c>
      <c r="BC106" s="49">
        <v>-4.5339999999999998</v>
      </c>
      <c r="BD106" s="49" t="s">
        <v>591</v>
      </c>
      <c r="BE106" s="49" t="s">
        <v>297</v>
      </c>
      <c r="BF106" s="49" t="s">
        <v>308</v>
      </c>
      <c r="BG106" s="84">
        <v>2.4199999999999999E-2</v>
      </c>
      <c r="BJ106" s="39">
        <v>66.777000000000001</v>
      </c>
      <c r="BK106" s="39"/>
      <c r="BL106" s="39">
        <v>65.397999999999996</v>
      </c>
      <c r="BM106" s="39"/>
      <c r="BN106" s="39">
        <v>77.09</v>
      </c>
    </row>
    <row r="107" spans="1:66" x14ac:dyDescent="0.3">
      <c r="J107" s="40">
        <v>103.233</v>
      </c>
      <c r="K107" s="40">
        <v>109.96299999999999</v>
      </c>
      <c r="L107" s="40"/>
      <c r="M107" s="40">
        <v>73.516000000000005</v>
      </c>
      <c r="N107" s="40">
        <v>79.022000000000006</v>
      </c>
      <c r="W107" s="45"/>
      <c r="X107" s="32"/>
      <c r="Y107" s="32"/>
      <c r="Z107" s="32"/>
      <c r="AA107" s="32"/>
      <c r="AB107" s="32"/>
      <c r="AF107" s="39">
        <v>66.661000000000001</v>
      </c>
      <c r="AG107" s="39">
        <v>38.457999999999998</v>
      </c>
      <c r="AH107" s="39">
        <v>43.901000000000003</v>
      </c>
      <c r="AI107" s="39">
        <v>52.01</v>
      </c>
      <c r="AJ107" s="39">
        <v>52.585999999999999</v>
      </c>
      <c r="AN107" s="18"/>
      <c r="AO107" s="18"/>
      <c r="AP107" s="18"/>
      <c r="AQ107" s="39">
        <v>72.933999999999997</v>
      </c>
      <c r="AR107" s="39">
        <v>71.509</v>
      </c>
      <c r="AT107" s="45"/>
      <c r="AU107" s="32"/>
      <c r="AV107" s="32"/>
      <c r="AW107" s="32"/>
      <c r="AX107" s="32"/>
      <c r="AY107" s="32"/>
      <c r="AZ107" s="32"/>
      <c r="BA107" s="32"/>
      <c r="BB107" s="48" t="s">
        <v>581</v>
      </c>
      <c r="BC107" s="49">
        <v>10.59</v>
      </c>
      <c r="BD107" s="49" t="s">
        <v>592</v>
      </c>
      <c r="BE107" s="49" t="s">
        <v>297</v>
      </c>
      <c r="BF107" s="49" t="s">
        <v>298</v>
      </c>
      <c r="BG107" s="84" t="s">
        <v>299</v>
      </c>
      <c r="BJ107" s="39">
        <v>56.167000000000002</v>
      </c>
      <c r="BK107" s="39"/>
      <c r="BL107" s="39">
        <v>63.024000000000001</v>
      </c>
      <c r="BM107" s="39"/>
      <c r="BN107" s="39">
        <v>57.094999999999999</v>
      </c>
    </row>
    <row r="108" spans="1:66" x14ac:dyDescent="0.3">
      <c r="J108" s="40"/>
      <c r="K108" s="40">
        <v>103.405</v>
      </c>
      <c r="L108" s="40"/>
      <c r="M108" s="40">
        <v>78.635000000000005</v>
      </c>
      <c r="N108" s="40">
        <v>78.221999999999994</v>
      </c>
      <c r="W108" s="45"/>
      <c r="X108" s="32"/>
      <c r="Y108" s="32"/>
      <c r="Z108" s="32"/>
      <c r="AA108" s="32"/>
      <c r="AB108" s="32"/>
      <c r="AF108" s="39">
        <v>71.954999999999998</v>
      </c>
      <c r="AG108" s="39">
        <v>59.292000000000002</v>
      </c>
      <c r="AH108" s="39">
        <v>50.545000000000002</v>
      </c>
      <c r="AI108" s="39">
        <v>37.511000000000003</v>
      </c>
      <c r="AJ108" s="39">
        <v>49.155000000000001</v>
      </c>
      <c r="AN108" s="18"/>
      <c r="AO108" s="18"/>
      <c r="AP108" s="18"/>
      <c r="AQ108" s="39">
        <v>73.069999999999993</v>
      </c>
      <c r="AR108" s="39">
        <v>72.581999999999994</v>
      </c>
      <c r="AZ108" s="32"/>
      <c r="BA108" s="32"/>
      <c r="BB108" s="48" t="s">
        <v>585</v>
      </c>
      <c r="BC108" s="49">
        <v>-1.579</v>
      </c>
      <c r="BD108" s="49" t="s">
        <v>593</v>
      </c>
      <c r="BE108" s="49" t="s">
        <v>309</v>
      </c>
      <c r="BF108" s="49" t="s">
        <v>310</v>
      </c>
      <c r="BG108" s="84">
        <v>0.86899999999999999</v>
      </c>
      <c r="BJ108" s="39">
        <v>82.656999999999996</v>
      </c>
      <c r="BK108" s="39"/>
      <c r="BL108" s="39">
        <v>55.457999999999998</v>
      </c>
      <c r="BM108" s="39"/>
      <c r="BN108" s="39">
        <v>69.616</v>
      </c>
    </row>
    <row r="109" spans="1:66" x14ac:dyDescent="0.3">
      <c r="J109" s="40"/>
      <c r="K109" s="40">
        <v>115.524</v>
      </c>
      <c r="L109" s="40"/>
      <c r="M109" s="40">
        <v>70.019000000000005</v>
      </c>
      <c r="N109" s="40">
        <v>83.983000000000004</v>
      </c>
      <c r="AF109" s="39">
        <v>47.848999999999997</v>
      </c>
      <c r="AG109" s="39">
        <v>52.889000000000003</v>
      </c>
      <c r="AH109" s="39">
        <v>50.545000000000002</v>
      </c>
      <c r="AI109" s="39">
        <v>61.503</v>
      </c>
      <c r="AJ109" s="39">
        <v>53.515999999999998</v>
      </c>
      <c r="AN109" s="18"/>
      <c r="AO109" s="18"/>
      <c r="AP109" s="18"/>
      <c r="AQ109" s="39">
        <v>73.194999999999993</v>
      </c>
      <c r="AR109" s="39">
        <v>73.174999999999997</v>
      </c>
      <c r="BB109" s="45"/>
      <c r="BC109" s="32"/>
      <c r="BD109" s="32"/>
      <c r="BE109" s="32"/>
      <c r="BF109" s="32"/>
      <c r="BG109" s="32"/>
      <c r="BJ109" s="39">
        <v>62.441000000000003</v>
      </c>
      <c r="BK109" s="39"/>
      <c r="BL109" s="39">
        <v>62.006</v>
      </c>
      <c r="BM109" s="39"/>
      <c r="BN109" s="39">
        <v>60.731000000000002</v>
      </c>
    </row>
    <row r="110" spans="1:66" x14ac:dyDescent="0.3">
      <c r="J110" s="40"/>
      <c r="K110" s="40">
        <v>114.42</v>
      </c>
      <c r="L110" s="40"/>
      <c r="M110" s="40">
        <v>74.659000000000006</v>
      </c>
      <c r="N110" s="40">
        <v>80.114999999999995</v>
      </c>
      <c r="AF110" s="39">
        <v>43.465000000000003</v>
      </c>
      <c r="AG110" s="39">
        <v>45.219000000000001</v>
      </c>
      <c r="AH110" s="39">
        <v>38.804000000000002</v>
      </c>
      <c r="AI110" s="39">
        <v>60.616</v>
      </c>
      <c r="AJ110" s="39">
        <v>47.848999999999997</v>
      </c>
      <c r="AN110" s="18"/>
      <c r="AO110" s="18"/>
      <c r="AP110" s="18"/>
      <c r="AQ110" s="39">
        <v>73.501999999999995</v>
      </c>
      <c r="AR110" s="39">
        <v>73.343000000000004</v>
      </c>
      <c r="BJ110" s="39">
        <v>62.572000000000003</v>
      </c>
      <c r="BK110" s="39"/>
      <c r="BL110" s="39">
        <v>60.21</v>
      </c>
      <c r="BM110" s="39"/>
      <c r="BN110" s="39">
        <v>67.817999999999998</v>
      </c>
    </row>
    <row r="111" spans="1:66" x14ac:dyDescent="0.3">
      <c r="J111" s="40"/>
      <c r="K111" s="40">
        <v>106.994</v>
      </c>
      <c r="L111" s="40"/>
      <c r="M111" s="40">
        <v>75.575999999999993</v>
      </c>
      <c r="N111" s="40">
        <v>83.29</v>
      </c>
      <c r="AF111" s="39">
        <v>67.406999999999996</v>
      </c>
      <c r="AG111" s="39">
        <v>51.085000000000001</v>
      </c>
      <c r="AH111" s="39">
        <v>44.51</v>
      </c>
      <c r="AI111" s="39">
        <v>63.973999999999997</v>
      </c>
      <c r="AJ111" s="39">
        <v>41.94</v>
      </c>
      <c r="AN111" s="18"/>
      <c r="AO111" s="18"/>
      <c r="AP111" s="18"/>
      <c r="AQ111" s="39">
        <v>73.661000000000001</v>
      </c>
      <c r="AR111" s="39">
        <v>75.025999999999996</v>
      </c>
      <c r="BB111" s="45"/>
      <c r="BC111" s="32"/>
      <c r="BD111" s="32"/>
      <c r="BE111" s="32"/>
      <c r="BF111" s="32"/>
      <c r="BG111" s="32"/>
      <c r="BJ111" s="39">
        <v>46.377000000000002</v>
      </c>
      <c r="BK111" s="39"/>
      <c r="BL111" s="39">
        <v>69.281999999999996</v>
      </c>
      <c r="BM111" s="39"/>
      <c r="BN111" s="39">
        <v>69.832999999999998</v>
      </c>
    </row>
    <row r="112" spans="1:66" x14ac:dyDescent="0.3">
      <c r="J112" s="40"/>
      <c r="K112" s="40">
        <v>93.531000000000006</v>
      </c>
      <c r="L112" s="40"/>
      <c r="M112" s="40">
        <v>74.304000000000002</v>
      </c>
      <c r="N112" s="40"/>
      <c r="AF112" s="39">
        <v>52.968000000000004</v>
      </c>
      <c r="AG112" s="39">
        <v>42.359000000000002</v>
      </c>
      <c r="AH112" s="39">
        <v>46.597999999999999</v>
      </c>
      <c r="AI112" s="39">
        <v>60.362000000000002</v>
      </c>
      <c r="AJ112" s="39">
        <v>50.451000000000001</v>
      </c>
      <c r="AN112" s="18"/>
      <c r="AO112" s="18"/>
      <c r="AP112" s="18"/>
      <c r="AQ112" s="39">
        <v>73.799000000000007</v>
      </c>
      <c r="AR112" s="39">
        <v>75.126000000000005</v>
      </c>
      <c r="BB112" s="45"/>
      <c r="BC112" s="32"/>
      <c r="BD112" s="32"/>
      <c r="BE112" s="32"/>
      <c r="BF112" s="32"/>
      <c r="BG112" s="32"/>
      <c r="BJ112" s="39">
        <v>68.801000000000002</v>
      </c>
      <c r="BK112" s="39"/>
      <c r="BL112" s="39">
        <v>60.622999999999998</v>
      </c>
      <c r="BM112" s="39"/>
      <c r="BN112" s="39">
        <v>97.968999999999994</v>
      </c>
    </row>
    <row r="113" spans="10:67" x14ac:dyDescent="0.3">
      <c r="J113" s="40"/>
      <c r="K113" s="40">
        <v>107.90900000000001</v>
      </c>
      <c r="L113" s="40"/>
      <c r="M113" s="40">
        <v>83.466999999999999</v>
      </c>
      <c r="N113" s="40"/>
      <c r="AF113" s="39">
        <v>38.302999999999997</v>
      </c>
      <c r="AG113" s="39">
        <v>41.649000000000001</v>
      </c>
      <c r="AH113" s="39">
        <v>44.481000000000002</v>
      </c>
      <c r="AI113" s="39">
        <v>39.787999999999997</v>
      </c>
      <c r="AJ113" s="39">
        <v>53.651000000000003</v>
      </c>
      <c r="AN113" s="18"/>
      <c r="AO113" s="18"/>
      <c r="AP113" s="18"/>
      <c r="AQ113" s="39">
        <v>74.106999999999999</v>
      </c>
      <c r="AR113" s="39">
        <v>76.831999999999994</v>
      </c>
      <c r="BB113" s="45"/>
      <c r="BC113" s="32"/>
      <c r="BD113" s="32"/>
      <c r="BE113" s="32"/>
      <c r="BF113" s="32"/>
      <c r="BG113" s="32"/>
      <c r="BJ113" s="39">
        <v>60.465000000000003</v>
      </c>
      <c r="BK113" s="39"/>
      <c r="BL113" s="39">
        <v>64.504999999999995</v>
      </c>
      <c r="BM113" s="39"/>
      <c r="BN113" s="39">
        <v>82.709000000000003</v>
      </c>
    </row>
    <row r="114" spans="10:67" x14ac:dyDescent="0.3">
      <c r="J114" s="40"/>
      <c r="K114" s="40">
        <v>85.926000000000002</v>
      </c>
      <c r="L114" s="40"/>
      <c r="M114" s="40">
        <v>69.180999999999997</v>
      </c>
      <c r="N114" s="40"/>
      <c r="AF114" s="39">
        <v>54.759</v>
      </c>
      <c r="AG114" s="39">
        <v>44.332999999999998</v>
      </c>
      <c r="AH114" s="39">
        <v>47.802</v>
      </c>
      <c r="AI114" s="39">
        <v>58.984999999999999</v>
      </c>
      <c r="AJ114" s="39">
        <v>50.55</v>
      </c>
      <c r="AN114" s="18"/>
      <c r="AO114" s="18"/>
      <c r="AP114" s="18"/>
      <c r="AQ114" s="39">
        <v>74.244</v>
      </c>
      <c r="AR114" s="39">
        <v>77.230999999999995</v>
      </c>
      <c r="BB114" s="45"/>
      <c r="BC114" s="32"/>
      <c r="BD114" s="32"/>
      <c r="BE114" s="32"/>
      <c r="BF114" s="32"/>
      <c r="BG114" s="32"/>
      <c r="BJ114" s="39">
        <v>58.277000000000001</v>
      </c>
      <c r="BK114" s="39"/>
      <c r="BL114" s="39">
        <v>78.427000000000007</v>
      </c>
      <c r="BM114" s="39"/>
      <c r="BN114" s="39">
        <v>75.94</v>
      </c>
    </row>
    <row r="115" spans="10:67" x14ac:dyDescent="0.3">
      <c r="J115" s="40"/>
      <c r="K115" s="40">
        <v>113.021</v>
      </c>
      <c r="L115" s="40"/>
      <c r="M115" s="40">
        <v>76.254000000000005</v>
      </c>
      <c r="N115" s="40"/>
      <c r="AF115" s="39">
        <v>57.125999999999998</v>
      </c>
      <c r="AG115" s="39">
        <v>42.591000000000001</v>
      </c>
      <c r="AH115" s="39">
        <v>50.255000000000003</v>
      </c>
      <c r="AI115" s="39">
        <v>58.484999999999999</v>
      </c>
      <c r="AJ115" s="39">
        <v>53.451000000000001</v>
      </c>
      <c r="AN115" s="18"/>
      <c r="AO115" s="18"/>
      <c r="AP115" s="18"/>
      <c r="AQ115" s="39">
        <v>74.992999999999995</v>
      </c>
      <c r="AR115" s="39"/>
      <c r="BJ115" s="39">
        <v>53.201000000000001</v>
      </c>
      <c r="BK115" s="39"/>
      <c r="BL115" s="39">
        <v>68.016999999999996</v>
      </c>
      <c r="BM115" s="39"/>
      <c r="BN115" s="39">
        <v>69.751000000000005</v>
      </c>
    </row>
    <row r="116" spans="10:67" x14ac:dyDescent="0.3">
      <c r="J116" s="40"/>
      <c r="K116" s="40">
        <v>116.066</v>
      </c>
      <c r="L116" s="40"/>
      <c r="M116" s="40">
        <v>69.010999999999996</v>
      </c>
      <c r="N116" s="40"/>
      <c r="AF116" s="39">
        <v>43.319000000000003</v>
      </c>
      <c r="AG116" s="39">
        <v>41.348999999999997</v>
      </c>
      <c r="AH116" s="39">
        <v>51.621000000000002</v>
      </c>
      <c r="AI116" s="39">
        <v>42.366</v>
      </c>
      <c r="AJ116" s="39">
        <v>53.667000000000002</v>
      </c>
      <c r="AN116" s="18"/>
      <c r="AO116" s="18"/>
      <c r="AP116" s="18"/>
      <c r="AQ116" s="39">
        <v>76.444999999999993</v>
      </c>
      <c r="AR116" s="39"/>
      <c r="BJ116" s="39">
        <v>49.052999999999997</v>
      </c>
      <c r="BK116" s="39"/>
      <c r="BL116" s="39">
        <v>65.162999999999997</v>
      </c>
      <c r="BM116" s="39"/>
      <c r="BN116" s="39">
        <v>84.956999999999994</v>
      </c>
    </row>
    <row r="117" spans="10:67" x14ac:dyDescent="0.3">
      <c r="J117" s="40"/>
      <c r="K117" s="40">
        <v>106.544</v>
      </c>
      <c r="L117" s="40"/>
      <c r="M117" s="40">
        <v>62.97</v>
      </c>
      <c r="N117" s="40"/>
      <c r="AF117" s="39">
        <v>79.721000000000004</v>
      </c>
      <c r="AG117" s="39">
        <v>56.908999999999999</v>
      </c>
      <c r="AH117" s="39">
        <v>46.753</v>
      </c>
      <c r="AI117" s="39">
        <v>61.762</v>
      </c>
      <c r="AJ117" s="39">
        <v>54.613</v>
      </c>
      <c r="AN117" s="18"/>
      <c r="AO117" s="18"/>
      <c r="AP117" s="18"/>
      <c r="AQ117" s="39">
        <v>77.132000000000005</v>
      </c>
      <c r="AR117" s="39"/>
      <c r="BJ117" s="39">
        <v>71.656999999999996</v>
      </c>
      <c r="BK117" s="39"/>
      <c r="BL117" s="18"/>
      <c r="BM117" s="39"/>
      <c r="BN117" s="39">
        <v>78.227000000000004</v>
      </c>
    </row>
    <row r="118" spans="10:67" x14ac:dyDescent="0.3">
      <c r="J118" s="40"/>
      <c r="K118" s="40">
        <v>117.36</v>
      </c>
      <c r="L118" s="40"/>
      <c r="M118" s="40">
        <v>70.195999999999998</v>
      </c>
      <c r="N118" s="40"/>
      <c r="AF118" s="39">
        <v>57.174999999999997</v>
      </c>
      <c r="AG118" s="39">
        <v>50.250999999999998</v>
      </c>
      <c r="AH118" s="39">
        <v>43.924999999999997</v>
      </c>
      <c r="AI118" s="39">
        <v>52.764000000000003</v>
      </c>
      <c r="AJ118" s="39">
        <v>55.107999999999997</v>
      </c>
      <c r="AN118" s="18"/>
      <c r="AO118" s="18"/>
      <c r="AP118" s="18"/>
      <c r="AQ118" s="39">
        <v>77.991</v>
      </c>
      <c r="AR118" s="39"/>
      <c r="BJ118" s="39">
        <v>56.603000000000002</v>
      </c>
      <c r="BK118" s="39"/>
      <c r="BL118" s="18"/>
      <c r="BM118" s="39"/>
      <c r="BN118" s="39">
        <v>68.825999999999993</v>
      </c>
    </row>
    <row r="119" spans="10:67" x14ac:dyDescent="0.3">
      <c r="J119" s="40"/>
      <c r="K119" s="40">
        <v>101.691</v>
      </c>
      <c r="L119" s="40"/>
      <c r="M119" s="40">
        <v>73.683000000000007</v>
      </c>
      <c r="N119" s="40"/>
      <c r="AF119" s="39">
        <v>67.724999999999994</v>
      </c>
      <c r="AG119" s="39">
        <v>44.747</v>
      </c>
      <c r="AH119" s="39">
        <v>48.585999999999999</v>
      </c>
      <c r="AI119" s="39">
        <v>57.179000000000002</v>
      </c>
      <c r="AJ119" s="39">
        <v>59.057000000000002</v>
      </c>
      <c r="AN119" s="18"/>
      <c r="AO119" s="18"/>
      <c r="AP119" s="18"/>
      <c r="AQ119" s="39">
        <v>78.103999999999999</v>
      </c>
      <c r="AR119" s="39"/>
      <c r="BJ119" s="39">
        <v>62.966999999999999</v>
      </c>
      <c r="BK119" s="39"/>
      <c r="BL119" s="18"/>
      <c r="BM119" s="39"/>
      <c r="BN119" s="39">
        <v>71.816000000000003</v>
      </c>
    </row>
    <row r="120" spans="10:67" x14ac:dyDescent="0.3">
      <c r="J120" s="40"/>
      <c r="K120" s="40">
        <v>115.444</v>
      </c>
      <c r="L120" s="40"/>
      <c r="M120" s="40">
        <v>67.738</v>
      </c>
      <c r="N120" s="40"/>
      <c r="AF120" s="39">
        <v>52.899000000000001</v>
      </c>
      <c r="AG120" s="39">
        <v>52.991</v>
      </c>
      <c r="AH120" s="39">
        <v>43.381</v>
      </c>
      <c r="AI120" s="39">
        <v>51.268000000000001</v>
      </c>
      <c r="AJ120" s="39">
        <v>55.073</v>
      </c>
      <c r="AN120" s="18"/>
      <c r="AO120" s="18"/>
      <c r="AP120" s="18"/>
      <c r="AQ120" s="39">
        <v>78.373999999999995</v>
      </c>
      <c r="AR120" s="39"/>
      <c r="BJ120" s="39">
        <v>51.588999999999999</v>
      </c>
      <c r="BK120" s="39"/>
      <c r="BL120" s="18"/>
      <c r="BM120" s="39"/>
      <c r="BN120" s="39">
        <v>67.790000000000006</v>
      </c>
    </row>
    <row r="121" spans="10:67" x14ac:dyDescent="0.3">
      <c r="J121" s="40"/>
      <c r="K121" s="40">
        <v>103.651</v>
      </c>
      <c r="L121" s="40"/>
      <c r="M121" s="40">
        <v>64.093999999999994</v>
      </c>
      <c r="N121" s="40"/>
      <c r="AF121" s="39">
        <v>71.8</v>
      </c>
      <c r="AG121" s="39">
        <v>50.807000000000002</v>
      </c>
      <c r="AH121" s="39">
        <v>47.378</v>
      </c>
      <c r="AI121" s="39">
        <v>48.796999999999997</v>
      </c>
      <c r="AJ121" s="39">
        <v>52.747</v>
      </c>
      <c r="AN121" s="18"/>
      <c r="AO121" s="18"/>
      <c r="AP121" s="18"/>
      <c r="AQ121" s="39">
        <v>80.504000000000005</v>
      </c>
      <c r="AR121" s="39"/>
      <c r="BJ121" s="39">
        <v>61.05</v>
      </c>
      <c r="BK121" s="39"/>
      <c r="BL121" s="18"/>
      <c r="BM121" s="39"/>
      <c r="BN121" s="39">
        <v>70.037000000000006</v>
      </c>
    </row>
    <row r="122" spans="10:67" x14ac:dyDescent="0.3">
      <c r="J122" s="40"/>
      <c r="K122" s="40">
        <v>112.828</v>
      </c>
      <c r="L122" s="40"/>
      <c r="M122" s="40">
        <v>72.850999999999999</v>
      </c>
      <c r="N122" s="40"/>
      <c r="AF122" s="39">
        <v>52.25</v>
      </c>
      <c r="AG122" s="39"/>
      <c r="AH122" s="39">
        <v>42.527000000000001</v>
      </c>
      <c r="AI122" s="39">
        <v>46.753</v>
      </c>
      <c r="AJ122" s="39">
        <v>56.389000000000003</v>
      </c>
      <c r="BJ122" s="18"/>
      <c r="BK122" s="39"/>
      <c r="BL122" s="18"/>
      <c r="BM122" s="39"/>
      <c r="BN122" s="39">
        <v>50.216000000000001</v>
      </c>
    </row>
    <row r="123" spans="10:67" x14ac:dyDescent="0.3">
      <c r="J123" s="40"/>
      <c r="K123" s="40">
        <v>103.02500000000001</v>
      </c>
      <c r="L123" s="40"/>
      <c r="M123" s="40">
        <v>69.692999999999998</v>
      </c>
      <c r="N123" s="40"/>
      <c r="AF123" s="39">
        <v>58.241</v>
      </c>
      <c r="AG123" s="39"/>
      <c r="AH123" s="39"/>
      <c r="AI123" s="39">
        <v>58.247</v>
      </c>
      <c r="AJ123" s="39"/>
      <c r="BJ123" s="18"/>
      <c r="BK123" s="39"/>
      <c r="BL123" s="39"/>
      <c r="BM123" s="39"/>
      <c r="BN123" s="39">
        <v>62.122</v>
      </c>
    </row>
    <row r="124" spans="10:67" x14ac:dyDescent="0.3">
      <c r="J124" s="40"/>
      <c r="K124" s="40">
        <v>100.568</v>
      </c>
      <c r="L124" s="40"/>
      <c r="M124" s="40">
        <v>74.709000000000003</v>
      </c>
      <c r="N124" s="40"/>
      <c r="AF124" s="39">
        <v>64.992000000000004</v>
      </c>
      <c r="AG124" s="39"/>
      <c r="AH124" s="39"/>
      <c r="AI124" s="39">
        <v>60.555</v>
      </c>
      <c r="AJ124" s="39"/>
      <c r="AM124" s="94" t="s">
        <v>307</v>
      </c>
      <c r="AN124" s="95" t="s">
        <v>290</v>
      </c>
      <c r="AO124" s="95" t="s">
        <v>291</v>
      </c>
      <c r="AP124" s="95" t="s">
        <v>292</v>
      </c>
      <c r="AQ124" s="95" t="s">
        <v>293</v>
      </c>
      <c r="AR124" s="95" t="s">
        <v>294</v>
      </c>
      <c r="BJ124" s="18"/>
      <c r="BK124" s="39"/>
      <c r="BL124" s="39"/>
      <c r="BM124" s="39"/>
      <c r="BN124" s="39">
        <v>65.832999999999998</v>
      </c>
    </row>
    <row r="125" spans="10:67" x14ac:dyDescent="0.3">
      <c r="J125" s="40"/>
      <c r="K125" s="40">
        <v>92.070999999999998</v>
      </c>
      <c r="L125" s="40"/>
      <c r="M125" s="40">
        <v>67.052000000000007</v>
      </c>
      <c r="N125" s="40"/>
      <c r="AF125" s="39">
        <v>65.930999999999997</v>
      </c>
      <c r="AG125" s="39"/>
      <c r="AH125" s="39"/>
      <c r="AI125" s="39">
        <v>62.604999999999997</v>
      </c>
      <c r="AJ125" s="39"/>
      <c r="AM125" s="48" t="s">
        <v>579</v>
      </c>
      <c r="AN125" s="49">
        <v>-3.758</v>
      </c>
      <c r="AO125" s="49" t="s">
        <v>580</v>
      </c>
      <c r="AP125" s="49" t="s">
        <v>297</v>
      </c>
      <c r="AQ125" s="49" t="s">
        <v>302</v>
      </c>
      <c r="AR125" s="49">
        <v>5.1000000000000004E-3</v>
      </c>
      <c r="BJ125" s="39"/>
      <c r="BK125" s="39"/>
      <c r="BL125" s="39"/>
      <c r="BM125" s="39"/>
      <c r="BN125" s="39">
        <v>58.034999999999997</v>
      </c>
    </row>
    <row r="126" spans="10:67" x14ac:dyDescent="0.3">
      <c r="J126" s="40"/>
      <c r="K126" s="40">
        <v>103.79900000000001</v>
      </c>
      <c r="L126" s="40"/>
      <c r="M126" s="40">
        <v>71.233999999999995</v>
      </c>
      <c r="N126" s="40"/>
      <c r="AF126" s="39">
        <v>66.88</v>
      </c>
      <c r="AG126" s="39"/>
      <c r="AH126" s="39"/>
      <c r="AI126" s="39">
        <v>51.902999999999999</v>
      </c>
      <c r="AJ126" s="39"/>
      <c r="AM126" s="48" t="s">
        <v>586</v>
      </c>
      <c r="AN126" s="49">
        <v>7.5339999999999998</v>
      </c>
      <c r="AO126" s="49" t="s">
        <v>582</v>
      </c>
      <c r="AP126" s="49" t="s">
        <v>297</v>
      </c>
      <c r="AQ126" s="49" t="s">
        <v>298</v>
      </c>
      <c r="AR126" s="84" t="s">
        <v>299</v>
      </c>
      <c r="BJ126" s="1"/>
      <c r="BK126" s="1"/>
      <c r="BL126" s="1"/>
      <c r="BM126" s="1"/>
    </row>
    <row r="127" spans="10:67" x14ac:dyDescent="0.3">
      <c r="J127" s="40"/>
      <c r="K127" s="40">
        <v>108.307</v>
      </c>
      <c r="L127" s="40"/>
      <c r="M127" s="40">
        <v>73.510999999999996</v>
      </c>
      <c r="N127" s="40"/>
      <c r="AF127" s="39">
        <v>47.668999999999997</v>
      </c>
      <c r="AG127" s="39"/>
      <c r="AH127" s="39"/>
      <c r="AI127" s="39">
        <v>38.264000000000003</v>
      </c>
      <c r="AJ127" s="39"/>
      <c r="AM127" s="140" t="s">
        <v>560</v>
      </c>
      <c r="AN127" s="134">
        <v>4.899</v>
      </c>
      <c r="AO127" s="134" t="s">
        <v>583</v>
      </c>
      <c r="AP127" s="134" t="s">
        <v>297</v>
      </c>
      <c r="AQ127" s="134" t="s">
        <v>298</v>
      </c>
      <c r="AR127" s="134" t="s">
        <v>299</v>
      </c>
    </row>
    <row r="128" spans="10:67" x14ac:dyDescent="0.3">
      <c r="J128" s="40"/>
      <c r="K128" s="40">
        <v>115.82299999999999</v>
      </c>
      <c r="L128" s="40"/>
      <c r="M128" s="40">
        <v>63.070999999999998</v>
      </c>
      <c r="N128" s="40"/>
      <c r="AF128" s="39">
        <v>49.933999999999997</v>
      </c>
      <c r="AG128" s="39"/>
      <c r="AH128" s="39"/>
      <c r="AI128" s="39">
        <v>54.008000000000003</v>
      </c>
      <c r="AJ128" s="39"/>
      <c r="AM128" s="45"/>
      <c r="AN128" s="32"/>
      <c r="AO128" s="32"/>
      <c r="AP128" s="32"/>
      <c r="AQ128" s="32"/>
      <c r="AR128" s="55"/>
      <c r="BJ128" s="94" t="s">
        <v>307</v>
      </c>
      <c r="BK128" s="95" t="s">
        <v>290</v>
      </c>
      <c r="BL128" s="95" t="s">
        <v>291</v>
      </c>
      <c r="BM128" s="95" t="s">
        <v>292</v>
      </c>
      <c r="BN128" s="95" t="s">
        <v>293</v>
      </c>
      <c r="BO128" s="95" t="s">
        <v>294</v>
      </c>
    </row>
    <row r="129" spans="10:67" x14ac:dyDescent="0.3">
      <c r="J129" s="40"/>
      <c r="K129" s="40">
        <v>120.45099999999999</v>
      </c>
      <c r="L129" s="40"/>
      <c r="M129" s="40">
        <v>80.531999999999996</v>
      </c>
      <c r="N129" s="40"/>
      <c r="AF129" s="39">
        <v>55.591000000000001</v>
      </c>
      <c r="AG129" s="39"/>
      <c r="AH129" s="39"/>
      <c r="AI129" s="39">
        <v>52.194000000000003</v>
      </c>
      <c r="AJ129" s="39"/>
      <c r="BJ129" s="48" t="s">
        <v>562</v>
      </c>
      <c r="BK129" s="49">
        <v>6.7140000000000004</v>
      </c>
      <c r="BL129" s="49" t="s">
        <v>594</v>
      </c>
      <c r="BM129" s="49" t="s">
        <v>297</v>
      </c>
      <c r="BN129" s="49" t="s">
        <v>298</v>
      </c>
      <c r="BO129" s="84" t="s">
        <v>299</v>
      </c>
    </row>
    <row r="130" spans="10:67" x14ac:dyDescent="0.3">
      <c r="J130" s="40"/>
      <c r="K130" s="40">
        <v>102.077</v>
      </c>
      <c r="L130" s="40"/>
      <c r="M130" s="40">
        <v>73.671000000000006</v>
      </c>
      <c r="N130" s="40"/>
      <c r="AF130" s="39">
        <v>49.987000000000002</v>
      </c>
      <c r="AG130" s="39"/>
      <c r="AH130" s="39"/>
      <c r="AI130" s="39">
        <v>51.396000000000001</v>
      </c>
      <c r="AJ130" s="39"/>
      <c r="AM130" s="45"/>
      <c r="AN130" s="32"/>
      <c r="AO130" s="32"/>
      <c r="AP130" s="32"/>
      <c r="AQ130" s="32"/>
      <c r="AR130" s="55"/>
      <c r="BJ130" s="48" t="s">
        <v>564</v>
      </c>
      <c r="BK130" s="49">
        <v>-8.7010000000000005</v>
      </c>
      <c r="BL130" s="49" t="s">
        <v>595</v>
      </c>
      <c r="BM130" s="49" t="s">
        <v>297</v>
      </c>
      <c r="BN130" s="49" t="s">
        <v>298</v>
      </c>
      <c r="BO130" s="84" t="s">
        <v>299</v>
      </c>
    </row>
    <row r="131" spans="10:67" x14ac:dyDescent="0.3">
      <c r="J131" s="40"/>
      <c r="K131" s="40">
        <v>110.498</v>
      </c>
      <c r="L131" s="40"/>
      <c r="M131" s="40">
        <v>72.238</v>
      </c>
      <c r="N131" s="40"/>
      <c r="AF131" s="39">
        <v>63.19</v>
      </c>
      <c r="AG131" s="39"/>
      <c r="AH131" s="39"/>
      <c r="AI131" s="39">
        <v>64.977999999999994</v>
      </c>
      <c r="AJ131" s="39"/>
      <c r="AM131" s="45"/>
      <c r="AN131" s="32"/>
      <c r="AO131" s="32"/>
      <c r="AP131" s="32"/>
      <c r="AQ131" s="32"/>
      <c r="AR131" s="55"/>
      <c r="BJ131" s="48" t="s">
        <v>566</v>
      </c>
      <c r="BK131" s="49">
        <v>-0.64949999999999997</v>
      </c>
      <c r="BL131" s="49" t="s">
        <v>596</v>
      </c>
      <c r="BM131" s="49" t="s">
        <v>309</v>
      </c>
      <c r="BN131" s="49" t="s">
        <v>310</v>
      </c>
      <c r="BO131" s="84">
        <v>0.98660000000000003</v>
      </c>
    </row>
    <row r="132" spans="10:67" x14ac:dyDescent="0.3">
      <c r="J132" s="40"/>
      <c r="K132" s="40">
        <v>94.027000000000001</v>
      </c>
      <c r="L132" s="40"/>
      <c r="M132" s="40"/>
      <c r="N132" s="40"/>
      <c r="AF132" s="39">
        <v>70.076999999999998</v>
      </c>
      <c r="AG132" s="39"/>
      <c r="AH132" s="39"/>
      <c r="AI132" s="39"/>
      <c r="AJ132" s="39"/>
      <c r="AM132" s="45"/>
      <c r="AN132" s="32"/>
      <c r="AO132" s="32"/>
      <c r="AP132" s="32"/>
      <c r="AQ132" s="32"/>
      <c r="AR132" s="55"/>
      <c r="BJ132" s="45"/>
      <c r="BK132" s="32"/>
      <c r="BL132" s="32"/>
      <c r="BM132" s="32"/>
      <c r="BN132" s="32"/>
      <c r="BO132" s="32"/>
    </row>
    <row r="133" spans="10:67" x14ac:dyDescent="0.3">
      <c r="J133" s="40"/>
      <c r="K133" s="40">
        <v>94.861999999999995</v>
      </c>
      <c r="L133" s="40"/>
      <c r="M133" s="40"/>
      <c r="N133" s="40"/>
      <c r="AF133" s="39">
        <v>69.046000000000006</v>
      </c>
      <c r="AG133" s="39"/>
      <c r="AH133" s="39"/>
      <c r="AI133" s="39"/>
      <c r="AJ133" s="39"/>
      <c r="AM133" s="45"/>
      <c r="AN133" s="32"/>
      <c r="AO133" s="32"/>
      <c r="AP133" s="32"/>
      <c r="AQ133" s="32"/>
      <c r="AR133" s="32"/>
    </row>
    <row r="134" spans="10:67" x14ac:dyDescent="0.3">
      <c r="J134" s="40"/>
      <c r="K134" s="40">
        <v>109.178</v>
      </c>
      <c r="L134" s="40"/>
      <c r="M134" s="40"/>
      <c r="N134" s="40"/>
      <c r="AF134" s="39">
        <v>62.725000000000001</v>
      </c>
      <c r="AG134" s="39"/>
      <c r="AH134" s="39"/>
      <c r="AI134" s="39"/>
      <c r="AJ134" s="39"/>
      <c r="BJ134" s="45"/>
      <c r="BK134" s="32"/>
      <c r="BL134" s="32"/>
      <c r="BM134" s="32"/>
      <c r="BN134" s="32"/>
      <c r="BO134" s="32"/>
    </row>
    <row r="135" spans="10:67" x14ac:dyDescent="0.3">
      <c r="J135" s="40"/>
      <c r="K135" s="40">
        <v>88.218000000000004</v>
      </c>
      <c r="L135" s="40"/>
      <c r="M135" s="40"/>
      <c r="N135" s="40"/>
      <c r="AF135" s="39">
        <v>43.899000000000001</v>
      </c>
      <c r="AG135" s="39"/>
      <c r="AH135" s="39"/>
      <c r="AI135" s="39"/>
      <c r="AJ135" s="39"/>
      <c r="BJ135" s="45"/>
      <c r="BK135" s="32"/>
      <c r="BL135" s="32"/>
      <c r="BM135" s="32"/>
      <c r="BN135" s="32"/>
      <c r="BO135" s="32"/>
    </row>
    <row r="136" spans="10:67" x14ac:dyDescent="0.3">
      <c r="J136" s="40"/>
      <c r="K136" s="40">
        <v>116.203</v>
      </c>
      <c r="L136" s="40"/>
      <c r="M136" s="40"/>
      <c r="N136" s="40"/>
      <c r="AF136" s="39">
        <v>49.965000000000003</v>
      </c>
      <c r="AG136" s="39"/>
      <c r="AH136" s="39"/>
      <c r="AI136" s="39"/>
      <c r="AJ136" s="39"/>
      <c r="BJ136" s="45"/>
      <c r="BK136" s="32"/>
      <c r="BL136" s="32"/>
      <c r="BM136" s="32"/>
      <c r="BN136" s="32"/>
      <c r="BO136" s="32"/>
    </row>
    <row r="137" spans="10:67" x14ac:dyDescent="0.3">
      <c r="J137" s="40"/>
      <c r="K137" s="40">
        <v>99.245999999999995</v>
      </c>
      <c r="L137" s="40"/>
      <c r="M137" s="40"/>
      <c r="N137" s="40"/>
      <c r="AF137" s="39">
        <v>64.244</v>
      </c>
      <c r="AG137" s="39"/>
      <c r="AH137" s="39"/>
      <c r="AI137" s="39"/>
      <c r="AJ137" s="39"/>
      <c r="BJ137" s="45"/>
      <c r="BK137" s="32"/>
      <c r="BL137" s="32"/>
      <c r="BM137" s="32"/>
      <c r="BN137" s="32"/>
      <c r="BO137" s="32"/>
    </row>
    <row r="138" spans="10:67" x14ac:dyDescent="0.3">
      <c r="J138" s="40"/>
      <c r="K138" s="40">
        <v>110.872</v>
      </c>
      <c r="L138" s="40"/>
      <c r="M138" s="40"/>
      <c r="N138" s="40"/>
      <c r="AF138" s="39">
        <v>66.671999999999997</v>
      </c>
      <c r="AG138" s="39"/>
      <c r="AH138" s="39"/>
      <c r="AI138" s="39"/>
      <c r="AJ138" s="39"/>
    </row>
    <row r="139" spans="10:67" x14ac:dyDescent="0.3">
      <c r="J139" s="40"/>
      <c r="K139" s="40">
        <v>97.12</v>
      </c>
      <c r="L139" s="40"/>
      <c r="M139" s="40"/>
      <c r="N139" s="40"/>
      <c r="AF139" s="39">
        <v>50.786999999999999</v>
      </c>
      <c r="AG139" s="39"/>
      <c r="AH139" s="39"/>
      <c r="AI139" s="39"/>
      <c r="AJ139" s="39"/>
    </row>
    <row r="140" spans="10:67" x14ac:dyDescent="0.3">
      <c r="J140" s="40"/>
      <c r="K140" s="40">
        <v>121.762</v>
      </c>
      <c r="L140" s="40"/>
      <c r="M140" s="40"/>
      <c r="N140" s="40"/>
      <c r="AF140" s="39">
        <v>52.31</v>
      </c>
      <c r="AG140" s="39"/>
      <c r="AH140" s="39"/>
      <c r="AI140" s="39"/>
      <c r="AJ140" s="39"/>
    </row>
    <row r="141" spans="10:67" x14ac:dyDescent="0.3">
      <c r="J141" s="40"/>
      <c r="K141" s="40">
        <v>82.988</v>
      </c>
      <c r="L141" s="40"/>
      <c r="M141" s="40"/>
      <c r="N141" s="40"/>
      <c r="AF141" s="39">
        <v>39.567</v>
      </c>
      <c r="AG141" s="39"/>
      <c r="AH141" s="39"/>
      <c r="AI141" s="39"/>
      <c r="AJ141" s="39"/>
    </row>
    <row r="142" spans="10:67" x14ac:dyDescent="0.3">
      <c r="J142" s="40"/>
      <c r="K142" s="40">
        <v>92.158000000000001</v>
      </c>
      <c r="L142" s="40"/>
      <c r="M142" s="40"/>
      <c r="N142" s="40"/>
      <c r="AF142" s="39">
        <v>49.664999999999999</v>
      </c>
      <c r="AG142" s="39"/>
      <c r="AH142" s="39"/>
      <c r="AI142" s="39"/>
      <c r="AJ142" s="39"/>
    </row>
    <row r="143" spans="10:67" x14ac:dyDescent="0.3">
      <c r="J143" s="40"/>
      <c r="K143" s="40">
        <v>92.322999999999993</v>
      </c>
      <c r="L143" s="40"/>
      <c r="M143" s="40"/>
      <c r="N143" s="40"/>
      <c r="AF143" s="39">
        <v>49.945999999999998</v>
      </c>
      <c r="AG143" s="39"/>
      <c r="AH143" s="39"/>
      <c r="AI143" s="39"/>
      <c r="AJ143" s="39"/>
    </row>
    <row r="144" spans="10:67" x14ac:dyDescent="0.3">
      <c r="J144" s="40"/>
      <c r="K144" s="40">
        <v>102.38200000000001</v>
      </c>
      <c r="L144" s="40"/>
      <c r="M144" s="40"/>
      <c r="N144" s="40"/>
      <c r="AF144" s="39">
        <v>64.388000000000005</v>
      </c>
      <c r="AG144" s="39"/>
      <c r="AH144" s="39"/>
      <c r="AI144" s="39"/>
      <c r="AJ144" s="39"/>
    </row>
    <row r="145" spans="10:37" x14ac:dyDescent="0.3">
      <c r="J145" s="40"/>
      <c r="K145" s="40">
        <v>103.901</v>
      </c>
      <c r="L145" s="40"/>
      <c r="M145" s="40"/>
      <c r="N145" s="40"/>
      <c r="AF145" s="39">
        <v>60.247999999999998</v>
      </c>
      <c r="AG145" s="39"/>
      <c r="AH145" s="39"/>
      <c r="AI145" s="39"/>
      <c r="AJ145" s="39"/>
    </row>
    <row r="146" spans="10:37" x14ac:dyDescent="0.3">
      <c r="J146" s="40"/>
      <c r="K146" s="40">
        <v>110.193</v>
      </c>
      <c r="L146" s="40"/>
      <c r="M146" s="40"/>
      <c r="N146" s="40"/>
      <c r="AF146" s="39">
        <v>51.637999999999998</v>
      </c>
      <c r="AG146" s="39"/>
      <c r="AH146" s="39"/>
      <c r="AI146" s="39"/>
      <c r="AJ146" s="39"/>
    </row>
    <row r="147" spans="10:37" x14ac:dyDescent="0.3">
      <c r="J147" s="40"/>
      <c r="K147" s="40">
        <v>86.997</v>
      </c>
      <c r="L147" s="40"/>
      <c r="M147" s="40"/>
      <c r="N147" s="40"/>
      <c r="AF147" s="39">
        <v>62.335000000000001</v>
      </c>
      <c r="AG147" s="39"/>
      <c r="AH147" s="39"/>
      <c r="AI147" s="39"/>
      <c r="AJ147" s="39"/>
    </row>
    <row r="148" spans="10:37" x14ac:dyDescent="0.3">
      <c r="J148" s="40"/>
      <c r="K148" s="40">
        <v>119.348</v>
      </c>
      <c r="L148" s="40"/>
      <c r="M148" s="40"/>
      <c r="N148" s="40"/>
      <c r="AF148" s="39">
        <v>61.082000000000001</v>
      </c>
      <c r="AG148" s="39"/>
      <c r="AH148" s="39"/>
      <c r="AI148" s="39"/>
      <c r="AJ148" s="39"/>
    </row>
    <row r="149" spans="10:37" x14ac:dyDescent="0.3">
      <c r="J149" s="40"/>
      <c r="K149" s="40">
        <v>134.583</v>
      </c>
      <c r="L149" s="40"/>
      <c r="M149" s="40"/>
      <c r="N149" s="40"/>
    </row>
    <row r="150" spans="10:37" x14ac:dyDescent="0.3">
      <c r="J150" s="40"/>
      <c r="K150" s="40">
        <v>120.145</v>
      </c>
      <c r="L150" s="40"/>
      <c r="M150" s="40"/>
      <c r="N150" s="40"/>
    </row>
    <row r="151" spans="10:37" x14ac:dyDescent="0.3">
      <c r="J151" s="40"/>
      <c r="K151" s="40">
        <v>96.647999999999996</v>
      </c>
      <c r="L151" s="40"/>
      <c r="M151" s="40"/>
      <c r="N151" s="40"/>
      <c r="AF151" s="94" t="s">
        <v>307</v>
      </c>
      <c r="AG151" s="95" t="s">
        <v>290</v>
      </c>
      <c r="AH151" s="95" t="s">
        <v>291</v>
      </c>
      <c r="AI151" s="95" t="s">
        <v>292</v>
      </c>
      <c r="AJ151" s="95" t="s">
        <v>293</v>
      </c>
      <c r="AK151" s="95" t="s">
        <v>294</v>
      </c>
    </row>
    <row r="152" spans="10:37" x14ac:dyDescent="0.3">
      <c r="J152" s="40"/>
      <c r="K152" s="40">
        <v>125.81699999999999</v>
      </c>
      <c r="L152" s="40"/>
      <c r="M152" s="40"/>
      <c r="N152" s="40"/>
      <c r="AF152" s="48" t="s">
        <v>532</v>
      </c>
      <c r="AG152" s="49">
        <v>11.3</v>
      </c>
      <c r="AH152" s="49" t="s">
        <v>576</v>
      </c>
      <c r="AI152" s="49" t="s">
        <v>297</v>
      </c>
      <c r="AJ152" s="49" t="s">
        <v>298</v>
      </c>
      <c r="AK152" s="49" t="s">
        <v>299</v>
      </c>
    </row>
    <row r="153" spans="10:37" x14ac:dyDescent="0.3">
      <c r="J153" s="40"/>
      <c r="K153" s="40">
        <v>119.101</v>
      </c>
      <c r="L153" s="40"/>
      <c r="M153" s="40"/>
      <c r="N153" s="40"/>
      <c r="AF153" s="48" t="s">
        <v>558</v>
      </c>
      <c r="AG153" s="49">
        <v>3.0379999999999998</v>
      </c>
      <c r="AH153" s="49" t="s">
        <v>577</v>
      </c>
      <c r="AI153" s="49" t="s">
        <v>297</v>
      </c>
      <c r="AJ153" s="49" t="s">
        <v>308</v>
      </c>
      <c r="AK153" s="49">
        <v>1.18E-2</v>
      </c>
    </row>
    <row r="154" spans="10:37" x14ac:dyDescent="0.3">
      <c r="J154" s="40"/>
      <c r="K154" s="40">
        <v>122.28400000000001</v>
      </c>
      <c r="L154" s="40"/>
      <c r="M154" s="40"/>
      <c r="N154" s="40"/>
      <c r="AF154" s="48" t="s">
        <v>584</v>
      </c>
      <c r="AG154" s="49">
        <v>5.0250000000000004</v>
      </c>
      <c r="AH154" s="49" t="s">
        <v>578</v>
      </c>
      <c r="AI154" s="49" t="s">
        <v>297</v>
      </c>
      <c r="AJ154" s="49" t="s">
        <v>298</v>
      </c>
      <c r="AK154" s="49" t="s">
        <v>299</v>
      </c>
    </row>
    <row r="155" spans="10:37" x14ac:dyDescent="0.3">
      <c r="J155" s="40"/>
      <c r="K155" s="40">
        <v>94.769000000000005</v>
      </c>
      <c r="L155" s="40"/>
      <c r="M155" s="40"/>
      <c r="N155" s="40"/>
      <c r="AF155" s="45"/>
      <c r="AG155" s="32"/>
      <c r="AH155" s="32"/>
      <c r="AI155" s="32"/>
      <c r="AJ155" s="32"/>
      <c r="AK155" s="32"/>
    </row>
    <row r="156" spans="10:37" x14ac:dyDescent="0.3">
      <c r="J156" s="40"/>
      <c r="K156" s="40">
        <v>94.59</v>
      </c>
      <c r="L156" s="40"/>
      <c r="M156" s="40"/>
      <c r="N156" s="40"/>
    </row>
    <row r="157" spans="10:37" x14ac:dyDescent="0.3">
      <c r="J157" s="40"/>
      <c r="K157" s="40">
        <v>126.054</v>
      </c>
      <c r="L157" s="40"/>
      <c r="M157" s="40"/>
      <c r="N157" s="40"/>
      <c r="AF157" s="45"/>
      <c r="AG157" s="32"/>
      <c r="AH157" s="32"/>
      <c r="AI157" s="32"/>
      <c r="AJ157" s="32"/>
      <c r="AK157" s="32"/>
    </row>
    <row r="158" spans="10:37" x14ac:dyDescent="0.3">
      <c r="J158" s="40"/>
      <c r="K158" s="40">
        <v>115.533</v>
      </c>
      <c r="L158" s="40"/>
      <c r="M158" s="40"/>
      <c r="N158" s="40"/>
      <c r="AF158" s="45"/>
      <c r="AG158" s="32"/>
      <c r="AH158" s="32"/>
      <c r="AI158" s="32"/>
      <c r="AJ158" s="32"/>
      <c r="AK158" s="32"/>
    </row>
    <row r="159" spans="10:37" x14ac:dyDescent="0.3">
      <c r="J159" s="40"/>
      <c r="K159" s="40">
        <v>101.533</v>
      </c>
      <c r="L159" s="40"/>
      <c r="M159" s="40"/>
      <c r="N159" s="40"/>
      <c r="AF159" s="45"/>
      <c r="AG159" s="32"/>
      <c r="AH159" s="32"/>
      <c r="AI159" s="32"/>
      <c r="AJ159" s="32"/>
      <c r="AK159" s="32"/>
    </row>
    <row r="160" spans="10:37" x14ac:dyDescent="0.3">
      <c r="J160" s="40"/>
      <c r="K160" s="40">
        <v>86.698999999999998</v>
      </c>
      <c r="L160" s="40"/>
      <c r="M160" s="40"/>
      <c r="N160" s="40"/>
      <c r="AF160" s="45"/>
      <c r="AG160" s="32"/>
      <c r="AH160" s="32"/>
      <c r="AI160" s="32"/>
      <c r="AJ160" s="32"/>
      <c r="AK160" s="32"/>
    </row>
    <row r="161" spans="10:15" x14ac:dyDescent="0.3">
      <c r="J161" s="40"/>
      <c r="K161" s="40">
        <v>88.882999999999996</v>
      </c>
      <c r="L161" s="40"/>
      <c r="M161" s="40"/>
      <c r="N161" s="40"/>
    </row>
    <row r="162" spans="10:15" x14ac:dyDescent="0.3">
      <c r="J162" s="40"/>
      <c r="K162" s="40">
        <v>99.635999999999996</v>
      </c>
      <c r="L162" s="40"/>
      <c r="M162" s="40"/>
      <c r="N162" s="40"/>
    </row>
    <row r="163" spans="10:15" x14ac:dyDescent="0.3">
      <c r="J163" s="40"/>
      <c r="K163" s="40">
        <v>106.489</v>
      </c>
      <c r="L163" s="40"/>
      <c r="M163" s="40"/>
      <c r="N163" s="40"/>
    </row>
    <row r="164" spans="10:15" x14ac:dyDescent="0.3">
      <c r="J164" s="40"/>
      <c r="K164" s="40">
        <v>110.38500000000001</v>
      </c>
      <c r="L164" s="40"/>
      <c r="M164" s="40"/>
      <c r="N164" s="40"/>
    </row>
    <row r="165" spans="10:15" x14ac:dyDescent="0.3">
      <c r="J165" s="40"/>
      <c r="K165" s="40">
        <v>96.846999999999994</v>
      </c>
      <c r="L165" s="40"/>
      <c r="M165" s="40"/>
      <c r="N165" s="40"/>
    </row>
    <row r="166" spans="10:15" x14ac:dyDescent="0.3">
      <c r="J166" s="40"/>
      <c r="K166" s="40">
        <v>119.258</v>
      </c>
      <c r="L166" s="40"/>
      <c r="M166" s="40"/>
      <c r="N166" s="40"/>
    </row>
    <row r="167" spans="10:15" x14ac:dyDescent="0.3">
      <c r="J167" s="40"/>
      <c r="K167" s="40">
        <v>108.196</v>
      </c>
      <c r="L167" s="40"/>
      <c r="M167" s="40"/>
      <c r="N167" s="40"/>
    </row>
    <row r="168" spans="10:15" x14ac:dyDescent="0.3">
      <c r="J168" s="40"/>
      <c r="K168" s="40">
        <v>105.2</v>
      </c>
      <c r="L168" s="40"/>
      <c r="M168" s="40"/>
      <c r="N168" s="40"/>
    </row>
    <row r="169" spans="10:15" x14ac:dyDescent="0.3">
      <c r="J169" s="40"/>
      <c r="K169" s="40">
        <v>110.744</v>
      </c>
      <c r="L169" s="40"/>
      <c r="M169" s="40"/>
      <c r="N169" s="40"/>
    </row>
    <row r="170" spans="10:15" x14ac:dyDescent="0.3">
      <c r="J170" s="3"/>
      <c r="K170" s="3"/>
      <c r="L170" s="3"/>
      <c r="M170" s="3"/>
      <c r="N170" s="3"/>
    </row>
    <row r="171" spans="10:15" x14ac:dyDescent="0.3">
      <c r="J171" s="3"/>
      <c r="K171" s="3"/>
      <c r="L171" s="3"/>
      <c r="M171" s="3"/>
      <c r="N171" s="3"/>
    </row>
    <row r="172" spans="10:15" x14ac:dyDescent="0.3">
      <c r="J172" s="94" t="s">
        <v>307</v>
      </c>
      <c r="K172" s="95" t="s">
        <v>290</v>
      </c>
      <c r="L172" s="95" t="s">
        <v>291</v>
      </c>
      <c r="M172" s="95" t="s">
        <v>292</v>
      </c>
      <c r="N172" s="95" t="s">
        <v>293</v>
      </c>
      <c r="O172" s="95" t="s">
        <v>294</v>
      </c>
    </row>
    <row r="173" spans="10:15" x14ac:dyDescent="0.3">
      <c r="J173" s="48" t="s">
        <v>532</v>
      </c>
      <c r="K173" s="49">
        <v>-14.05</v>
      </c>
      <c r="L173" s="49" t="s">
        <v>563</v>
      </c>
      <c r="M173" s="49" t="s">
        <v>297</v>
      </c>
      <c r="N173" s="49" t="s">
        <v>298</v>
      </c>
      <c r="O173" s="84" t="s">
        <v>299</v>
      </c>
    </row>
    <row r="174" spans="10:15" x14ac:dyDescent="0.3">
      <c r="J174" s="48" t="s">
        <v>558</v>
      </c>
      <c r="K174" s="49">
        <v>-4.4269999999999996</v>
      </c>
      <c r="L174" s="49" t="s">
        <v>565</v>
      </c>
      <c r="M174" s="49" t="s">
        <v>297</v>
      </c>
      <c r="N174" s="49" t="s">
        <v>302</v>
      </c>
      <c r="O174" s="84">
        <v>4.1000000000000003E-3</v>
      </c>
    </row>
    <row r="175" spans="10:15" x14ac:dyDescent="0.3">
      <c r="J175" s="140" t="s">
        <v>467</v>
      </c>
      <c r="K175" s="134">
        <v>-9.4960000000000004</v>
      </c>
      <c r="L175" s="134" t="s">
        <v>567</v>
      </c>
      <c r="M175" s="134" t="s">
        <v>297</v>
      </c>
      <c r="N175" s="134" t="s">
        <v>298</v>
      </c>
      <c r="O175" s="133" t="s">
        <v>299</v>
      </c>
    </row>
    <row r="176" spans="10:15" x14ac:dyDescent="0.3">
      <c r="J176" s="45"/>
      <c r="K176" s="32"/>
      <c r="L176" s="32"/>
      <c r="M176" s="32"/>
      <c r="N176" s="32"/>
      <c r="O176" s="32"/>
    </row>
    <row r="177" spans="1:24" x14ac:dyDescent="0.3">
      <c r="J177" s="45"/>
      <c r="K177" s="32"/>
      <c r="L177" s="32"/>
      <c r="M177" s="32"/>
      <c r="N177" s="32"/>
      <c r="O177" s="32"/>
    </row>
    <row r="178" spans="1:24" x14ac:dyDescent="0.3">
      <c r="J178" s="45"/>
      <c r="K178" s="32"/>
      <c r="L178" s="32"/>
      <c r="M178" s="32"/>
      <c r="N178" s="32"/>
      <c r="O178" s="32"/>
    </row>
    <row r="179" spans="1:24" x14ac:dyDescent="0.3">
      <c r="J179" s="45"/>
      <c r="K179" s="32"/>
      <c r="L179" s="32"/>
      <c r="M179" s="32"/>
      <c r="N179" s="32"/>
      <c r="O179" s="32"/>
    </row>
    <row r="180" spans="1:24" x14ac:dyDescent="0.3">
      <c r="J180" s="45"/>
      <c r="K180" s="32"/>
      <c r="L180" s="32"/>
      <c r="M180" s="32"/>
      <c r="N180" s="32"/>
      <c r="O180" s="32"/>
    </row>
    <row r="181" spans="1:24" x14ac:dyDescent="0.3">
      <c r="J181" s="45"/>
      <c r="K181" s="32"/>
      <c r="L181" s="32"/>
      <c r="M181" s="32"/>
      <c r="N181" s="32"/>
      <c r="O181" s="32"/>
    </row>
    <row r="182" spans="1:24" x14ac:dyDescent="0.3">
      <c r="J182" s="3"/>
      <c r="K182" s="3"/>
      <c r="L182" s="3"/>
      <c r="M182" s="3"/>
      <c r="N182" s="3"/>
    </row>
    <row r="183" spans="1:24" x14ac:dyDescent="0.3">
      <c r="J183" s="3"/>
      <c r="K183" s="3"/>
      <c r="L183" s="3"/>
      <c r="M183" s="3"/>
      <c r="N183" s="3"/>
    </row>
    <row r="184" spans="1:24" x14ac:dyDescent="0.3">
      <c r="J184" s="3"/>
      <c r="K184" s="3"/>
      <c r="L184" s="3"/>
      <c r="M184" s="3"/>
      <c r="N184" s="3"/>
    </row>
    <row r="185" spans="1:24" x14ac:dyDescent="0.3">
      <c r="J185" s="3"/>
      <c r="K185" s="3"/>
      <c r="L185" s="3"/>
      <c r="M185" s="3"/>
      <c r="N185" s="3"/>
    </row>
    <row r="186" spans="1:24" x14ac:dyDescent="0.3">
      <c r="J186" s="3"/>
      <c r="K186" s="3"/>
      <c r="L186" s="3"/>
      <c r="M186" s="3"/>
      <c r="N186" s="3"/>
    </row>
    <row r="187" spans="1:24" x14ac:dyDescent="0.3">
      <c r="J187" s="3"/>
      <c r="K187" s="3"/>
      <c r="L187" s="3"/>
      <c r="M187" s="3"/>
      <c r="N187" s="3"/>
    </row>
    <row r="188" spans="1:24" x14ac:dyDescent="0.3">
      <c r="J188" s="3"/>
      <c r="K188" s="3"/>
      <c r="L188" s="3"/>
      <c r="M188" s="3"/>
      <c r="N188" s="3"/>
    </row>
    <row r="189" spans="1:24" x14ac:dyDescent="0.3">
      <c r="A189" s="6" t="s">
        <v>272</v>
      </c>
      <c r="J189" s="3"/>
      <c r="K189" s="3"/>
      <c r="L189" s="3"/>
      <c r="M189" s="3"/>
      <c r="N189" s="3"/>
    </row>
    <row r="190" spans="1:24" x14ac:dyDescent="0.3">
      <c r="J190" s="3"/>
      <c r="K190" s="3"/>
      <c r="L190" s="3"/>
      <c r="M190" s="3"/>
      <c r="N190" s="3"/>
    </row>
    <row r="191" spans="1:24" x14ac:dyDescent="0.3">
      <c r="J191" s="79"/>
      <c r="K191" s="79"/>
      <c r="L191" s="79"/>
      <c r="M191" s="79"/>
      <c r="N191" s="79"/>
      <c r="O191" s="79"/>
    </row>
    <row r="192" spans="1:24" x14ac:dyDescent="0.3">
      <c r="A192" s="208" t="s">
        <v>205</v>
      </c>
      <c r="B192" s="78" t="s">
        <v>206</v>
      </c>
      <c r="C192" s="79"/>
      <c r="D192" s="79"/>
      <c r="E192" s="79"/>
      <c r="F192" s="79"/>
      <c r="G192" s="79"/>
      <c r="H192" s="79"/>
      <c r="I192" s="79"/>
      <c r="J192" s="112"/>
      <c r="K192" s="112"/>
      <c r="L192" s="112"/>
      <c r="M192" s="113"/>
      <c r="N192" s="204" t="s">
        <v>207</v>
      </c>
      <c r="O192" s="204" t="s">
        <v>208</v>
      </c>
      <c r="P192" s="79"/>
      <c r="Q192" s="79"/>
      <c r="R192" s="79"/>
      <c r="S192" s="79"/>
      <c r="T192" s="79"/>
      <c r="U192" s="79"/>
      <c r="V192" s="79"/>
      <c r="W192" s="79"/>
      <c r="X192" s="80"/>
    </row>
    <row r="193" spans="1:24" x14ac:dyDescent="0.3">
      <c r="A193" s="208"/>
      <c r="B193" s="209" t="s">
        <v>0</v>
      </c>
      <c r="C193" s="209"/>
      <c r="D193" s="209"/>
      <c r="E193" s="209"/>
      <c r="F193" s="209"/>
      <c r="G193" s="111" t="s">
        <v>72</v>
      </c>
      <c r="H193" s="112"/>
      <c r="I193" s="112"/>
      <c r="J193" s="31" t="s">
        <v>210</v>
      </c>
      <c r="K193" s="31" t="s">
        <v>211</v>
      </c>
      <c r="L193" s="31" t="s">
        <v>212</v>
      </c>
      <c r="M193" s="31" t="s">
        <v>229</v>
      </c>
      <c r="N193" s="205"/>
      <c r="O193" s="205"/>
      <c r="P193" s="210" t="s">
        <v>1</v>
      </c>
      <c r="Q193" s="210"/>
      <c r="R193" s="210"/>
      <c r="S193" s="210"/>
      <c r="T193" s="210"/>
      <c r="U193" s="204" t="s">
        <v>207</v>
      </c>
      <c r="V193" s="76"/>
      <c r="W193" s="76"/>
      <c r="X193" s="204" t="s">
        <v>208</v>
      </c>
    </row>
    <row r="194" spans="1:24" x14ac:dyDescent="0.3">
      <c r="A194" s="208"/>
      <c r="B194" s="31" t="s">
        <v>209</v>
      </c>
      <c r="C194" s="31" t="s">
        <v>210</v>
      </c>
      <c r="D194" s="31" t="s">
        <v>211</v>
      </c>
      <c r="E194" s="31" t="s">
        <v>212</v>
      </c>
      <c r="F194" s="31" t="s">
        <v>229</v>
      </c>
      <c r="G194" s="31" t="s">
        <v>209</v>
      </c>
      <c r="H194" s="31"/>
      <c r="I194" s="31"/>
      <c r="J194" s="28">
        <v>1.3228</v>
      </c>
      <c r="K194" s="28">
        <v>1.2321800000000001</v>
      </c>
      <c r="L194" s="28">
        <v>1.3864700000000001</v>
      </c>
      <c r="M194" s="28">
        <v>1.2310399999999999</v>
      </c>
      <c r="N194" s="28">
        <f t="shared" ref="N194:N202" si="0">AVERAGE(G195:M195)</f>
        <v>1.9214533333333332</v>
      </c>
      <c r="O194" s="28">
        <f t="shared" ref="O194:O202" si="1">STDEV(G195:M195)</f>
        <v>0.89625925988707811</v>
      </c>
      <c r="P194" s="31" t="s">
        <v>209</v>
      </c>
      <c r="Q194" s="31" t="s">
        <v>210</v>
      </c>
      <c r="R194" s="31" t="s">
        <v>211</v>
      </c>
      <c r="S194" s="31" t="s">
        <v>212</v>
      </c>
      <c r="T194" s="31" t="s">
        <v>229</v>
      </c>
      <c r="U194" s="205"/>
      <c r="V194" s="77"/>
      <c r="W194" s="77"/>
      <c r="X194" s="205"/>
    </row>
    <row r="195" spans="1:24" x14ac:dyDescent="0.3">
      <c r="A195" s="27" t="s">
        <v>263</v>
      </c>
      <c r="B195" s="28">
        <v>1</v>
      </c>
      <c r="C195" s="28">
        <v>1</v>
      </c>
      <c r="D195" s="28">
        <v>1</v>
      </c>
      <c r="E195" s="28">
        <v>1</v>
      </c>
      <c r="F195" s="28">
        <v>1</v>
      </c>
      <c r="G195" s="28">
        <v>1.1934199999999999</v>
      </c>
      <c r="H195" s="28"/>
      <c r="I195" s="28"/>
      <c r="J195">
        <v>1.6484799999999999</v>
      </c>
      <c r="K195">
        <v>2.9224600000000001</v>
      </c>
      <c r="N195">
        <f t="shared" si="0"/>
        <v>1.4091775000000002</v>
      </c>
      <c r="O195">
        <f t="shared" si="1"/>
        <v>0.43718322157306055</v>
      </c>
      <c r="P195" s="28">
        <v>1.41337</v>
      </c>
      <c r="Q195" s="28">
        <v>1.5874999999999999</v>
      </c>
      <c r="R195" s="28">
        <v>1.1908099999999999</v>
      </c>
      <c r="S195" s="28">
        <v>0.99131000000000002</v>
      </c>
      <c r="T195" s="28">
        <v>0.99204999999999999</v>
      </c>
      <c r="U195" s="28">
        <f>AVERAGE(P195:T195)</f>
        <v>1.2350080000000001</v>
      </c>
      <c r="V195" s="28"/>
      <c r="W195" s="28"/>
      <c r="X195" s="28">
        <f>STDEV(P195:T195)</f>
        <v>0.26288513712266032</v>
      </c>
    </row>
    <row r="196" spans="1:24" x14ac:dyDescent="0.3">
      <c r="A196" s="12" t="s">
        <v>264</v>
      </c>
      <c r="B196">
        <v>1</v>
      </c>
      <c r="C196">
        <v>1</v>
      </c>
      <c r="D196">
        <v>1</v>
      </c>
      <c r="G196">
        <v>2.0144700000000002</v>
      </c>
      <c r="J196" s="28">
        <v>0.97289999999999999</v>
      </c>
      <c r="K196" s="28">
        <v>1.2901199999999999</v>
      </c>
      <c r="L196" s="28">
        <v>1.3592200000000001</v>
      </c>
      <c r="M196" s="28"/>
      <c r="N196" s="28">
        <f t="shared" si="0"/>
        <v>1.18991</v>
      </c>
      <c r="O196" s="28">
        <f t="shared" si="1"/>
        <v>0.26207563831840558</v>
      </c>
      <c r="P196">
        <v>0.91762999999999995</v>
      </c>
      <c r="Q196">
        <v>0.82126999999999994</v>
      </c>
      <c r="R196">
        <v>1.4849600000000001</v>
      </c>
      <c r="U196">
        <f t="shared" ref="U196:U203" si="2">AVERAGE(P196:T196)</f>
        <v>1.0746200000000001</v>
      </c>
      <c r="X196">
        <f t="shared" ref="X196:X203" si="3">STDEV(P196:T196)</f>
        <v>0.35861608873557227</v>
      </c>
    </row>
    <row r="197" spans="1:24" x14ac:dyDescent="0.3">
      <c r="A197" s="27" t="s">
        <v>265</v>
      </c>
      <c r="B197" s="28">
        <v>1</v>
      </c>
      <c r="C197" s="28">
        <v>1</v>
      </c>
      <c r="D197" s="28">
        <v>1</v>
      </c>
      <c r="E197" s="28">
        <v>1</v>
      </c>
      <c r="F197" s="28"/>
      <c r="G197" s="28">
        <v>1.23909</v>
      </c>
      <c r="H197" s="28"/>
      <c r="I197" s="28"/>
      <c r="J197">
        <v>0.84240999999999999</v>
      </c>
      <c r="K197">
        <v>1.1000700000000001</v>
      </c>
      <c r="L197">
        <v>1.5685899999999999</v>
      </c>
      <c r="M197">
        <v>1.19939</v>
      </c>
      <c r="N197">
        <f t="shared" si="0"/>
        <v>1.8914800000000003</v>
      </c>
      <c r="O197">
        <f t="shared" si="1"/>
        <v>0.66607410766370456</v>
      </c>
      <c r="P197" s="28">
        <v>1.57986</v>
      </c>
      <c r="Q197" s="28">
        <v>1.1913100000000001</v>
      </c>
      <c r="R197" s="28">
        <v>0.86240000000000006</v>
      </c>
      <c r="S197" s="28">
        <v>0.99528000000000005</v>
      </c>
      <c r="T197" s="28"/>
      <c r="U197" s="28">
        <f t="shared" si="2"/>
        <v>1.1572125</v>
      </c>
      <c r="V197" s="28"/>
      <c r="W197" s="28"/>
      <c r="X197" s="28">
        <f t="shared" si="3"/>
        <v>0.31247938250653762</v>
      </c>
    </row>
    <row r="198" spans="1:24" x14ac:dyDescent="0.3">
      <c r="A198" s="12" t="s">
        <v>266</v>
      </c>
      <c r="B198">
        <v>1</v>
      </c>
      <c r="C198">
        <v>1</v>
      </c>
      <c r="D198">
        <v>1</v>
      </c>
      <c r="E198">
        <v>1</v>
      </c>
      <c r="F198">
        <v>1</v>
      </c>
      <c r="G198">
        <v>1.4417500000000001</v>
      </c>
      <c r="J198" s="28">
        <v>1.5760099999999999</v>
      </c>
      <c r="K198" s="28">
        <v>2.6566800000000002</v>
      </c>
      <c r="L198" s="28"/>
      <c r="M198" s="28"/>
      <c r="N198" s="28">
        <f t="shared" si="0"/>
        <v>1.898685</v>
      </c>
      <c r="O198" s="28">
        <f t="shared" si="1"/>
        <v>0.58441422549991573</v>
      </c>
      <c r="P198">
        <v>1.26498</v>
      </c>
      <c r="Q198">
        <v>0.79007000000000005</v>
      </c>
      <c r="R198">
        <v>1.0495699999999999</v>
      </c>
      <c r="S198">
        <v>1.1671199999999999</v>
      </c>
      <c r="T198">
        <v>1.06589</v>
      </c>
      <c r="U198">
        <f t="shared" si="2"/>
        <v>1.0675259999999998</v>
      </c>
      <c r="X198">
        <f t="shared" si="3"/>
        <v>0.1776330299522039</v>
      </c>
    </row>
    <row r="199" spans="1:24" x14ac:dyDescent="0.3">
      <c r="A199" s="27" t="s">
        <v>267</v>
      </c>
      <c r="B199" s="28">
        <v>1</v>
      </c>
      <c r="C199" s="28">
        <v>1</v>
      </c>
      <c r="D199" s="28">
        <v>1</v>
      </c>
      <c r="E199" s="28"/>
      <c r="F199" s="28"/>
      <c r="G199" s="28">
        <v>2.67035</v>
      </c>
      <c r="H199" s="28"/>
      <c r="I199" s="28"/>
      <c r="J199" s="32">
        <v>1.4547399999999999</v>
      </c>
      <c r="K199" s="32">
        <v>1.4361900000000001</v>
      </c>
      <c r="L199">
        <v>2.0334599999999998</v>
      </c>
      <c r="N199">
        <f t="shared" si="0"/>
        <v>2.2398775</v>
      </c>
      <c r="O199">
        <f t="shared" si="1"/>
        <v>0.20506350794733483</v>
      </c>
      <c r="P199" s="28">
        <v>2.9975800000000001</v>
      </c>
      <c r="Q199" s="28">
        <v>2.0969000000000002</v>
      </c>
      <c r="R199" s="28">
        <v>4.91608</v>
      </c>
      <c r="S199" s="28"/>
      <c r="T199" s="28"/>
      <c r="U199" s="28">
        <f t="shared" si="2"/>
        <v>3.3368533333333339</v>
      </c>
      <c r="V199" s="28"/>
      <c r="W199" s="28"/>
      <c r="X199" s="28">
        <f t="shared" si="3"/>
        <v>1.4398867192016633</v>
      </c>
    </row>
    <row r="200" spans="1:24" x14ac:dyDescent="0.3">
      <c r="A200" s="12" t="s">
        <v>268</v>
      </c>
      <c r="B200">
        <v>1</v>
      </c>
      <c r="C200">
        <v>1</v>
      </c>
      <c r="D200">
        <v>1</v>
      </c>
      <c r="E200">
        <v>1</v>
      </c>
      <c r="G200">
        <v>1.9347700000000001</v>
      </c>
      <c r="J200" s="28">
        <v>2.3125599999999999</v>
      </c>
      <c r="K200" s="28">
        <v>2.3757000000000001</v>
      </c>
      <c r="L200" s="28">
        <v>2.3364799999999999</v>
      </c>
      <c r="M200" s="28"/>
      <c r="N200" s="28">
        <f t="shared" si="0"/>
        <v>1.5101633333333335</v>
      </c>
      <c r="O200" s="28">
        <f t="shared" si="1"/>
        <v>0.52905548048700246</v>
      </c>
      <c r="P200">
        <v>2.2961200000000002</v>
      </c>
      <c r="Q200" s="32">
        <v>1.6248100000000001</v>
      </c>
      <c r="R200">
        <v>3.0589</v>
      </c>
      <c r="S200" s="32">
        <v>1.8668100000000001</v>
      </c>
      <c r="U200">
        <f t="shared" si="2"/>
        <v>2.2116600000000002</v>
      </c>
      <c r="X200">
        <f t="shared" si="3"/>
        <v>0.62935510755057711</v>
      </c>
    </row>
    <row r="201" spans="1:24" x14ac:dyDescent="0.3">
      <c r="A201" s="27" t="s">
        <v>269</v>
      </c>
      <c r="B201" s="28">
        <v>1</v>
      </c>
      <c r="C201" s="28">
        <v>1</v>
      </c>
      <c r="D201" s="28">
        <v>1</v>
      </c>
      <c r="E201" s="28">
        <v>1</v>
      </c>
      <c r="F201" s="28"/>
      <c r="G201" s="28">
        <v>2.0901200000000002</v>
      </c>
      <c r="H201" s="28"/>
      <c r="I201" s="28"/>
      <c r="J201">
        <v>1.3864300000000001</v>
      </c>
      <c r="K201">
        <v>1.0539400000000001</v>
      </c>
      <c r="N201">
        <f t="shared" si="0"/>
        <v>1.1966433333333333</v>
      </c>
      <c r="O201">
        <f t="shared" si="1"/>
        <v>0.16023487021660848</v>
      </c>
      <c r="P201" s="28">
        <v>0.95782</v>
      </c>
      <c r="Q201" s="28">
        <v>2.59876</v>
      </c>
      <c r="R201" s="28">
        <v>2.90998</v>
      </c>
      <c r="S201" s="28">
        <v>3.7185700000000002</v>
      </c>
      <c r="T201" s="28"/>
      <c r="U201" s="28">
        <f t="shared" si="2"/>
        <v>2.5462824999999998</v>
      </c>
      <c r="V201" s="28"/>
      <c r="W201" s="28"/>
      <c r="X201" s="28">
        <f t="shared" si="3"/>
        <v>1.1593821423607495</v>
      </c>
    </row>
    <row r="202" spans="1:24" x14ac:dyDescent="0.3">
      <c r="A202" s="12" t="s">
        <v>270</v>
      </c>
      <c r="B202">
        <v>1</v>
      </c>
      <c r="C202">
        <v>1</v>
      </c>
      <c r="D202">
        <v>1</v>
      </c>
      <c r="G202">
        <v>1.22122</v>
      </c>
      <c r="J202" s="28">
        <v>1.34317</v>
      </c>
      <c r="K202" s="28">
        <v>1.0255399999999999</v>
      </c>
      <c r="L202" s="28"/>
      <c r="M202" s="28"/>
      <c r="N202" s="28">
        <f t="shared" si="0"/>
        <v>1.00726</v>
      </c>
      <c r="O202" s="28" t="e">
        <f t="shared" si="1"/>
        <v>#DIV/0!</v>
      </c>
      <c r="P202">
        <v>1.00139</v>
      </c>
      <c r="Q202">
        <v>0.99304000000000003</v>
      </c>
      <c r="R202">
        <v>0.92930000000000001</v>
      </c>
      <c r="U202">
        <f t="shared" si="2"/>
        <v>0.97457666666666665</v>
      </c>
      <c r="X202">
        <f t="shared" si="3"/>
        <v>3.943238559018885E-2</v>
      </c>
    </row>
    <row r="203" spans="1:24" x14ac:dyDescent="0.3">
      <c r="A203" s="27" t="s">
        <v>271</v>
      </c>
      <c r="B203" s="28">
        <v>1</v>
      </c>
      <c r="C203" s="28">
        <v>1</v>
      </c>
      <c r="D203" s="28">
        <v>1</v>
      </c>
      <c r="E203" s="28"/>
      <c r="F203" s="28"/>
      <c r="G203" s="28">
        <v>1.00726</v>
      </c>
      <c r="H203" s="28"/>
      <c r="I203" s="28"/>
      <c r="J203" s="3"/>
      <c r="K203" s="3"/>
      <c r="L203" s="3"/>
      <c r="M203" s="3"/>
      <c r="N203" s="3"/>
      <c r="P203" s="28">
        <v>0.82621999999999995</v>
      </c>
      <c r="Q203" s="28">
        <v>1.1290800000000001</v>
      </c>
      <c r="R203" s="28">
        <v>0.99822999999999995</v>
      </c>
      <c r="S203" s="28"/>
      <c r="T203" s="28"/>
      <c r="U203" s="28">
        <f t="shared" si="2"/>
        <v>0.98450999999999989</v>
      </c>
      <c r="V203" s="28"/>
      <c r="W203" s="28"/>
      <c r="X203" s="28">
        <f t="shared" si="3"/>
        <v>0.15189543673198369</v>
      </c>
    </row>
    <row r="204" spans="1:24" x14ac:dyDescent="0.3">
      <c r="J204" s="3"/>
      <c r="K204" s="3"/>
      <c r="L204" s="3"/>
      <c r="M204" s="3"/>
      <c r="N204" s="3"/>
    </row>
    <row r="205" spans="1:24" x14ac:dyDescent="0.3">
      <c r="J205" s="3"/>
      <c r="K205" s="3"/>
      <c r="L205" s="3"/>
      <c r="M205" s="3"/>
      <c r="N205" s="3"/>
    </row>
    <row r="206" spans="1:24" x14ac:dyDescent="0.3">
      <c r="J206" s="3"/>
      <c r="K206" s="3"/>
      <c r="L206" s="3"/>
      <c r="M206" s="3"/>
      <c r="N206" s="3"/>
    </row>
    <row r="207" spans="1:24" x14ac:dyDescent="0.3">
      <c r="A207" s="94" t="s">
        <v>307</v>
      </c>
      <c r="B207" s="95" t="s">
        <v>290</v>
      </c>
      <c r="C207" s="95" t="s">
        <v>291</v>
      </c>
      <c r="D207" s="95" t="s">
        <v>292</v>
      </c>
      <c r="E207" s="95" t="s">
        <v>293</v>
      </c>
      <c r="F207" s="95" t="s">
        <v>294</v>
      </c>
      <c r="J207" s="3"/>
      <c r="K207" s="3"/>
      <c r="L207" s="3"/>
      <c r="M207" s="3"/>
      <c r="N207" s="3"/>
    </row>
    <row r="208" spans="1:24" x14ac:dyDescent="0.3">
      <c r="A208" s="48"/>
      <c r="B208" s="49"/>
      <c r="C208" s="49"/>
      <c r="D208" s="49"/>
      <c r="E208" s="49"/>
      <c r="F208" s="49"/>
      <c r="J208" s="3"/>
      <c r="K208" s="3"/>
      <c r="L208" s="3"/>
      <c r="M208" s="3"/>
      <c r="N208" s="3"/>
    </row>
    <row r="209" spans="1:14" x14ac:dyDescent="0.3">
      <c r="A209" s="48" t="s">
        <v>263</v>
      </c>
      <c r="B209" s="49"/>
      <c r="C209" s="49"/>
      <c r="D209" s="49"/>
      <c r="E209" s="49"/>
      <c r="F209" s="84"/>
      <c r="J209" s="3"/>
      <c r="K209" s="3"/>
      <c r="L209" s="3"/>
      <c r="M209" s="3"/>
      <c r="N209" s="3"/>
    </row>
    <row r="210" spans="1:14" x14ac:dyDescent="0.3">
      <c r="A210" s="48" t="s">
        <v>579</v>
      </c>
      <c r="B210" s="49">
        <v>-0.2732</v>
      </c>
      <c r="C210" s="49" t="s">
        <v>597</v>
      </c>
      <c r="D210" s="49" t="s">
        <v>309</v>
      </c>
      <c r="E210" s="49" t="s">
        <v>310</v>
      </c>
      <c r="F210" s="84">
        <v>0.55389999999999995</v>
      </c>
      <c r="J210" s="3"/>
      <c r="K210" s="3"/>
      <c r="L210" s="3"/>
      <c r="M210" s="3"/>
      <c r="N210" s="3"/>
    </row>
    <row r="211" spans="1:14" x14ac:dyDescent="0.3">
      <c r="A211" s="48" t="s">
        <v>305</v>
      </c>
      <c r="B211" s="49">
        <v>-0.23499999999999999</v>
      </c>
      <c r="C211" s="49" t="s">
        <v>598</v>
      </c>
      <c r="D211" s="49" t="s">
        <v>309</v>
      </c>
      <c r="E211" s="49" t="s">
        <v>310</v>
      </c>
      <c r="F211" s="84">
        <v>0.64510000000000001</v>
      </c>
      <c r="J211" s="3"/>
      <c r="K211" s="3"/>
      <c r="L211" s="3"/>
      <c r="M211" s="3"/>
      <c r="N211" s="3"/>
    </row>
    <row r="212" spans="1:14" x14ac:dyDescent="0.3">
      <c r="A212" s="48" t="s">
        <v>599</v>
      </c>
      <c r="B212" s="49">
        <v>3.8170000000000003E-2</v>
      </c>
      <c r="C212" s="49" t="s">
        <v>600</v>
      </c>
      <c r="D212" s="49" t="s">
        <v>309</v>
      </c>
      <c r="E212" s="49" t="s">
        <v>310</v>
      </c>
      <c r="F212" s="84">
        <v>0.98839999999999995</v>
      </c>
      <c r="J212" s="3"/>
      <c r="K212" s="3"/>
      <c r="L212" s="3"/>
      <c r="M212" s="3"/>
      <c r="N212" s="3"/>
    </row>
    <row r="213" spans="1:14" x14ac:dyDescent="0.3">
      <c r="A213" s="48"/>
      <c r="B213" s="49"/>
      <c r="C213" s="49"/>
      <c r="D213" s="49"/>
      <c r="E213" s="49"/>
      <c r="F213" s="84"/>
      <c r="J213" s="3"/>
      <c r="K213" s="3"/>
      <c r="L213" s="3"/>
      <c r="M213" s="3"/>
      <c r="N213" s="3"/>
    </row>
    <row r="214" spans="1:14" x14ac:dyDescent="0.3">
      <c r="A214" s="48" t="s">
        <v>264</v>
      </c>
      <c r="B214" s="49"/>
      <c r="C214" s="49"/>
      <c r="D214" s="49"/>
      <c r="E214" s="49"/>
      <c r="F214" s="84"/>
      <c r="J214" s="3"/>
      <c r="K214" s="3"/>
      <c r="L214" s="3"/>
      <c r="M214" s="3"/>
      <c r="N214" s="3"/>
    </row>
    <row r="215" spans="1:14" x14ac:dyDescent="0.3">
      <c r="A215" s="48" t="s">
        <v>579</v>
      </c>
      <c r="B215" s="49">
        <v>-1.1950000000000001</v>
      </c>
      <c r="C215" s="49" t="s">
        <v>601</v>
      </c>
      <c r="D215" s="49" t="s">
        <v>297</v>
      </c>
      <c r="E215" s="49" t="s">
        <v>302</v>
      </c>
      <c r="F215" s="84">
        <v>2.0999999999999999E-3</v>
      </c>
      <c r="J215" s="3"/>
      <c r="K215" s="3"/>
      <c r="L215" s="3"/>
      <c r="M215" s="3"/>
      <c r="N215" s="3"/>
    </row>
    <row r="216" spans="1:14" x14ac:dyDescent="0.3">
      <c r="A216" s="48" t="s">
        <v>305</v>
      </c>
      <c r="B216" s="49">
        <v>-7.4620000000000006E-2</v>
      </c>
      <c r="C216" s="49" t="s">
        <v>602</v>
      </c>
      <c r="D216" s="49" t="s">
        <v>309</v>
      </c>
      <c r="E216" s="49" t="s">
        <v>310</v>
      </c>
      <c r="F216" s="84">
        <v>0.97370000000000001</v>
      </c>
      <c r="J216" s="3"/>
      <c r="K216" s="3"/>
      <c r="L216" s="3"/>
      <c r="M216" s="3"/>
      <c r="N216" s="3"/>
    </row>
    <row r="217" spans="1:14" x14ac:dyDescent="0.3">
      <c r="A217" s="48" t="s">
        <v>599</v>
      </c>
      <c r="B217" s="49">
        <v>1.121</v>
      </c>
      <c r="C217" s="49" t="s">
        <v>603</v>
      </c>
      <c r="D217" s="49" t="s">
        <v>297</v>
      </c>
      <c r="E217" s="49" t="s">
        <v>302</v>
      </c>
      <c r="F217" s="84">
        <v>4.1000000000000003E-3</v>
      </c>
      <c r="J217" s="3"/>
      <c r="K217" s="3"/>
      <c r="L217" s="3"/>
      <c r="M217" s="3"/>
      <c r="N217" s="3"/>
    </row>
    <row r="218" spans="1:14" x14ac:dyDescent="0.3">
      <c r="A218" s="48"/>
      <c r="B218" s="49"/>
      <c r="C218" s="49"/>
      <c r="D218" s="49"/>
      <c r="E218" s="49"/>
      <c r="F218" s="84"/>
      <c r="J218" s="3"/>
      <c r="K218" s="3"/>
      <c r="L218" s="3"/>
      <c r="M218" s="3"/>
      <c r="N218" s="3"/>
    </row>
    <row r="219" spans="1:14" x14ac:dyDescent="0.3">
      <c r="A219" s="48" t="s">
        <v>265</v>
      </c>
      <c r="B219" s="49"/>
      <c r="C219" s="49"/>
      <c r="D219" s="49"/>
      <c r="E219" s="49"/>
      <c r="F219" s="84"/>
      <c r="J219" s="3"/>
      <c r="K219" s="3"/>
      <c r="L219" s="3"/>
      <c r="M219" s="3"/>
      <c r="N219" s="3"/>
    </row>
    <row r="220" spans="1:14" x14ac:dyDescent="0.3">
      <c r="A220" s="48" t="s">
        <v>579</v>
      </c>
      <c r="B220" s="49">
        <v>-0.21529999999999999</v>
      </c>
      <c r="C220" s="49" t="s">
        <v>604</v>
      </c>
      <c r="D220" s="49" t="s">
        <v>309</v>
      </c>
      <c r="E220" s="49" t="s">
        <v>310</v>
      </c>
      <c r="F220" s="84">
        <v>0.74450000000000005</v>
      </c>
      <c r="J220" s="3"/>
      <c r="K220" s="3"/>
      <c r="L220" s="3"/>
      <c r="M220" s="3"/>
      <c r="N220" s="3"/>
    </row>
    <row r="221" spans="1:14" x14ac:dyDescent="0.3">
      <c r="A221" s="48" t="s">
        <v>305</v>
      </c>
      <c r="B221" s="49">
        <v>-0.15720000000000001</v>
      </c>
      <c r="C221" s="49" t="s">
        <v>605</v>
      </c>
      <c r="D221" s="49" t="s">
        <v>309</v>
      </c>
      <c r="E221" s="49" t="s">
        <v>310</v>
      </c>
      <c r="F221" s="84">
        <v>0.85409999999999997</v>
      </c>
      <c r="J221" s="3"/>
      <c r="K221" s="3"/>
      <c r="L221" s="3"/>
      <c r="M221" s="3"/>
      <c r="N221" s="3"/>
    </row>
    <row r="222" spans="1:14" x14ac:dyDescent="0.3">
      <c r="A222" s="48" t="s">
        <v>599</v>
      </c>
      <c r="B222" s="49">
        <v>5.8119999999999998E-2</v>
      </c>
      <c r="C222" s="49" t="s">
        <v>606</v>
      </c>
      <c r="D222" s="49" t="s">
        <v>309</v>
      </c>
      <c r="E222" s="49" t="s">
        <v>310</v>
      </c>
      <c r="F222" s="84">
        <v>0.97860000000000003</v>
      </c>
      <c r="J222" s="3"/>
      <c r="K222" s="3"/>
      <c r="L222" s="3"/>
      <c r="M222" s="3"/>
      <c r="N222" s="3"/>
    </row>
    <row r="223" spans="1:14" x14ac:dyDescent="0.3">
      <c r="A223" s="48"/>
      <c r="B223" s="49"/>
      <c r="C223" s="49"/>
      <c r="D223" s="49"/>
      <c r="E223" s="49"/>
      <c r="F223" s="84"/>
      <c r="J223" s="3"/>
      <c r="K223" s="3"/>
      <c r="L223" s="3"/>
      <c r="M223" s="3"/>
      <c r="N223" s="3"/>
    </row>
    <row r="224" spans="1:14" x14ac:dyDescent="0.3">
      <c r="A224" s="48" t="s">
        <v>266</v>
      </c>
      <c r="B224" s="49"/>
      <c r="C224" s="49"/>
      <c r="D224" s="49"/>
      <c r="E224" s="49"/>
      <c r="F224" s="84"/>
      <c r="J224" s="3"/>
      <c r="K224" s="3"/>
      <c r="L224" s="3"/>
      <c r="M224" s="3"/>
      <c r="N224" s="3"/>
    </row>
    <row r="225" spans="1:14" x14ac:dyDescent="0.3">
      <c r="A225" s="48" t="s">
        <v>579</v>
      </c>
      <c r="B225" s="49">
        <v>-0.23039999999999999</v>
      </c>
      <c r="C225" s="49" t="s">
        <v>607</v>
      </c>
      <c r="D225" s="49" t="s">
        <v>309</v>
      </c>
      <c r="E225" s="49" t="s">
        <v>310</v>
      </c>
      <c r="F225" s="84">
        <v>0.65600000000000003</v>
      </c>
      <c r="J225" s="3"/>
      <c r="K225" s="3"/>
      <c r="L225" s="3"/>
      <c r="M225" s="3"/>
      <c r="N225" s="3"/>
    </row>
    <row r="226" spans="1:14" x14ac:dyDescent="0.3">
      <c r="A226" s="48" t="s">
        <v>305</v>
      </c>
      <c r="B226" s="49">
        <v>-6.7530000000000007E-2</v>
      </c>
      <c r="C226" s="49" t="s">
        <v>608</v>
      </c>
      <c r="D226" s="49" t="s">
        <v>309</v>
      </c>
      <c r="E226" s="49" t="s">
        <v>310</v>
      </c>
      <c r="F226" s="84">
        <v>0.96419999999999995</v>
      </c>
      <c r="J226" s="3"/>
      <c r="K226" s="3"/>
      <c r="L226" s="3"/>
      <c r="M226" s="3"/>
      <c r="N226" s="3"/>
    </row>
    <row r="227" spans="1:14" x14ac:dyDescent="0.3">
      <c r="A227" s="48" t="s">
        <v>599</v>
      </c>
      <c r="B227" s="49">
        <v>0.16289999999999999</v>
      </c>
      <c r="C227" s="49" t="s">
        <v>609</v>
      </c>
      <c r="D227" s="49" t="s">
        <v>309</v>
      </c>
      <c r="E227" s="49" t="s">
        <v>310</v>
      </c>
      <c r="F227" s="84">
        <v>0.80940000000000001</v>
      </c>
      <c r="J227" s="3"/>
      <c r="K227" s="3"/>
      <c r="L227" s="3"/>
      <c r="M227" s="3"/>
      <c r="N227" s="3"/>
    </row>
    <row r="228" spans="1:14" x14ac:dyDescent="0.3">
      <c r="A228" s="48"/>
      <c r="B228" s="49"/>
      <c r="C228" s="49"/>
      <c r="D228" s="49"/>
      <c r="E228" s="49"/>
      <c r="F228" s="84"/>
      <c r="J228" s="3"/>
      <c r="K228" s="3"/>
      <c r="L228" s="3"/>
      <c r="M228" s="3"/>
      <c r="N228" s="3"/>
    </row>
    <row r="229" spans="1:14" x14ac:dyDescent="0.3">
      <c r="A229" s="48" t="s">
        <v>267</v>
      </c>
      <c r="B229" s="49"/>
      <c r="C229" s="49"/>
      <c r="D229" s="49"/>
      <c r="E229" s="49"/>
      <c r="F229" s="84"/>
      <c r="J229" s="3"/>
      <c r="K229" s="3"/>
      <c r="L229" s="3"/>
      <c r="M229" s="3"/>
      <c r="N229" s="3"/>
    </row>
    <row r="230" spans="1:14" x14ac:dyDescent="0.3">
      <c r="A230" s="48" t="s">
        <v>579</v>
      </c>
      <c r="B230" s="49">
        <v>-1.3009999999999999</v>
      </c>
      <c r="C230" s="49" t="s">
        <v>610</v>
      </c>
      <c r="D230" s="49" t="s">
        <v>297</v>
      </c>
      <c r="E230" s="49" t="s">
        <v>311</v>
      </c>
      <c r="F230" s="84">
        <v>6.9999999999999999E-4</v>
      </c>
      <c r="J230" s="3"/>
      <c r="K230" s="3"/>
      <c r="L230" s="3"/>
      <c r="M230" s="3"/>
      <c r="N230" s="3"/>
    </row>
    <row r="231" spans="1:14" x14ac:dyDescent="0.3">
      <c r="A231" s="48" t="s">
        <v>305</v>
      </c>
      <c r="B231" s="49">
        <v>-2.3370000000000002</v>
      </c>
      <c r="C231" s="49" t="s">
        <v>611</v>
      </c>
      <c r="D231" s="49" t="s">
        <v>297</v>
      </c>
      <c r="E231" s="49" t="s">
        <v>298</v>
      </c>
      <c r="F231" s="84" t="s">
        <v>299</v>
      </c>
      <c r="J231" s="3"/>
      <c r="K231" s="3"/>
      <c r="L231" s="3"/>
      <c r="M231" s="3"/>
      <c r="N231" s="3"/>
    </row>
    <row r="232" spans="1:14" x14ac:dyDescent="0.3">
      <c r="A232" s="48" t="s">
        <v>599</v>
      </c>
      <c r="B232" s="49">
        <v>-1.036</v>
      </c>
      <c r="C232" s="49" t="s">
        <v>612</v>
      </c>
      <c r="D232" s="49" t="s">
        <v>297</v>
      </c>
      <c r="E232" s="49" t="s">
        <v>302</v>
      </c>
      <c r="F232" s="84">
        <v>8.6E-3</v>
      </c>
      <c r="J232" s="3"/>
      <c r="K232" s="3"/>
      <c r="L232" s="3"/>
      <c r="M232" s="3"/>
      <c r="N232" s="3"/>
    </row>
    <row r="233" spans="1:14" x14ac:dyDescent="0.3">
      <c r="A233" s="48"/>
      <c r="B233" s="49"/>
      <c r="C233" s="49"/>
      <c r="D233" s="49"/>
      <c r="E233" s="49"/>
      <c r="F233" s="84"/>
      <c r="J233" s="3"/>
      <c r="K233" s="3"/>
      <c r="L233" s="3"/>
      <c r="M233" s="3"/>
      <c r="N233" s="3"/>
    </row>
    <row r="234" spans="1:14" x14ac:dyDescent="0.3">
      <c r="A234" s="48" t="s">
        <v>268</v>
      </c>
      <c r="B234" s="49"/>
      <c r="C234" s="49"/>
      <c r="D234" s="49"/>
      <c r="E234" s="49"/>
      <c r="F234" s="84"/>
      <c r="J234" s="3"/>
      <c r="K234" s="3"/>
      <c r="L234" s="3"/>
      <c r="M234" s="3"/>
      <c r="N234" s="3"/>
    </row>
    <row r="235" spans="1:14" x14ac:dyDescent="0.3">
      <c r="A235" s="48" t="s">
        <v>579</v>
      </c>
      <c r="B235" s="49">
        <v>-0.71479999999999999</v>
      </c>
      <c r="C235" s="49" t="s">
        <v>613</v>
      </c>
      <c r="D235" s="49" t="s">
        <v>297</v>
      </c>
      <c r="E235" s="49" t="s">
        <v>308</v>
      </c>
      <c r="F235" s="84">
        <v>4.4999999999999998E-2</v>
      </c>
      <c r="J235" s="3"/>
      <c r="K235" s="3"/>
      <c r="L235" s="3"/>
      <c r="M235" s="3"/>
      <c r="N235" s="3"/>
    </row>
    <row r="236" spans="1:14" x14ac:dyDescent="0.3">
      <c r="A236" s="48" t="s">
        <v>305</v>
      </c>
      <c r="B236" s="49">
        <v>-1.212</v>
      </c>
      <c r="C236" s="49" t="s">
        <v>614</v>
      </c>
      <c r="D236" s="49" t="s">
        <v>297</v>
      </c>
      <c r="E236" s="49" t="s">
        <v>311</v>
      </c>
      <c r="F236" s="84">
        <v>2.9999999999999997E-4</v>
      </c>
      <c r="J236" s="3"/>
      <c r="K236" s="3"/>
      <c r="L236" s="3"/>
      <c r="M236" s="3"/>
      <c r="N236" s="3"/>
    </row>
    <row r="237" spans="1:14" x14ac:dyDescent="0.3">
      <c r="A237" s="48" t="s">
        <v>599</v>
      </c>
      <c r="B237" s="49">
        <v>-0.49690000000000001</v>
      </c>
      <c r="C237" s="49" t="s">
        <v>615</v>
      </c>
      <c r="D237" s="49" t="s">
        <v>309</v>
      </c>
      <c r="E237" s="49" t="s">
        <v>310</v>
      </c>
      <c r="F237" s="84">
        <v>0.21479999999999999</v>
      </c>
      <c r="J237" s="3"/>
      <c r="K237" s="3"/>
      <c r="L237" s="3"/>
      <c r="M237" s="3"/>
      <c r="N237" s="3"/>
    </row>
    <row r="238" spans="1:14" x14ac:dyDescent="0.3">
      <c r="A238" s="48"/>
      <c r="B238" s="49"/>
      <c r="C238" s="49"/>
      <c r="D238" s="49"/>
      <c r="E238" s="49"/>
      <c r="F238" s="84"/>
      <c r="J238" s="3"/>
      <c r="K238" s="3"/>
      <c r="L238" s="3"/>
      <c r="M238" s="3"/>
      <c r="N238" s="3"/>
    </row>
    <row r="239" spans="1:14" x14ac:dyDescent="0.3">
      <c r="A239" s="48" t="s">
        <v>269</v>
      </c>
      <c r="B239" s="49"/>
      <c r="C239" s="49"/>
      <c r="D239" s="49"/>
      <c r="E239" s="49"/>
      <c r="F239" s="84"/>
      <c r="J239" s="3"/>
      <c r="K239" s="3"/>
      <c r="L239" s="3"/>
      <c r="M239" s="3"/>
      <c r="N239" s="3"/>
    </row>
    <row r="240" spans="1:14" x14ac:dyDescent="0.3">
      <c r="A240" s="48" t="s">
        <v>579</v>
      </c>
      <c r="B240" s="49">
        <v>-1.2789999999999999</v>
      </c>
      <c r="C240" s="49" t="s">
        <v>616</v>
      </c>
      <c r="D240" s="49" t="s">
        <v>297</v>
      </c>
      <c r="E240" s="49" t="s">
        <v>311</v>
      </c>
      <c r="F240" s="84">
        <v>1E-4</v>
      </c>
      <c r="J240" s="3"/>
      <c r="K240" s="3"/>
      <c r="L240" s="3"/>
      <c r="M240" s="3"/>
      <c r="N240" s="3"/>
    </row>
    <row r="241" spans="1:14" x14ac:dyDescent="0.3">
      <c r="A241" s="48" t="s">
        <v>305</v>
      </c>
      <c r="B241" s="49">
        <v>-1.546</v>
      </c>
      <c r="C241" s="49" t="s">
        <v>617</v>
      </c>
      <c r="D241" s="49" t="s">
        <v>297</v>
      </c>
      <c r="E241" s="49" t="s">
        <v>298</v>
      </c>
      <c r="F241" s="84" t="s">
        <v>299</v>
      </c>
      <c r="J241" s="3"/>
      <c r="K241" s="3"/>
      <c r="L241" s="3"/>
      <c r="M241" s="3"/>
      <c r="N241" s="3"/>
    </row>
    <row r="242" spans="1:14" x14ac:dyDescent="0.3">
      <c r="A242" s="48" t="s">
        <v>599</v>
      </c>
      <c r="B242" s="49">
        <v>-0.2676</v>
      </c>
      <c r="C242" s="49" t="s">
        <v>618</v>
      </c>
      <c r="D242" s="49" t="s">
        <v>309</v>
      </c>
      <c r="E242" s="49" t="s">
        <v>310</v>
      </c>
      <c r="F242" s="84">
        <v>0.63480000000000003</v>
      </c>
      <c r="J242" s="3"/>
      <c r="K242" s="3"/>
      <c r="L242" s="3"/>
      <c r="M242" s="3"/>
      <c r="N242" s="3"/>
    </row>
    <row r="243" spans="1:14" x14ac:dyDescent="0.3">
      <c r="A243" s="48"/>
      <c r="B243" s="49"/>
      <c r="C243" s="49"/>
      <c r="D243" s="49"/>
      <c r="E243" s="49"/>
      <c r="F243" s="84"/>
      <c r="J243" s="3"/>
      <c r="K243" s="3"/>
      <c r="L243" s="3"/>
      <c r="M243" s="3"/>
      <c r="N243" s="3"/>
    </row>
    <row r="244" spans="1:14" x14ac:dyDescent="0.3">
      <c r="A244" s="48" t="s">
        <v>270</v>
      </c>
      <c r="B244" s="49"/>
      <c r="C244" s="49"/>
      <c r="D244" s="49"/>
      <c r="E244" s="49"/>
      <c r="F244" s="84"/>
      <c r="J244" s="3"/>
      <c r="K244" s="3"/>
      <c r="L244" s="3"/>
      <c r="M244" s="3"/>
      <c r="N244" s="3"/>
    </row>
    <row r="245" spans="1:14" x14ac:dyDescent="0.3">
      <c r="A245" s="48" t="s">
        <v>579</v>
      </c>
      <c r="B245" s="49">
        <v>-0.2205</v>
      </c>
      <c r="C245" s="49" t="s">
        <v>619</v>
      </c>
      <c r="D245" s="49" t="s">
        <v>309</v>
      </c>
      <c r="E245" s="49" t="s">
        <v>310</v>
      </c>
      <c r="F245" s="84">
        <v>0.79259999999999997</v>
      </c>
      <c r="J245" s="3"/>
      <c r="K245" s="3"/>
      <c r="L245" s="3"/>
      <c r="M245" s="3"/>
      <c r="N245" s="3"/>
    </row>
    <row r="246" spans="1:14" x14ac:dyDescent="0.3">
      <c r="A246" s="48" t="s">
        <v>305</v>
      </c>
      <c r="B246" s="49">
        <v>2.5420000000000002E-2</v>
      </c>
      <c r="C246" s="49" t="s">
        <v>620</v>
      </c>
      <c r="D246" s="49" t="s">
        <v>309</v>
      </c>
      <c r="E246" s="49" t="s">
        <v>310</v>
      </c>
      <c r="F246" s="84">
        <v>0.99690000000000001</v>
      </c>
      <c r="J246" s="3"/>
      <c r="K246" s="3"/>
      <c r="L246" s="3"/>
      <c r="M246" s="3"/>
      <c r="N246" s="3"/>
    </row>
    <row r="247" spans="1:14" x14ac:dyDescent="0.3">
      <c r="A247" s="48" t="s">
        <v>599</v>
      </c>
      <c r="B247" s="49">
        <v>0.246</v>
      </c>
      <c r="C247" s="49" t="s">
        <v>621</v>
      </c>
      <c r="D247" s="49" t="s">
        <v>309</v>
      </c>
      <c r="E247" s="49" t="s">
        <v>310</v>
      </c>
      <c r="F247" s="84">
        <v>0.74919999999999998</v>
      </c>
      <c r="J247" s="3"/>
      <c r="K247" s="3"/>
      <c r="L247" s="3"/>
      <c r="M247" s="3"/>
      <c r="N247" s="3"/>
    </row>
    <row r="248" spans="1:14" x14ac:dyDescent="0.3">
      <c r="A248" s="48"/>
      <c r="B248" s="49"/>
      <c r="C248" s="49"/>
      <c r="D248" s="49"/>
      <c r="E248" s="49"/>
      <c r="F248" s="84"/>
      <c r="J248" s="3"/>
      <c r="K248" s="3"/>
      <c r="L248" s="3"/>
      <c r="M248" s="3"/>
      <c r="N248" s="3"/>
    </row>
    <row r="249" spans="1:14" x14ac:dyDescent="0.3">
      <c r="A249" s="48" t="s">
        <v>271</v>
      </c>
      <c r="B249" s="49"/>
      <c r="C249" s="49"/>
      <c r="D249" s="49"/>
      <c r="E249" s="49"/>
      <c r="F249" s="84"/>
      <c r="J249" s="3"/>
      <c r="K249" s="3"/>
      <c r="L249" s="3"/>
      <c r="M249" s="3"/>
      <c r="N249" s="3"/>
    </row>
    <row r="250" spans="1:14" x14ac:dyDescent="0.3">
      <c r="A250" s="48" t="s">
        <v>579</v>
      </c>
      <c r="B250" s="49">
        <v>-0.12529999999999999</v>
      </c>
      <c r="C250" s="49" t="s">
        <v>622</v>
      </c>
      <c r="D250" s="49" t="s">
        <v>309</v>
      </c>
      <c r="E250" s="49" t="s">
        <v>310</v>
      </c>
      <c r="F250" s="84">
        <v>0.92749999999999999</v>
      </c>
      <c r="J250" s="3"/>
      <c r="K250" s="3"/>
      <c r="L250" s="3"/>
      <c r="M250" s="3"/>
      <c r="N250" s="3"/>
    </row>
    <row r="251" spans="1:14" x14ac:dyDescent="0.3">
      <c r="A251" s="48" t="s">
        <v>305</v>
      </c>
      <c r="B251" s="49">
        <v>1.549E-2</v>
      </c>
      <c r="C251" s="49" t="s">
        <v>623</v>
      </c>
      <c r="D251" s="49" t="s">
        <v>309</v>
      </c>
      <c r="E251" s="49" t="s">
        <v>310</v>
      </c>
      <c r="F251" s="84">
        <v>0.99880000000000002</v>
      </c>
      <c r="J251" s="3"/>
      <c r="K251" s="3"/>
      <c r="L251" s="3"/>
      <c r="M251" s="3"/>
      <c r="N251" s="3"/>
    </row>
    <row r="252" spans="1:14" x14ac:dyDescent="0.3">
      <c r="A252" s="48" t="s">
        <v>599</v>
      </c>
      <c r="B252" s="49">
        <v>0.14080000000000001</v>
      </c>
      <c r="C252" s="49" t="s">
        <v>624</v>
      </c>
      <c r="D252" s="49" t="s">
        <v>309</v>
      </c>
      <c r="E252" s="49" t="s">
        <v>310</v>
      </c>
      <c r="F252" s="84">
        <v>0.90939999999999999</v>
      </c>
      <c r="J252" s="3"/>
      <c r="K252" s="3"/>
      <c r="L252" s="3"/>
      <c r="M252" s="3"/>
      <c r="N252" s="3"/>
    </row>
    <row r="253" spans="1:14" x14ac:dyDescent="0.3">
      <c r="J253" s="3"/>
      <c r="K253" s="3"/>
      <c r="L253" s="3"/>
      <c r="M253" s="3"/>
      <c r="N253" s="3"/>
    </row>
    <row r="254" spans="1:14" x14ac:dyDescent="0.3">
      <c r="J254" s="3"/>
      <c r="K254" s="3"/>
      <c r="L254" s="3"/>
      <c r="M254" s="3"/>
      <c r="N254" s="3"/>
    </row>
    <row r="255" spans="1:14" x14ac:dyDescent="0.3">
      <c r="J255" s="3"/>
      <c r="K255" s="3"/>
      <c r="L255" s="3"/>
      <c r="M255" s="3"/>
      <c r="N255" s="3"/>
    </row>
    <row r="256" spans="1:14" x14ac:dyDescent="0.3">
      <c r="J256" s="3"/>
      <c r="K256" s="3"/>
      <c r="L256" s="3"/>
      <c r="M256" s="3"/>
      <c r="N256" s="3"/>
    </row>
    <row r="257" spans="10:14" x14ac:dyDescent="0.3">
      <c r="J257" s="3"/>
      <c r="K257" s="3"/>
      <c r="L257" s="3"/>
      <c r="M257" s="3"/>
      <c r="N257" s="3"/>
    </row>
    <row r="258" spans="10:14" x14ac:dyDescent="0.3">
      <c r="J258" s="3"/>
      <c r="K258" s="3"/>
      <c r="L258" s="3"/>
      <c r="M258" s="3"/>
      <c r="N258" s="3"/>
    </row>
    <row r="259" spans="10:14" x14ac:dyDescent="0.3">
      <c r="J259" s="3"/>
      <c r="K259" s="3"/>
      <c r="L259" s="3"/>
      <c r="M259" s="3"/>
      <c r="N259" s="3"/>
    </row>
    <row r="260" spans="10:14" x14ac:dyDescent="0.3">
      <c r="J260" s="3"/>
      <c r="K260" s="3"/>
      <c r="L260" s="3"/>
      <c r="M260" s="3"/>
      <c r="N260" s="3"/>
    </row>
    <row r="261" spans="10:14" x14ac:dyDescent="0.3">
      <c r="J261" s="3"/>
      <c r="K261" s="3"/>
      <c r="L261" s="3"/>
      <c r="M261" s="3"/>
      <c r="N261" s="3"/>
    </row>
    <row r="262" spans="10:14" x14ac:dyDescent="0.3">
      <c r="J262" s="3"/>
      <c r="K262" s="3"/>
      <c r="L262" s="3"/>
      <c r="M262" s="3"/>
      <c r="N262" s="3"/>
    </row>
    <row r="263" spans="10:14" x14ac:dyDescent="0.3">
      <c r="J263" s="3"/>
      <c r="K263" s="3"/>
      <c r="L263" s="3"/>
      <c r="M263" s="3"/>
      <c r="N263" s="3"/>
    </row>
    <row r="264" spans="10:14" x14ac:dyDescent="0.3">
      <c r="J264" s="3"/>
      <c r="K264" s="3"/>
      <c r="L264" s="3"/>
      <c r="M264" s="3"/>
      <c r="N264" s="3"/>
    </row>
    <row r="265" spans="10:14" x14ac:dyDescent="0.3">
      <c r="J265" s="3"/>
      <c r="K265" s="3"/>
      <c r="L265" s="3"/>
      <c r="M265" s="3"/>
      <c r="N265" s="3"/>
    </row>
    <row r="266" spans="10:14" x14ac:dyDescent="0.3">
      <c r="J266" s="3"/>
      <c r="K266" s="3"/>
      <c r="L266" s="3"/>
      <c r="M266" s="3"/>
      <c r="N266" s="3"/>
    </row>
    <row r="267" spans="10:14" x14ac:dyDescent="0.3">
      <c r="J267" s="3"/>
      <c r="K267" s="3"/>
      <c r="L267" s="3"/>
      <c r="M267" s="3"/>
      <c r="N267" s="3"/>
    </row>
    <row r="268" spans="10:14" x14ac:dyDescent="0.3">
      <c r="J268" s="3"/>
      <c r="K268" s="3"/>
      <c r="L268" s="3"/>
      <c r="M268" s="3"/>
      <c r="N268" s="3"/>
    </row>
    <row r="269" spans="10:14" x14ac:dyDescent="0.3">
      <c r="J269" s="3"/>
      <c r="K269" s="3"/>
      <c r="L269" s="3"/>
      <c r="M269" s="3"/>
      <c r="N269" s="3"/>
    </row>
    <row r="270" spans="10:14" x14ac:dyDescent="0.3">
      <c r="J270" s="3"/>
      <c r="K270" s="3"/>
      <c r="L270" s="3"/>
      <c r="M270" s="3"/>
      <c r="N270" s="3"/>
    </row>
    <row r="271" spans="10:14" x14ac:dyDescent="0.3">
      <c r="J271" s="3"/>
      <c r="K271" s="3"/>
      <c r="L271" s="3"/>
      <c r="M271" s="3"/>
      <c r="N271" s="3"/>
    </row>
    <row r="272" spans="10:14" x14ac:dyDescent="0.3">
      <c r="J272" s="3"/>
      <c r="K272" s="3"/>
      <c r="L272" s="3"/>
      <c r="M272" s="3"/>
      <c r="N272" s="3"/>
    </row>
    <row r="273" spans="10:14" x14ac:dyDescent="0.3">
      <c r="J273" s="3"/>
      <c r="K273" s="3"/>
      <c r="L273" s="3"/>
      <c r="M273" s="3"/>
      <c r="N273" s="3"/>
    </row>
    <row r="274" spans="10:14" x14ac:dyDescent="0.3">
      <c r="J274" s="3"/>
      <c r="K274" s="3"/>
      <c r="L274" s="3"/>
      <c r="M274" s="3"/>
      <c r="N274" s="3"/>
    </row>
    <row r="275" spans="10:14" x14ac:dyDescent="0.3">
      <c r="J275" s="3"/>
      <c r="K275" s="3"/>
      <c r="L275" s="3"/>
      <c r="M275" s="3"/>
      <c r="N275" s="3"/>
    </row>
    <row r="276" spans="10:14" x14ac:dyDescent="0.3">
      <c r="J276" s="3"/>
      <c r="K276" s="3"/>
      <c r="L276" s="3"/>
      <c r="M276" s="3"/>
      <c r="N276" s="3"/>
    </row>
    <row r="277" spans="10:14" x14ac:dyDescent="0.3">
      <c r="J277" s="3"/>
      <c r="K277" s="3"/>
      <c r="L277" s="3"/>
      <c r="M277" s="3"/>
      <c r="N277" s="3"/>
    </row>
    <row r="278" spans="10:14" x14ac:dyDescent="0.3">
      <c r="J278" s="3"/>
      <c r="K278" s="3"/>
      <c r="L278" s="3"/>
      <c r="M278" s="3"/>
      <c r="N278" s="3"/>
    </row>
    <row r="279" spans="10:14" x14ac:dyDescent="0.3">
      <c r="J279" s="3"/>
      <c r="K279" s="3"/>
      <c r="L279" s="3"/>
      <c r="M279" s="3"/>
      <c r="N279" s="3"/>
    </row>
    <row r="280" spans="10:14" x14ac:dyDescent="0.3">
      <c r="J280" s="3"/>
      <c r="K280" s="3"/>
      <c r="L280" s="3"/>
      <c r="M280" s="3"/>
      <c r="N280" s="3"/>
    </row>
    <row r="281" spans="10:14" x14ac:dyDescent="0.3">
      <c r="J281" s="3"/>
      <c r="K281" s="3"/>
      <c r="L281" s="3"/>
      <c r="M281" s="3"/>
      <c r="N281" s="3"/>
    </row>
    <row r="282" spans="10:14" x14ac:dyDescent="0.3">
      <c r="J282" s="3"/>
      <c r="K282" s="3"/>
      <c r="L282" s="3"/>
      <c r="M282" s="3"/>
      <c r="N282" s="3"/>
    </row>
    <row r="283" spans="10:14" x14ac:dyDescent="0.3">
      <c r="J283" s="3"/>
      <c r="K283" s="3"/>
      <c r="L283" s="3"/>
      <c r="M283" s="3"/>
      <c r="N283" s="3"/>
    </row>
    <row r="284" spans="10:14" x14ac:dyDescent="0.3">
      <c r="J284" s="3"/>
      <c r="K284" s="3"/>
      <c r="L284" s="3"/>
      <c r="M284" s="3"/>
      <c r="N284" s="3"/>
    </row>
    <row r="285" spans="10:14" x14ac:dyDescent="0.3">
      <c r="J285" s="3"/>
      <c r="K285" s="3"/>
      <c r="L285" s="3"/>
      <c r="M285" s="3"/>
      <c r="N285" s="3"/>
    </row>
    <row r="286" spans="10:14" x14ac:dyDescent="0.3">
      <c r="J286" s="3"/>
      <c r="K286" s="3"/>
      <c r="L286" s="3"/>
      <c r="M286" s="3"/>
      <c r="N286" s="3"/>
    </row>
    <row r="287" spans="10:14" x14ac:dyDescent="0.3">
      <c r="J287" s="3"/>
      <c r="K287" s="3"/>
      <c r="L287" s="3"/>
      <c r="M287" s="3"/>
      <c r="N287" s="3"/>
    </row>
    <row r="288" spans="10:14" x14ac:dyDescent="0.3">
      <c r="J288" s="3"/>
      <c r="K288" s="3"/>
      <c r="L288" s="3"/>
      <c r="M288" s="3"/>
      <c r="N288" s="3"/>
    </row>
    <row r="289" spans="10:14" x14ac:dyDescent="0.3">
      <c r="J289" s="3"/>
      <c r="K289" s="3"/>
      <c r="L289" s="3"/>
      <c r="M289" s="3"/>
      <c r="N289" s="3"/>
    </row>
    <row r="290" spans="10:14" x14ac:dyDescent="0.3">
      <c r="J290" s="3"/>
      <c r="K290" s="3"/>
      <c r="L290" s="3"/>
      <c r="M290" s="3"/>
      <c r="N290" s="3"/>
    </row>
    <row r="291" spans="10:14" x14ac:dyDescent="0.3">
      <c r="J291" s="3"/>
      <c r="K291" s="3"/>
      <c r="L291" s="3"/>
      <c r="M291" s="3"/>
      <c r="N291" s="3"/>
    </row>
    <row r="292" spans="10:14" x14ac:dyDescent="0.3">
      <c r="J292" s="3"/>
      <c r="K292" s="3"/>
      <c r="L292" s="3"/>
      <c r="M292" s="3"/>
      <c r="N292" s="3"/>
    </row>
    <row r="293" spans="10:14" x14ac:dyDescent="0.3">
      <c r="J293" s="3"/>
      <c r="K293" s="3"/>
      <c r="L293" s="3"/>
      <c r="M293" s="3"/>
      <c r="N293" s="3"/>
    </row>
    <row r="294" spans="10:14" x14ac:dyDescent="0.3">
      <c r="J294" s="3"/>
      <c r="K294" s="3"/>
      <c r="L294" s="3"/>
      <c r="M294" s="3"/>
      <c r="N294" s="3"/>
    </row>
    <row r="295" spans="10:14" x14ac:dyDescent="0.3">
      <c r="J295" s="3"/>
      <c r="K295" s="3"/>
      <c r="L295" s="3"/>
      <c r="M295" s="3"/>
      <c r="N295" s="3"/>
    </row>
    <row r="296" spans="10:14" x14ac:dyDescent="0.3">
      <c r="J296" s="3"/>
      <c r="K296" s="3"/>
      <c r="L296" s="3"/>
      <c r="M296" s="3"/>
      <c r="N296" s="3"/>
    </row>
    <row r="297" spans="10:14" x14ac:dyDescent="0.3">
      <c r="J297" s="3"/>
      <c r="K297" s="3"/>
      <c r="L297" s="3"/>
      <c r="M297" s="3"/>
      <c r="N297" s="3"/>
    </row>
    <row r="298" spans="10:14" x14ac:dyDescent="0.3">
      <c r="J298" s="3"/>
      <c r="K298" s="3"/>
      <c r="L298" s="3"/>
      <c r="M298" s="3"/>
      <c r="N298" s="3"/>
    </row>
    <row r="299" spans="10:14" x14ac:dyDescent="0.3">
      <c r="J299" s="3"/>
      <c r="K299" s="3"/>
      <c r="L299" s="3"/>
      <c r="M299" s="3"/>
      <c r="N299" s="3"/>
    </row>
    <row r="300" spans="10:14" x14ac:dyDescent="0.3">
      <c r="J300" s="3"/>
      <c r="K300" s="3"/>
      <c r="L300" s="3"/>
      <c r="M300" s="3"/>
      <c r="N300" s="3"/>
    </row>
    <row r="301" spans="10:14" x14ac:dyDescent="0.3">
      <c r="J301" s="3"/>
      <c r="K301" s="3"/>
      <c r="L301" s="3"/>
      <c r="M301" s="3"/>
      <c r="N301" s="3"/>
    </row>
    <row r="302" spans="10:14" x14ac:dyDescent="0.3">
      <c r="J302" s="3"/>
      <c r="K302" s="3"/>
      <c r="L302" s="3"/>
      <c r="M302" s="3"/>
      <c r="N302" s="3"/>
    </row>
    <row r="303" spans="10:14" x14ac:dyDescent="0.3">
      <c r="J303" s="3"/>
      <c r="K303" s="3"/>
      <c r="L303" s="3"/>
      <c r="M303" s="3"/>
      <c r="N303" s="3"/>
    </row>
    <row r="304" spans="10:14" x14ac:dyDescent="0.3">
      <c r="J304" s="3"/>
      <c r="K304" s="3"/>
      <c r="L304" s="3"/>
      <c r="M304" s="3"/>
      <c r="N304" s="3"/>
    </row>
    <row r="305" spans="10:14" x14ac:dyDescent="0.3">
      <c r="J305" s="3"/>
      <c r="K305" s="3"/>
      <c r="L305" s="3"/>
      <c r="M305" s="3"/>
      <c r="N305" s="3"/>
    </row>
    <row r="306" spans="10:14" x14ac:dyDescent="0.3">
      <c r="J306" s="3"/>
      <c r="K306" s="3"/>
      <c r="L306" s="3"/>
      <c r="M306" s="3"/>
      <c r="N306" s="3"/>
    </row>
    <row r="307" spans="10:14" x14ac:dyDescent="0.3">
      <c r="J307" s="3"/>
      <c r="K307" s="3"/>
      <c r="L307" s="3"/>
      <c r="M307" s="3"/>
      <c r="N307" s="3"/>
    </row>
    <row r="308" spans="10:14" x14ac:dyDescent="0.3">
      <c r="J308" s="3"/>
      <c r="K308" s="3"/>
      <c r="L308" s="3"/>
      <c r="M308" s="3"/>
      <c r="N308" s="3"/>
    </row>
    <row r="309" spans="10:14" x14ac:dyDescent="0.3">
      <c r="J309" s="3"/>
      <c r="K309" s="3"/>
      <c r="L309" s="3"/>
      <c r="M309" s="3"/>
      <c r="N309" s="3"/>
    </row>
    <row r="310" spans="10:14" x14ac:dyDescent="0.3">
      <c r="J310" s="3"/>
      <c r="K310" s="3"/>
      <c r="L310" s="3"/>
      <c r="M310" s="3"/>
      <c r="N310" s="3"/>
    </row>
    <row r="311" spans="10:14" x14ac:dyDescent="0.3">
      <c r="J311" s="3"/>
      <c r="K311" s="3"/>
      <c r="L311" s="3"/>
      <c r="M311" s="3"/>
      <c r="N311" s="3"/>
    </row>
    <row r="312" spans="10:14" x14ac:dyDescent="0.3">
      <c r="J312" s="3"/>
      <c r="K312" s="3"/>
      <c r="L312" s="3"/>
      <c r="M312" s="3"/>
      <c r="N312" s="3"/>
    </row>
    <row r="313" spans="10:14" x14ac:dyDescent="0.3">
      <c r="J313" s="3"/>
      <c r="K313" s="3"/>
      <c r="L313" s="3"/>
      <c r="M313" s="3"/>
      <c r="N313" s="3"/>
    </row>
    <row r="314" spans="10:14" x14ac:dyDescent="0.3">
      <c r="J314" s="3"/>
      <c r="K314" s="3"/>
      <c r="L314" s="3"/>
      <c r="M314" s="3"/>
      <c r="N314" s="3"/>
    </row>
    <row r="315" spans="10:14" x14ac:dyDescent="0.3">
      <c r="J315" s="3"/>
      <c r="K315" s="3"/>
      <c r="L315" s="3"/>
      <c r="M315" s="3"/>
      <c r="N315" s="3"/>
    </row>
    <row r="316" spans="10:14" x14ac:dyDescent="0.3">
      <c r="J316" s="3"/>
      <c r="K316" s="3"/>
      <c r="L316" s="3"/>
      <c r="M316" s="3"/>
      <c r="N316" s="3"/>
    </row>
    <row r="317" spans="10:14" x14ac:dyDescent="0.3">
      <c r="J317" s="3"/>
      <c r="K317" s="3"/>
      <c r="L317" s="3"/>
      <c r="M317" s="3"/>
      <c r="N317" s="3"/>
    </row>
    <row r="318" spans="10:14" x14ac:dyDescent="0.3">
      <c r="J318" s="3"/>
      <c r="K318" s="3"/>
      <c r="L318" s="3"/>
      <c r="M318" s="3"/>
      <c r="N318" s="3"/>
    </row>
    <row r="319" spans="10:14" x14ac:dyDescent="0.3">
      <c r="J319" s="3"/>
      <c r="K319" s="3"/>
      <c r="L319" s="3"/>
      <c r="M319" s="3"/>
      <c r="N319" s="3"/>
    </row>
    <row r="320" spans="10:14" x14ac:dyDescent="0.3">
      <c r="J320" s="3"/>
      <c r="K320" s="3"/>
      <c r="L320" s="3"/>
      <c r="M320" s="3"/>
      <c r="N320" s="3"/>
    </row>
    <row r="321" spans="10:14" x14ac:dyDescent="0.3">
      <c r="J321" s="3"/>
      <c r="K321" s="3"/>
      <c r="L321" s="3"/>
      <c r="M321" s="3"/>
      <c r="N321" s="3"/>
    </row>
    <row r="322" spans="10:14" x14ac:dyDescent="0.3">
      <c r="J322" s="3"/>
      <c r="K322" s="3"/>
      <c r="L322" s="3"/>
      <c r="M322" s="3"/>
      <c r="N322" s="3"/>
    </row>
    <row r="323" spans="10:14" x14ac:dyDescent="0.3">
      <c r="J323" s="3"/>
      <c r="K323" s="3"/>
      <c r="L323" s="3"/>
      <c r="M323" s="3"/>
      <c r="N323" s="3"/>
    </row>
    <row r="324" spans="10:14" x14ac:dyDescent="0.3">
      <c r="J324" s="3"/>
      <c r="K324" s="3"/>
      <c r="L324" s="3"/>
      <c r="M324" s="3"/>
      <c r="N324" s="3"/>
    </row>
    <row r="325" spans="10:14" x14ac:dyDescent="0.3">
      <c r="J325" s="3"/>
      <c r="K325" s="3"/>
      <c r="L325" s="3"/>
      <c r="M325" s="3"/>
      <c r="N325" s="3"/>
    </row>
    <row r="326" spans="10:14" x14ac:dyDescent="0.3">
      <c r="J326" s="3"/>
      <c r="K326" s="3"/>
      <c r="L326" s="3"/>
      <c r="M326" s="3"/>
      <c r="N326" s="3"/>
    </row>
    <row r="327" spans="10:14" x14ac:dyDescent="0.3">
      <c r="J327" s="3"/>
      <c r="K327" s="3"/>
      <c r="L327" s="3"/>
      <c r="M327" s="3"/>
      <c r="N327" s="3"/>
    </row>
    <row r="328" spans="10:14" x14ac:dyDescent="0.3">
      <c r="J328" s="3"/>
      <c r="K328" s="3"/>
      <c r="L328" s="3"/>
      <c r="M328" s="3"/>
      <c r="N328" s="3"/>
    </row>
    <row r="329" spans="10:14" x14ac:dyDescent="0.3">
      <c r="J329" s="3"/>
      <c r="K329" s="3"/>
      <c r="L329" s="3"/>
      <c r="M329" s="3"/>
      <c r="N329" s="3"/>
    </row>
    <row r="330" spans="10:14" x14ac:dyDescent="0.3">
      <c r="J330" s="3"/>
      <c r="K330" s="3"/>
      <c r="L330" s="3"/>
      <c r="M330" s="3"/>
      <c r="N330" s="3"/>
    </row>
    <row r="331" spans="10:14" x14ac:dyDescent="0.3">
      <c r="J331" s="3"/>
      <c r="K331" s="3"/>
      <c r="L331" s="3"/>
      <c r="M331" s="3"/>
      <c r="N331" s="3"/>
    </row>
    <row r="332" spans="10:14" x14ac:dyDescent="0.3">
      <c r="J332" s="3"/>
      <c r="K332" s="3"/>
      <c r="L332" s="3"/>
      <c r="M332" s="3"/>
      <c r="N332" s="3"/>
    </row>
    <row r="333" spans="10:14" x14ac:dyDescent="0.3">
      <c r="J333" s="3"/>
      <c r="K333" s="3"/>
      <c r="L333" s="3"/>
      <c r="M333" s="3"/>
      <c r="N333" s="3"/>
    </row>
    <row r="334" spans="10:14" x14ac:dyDescent="0.3">
      <c r="J334" s="3"/>
      <c r="K334" s="3"/>
      <c r="L334" s="3"/>
      <c r="M334" s="3"/>
      <c r="N334" s="3"/>
    </row>
    <row r="335" spans="10:14" x14ac:dyDescent="0.3">
      <c r="J335" s="3"/>
      <c r="K335" s="3"/>
      <c r="L335" s="3"/>
      <c r="M335" s="3"/>
      <c r="N335" s="3"/>
    </row>
    <row r="336" spans="10:14" x14ac:dyDescent="0.3">
      <c r="J336" s="3"/>
      <c r="K336" s="3"/>
      <c r="L336" s="3"/>
      <c r="M336" s="3"/>
      <c r="N336" s="3"/>
    </row>
    <row r="337" spans="10:14" x14ac:dyDescent="0.3">
      <c r="J337" s="3"/>
      <c r="K337" s="3"/>
      <c r="L337" s="3"/>
      <c r="M337" s="3"/>
      <c r="N337" s="3"/>
    </row>
    <row r="338" spans="10:14" x14ac:dyDescent="0.3">
      <c r="J338" s="3"/>
      <c r="K338" s="3"/>
      <c r="L338" s="3"/>
      <c r="M338" s="3"/>
      <c r="N338" s="3"/>
    </row>
    <row r="339" spans="10:14" x14ac:dyDescent="0.3">
      <c r="J339" s="3"/>
      <c r="K339" s="3"/>
      <c r="L339" s="3"/>
      <c r="M339" s="3"/>
      <c r="N339" s="3"/>
    </row>
    <row r="340" spans="10:14" x14ac:dyDescent="0.3">
      <c r="J340" s="3"/>
      <c r="K340" s="3"/>
      <c r="L340" s="3"/>
      <c r="M340" s="3"/>
      <c r="N340" s="3"/>
    </row>
    <row r="341" spans="10:14" x14ac:dyDescent="0.3">
      <c r="J341" s="3"/>
      <c r="K341" s="3"/>
      <c r="L341" s="3"/>
      <c r="M341" s="3"/>
      <c r="N341" s="3"/>
    </row>
    <row r="342" spans="10:14" x14ac:dyDescent="0.3">
      <c r="J342" s="3"/>
      <c r="K342" s="3"/>
      <c r="L342" s="3"/>
      <c r="M342" s="3"/>
      <c r="N342" s="3"/>
    </row>
    <row r="343" spans="10:14" x14ac:dyDescent="0.3">
      <c r="J343" s="3"/>
      <c r="K343" s="3"/>
      <c r="L343" s="3"/>
      <c r="M343" s="3"/>
      <c r="N343" s="3"/>
    </row>
    <row r="344" spans="10:14" x14ac:dyDescent="0.3">
      <c r="J344" s="3"/>
      <c r="K344" s="3"/>
      <c r="L344" s="3"/>
      <c r="M344" s="3"/>
      <c r="N344" s="3"/>
    </row>
    <row r="345" spans="10:14" x14ac:dyDescent="0.3">
      <c r="J345" s="3"/>
      <c r="K345" s="3"/>
      <c r="L345" s="3"/>
      <c r="M345" s="3"/>
      <c r="N345" s="3"/>
    </row>
    <row r="346" spans="10:14" x14ac:dyDescent="0.3">
      <c r="J346" s="3"/>
      <c r="K346" s="3"/>
      <c r="L346" s="3"/>
      <c r="M346" s="3"/>
      <c r="N346" s="3"/>
    </row>
    <row r="347" spans="10:14" x14ac:dyDescent="0.3">
      <c r="J347" s="3"/>
      <c r="K347" s="3"/>
      <c r="L347" s="3"/>
      <c r="M347" s="3"/>
      <c r="N347" s="3"/>
    </row>
    <row r="348" spans="10:14" x14ac:dyDescent="0.3">
      <c r="J348" s="3"/>
      <c r="K348" s="3"/>
      <c r="L348" s="3"/>
      <c r="M348" s="3"/>
      <c r="N348" s="3"/>
    </row>
    <row r="349" spans="10:14" x14ac:dyDescent="0.3">
      <c r="J349" s="3"/>
      <c r="K349" s="3"/>
      <c r="L349" s="3"/>
      <c r="M349" s="3"/>
      <c r="N349" s="3"/>
    </row>
    <row r="350" spans="10:14" x14ac:dyDescent="0.3">
      <c r="J350" s="3"/>
      <c r="K350" s="3"/>
      <c r="L350" s="3"/>
      <c r="M350" s="3"/>
      <c r="N350" s="3"/>
    </row>
    <row r="351" spans="10:14" x14ac:dyDescent="0.3">
      <c r="J351" s="3"/>
      <c r="K351" s="3"/>
      <c r="L351" s="3"/>
      <c r="M351" s="3"/>
      <c r="N351" s="3"/>
    </row>
    <row r="352" spans="10:14" x14ac:dyDescent="0.3">
      <c r="J352" s="3"/>
      <c r="K352" s="3"/>
      <c r="L352" s="3"/>
      <c r="M352" s="3"/>
      <c r="N352" s="3"/>
    </row>
    <row r="353" spans="10:14" x14ac:dyDescent="0.3">
      <c r="J353" s="3"/>
      <c r="K353" s="3"/>
      <c r="L353" s="3"/>
      <c r="M353" s="3"/>
      <c r="N353" s="3"/>
    </row>
    <row r="354" spans="10:14" x14ac:dyDescent="0.3">
      <c r="J354" s="3"/>
      <c r="K354" s="3"/>
      <c r="L354" s="3"/>
      <c r="M354" s="3"/>
      <c r="N354" s="3"/>
    </row>
    <row r="355" spans="10:14" x14ac:dyDescent="0.3">
      <c r="J355" s="3"/>
      <c r="K355" s="3"/>
      <c r="L355" s="3"/>
      <c r="M355" s="3"/>
      <c r="N355" s="3"/>
    </row>
    <row r="356" spans="10:14" x14ac:dyDescent="0.3">
      <c r="J356" s="3"/>
      <c r="K356" s="3"/>
      <c r="L356" s="3"/>
      <c r="M356" s="3"/>
      <c r="N356" s="3"/>
    </row>
    <row r="357" spans="10:14" x14ac:dyDescent="0.3">
      <c r="J357" s="3"/>
      <c r="K357" s="3"/>
      <c r="L357" s="3"/>
      <c r="M357" s="3"/>
      <c r="N357" s="3"/>
    </row>
    <row r="358" spans="10:14" x14ac:dyDescent="0.3">
      <c r="J358" s="3"/>
      <c r="K358" s="3"/>
      <c r="L358" s="3"/>
      <c r="M358" s="3"/>
      <c r="N358" s="3"/>
    </row>
    <row r="359" spans="10:14" x14ac:dyDescent="0.3">
      <c r="J359" s="3"/>
      <c r="K359" s="3"/>
      <c r="L359" s="3"/>
      <c r="M359" s="3"/>
      <c r="N359" s="3"/>
    </row>
    <row r="360" spans="10:14" x14ac:dyDescent="0.3">
      <c r="J360" s="3"/>
      <c r="K360" s="3"/>
      <c r="L360" s="3"/>
      <c r="M360" s="3"/>
      <c r="N360" s="3"/>
    </row>
    <row r="361" spans="10:14" x14ac:dyDescent="0.3">
      <c r="J361" s="3"/>
      <c r="K361" s="3"/>
      <c r="L361" s="3"/>
      <c r="M361" s="3"/>
      <c r="N361" s="3"/>
    </row>
    <row r="362" spans="10:14" x14ac:dyDescent="0.3">
      <c r="J362" s="3"/>
      <c r="K362" s="3"/>
      <c r="L362" s="3"/>
      <c r="M362" s="3"/>
      <c r="N362" s="3"/>
    </row>
    <row r="363" spans="10:14" x14ac:dyDescent="0.3">
      <c r="J363" s="3"/>
      <c r="K363" s="3"/>
      <c r="L363" s="3"/>
      <c r="M363" s="3"/>
      <c r="N363" s="3"/>
    </row>
    <row r="364" spans="10:14" x14ac:dyDescent="0.3">
      <c r="J364" s="3"/>
      <c r="K364" s="3"/>
      <c r="L364" s="3"/>
      <c r="M364" s="3"/>
      <c r="N364" s="3"/>
    </row>
    <row r="365" spans="10:14" x14ac:dyDescent="0.3">
      <c r="J365" s="3"/>
      <c r="K365" s="3"/>
      <c r="L365" s="3"/>
      <c r="M365" s="3"/>
      <c r="N365" s="3"/>
    </row>
    <row r="366" spans="10:14" x14ac:dyDescent="0.3">
      <c r="J366" s="3"/>
      <c r="K366" s="3"/>
      <c r="L366" s="3"/>
      <c r="M366" s="3"/>
      <c r="N366" s="3"/>
    </row>
    <row r="367" spans="10:14" x14ac:dyDescent="0.3">
      <c r="J367" s="3"/>
      <c r="K367" s="3"/>
      <c r="L367" s="3"/>
      <c r="M367" s="3"/>
      <c r="N367" s="3"/>
    </row>
    <row r="368" spans="10:14" x14ac:dyDescent="0.3">
      <c r="J368" s="3"/>
      <c r="K368" s="3"/>
      <c r="L368" s="3"/>
      <c r="M368" s="3"/>
      <c r="N368" s="3"/>
    </row>
    <row r="369" spans="10:14" x14ac:dyDescent="0.3">
      <c r="J369" s="3"/>
      <c r="K369" s="3"/>
      <c r="L369" s="3"/>
      <c r="M369" s="3"/>
      <c r="N369" s="3"/>
    </row>
    <row r="370" spans="10:14" x14ac:dyDescent="0.3">
      <c r="J370" s="3"/>
      <c r="K370" s="3"/>
      <c r="L370" s="3"/>
      <c r="M370" s="3"/>
      <c r="N370" s="3"/>
    </row>
    <row r="371" spans="10:14" x14ac:dyDescent="0.3">
      <c r="J371" s="3"/>
      <c r="K371" s="3"/>
      <c r="L371" s="3"/>
      <c r="M371" s="3"/>
      <c r="N371" s="3"/>
    </row>
    <row r="372" spans="10:14" x14ac:dyDescent="0.3">
      <c r="J372" s="3"/>
      <c r="K372" s="3"/>
      <c r="L372" s="3"/>
      <c r="M372" s="3"/>
      <c r="N372" s="3"/>
    </row>
    <row r="373" spans="10:14" x14ac:dyDescent="0.3">
      <c r="J373" s="3"/>
      <c r="K373" s="3"/>
      <c r="L373" s="3"/>
      <c r="M373" s="3"/>
      <c r="N373" s="3"/>
    </row>
    <row r="374" spans="10:14" x14ac:dyDescent="0.3">
      <c r="J374" s="3"/>
      <c r="K374" s="3"/>
      <c r="L374" s="3"/>
      <c r="M374" s="3"/>
      <c r="N374" s="3"/>
    </row>
    <row r="375" spans="10:14" x14ac:dyDescent="0.3">
      <c r="J375" s="3"/>
      <c r="K375" s="3"/>
      <c r="L375" s="3"/>
      <c r="M375" s="3"/>
      <c r="N375" s="3"/>
    </row>
    <row r="376" spans="10:14" x14ac:dyDescent="0.3">
      <c r="J376" s="3"/>
      <c r="K376" s="3"/>
      <c r="L376" s="3"/>
      <c r="M376" s="3"/>
      <c r="N376" s="3"/>
    </row>
    <row r="377" spans="10:14" x14ac:dyDescent="0.3">
      <c r="J377" s="3"/>
      <c r="K377" s="3"/>
      <c r="L377" s="3"/>
      <c r="M377" s="3"/>
      <c r="N377" s="3"/>
    </row>
    <row r="378" spans="10:14" x14ac:dyDescent="0.3">
      <c r="J378" s="3"/>
      <c r="K378" s="3"/>
      <c r="L378" s="3"/>
      <c r="M378" s="3"/>
      <c r="N378" s="3"/>
    </row>
    <row r="379" spans="10:14" x14ac:dyDescent="0.3">
      <c r="J379" s="3"/>
      <c r="K379" s="3"/>
      <c r="L379" s="3"/>
      <c r="M379" s="3"/>
      <c r="N379" s="3"/>
    </row>
    <row r="380" spans="10:14" x14ac:dyDescent="0.3">
      <c r="J380" s="3"/>
      <c r="K380" s="3"/>
      <c r="L380" s="3"/>
      <c r="M380" s="3"/>
      <c r="N380" s="3"/>
    </row>
  </sheetData>
  <mergeCells count="7">
    <mergeCell ref="U193:U194"/>
    <mergeCell ref="X193:X194"/>
    <mergeCell ref="A192:A194"/>
    <mergeCell ref="B193:F193"/>
    <mergeCell ref="N192:N193"/>
    <mergeCell ref="O192:O193"/>
    <mergeCell ref="P193:T193"/>
  </mergeCells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Z114"/>
  <sheetViews>
    <sheetView zoomScale="25" zoomScaleNormal="25" workbookViewId="0">
      <selection activeCell="AW31" sqref="AW31"/>
    </sheetView>
  </sheetViews>
  <sheetFormatPr defaultRowHeight="14.4" x14ac:dyDescent="0.3"/>
  <cols>
    <col min="1" max="1" width="35.5546875" customWidth="1"/>
    <col min="3" max="3" width="12.33203125" customWidth="1"/>
    <col min="6" max="6" width="19.33203125" customWidth="1"/>
    <col min="13" max="13" width="23.88671875" customWidth="1"/>
    <col min="14" max="14" width="16.44140625" customWidth="1"/>
    <col min="15" max="15" width="18.44140625" customWidth="1"/>
    <col min="16" max="16" width="16.6640625" customWidth="1"/>
    <col min="17" max="18" width="18" customWidth="1"/>
    <col min="19" max="19" width="31.5546875" customWidth="1"/>
    <col min="20" max="20" width="28" customWidth="1"/>
    <col min="21" max="21" width="11.5546875" customWidth="1"/>
    <col min="22" max="22" width="8.88671875" customWidth="1"/>
    <col min="23" max="23" width="9.109375" customWidth="1"/>
    <col min="24" max="24" width="8.44140625" customWidth="1"/>
    <col min="25" max="25" width="9" customWidth="1"/>
    <col min="26" max="26" width="8.5546875" customWidth="1"/>
    <col min="27" max="27" width="9.5546875" customWidth="1"/>
    <col min="28" max="28" width="8.44140625" customWidth="1"/>
    <col min="29" max="29" width="7.88671875" customWidth="1"/>
    <col min="30" max="30" width="8" customWidth="1"/>
    <col min="31" max="31" width="9" customWidth="1"/>
    <col min="32" max="34" width="9.5546875" customWidth="1"/>
    <col min="35" max="35" width="8.88671875" customWidth="1"/>
    <col min="36" max="36" width="9" customWidth="1"/>
    <col min="37" max="37" width="8.88671875" customWidth="1"/>
    <col min="38" max="38" width="8.109375" customWidth="1"/>
    <col min="39" max="39" width="11" customWidth="1"/>
    <col min="40" max="40" width="10" customWidth="1"/>
    <col min="41" max="41" width="9" customWidth="1"/>
    <col min="42" max="43" width="9.109375" customWidth="1"/>
    <col min="44" max="44" width="10" customWidth="1"/>
    <col min="45" max="45" width="9.33203125" customWidth="1"/>
    <col min="46" max="48" width="18" customWidth="1"/>
    <col min="49" max="49" width="24.109375" customWidth="1"/>
    <col min="50" max="50" width="14.44140625" customWidth="1"/>
    <col min="51" max="51" width="21" customWidth="1"/>
    <col min="52" max="52" width="38.5546875" customWidth="1"/>
    <col min="53" max="53" width="15.88671875" customWidth="1"/>
  </cols>
  <sheetData>
    <row r="1" spans="1:52" x14ac:dyDescent="0.3">
      <c r="A1" s="6" t="s">
        <v>275</v>
      </c>
      <c r="M1" s="6" t="s">
        <v>116</v>
      </c>
      <c r="S1" s="6" t="s">
        <v>282</v>
      </c>
      <c r="AV1" s="6" t="s">
        <v>183</v>
      </c>
    </row>
    <row r="2" spans="1:52" x14ac:dyDescent="0.3">
      <c r="M2" t="s">
        <v>254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V2" s="119" t="s">
        <v>122</v>
      </c>
    </row>
    <row r="3" spans="1:52" ht="15" customHeight="1" x14ac:dyDescent="0.3">
      <c r="A3" s="214" t="s">
        <v>205</v>
      </c>
      <c r="B3" s="209" t="s">
        <v>206</v>
      </c>
      <c r="C3" s="209"/>
      <c r="D3" s="209"/>
      <c r="E3" s="209"/>
      <c r="F3" s="209"/>
      <c r="G3" s="209"/>
      <c r="H3" s="209"/>
      <c r="I3" s="209"/>
      <c r="J3" s="209"/>
      <c r="K3" s="209"/>
      <c r="M3" s="75" t="s">
        <v>0</v>
      </c>
      <c r="N3" s="67" t="s">
        <v>1</v>
      </c>
      <c r="O3" s="67" t="s">
        <v>21</v>
      </c>
      <c r="P3" s="67" t="s">
        <v>23</v>
      </c>
      <c r="Q3" s="67" t="s">
        <v>22</v>
      </c>
      <c r="R3" s="1"/>
      <c r="S3" s="193" t="s">
        <v>205</v>
      </c>
      <c r="T3" s="211" t="s">
        <v>206</v>
      </c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3"/>
      <c r="AT3" s="1"/>
      <c r="AU3" s="118"/>
      <c r="AV3" s="103" t="s">
        <v>51</v>
      </c>
      <c r="AW3" s="66" t="s">
        <v>162</v>
      </c>
      <c r="AX3" s="67" t="s">
        <v>182</v>
      </c>
      <c r="AY3" s="67" t="s">
        <v>280</v>
      </c>
      <c r="AZ3" s="67" t="s">
        <v>1</v>
      </c>
    </row>
    <row r="4" spans="1:52" ht="15" customHeight="1" x14ac:dyDescent="0.3">
      <c r="A4" s="214"/>
      <c r="B4" s="214" t="s">
        <v>0</v>
      </c>
      <c r="C4" s="214"/>
      <c r="D4" s="215" t="s">
        <v>172</v>
      </c>
      <c r="E4" s="215"/>
      <c r="F4" s="192" t="s">
        <v>207</v>
      </c>
      <c r="G4" s="192" t="s">
        <v>208</v>
      </c>
      <c r="H4" s="215" t="s">
        <v>273</v>
      </c>
      <c r="I4" s="215"/>
      <c r="J4" s="192" t="s">
        <v>207</v>
      </c>
      <c r="K4" s="192" t="s">
        <v>208</v>
      </c>
      <c r="M4" s="39">
        <v>90.192999999999998</v>
      </c>
      <c r="N4" s="39">
        <v>126.47499999999999</v>
      </c>
      <c r="O4" s="39">
        <v>100.033</v>
      </c>
      <c r="P4" s="39">
        <v>71.534999999999997</v>
      </c>
      <c r="Q4" s="39">
        <v>65.216999999999999</v>
      </c>
      <c r="R4" s="1"/>
      <c r="S4" s="193"/>
      <c r="T4" s="214" t="s">
        <v>0</v>
      </c>
      <c r="U4" s="214"/>
      <c r="V4" s="214"/>
      <c r="W4" s="214"/>
      <c r="X4" s="214"/>
      <c r="Y4" s="215" t="s">
        <v>1</v>
      </c>
      <c r="Z4" s="215"/>
      <c r="AA4" s="215"/>
      <c r="AB4" s="215"/>
      <c r="AC4" s="215"/>
      <c r="AD4" s="192" t="s">
        <v>207</v>
      </c>
      <c r="AE4" s="192" t="s">
        <v>208</v>
      </c>
      <c r="AF4" s="215" t="s">
        <v>2</v>
      </c>
      <c r="AG4" s="215"/>
      <c r="AH4" s="215"/>
      <c r="AI4" s="215"/>
      <c r="AJ4" s="215"/>
      <c r="AK4" s="192" t="s">
        <v>207</v>
      </c>
      <c r="AL4" s="192" t="s">
        <v>208</v>
      </c>
      <c r="AM4" s="215" t="s">
        <v>42</v>
      </c>
      <c r="AN4" s="215"/>
      <c r="AO4" s="215"/>
      <c r="AP4" s="215"/>
      <c r="AQ4" s="215"/>
      <c r="AR4" s="192" t="s">
        <v>207</v>
      </c>
      <c r="AS4" s="192" t="s">
        <v>208</v>
      </c>
      <c r="AT4" s="1"/>
      <c r="AV4" s="40">
        <v>0</v>
      </c>
      <c r="AW4" s="40">
        <v>100</v>
      </c>
      <c r="AX4" s="40">
        <v>100</v>
      </c>
      <c r="AY4" s="40">
        <v>100</v>
      </c>
      <c r="AZ4" s="40">
        <v>100</v>
      </c>
    </row>
    <row r="5" spans="1:52" x14ac:dyDescent="0.3">
      <c r="A5" s="214"/>
      <c r="B5" s="18" t="s">
        <v>209</v>
      </c>
      <c r="C5" s="18" t="s">
        <v>210</v>
      </c>
      <c r="D5" s="18" t="s">
        <v>209</v>
      </c>
      <c r="E5" s="18" t="s">
        <v>210</v>
      </c>
      <c r="F5" s="192"/>
      <c r="G5" s="192"/>
      <c r="H5" s="18" t="s">
        <v>209</v>
      </c>
      <c r="I5" s="18" t="s">
        <v>210</v>
      </c>
      <c r="J5" s="192"/>
      <c r="K5" s="192"/>
      <c r="M5" s="39">
        <v>38.234999999999999</v>
      </c>
      <c r="N5" s="39">
        <v>127.352</v>
      </c>
      <c r="O5" s="39">
        <v>94.602999999999994</v>
      </c>
      <c r="P5" s="39">
        <v>93.753</v>
      </c>
      <c r="Q5" s="39">
        <v>79.346000000000004</v>
      </c>
      <c r="R5" s="1"/>
      <c r="S5" s="193"/>
      <c r="T5" s="18" t="s">
        <v>209</v>
      </c>
      <c r="U5" s="18" t="s">
        <v>210</v>
      </c>
      <c r="V5" s="18" t="s">
        <v>211</v>
      </c>
      <c r="W5" s="18" t="s">
        <v>212</v>
      </c>
      <c r="X5" s="18" t="s">
        <v>229</v>
      </c>
      <c r="Y5" s="18" t="s">
        <v>209</v>
      </c>
      <c r="Z5" s="18" t="s">
        <v>210</v>
      </c>
      <c r="AA5" s="18" t="s">
        <v>211</v>
      </c>
      <c r="AB5" s="18" t="s">
        <v>212</v>
      </c>
      <c r="AC5" s="18" t="s">
        <v>229</v>
      </c>
      <c r="AD5" s="192"/>
      <c r="AE5" s="192"/>
      <c r="AF5" s="18" t="s">
        <v>209</v>
      </c>
      <c r="AG5" s="18" t="s">
        <v>210</v>
      </c>
      <c r="AH5" s="18" t="s">
        <v>211</v>
      </c>
      <c r="AI5" s="18" t="s">
        <v>212</v>
      </c>
      <c r="AJ5" s="18" t="s">
        <v>229</v>
      </c>
      <c r="AK5" s="192"/>
      <c r="AL5" s="192"/>
      <c r="AM5" s="18" t="s">
        <v>209</v>
      </c>
      <c r="AN5" s="18" t="s">
        <v>210</v>
      </c>
      <c r="AO5" s="18" t="s">
        <v>211</v>
      </c>
      <c r="AP5" s="18" t="s">
        <v>212</v>
      </c>
      <c r="AQ5" s="18" t="s">
        <v>229</v>
      </c>
      <c r="AR5" s="192"/>
      <c r="AS5" s="192"/>
      <c r="AT5" s="1"/>
      <c r="AV5" s="40">
        <v>10</v>
      </c>
      <c r="AW5" s="40">
        <v>98.571428571428598</v>
      </c>
      <c r="AX5" s="40"/>
      <c r="AY5" s="40"/>
      <c r="AZ5" s="40"/>
    </row>
    <row r="6" spans="1:52" x14ac:dyDescent="0.3">
      <c r="A6" s="27" t="s">
        <v>274</v>
      </c>
      <c r="B6" s="28">
        <v>1</v>
      </c>
      <c r="C6" s="28">
        <v>1</v>
      </c>
      <c r="D6" s="28">
        <v>2.2242600000000001</v>
      </c>
      <c r="E6" s="33">
        <v>0.30363000000000001</v>
      </c>
      <c r="F6" s="28">
        <f>AVERAGE(D6:E6)</f>
        <v>1.2639450000000001</v>
      </c>
      <c r="G6" s="28">
        <f>STDEV(D6:E6)</f>
        <v>1.3580904971503187</v>
      </c>
      <c r="H6" s="33">
        <v>0.24728</v>
      </c>
      <c r="I6" s="33">
        <v>0.13897000000000001</v>
      </c>
      <c r="J6" s="28">
        <f>AVERAGE(H6:I6)</f>
        <v>0.19312499999999999</v>
      </c>
      <c r="K6" s="28">
        <f>STDEV(H6:I6)</f>
        <v>7.6586735470314957E-2</v>
      </c>
      <c r="M6" s="39">
        <v>81.736000000000004</v>
      </c>
      <c r="N6" s="39">
        <v>127.871</v>
      </c>
      <c r="O6" s="39">
        <v>119.937</v>
      </c>
      <c r="P6" s="39">
        <v>101.592</v>
      </c>
      <c r="Q6" s="39">
        <v>41.837000000000003</v>
      </c>
      <c r="R6" s="1"/>
      <c r="S6" s="12" t="s">
        <v>281</v>
      </c>
      <c r="T6">
        <v>1</v>
      </c>
      <c r="U6">
        <v>1</v>
      </c>
      <c r="V6">
        <v>1</v>
      </c>
      <c r="W6">
        <v>1</v>
      </c>
      <c r="X6">
        <v>1</v>
      </c>
      <c r="Y6">
        <v>2.2242600000000001</v>
      </c>
      <c r="Z6">
        <v>1.41414</v>
      </c>
      <c r="AA6">
        <v>1.5250600000000001</v>
      </c>
      <c r="AB6">
        <v>1.66275</v>
      </c>
      <c r="AC6">
        <v>2.2685399999999998</v>
      </c>
      <c r="AD6">
        <f>AVERAGE(Y6:AC6)</f>
        <v>1.8189499999999998</v>
      </c>
      <c r="AE6">
        <f>STDEV(Y6:AC6)</f>
        <v>0.40032745109472651</v>
      </c>
      <c r="AF6">
        <v>2.7743600000000002</v>
      </c>
      <c r="AG6">
        <v>1.2492099999999999</v>
      </c>
      <c r="AH6">
        <v>1.18581</v>
      </c>
      <c r="AI6">
        <v>1.2956300000000001</v>
      </c>
      <c r="AJ6">
        <v>2.0138799999999999</v>
      </c>
      <c r="AK6">
        <f>AVERAGE(AF6:AJ6)</f>
        <v>1.7037780000000002</v>
      </c>
      <c r="AL6">
        <f>STDEV(AF6:AJ6)</f>
        <v>0.68626102444332326</v>
      </c>
      <c r="AM6">
        <v>1.33073</v>
      </c>
      <c r="AN6">
        <v>1.2234799999999999</v>
      </c>
      <c r="AO6">
        <v>1.0359499999999999</v>
      </c>
      <c r="AP6">
        <v>0.64988999999999997</v>
      </c>
      <c r="AQ6">
        <v>1.69512</v>
      </c>
      <c r="AR6">
        <f>AVERAGE(AM6:AQ6)</f>
        <v>1.1870340000000001</v>
      </c>
      <c r="AS6">
        <f>STDEV(AM6:AQ6)</f>
        <v>0.38453812766746498</v>
      </c>
      <c r="AT6" s="1"/>
      <c r="AV6" s="40">
        <v>13</v>
      </c>
      <c r="AW6" s="40">
        <v>91.428571428571402</v>
      </c>
      <c r="AX6" s="40">
        <v>98.823529411764696</v>
      </c>
      <c r="AY6" s="40">
        <v>95.522388059701498</v>
      </c>
      <c r="AZ6" s="40"/>
    </row>
    <row r="7" spans="1:52" x14ac:dyDescent="0.3">
      <c r="A7" s="12" t="s">
        <v>5</v>
      </c>
      <c r="B7">
        <v>1</v>
      </c>
      <c r="C7">
        <v>1</v>
      </c>
      <c r="H7" s="20">
        <v>0.2344</v>
      </c>
      <c r="I7" s="20">
        <v>0.11246</v>
      </c>
      <c r="J7">
        <f>AVERAGE(H7:I7)</f>
        <v>0.17343</v>
      </c>
      <c r="K7">
        <f>STDEV(H7:I7)</f>
        <v>8.6224600897887624E-2</v>
      </c>
      <c r="M7" s="39">
        <v>98.796999999999997</v>
      </c>
      <c r="N7" s="39">
        <v>68.921000000000006</v>
      </c>
      <c r="O7" s="39">
        <v>116.871</v>
      </c>
      <c r="P7" s="39">
        <v>63.673000000000002</v>
      </c>
      <c r="Q7" s="39">
        <v>94.015000000000001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V7" s="40">
        <v>15</v>
      </c>
      <c r="AW7" s="40">
        <v>68.571428571428598</v>
      </c>
      <c r="AX7" s="40">
        <v>89.411764705882405</v>
      </c>
      <c r="AY7" s="40">
        <v>92.537313432835802</v>
      </c>
      <c r="AZ7" s="40">
        <v>93.617021276595807</v>
      </c>
    </row>
    <row r="8" spans="1:52" x14ac:dyDescent="0.3">
      <c r="A8" s="12"/>
      <c r="H8" s="20"/>
      <c r="I8" s="20"/>
      <c r="M8" s="39">
        <v>75.718000000000004</v>
      </c>
      <c r="N8" s="39">
        <v>121.28400000000001</v>
      </c>
      <c r="O8" s="39">
        <v>94.974999999999994</v>
      </c>
      <c r="P8" s="39">
        <v>113.57899999999999</v>
      </c>
      <c r="Q8" s="39">
        <v>58.831000000000003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V8" s="40">
        <v>18</v>
      </c>
      <c r="AW8" s="40">
        <v>38.571428571428598</v>
      </c>
      <c r="AX8" s="40">
        <v>69.411764705882305</v>
      </c>
      <c r="AY8" s="40">
        <v>71.641791044776099</v>
      </c>
      <c r="AZ8" s="40">
        <v>63.829787234042598</v>
      </c>
    </row>
    <row r="9" spans="1:52" x14ac:dyDescent="0.3">
      <c r="A9" s="12"/>
      <c r="H9" s="20"/>
      <c r="I9" s="20"/>
      <c r="M9" s="39">
        <v>74.001000000000005</v>
      </c>
      <c r="N9" s="39">
        <v>72.977999999999994</v>
      </c>
      <c r="O9" s="39">
        <v>110.255</v>
      </c>
      <c r="P9" s="39">
        <v>50.780999999999999</v>
      </c>
      <c r="Q9" s="39">
        <v>56.250999999999998</v>
      </c>
      <c r="R9" s="1"/>
      <c r="S9" s="115" t="s">
        <v>316</v>
      </c>
      <c r="T9" s="71" t="s">
        <v>1</v>
      </c>
      <c r="U9" s="71" t="s">
        <v>383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V9" s="40">
        <v>21</v>
      </c>
      <c r="AW9" s="40">
        <v>31.428571428571399</v>
      </c>
      <c r="AX9" s="40">
        <v>54.117647058823501</v>
      </c>
      <c r="AY9" s="40">
        <v>64.179104477611901</v>
      </c>
      <c r="AZ9" s="40">
        <v>55.319148936170201</v>
      </c>
    </row>
    <row r="10" spans="1:52" x14ac:dyDescent="0.3">
      <c r="A10" s="46" t="s">
        <v>289</v>
      </c>
      <c r="B10" s="47" t="s">
        <v>290</v>
      </c>
      <c r="C10" s="47" t="s">
        <v>291</v>
      </c>
      <c r="D10" s="47" t="s">
        <v>292</v>
      </c>
      <c r="E10" s="47" t="s">
        <v>293</v>
      </c>
      <c r="F10" s="47" t="s">
        <v>294</v>
      </c>
      <c r="G10" s="47" t="s">
        <v>383</v>
      </c>
      <c r="H10" s="20"/>
      <c r="I10" s="20"/>
      <c r="M10" s="39">
        <v>54.874000000000002</v>
      </c>
      <c r="N10" s="39">
        <v>91.875</v>
      </c>
      <c r="O10" s="39">
        <v>97.328999999999994</v>
      </c>
      <c r="P10" s="39">
        <v>74.504999999999995</v>
      </c>
      <c r="Q10" s="39">
        <v>63.076999999999998</v>
      </c>
      <c r="R10" s="1"/>
      <c r="S10" s="39" t="s">
        <v>513</v>
      </c>
      <c r="T10" s="116">
        <v>1.8E-3</v>
      </c>
      <c r="U10" s="224" t="s">
        <v>281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V10" s="40">
        <v>23</v>
      </c>
      <c r="AW10" s="40">
        <v>20</v>
      </c>
      <c r="AX10" s="40">
        <v>25.882352941176499</v>
      </c>
      <c r="AY10" s="40">
        <v>38.805970149253703</v>
      </c>
      <c r="AZ10" s="40">
        <v>34.042553191489397</v>
      </c>
    </row>
    <row r="11" spans="1:52" x14ac:dyDescent="0.3">
      <c r="A11" s="48" t="s">
        <v>625</v>
      </c>
      <c r="B11" s="49">
        <v>0.73219999999999996</v>
      </c>
      <c r="C11" s="49" t="s">
        <v>626</v>
      </c>
      <c r="D11" s="49" t="s">
        <v>297</v>
      </c>
      <c r="E11" s="18" t="s">
        <v>311</v>
      </c>
      <c r="F11" s="49">
        <v>2.0000000000000001E-4</v>
      </c>
      <c r="G11" s="49" t="s">
        <v>274</v>
      </c>
      <c r="H11" s="20"/>
      <c r="I11" s="20"/>
      <c r="M11" s="39">
        <v>74.274000000000001</v>
      </c>
      <c r="N11" s="39">
        <v>125.68300000000001</v>
      </c>
      <c r="O11" s="39">
        <v>39.832000000000001</v>
      </c>
      <c r="P11" s="39">
        <v>81.83</v>
      </c>
      <c r="Q11" s="39">
        <v>46.686</v>
      </c>
      <c r="R11" s="1"/>
      <c r="S11" s="39" t="s">
        <v>514</v>
      </c>
      <c r="T11" s="116" t="s">
        <v>302</v>
      </c>
      <c r="U11" s="225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V11" s="40">
        <v>25</v>
      </c>
      <c r="AW11" s="40">
        <v>4.28571428571429</v>
      </c>
      <c r="AX11" s="40">
        <v>10.588235294117601</v>
      </c>
      <c r="AY11" s="40">
        <v>16.417910447761201</v>
      </c>
      <c r="AZ11" s="40">
        <v>19.148936170212799</v>
      </c>
    </row>
    <row r="12" spans="1:52" x14ac:dyDescent="0.3">
      <c r="A12" s="48" t="s">
        <v>627</v>
      </c>
      <c r="B12" s="49">
        <v>0.80689999999999995</v>
      </c>
      <c r="C12" s="49" t="s">
        <v>628</v>
      </c>
      <c r="D12" s="49" t="s">
        <v>297</v>
      </c>
      <c r="E12" s="18" t="s">
        <v>311</v>
      </c>
      <c r="F12" s="49">
        <v>1E-4</v>
      </c>
      <c r="G12" s="49" t="s">
        <v>274</v>
      </c>
      <c r="H12" s="20"/>
      <c r="I12" s="20"/>
      <c r="M12" s="39">
        <v>74.599000000000004</v>
      </c>
      <c r="N12" s="39">
        <v>90.480999999999995</v>
      </c>
      <c r="O12" s="39">
        <v>70.12</v>
      </c>
      <c r="P12" s="39">
        <v>61.656999999999996</v>
      </c>
      <c r="Q12" s="39">
        <v>85.873000000000005</v>
      </c>
      <c r="R12" s="1"/>
      <c r="S12" s="39" t="s">
        <v>515</v>
      </c>
      <c r="T12" s="116" t="s">
        <v>297</v>
      </c>
      <c r="U12" s="225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V12" s="40">
        <v>26</v>
      </c>
      <c r="AW12" s="40">
        <v>0</v>
      </c>
      <c r="AX12" s="40"/>
      <c r="AY12" s="40"/>
      <c r="AZ12" s="40"/>
    </row>
    <row r="13" spans="1:52" x14ac:dyDescent="0.3">
      <c r="A13" s="48" t="s">
        <v>629</v>
      </c>
      <c r="B13" s="49">
        <v>0</v>
      </c>
      <c r="C13" s="49" t="s">
        <v>630</v>
      </c>
      <c r="D13" s="49" t="s">
        <v>309</v>
      </c>
      <c r="E13" s="49" t="s">
        <v>310</v>
      </c>
      <c r="F13" s="49" t="s">
        <v>410</v>
      </c>
      <c r="G13" s="18"/>
      <c r="H13" s="20"/>
      <c r="I13" s="20"/>
      <c r="M13" s="39">
        <v>51.243000000000002</v>
      </c>
      <c r="N13" s="39">
        <v>90.212999999999994</v>
      </c>
      <c r="O13" s="39">
        <v>80.256</v>
      </c>
      <c r="P13" s="39">
        <v>78.308000000000007</v>
      </c>
      <c r="Q13" s="39">
        <v>94.174999999999997</v>
      </c>
      <c r="R13" s="1"/>
      <c r="S13" s="39" t="s">
        <v>516</v>
      </c>
      <c r="T13" s="116" t="s">
        <v>319</v>
      </c>
      <c r="U13" s="225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V13" s="40">
        <v>27</v>
      </c>
      <c r="AW13" s="40"/>
      <c r="AX13" s="40">
        <v>0</v>
      </c>
      <c r="AY13" s="40">
        <v>2.98507462686567</v>
      </c>
      <c r="AZ13" s="40">
        <v>0</v>
      </c>
    </row>
    <row r="14" spans="1:52" x14ac:dyDescent="0.3">
      <c r="A14" s="48" t="s">
        <v>627</v>
      </c>
      <c r="B14" s="49">
        <v>0.8266</v>
      </c>
      <c r="C14" s="49" t="s">
        <v>631</v>
      </c>
      <c r="D14" s="49" t="s">
        <v>297</v>
      </c>
      <c r="E14" s="18" t="s">
        <v>311</v>
      </c>
      <c r="F14" s="49">
        <v>1E-4</v>
      </c>
      <c r="G14" s="49" t="s">
        <v>5</v>
      </c>
      <c r="H14" s="20"/>
      <c r="I14" s="20"/>
      <c r="M14" s="39">
        <v>52.165999999999997</v>
      </c>
      <c r="N14" s="39">
        <v>80.19</v>
      </c>
      <c r="O14" s="39">
        <v>72.796000000000006</v>
      </c>
      <c r="P14" s="39">
        <v>68.477999999999994</v>
      </c>
      <c r="Q14" s="39">
        <v>38.061999999999998</v>
      </c>
      <c r="R14" s="1"/>
      <c r="S14" s="39" t="s">
        <v>517</v>
      </c>
      <c r="T14" s="116" t="s">
        <v>650</v>
      </c>
      <c r="U14" s="225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V14" s="40">
        <v>29</v>
      </c>
      <c r="AW14" s="40"/>
      <c r="AX14" s="18"/>
      <c r="AY14" s="18">
        <v>0</v>
      </c>
      <c r="AZ14" s="40"/>
    </row>
    <row r="15" spans="1:52" x14ac:dyDescent="0.3">
      <c r="A15" s="12"/>
      <c r="E15" s="18"/>
      <c r="H15" s="20"/>
      <c r="I15" s="20"/>
      <c r="M15" s="39">
        <v>92.105000000000004</v>
      </c>
      <c r="N15" s="39">
        <v>123.498</v>
      </c>
      <c r="O15" s="39">
        <v>83.95</v>
      </c>
      <c r="P15" s="39">
        <v>62.988</v>
      </c>
      <c r="Q15" s="39">
        <v>67.533000000000001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V15" s="3"/>
      <c r="AW15" s="3"/>
      <c r="AX15" s="3"/>
      <c r="AY15" s="3"/>
      <c r="AZ15" s="3"/>
    </row>
    <row r="16" spans="1:52" x14ac:dyDescent="0.3">
      <c r="A16" s="12"/>
      <c r="H16" s="20"/>
      <c r="I16" s="20"/>
      <c r="M16" s="39">
        <v>39.116</v>
      </c>
      <c r="N16" s="39">
        <v>88.906999999999996</v>
      </c>
      <c r="O16" s="39">
        <v>106.166</v>
      </c>
      <c r="P16" s="39">
        <v>82.62</v>
      </c>
      <c r="Q16" s="39">
        <v>93.561000000000007</v>
      </c>
      <c r="R16" s="1"/>
      <c r="S16" s="70" t="s">
        <v>316</v>
      </c>
      <c r="T16" s="71" t="s">
        <v>652</v>
      </c>
      <c r="U16" s="71" t="s">
        <v>383</v>
      </c>
      <c r="V16" s="1"/>
      <c r="W16" s="1"/>
      <c r="X16" s="39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V16" s="3"/>
      <c r="AW16" s="3"/>
      <c r="AX16" s="3"/>
      <c r="AY16" s="3"/>
      <c r="AZ16" s="3"/>
    </row>
    <row r="17" spans="1:49" x14ac:dyDescent="0.3">
      <c r="M17" s="39">
        <v>56.844999999999999</v>
      </c>
      <c r="N17" s="39">
        <v>85.774000000000001</v>
      </c>
      <c r="O17" s="39">
        <v>98.224000000000004</v>
      </c>
      <c r="P17" s="39">
        <v>70.17</v>
      </c>
      <c r="Q17" s="39">
        <v>78.585999999999999</v>
      </c>
      <c r="R17" s="1"/>
      <c r="S17" s="63" t="s">
        <v>313</v>
      </c>
      <c r="T17" s="117">
        <v>0.18010000000000001</v>
      </c>
      <c r="U17" s="224" t="s">
        <v>281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V17" s="206" t="s">
        <v>653</v>
      </c>
      <c r="AW17" s="206"/>
    </row>
    <row r="18" spans="1:49" x14ac:dyDescent="0.3">
      <c r="A18" s="6" t="s">
        <v>276</v>
      </c>
      <c r="M18" s="39">
        <v>97.222999999999999</v>
      </c>
      <c r="N18" s="39">
        <v>95.855000000000004</v>
      </c>
      <c r="O18" s="39">
        <v>95.075000000000003</v>
      </c>
      <c r="P18" s="39">
        <v>59.732999999999997</v>
      </c>
      <c r="Q18" s="39">
        <v>63.707999999999998</v>
      </c>
      <c r="R18" s="1"/>
      <c r="S18" s="63" t="s">
        <v>315</v>
      </c>
      <c r="T18" s="117" t="s">
        <v>310</v>
      </c>
      <c r="U18" s="225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V18" s="70" t="s">
        <v>329</v>
      </c>
      <c r="AW18" s="71"/>
    </row>
    <row r="19" spans="1:49" x14ac:dyDescent="0.3">
      <c r="M19" s="39">
        <v>67.991</v>
      </c>
      <c r="N19" s="39">
        <v>73.393000000000001</v>
      </c>
      <c r="O19" s="39">
        <v>86.739000000000004</v>
      </c>
      <c r="P19" s="39">
        <v>62.139000000000003</v>
      </c>
      <c r="Q19" s="39">
        <v>80.378</v>
      </c>
      <c r="R19" s="1"/>
      <c r="S19" s="63" t="s">
        <v>317</v>
      </c>
      <c r="T19" s="117" t="s">
        <v>309</v>
      </c>
      <c r="U19" s="225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V19" s="63" t="s">
        <v>313</v>
      </c>
      <c r="AW19" s="61">
        <v>2.0000000000000001E-4</v>
      </c>
    </row>
    <row r="20" spans="1:49" x14ac:dyDescent="0.3">
      <c r="A20" s="216" t="s">
        <v>205</v>
      </c>
      <c r="B20" s="211" t="s">
        <v>206</v>
      </c>
      <c r="C20" s="212"/>
      <c r="D20" s="212"/>
      <c r="E20" s="212"/>
      <c r="F20" s="212"/>
      <c r="G20" s="212"/>
      <c r="H20" s="212"/>
      <c r="I20" s="213"/>
      <c r="M20" s="39">
        <v>76.356999999999999</v>
      </c>
      <c r="N20" s="39">
        <v>87.212000000000003</v>
      </c>
      <c r="O20" s="39">
        <v>92.123999999999995</v>
      </c>
      <c r="P20" s="39">
        <v>48.845999999999997</v>
      </c>
      <c r="Q20" s="39">
        <v>68.8</v>
      </c>
      <c r="R20" s="1"/>
      <c r="S20" s="63" t="s">
        <v>318</v>
      </c>
      <c r="T20" s="117" t="s">
        <v>319</v>
      </c>
      <c r="U20" s="225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V20" s="63" t="s">
        <v>315</v>
      </c>
      <c r="AW20" s="117" t="s">
        <v>311</v>
      </c>
    </row>
    <row r="21" spans="1:49" x14ac:dyDescent="0.3">
      <c r="A21" s="217"/>
      <c r="B21" s="222" t="s">
        <v>0</v>
      </c>
      <c r="C21" s="223"/>
      <c r="D21" s="34"/>
      <c r="E21" s="201" t="s">
        <v>1</v>
      </c>
      <c r="F21" s="202"/>
      <c r="G21" s="203"/>
      <c r="H21" s="204" t="s">
        <v>207</v>
      </c>
      <c r="I21" s="204" t="s">
        <v>208</v>
      </c>
      <c r="M21" s="39">
        <v>66.793000000000006</v>
      </c>
      <c r="N21" s="39">
        <v>90.125</v>
      </c>
      <c r="O21" s="39">
        <v>96.835999999999999</v>
      </c>
      <c r="P21" s="39">
        <v>42.540999999999997</v>
      </c>
      <c r="Q21" s="39">
        <v>93.852999999999994</v>
      </c>
      <c r="R21" s="1"/>
      <c r="S21" s="63" t="s">
        <v>320</v>
      </c>
      <c r="T21" s="117" t="s">
        <v>651</v>
      </c>
      <c r="U21" s="225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V21" s="114"/>
      <c r="AW21" s="20"/>
    </row>
    <row r="22" spans="1:49" x14ac:dyDescent="0.3">
      <c r="A22" s="218"/>
      <c r="B22" s="18" t="s">
        <v>209</v>
      </c>
      <c r="C22" s="18" t="s">
        <v>210</v>
      </c>
      <c r="D22" s="18" t="s">
        <v>211</v>
      </c>
      <c r="E22" s="18" t="s">
        <v>209</v>
      </c>
      <c r="F22" s="18" t="s">
        <v>210</v>
      </c>
      <c r="G22" s="18" t="s">
        <v>211</v>
      </c>
      <c r="H22" s="205"/>
      <c r="I22" s="205"/>
      <c r="M22" s="39">
        <v>58.887999999999998</v>
      </c>
      <c r="N22" s="39">
        <v>84.311999999999998</v>
      </c>
      <c r="O22" s="39">
        <v>104.968</v>
      </c>
      <c r="P22" s="39">
        <v>112.435</v>
      </c>
      <c r="Q22" s="39">
        <v>79.248000000000005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V22" s="206" t="s">
        <v>654</v>
      </c>
      <c r="AW22" s="206"/>
    </row>
    <row r="23" spans="1:49" x14ac:dyDescent="0.3">
      <c r="A23" s="27" t="s">
        <v>277</v>
      </c>
      <c r="B23" s="28">
        <v>1</v>
      </c>
      <c r="C23" s="28">
        <v>1</v>
      </c>
      <c r="D23" s="28"/>
      <c r="E23" s="28">
        <v>7.5891799999999998</v>
      </c>
      <c r="F23" s="28">
        <v>4.5008699999999999</v>
      </c>
      <c r="G23" s="28"/>
      <c r="H23" s="28">
        <f>AVERAGE(E23:G23)</f>
        <v>6.0450249999999999</v>
      </c>
      <c r="I23" s="28">
        <f>STDEV(E23:G23)</f>
        <v>2.1837649434062243</v>
      </c>
      <c r="M23" s="39">
        <v>64.760999999999996</v>
      </c>
      <c r="N23" s="39">
        <v>107.42</v>
      </c>
      <c r="O23" s="39">
        <v>126.066</v>
      </c>
      <c r="P23" s="39">
        <v>35.761000000000003</v>
      </c>
      <c r="Q23" s="39">
        <v>74.533000000000001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V23" s="70" t="s">
        <v>329</v>
      </c>
      <c r="AW23" s="71"/>
    </row>
    <row r="24" spans="1:49" x14ac:dyDescent="0.3">
      <c r="A24" s="12" t="s">
        <v>274</v>
      </c>
      <c r="B24">
        <v>1</v>
      </c>
      <c r="C24">
        <v>1</v>
      </c>
      <c r="E24">
        <v>4.7851499999999998</v>
      </c>
      <c r="F24">
        <v>6.3605099999999997</v>
      </c>
      <c r="H24">
        <f>AVERAGE(E24:G24)</f>
        <v>5.5728299999999997</v>
      </c>
      <c r="I24">
        <f>STDEV(E24:G24)</f>
        <v>1.1139477388100381</v>
      </c>
      <c r="M24" s="39">
        <v>74.143000000000001</v>
      </c>
      <c r="N24" s="39">
        <v>98.096999999999994</v>
      </c>
      <c r="O24" s="39">
        <v>42.698999999999998</v>
      </c>
      <c r="P24" s="39">
        <v>101.81399999999999</v>
      </c>
      <c r="Q24" s="39">
        <v>66.747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V24" s="63" t="s">
        <v>313</v>
      </c>
      <c r="AW24" s="20">
        <v>8.9999999999999998E-4</v>
      </c>
    </row>
    <row r="25" spans="1:49" x14ac:dyDescent="0.3">
      <c r="A25" s="27" t="s">
        <v>278</v>
      </c>
      <c r="B25" s="28">
        <v>1</v>
      </c>
      <c r="C25" s="28">
        <v>1</v>
      </c>
      <c r="D25" s="28">
        <v>1</v>
      </c>
      <c r="E25" s="28">
        <v>3.8409300000000002</v>
      </c>
      <c r="F25" s="28">
        <v>4.2272422095130802</v>
      </c>
      <c r="G25" s="28">
        <v>4.7205500000000002</v>
      </c>
      <c r="H25" s="28">
        <f>AVERAGE(E25:G25)</f>
        <v>4.2629074031710266</v>
      </c>
      <c r="I25" s="28">
        <f>STDEV(E25:G25)</f>
        <v>0.44089323041865153</v>
      </c>
      <c r="M25" s="39">
        <v>38.091000000000001</v>
      </c>
      <c r="N25" s="39">
        <v>113.687</v>
      </c>
      <c r="O25" s="39">
        <v>138.488</v>
      </c>
      <c r="P25" s="39">
        <v>96.221999999999994</v>
      </c>
      <c r="Q25" s="39">
        <v>80.992000000000004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V25" s="63" t="s">
        <v>315</v>
      </c>
      <c r="AW25" s="117" t="s">
        <v>311</v>
      </c>
    </row>
    <row r="26" spans="1:49" x14ac:dyDescent="0.3">
      <c r="A26" s="12" t="s">
        <v>279</v>
      </c>
      <c r="B26">
        <v>1</v>
      </c>
      <c r="C26">
        <v>1</v>
      </c>
      <c r="D26">
        <v>1</v>
      </c>
      <c r="E26">
        <v>1.0223199999999999</v>
      </c>
      <c r="F26">
        <v>1.40252</v>
      </c>
      <c r="G26">
        <v>2.14507</v>
      </c>
      <c r="H26">
        <f>AVERAGE(E26:G26)</f>
        <v>1.5233033333333335</v>
      </c>
      <c r="I26">
        <f>STDEV(E26:G26)</f>
        <v>0.57103708358856453</v>
      </c>
      <c r="M26" s="39">
        <v>61.886000000000003</v>
      </c>
      <c r="N26" s="39">
        <v>125.767</v>
      </c>
      <c r="O26" s="39">
        <v>156.17699999999999</v>
      </c>
      <c r="P26" s="39">
        <v>99.484999999999999</v>
      </c>
      <c r="Q26" s="39">
        <v>90.968000000000004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9" x14ac:dyDescent="0.3">
      <c r="M27" s="39">
        <v>26.448</v>
      </c>
      <c r="N27" s="39">
        <v>108.645</v>
      </c>
      <c r="O27" s="39">
        <v>112.82</v>
      </c>
      <c r="P27" s="39">
        <v>99.123999999999995</v>
      </c>
      <c r="Q27" s="39">
        <v>73.343999999999994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206" t="s">
        <v>655</v>
      </c>
      <c r="AW27" s="206"/>
    </row>
    <row r="28" spans="1:49" x14ac:dyDescent="0.3">
      <c r="M28" s="39">
        <v>89.375</v>
      </c>
      <c r="N28" s="39">
        <v>115.61499999999999</v>
      </c>
      <c r="O28" s="39">
        <v>76.960999999999999</v>
      </c>
      <c r="P28" s="39">
        <v>43.219000000000001</v>
      </c>
      <c r="Q28" s="39">
        <v>86.14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70" t="s">
        <v>329</v>
      </c>
      <c r="AW28" s="71"/>
    </row>
    <row r="29" spans="1:49" x14ac:dyDescent="0.3">
      <c r="M29" s="39">
        <v>93.063999999999993</v>
      </c>
      <c r="N29" s="39">
        <v>130.62100000000001</v>
      </c>
      <c r="O29" s="39">
        <v>134.71299999999999</v>
      </c>
      <c r="P29" s="39">
        <v>39.174999999999997</v>
      </c>
      <c r="Q29" s="39">
        <v>64.787999999999997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63" t="s">
        <v>313</v>
      </c>
      <c r="AW29" s="84">
        <v>8.9499999999999996E-2</v>
      </c>
    </row>
    <row r="30" spans="1:49" ht="15" customHeight="1" x14ac:dyDescent="0.3">
      <c r="A30" s="216" t="s">
        <v>205</v>
      </c>
      <c r="B30" s="211" t="s">
        <v>206</v>
      </c>
      <c r="C30" s="212"/>
      <c r="D30" s="212"/>
      <c r="E30" s="212"/>
      <c r="F30" s="212"/>
      <c r="G30" s="212"/>
      <c r="H30" s="212"/>
      <c r="I30" s="212"/>
      <c r="J30" s="212"/>
      <c r="K30" s="213"/>
      <c r="M30" s="39">
        <v>38.698999999999998</v>
      </c>
      <c r="N30" s="39">
        <v>86.652000000000001</v>
      </c>
      <c r="O30" s="39">
        <v>72.353999999999999</v>
      </c>
      <c r="P30" s="39">
        <v>44.673000000000002</v>
      </c>
      <c r="Q30" s="39">
        <v>66.861999999999995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63" t="s">
        <v>315</v>
      </c>
      <c r="AW30" s="84" t="s">
        <v>310</v>
      </c>
    </row>
    <row r="31" spans="1:49" ht="15" customHeight="1" x14ac:dyDescent="0.3">
      <c r="A31" s="217"/>
      <c r="B31" s="201" t="s">
        <v>8</v>
      </c>
      <c r="C31" s="202"/>
      <c r="D31" s="202"/>
      <c r="E31" s="203"/>
      <c r="F31" s="219" t="s">
        <v>9</v>
      </c>
      <c r="G31" s="220"/>
      <c r="H31" s="220"/>
      <c r="I31" s="221"/>
      <c r="J31" s="204" t="s">
        <v>207</v>
      </c>
      <c r="K31" s="204" t="s">
        <v>208</v>
      </c>
      <c r="M31" s="39">
        <v>85.652000000000001</v>
      </c>
      <c r="N31" s="39">
        <v>101.21899999999999</v>
      </c>
      <c r="O31" s="39">
        <v>86.744</v>
      </c>
      <c r="P31" s="39">
        <v>51.777000000000001</v>
      </c>
      <c r="Q31" s="39">
        <v>94.418000000000006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9" x14ac:dyDescent="0.3">
      <c r="A32" s="218"/>
      <c r="B32" s="18" t="s">
        <v>209</v>
      </c>
      <c r="C32" s="18" t="s">
        <v>210</v>
      </c>
      <c r="D32" s="18" t="s">
        <v>211</v>
      </c>
      <c r="E32" s="18" t="s">
        <v>212</v>
      </c>
      <c r="F32" s="18" t="s">
        <v>209</v>
      </c>
      <c r="G32" s="18" t="s">
        <v>210</v>
      </c>
      <c r="H32" s="18" t="s">
        <v>211</v>
      </c>
      <c r="I32" s="18" t="s">
        <v>212</v>
      </c>
      <c r="J32" s="205"/>
      <c r="K32" s="205"/>
      <c r="M32" s="39">
        <v>58.308999999999997</v>
      </c>
      <c r="N32" s="39">
        <v>101.43</v>
      </c>
      <c r="O32" s="39">
        <v>67.128</v>
      </c>
      <c r="P32" s="39">
        <v>73.507000000000005</v>
      </c>
      <c r="Q32" s="39">
        <v>81.962000000000003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 x14ac:dyDescent="0.3">
      <c r="A33" s="28" t="s">
        <v>277</v>
      </c>
      <c r="B33" s="28">
        <v>1</v>
      </c>
      <c r="C33" s="28">
        <v>1</v>
      </c>
      <c r="D33" s="28">
        <v>1</v>
      </c>
      <c r="E33" s="28"/>
      <c r="F33" s="28">
        <v>6.5488600000000003</v>
      </c>
      <c r="G33" s="28">
        <v>7.2519</v>
      </c>
      <c r="H33" s="28">
        <v>10.743040000000001</v>
      </c>
      <c r="I33" s="28"/>
      <c r="J33" s="28">
        <f>AVERAGE(F33:I33)</f>
        <v>8.1812666666666676</v>
      </c>
      <c r="K33" s="28">
        <f>STDEV(F33:I33)</f>
        <v>2.246236467724033</v>
      </c>
      <c r="M33" s="39">
        <v>83.781000000000006</v>
      </c>
      <c r="N33" s="39">
        <v>116.98399999999999</v>
      </c>
      <c r="O33" s="39">
        <v>82.263000000000005</v>
      </c>
      <c r="P33" s="39">
        <v>96.471000000000004</v>
      </c>
      <c r="Q33" s="39">
        <v>96.456000000000003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x14ac:dyDescent="0.3">
      <c r="A34" t="s">
        <v>274</v>
      </c>
      <c r="B34">
        <v>1</v>
      </c>
      <c r="C34">
        <v>1</v>
      </c>
      <c r="D34">
        <v>1</v>
      </c>
      <c r="E34">
        <v>1</v>
      </c>
      <c r="F34">
        <v>0.76712999999999998</v>
      </c>
      <c r="G34">
        <v>1.17852</v>
      </c>
      <c r="H34">
        <v>2.1833200000000001</v>
      </c>
      <c r="I34">
        <v>2.3189000000000002</v>
      </c>
      <c r="J34">
        <f t="shared" ref="J34:J36" si="0">AVERAGE(F34:I34)</f>
        <v>1.6119675000000002</v>
      </c>
      <c r="K34">
        <f t="shared" ref="K34:K36" si="1">STDEV(F34:I34)</f>
        <v>0.75890806985541159</v>
      </c>
      <c r="M34" s="39">
        <v>51.616999999999997</v>
      </c>
      <c r="N34" s="39">
        <v>88.102999999999994</v>
      </c>
      <c r="O34" s="39">
        <v>82.016000000000005</v>
      </c>
      <c r="P34" s="39">
        <v>82.272000000000006</v>
      </c>
      <c r="Q34" s="39">
        <v>89.706999999999994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 x14ac:dyDescent="0.3">
      <c r="A35" s="28" t="s">
        <v>278</v>
      </c>
      <c r="B35" s="28">
        <v>1</v>
      </c>
      <c r="C35" s="28">
        <v>1</v>
      </c>
      <c r="D35" s="28">
        <v>1</v>
      </c>
      <c r="E35" s="28"/>
      <c r="F35" s="28">
        <v>1.69215</v>
      </c>
      <c r="G35" s="28">
        <v>0.91191999999999995</v>
      </c>
      <c r="H35" s="28">
        <v>0.64986999999999995</v>
      </c>
      <c r="I35" s="28"/>
      <c r="J35" s="28">
        <f t="shared" si="0"/>
        <v>1.0846466666666668</v>
      </c>
      <c r="K35" s="28">
        <f t="shared" si="1"/>
        <v>0.54218334134620327</v>
      </c>
      <c r="M35" s="39">
        <v>81.122</v>
      </c>
      <c r="N35" s="39">
        <v>110.592</v>
      </c>
      <c r="O35" s="39">
        <v>106.837</v>
      </c>
      <c r="P35" s="39">
        <v>77.727000000000004</v>
      </c>
      <c r="Q35" s="39">
        <v>48.741999999999997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x14ac:dyDescent="0.3">
      <c r="A36" t="s">
        <v>279</v>
      </c>
      <c r="B36">
        <v>1</v>
      </c>
      <c r="C36">
        <v>1</v>
      </c>
      <c r="D36">
        <v>1</v>
      </c>
      <c r="F36">
        <v>1.49143</v>
      </c>
      <c r="G36">
        <v>1.1081399999999999</v>
      </c>
      <c r="H36">
        <v>1.0729500000000001</v>
      </c>
      <c r="J36">
        <f t="shared" si="0"/>
        <v>1.2241733333333333</v>
      </c>
      <c r="K36">
        <f t="shared" si="1"/>
        <v>0.23211888857508706</v>
      </c>
      <c r="M36" s="39">
        <v>66.17</v>
      </c>
      <c r="N36" s="39">
        <v>98.156999999999996</v>
      </c>
      <c r="O36" s="39">
        <v>36.94</v>
      </c>
      <c r="P36" s="39">
        <v>68.802999999999997</v>
      </c>
      <c r="Q36" s="39">
        <v>49.054000000000002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 x14ac:dyDescent="0.3">
      <c r="M37" s="39">
        <v>83.713999999999999</v>
      </c>
      <c r="N37" s="39">
        <v>120.441</v>
      </c>
      <c r="O37" s="39">
        <v>116.818</v>
      </c>
      <c r="P37" s="39">
        <v>42.561</v>
      </c>
      <c r="Q37" s="39">
        <v>64.968999999999994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 x14ac:dyDescent="0.3">
      <c r="M38" s="39">
        <v>69.816000000000003</v>
      </c>
      <c r="N38" s="39">
        <v>119.113</v>
      </c>
      <c r="O38" s="39">
        <v>110.07599999999999</v>
      </c>
      <c r="P38" s="39">
        <v>45.847000000000001</v>
      </c>
      <c r="Q38" s="39">
        <v>93.376999999999995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 x14ac:dyDescent="0.3">
      <c r="M39" s="39">
        <v>58.039000000000001</v>
      </c>
      <c r="N39" s="39">
        <v>120.652</v>
      </c>
      <c r="O39" s="39">
        <v>114.07</v>
      </c>
      <c r="P39" s="39">
        <v>82.927999999999997</v>
      </c>
      <c r="Q39" s="39">
        <v>48.396000000000001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 x14ac:dyDescent="0.3">
      <c r="A40" s="89" t="s">
        <v>489</v>
      </c>
      <c r="B40" s="89" t="s">
        <v>290</v>
      </c>
      <c r="C40" s="89" t="s">
        <v>291</v>
      </c>
      <c r="D40" s="89" t="s">
        <v>292</v>
      </c>
      <c r="E40" s="89" t="s">
        <v>293</v>
      </c>
      <c r="F40" s="89" t="s">
        <v>294</v>
      </c>
      <c r="M40" s="39">
        <v>26.954999999999998</v>
      </c>
      <c r="N40" s="39">
        <v>87.441999999999993</v>
      </c>
      <c r="O40" s="39">
        <v>119.11</v>
      </c>
      <c r="P40" s="39">
        <v>69.56</v>
      </c>
      <c r="Q40" s="39">
        <v>50.889000000000003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x14ac:dyDescent="0.3">
      <c r="A41" s="18"/>
      <c r="B41" s="18"/>
      <c r="C41" s="18"/>
      <c r="D41" s="18"/>
      <c r="E41" s="18"/>
      <c r="F41" s="18"/>
      <c r="M41" s="39">
        <v>45.61</v>
      </c>
      <c r="N41" s="39">
        <v>86.268000000000001</v>
      </c>
      <c r="O41" s="39">
        <v>98.29</v>
      </c>
      <c r="P41" s="39">
        <v>71.733999999999995</v>
      </c>
      <c r="Q41" s="39">
        <v>87.513000000000005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x14ac:dyDescent="0.3">
      <c r="A42" s="19" t="s">
        <v>640</v>
      </c>
      <c r="B42" s="18"/>
      <c r="C42" s="18"/>
      <c r="D42" s="18"/>
      <c r="E42" s="18"/>
      <c r="F42" s="18"/>
      <c r="M42" s="39">
        <v>43.938000000000002</v>
      </c>
      <c r="N42" s="39">
        <v>86.451999999999998</v>
      </c>
      <c r="O42" s="39">
        <v>72.656000000000006</v>
      </c>
      <c r="P42" s="39">
        <v>23.791</v>
      </c>
      <c r="Q42" s="39">
        <v>73.811000000000007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1:48" x14ac:dyDescent="0.3">
      <c r="A43" s="18" t="s">
        <v>632</v>
      </c>
      <c r="B43" s="18">
        <v>-5.0449999999999999</v>
      </c>
      <c r="C43" s="18" t="s">
        <v>633</v>
      </c>
      <c r="D43" s="18" t="s">
        <v>297</v>
      </c>
      <c r="E43" s="18" t="s">
        <v>311</v>
      </c>
      <c r="F43" s="18">
        <v>1E-4</v>
      </c>
      <c r="M43" s="39">
        <v>71.207999999999998</v>
      </c>
      <c r="N43" s="39">
        <v>96.706000000000003</v>
      </c>
      <c r="O43" s="39">
        <v>48.725000000000001</v>
      </c>
      <c r="P43" s="39">
        <v>64.442999999999998</v>
      </c>
      <c r="Q43" s="39">
        <v>86.17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 x14ac:dyDescent="0.3">
      <c r="A44" s="18" t="s">
        <v>634</v>
      </c>
      <c r="B44" s="18">
        <v>-4.5730000000000004</v>
      </c>
      <c r="C44" s="18" t="s">
        <v>635</v>
      </c>
      <c r="D44" s="18" t="s">
        <v>297</v>
      </c>
      <c r="E44" s="18" t="s">
        <v>311</v>
      </c>
      <c r="F44" s="18">
        <v>2.9999999999999997E-4</v>
      </c>
      <c r="M44" s="39">
        <v>49.701000000000001</v>
      </c>
      <c r="N44" s="39">
        <v>85.774000000000001</v>
      </c>
      <c r="O44" s="39">
        <v>76.293000000000006</v>
      </c>
      <c r="P44" s="39">
        <v>62.124000000000002</v>
      </c>
      <c r="Q44" s="39">
        <v>78.575000000000003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x14ac:dyDescent="0.3">
      <c r="A45" s="18" t="s">
        <v>636</v>
      </c>
      <c r="B45" s="18">
        <v>-3.2629999999999999</v>
      </c>
      <c r="C45" s="18" t="s">
        <v>637</v>
      </c>
      <c r="D45" s="18" t="s">
        <v>297</v>
      </c>
      <c r="E45" s="18" t="s">
        <v>311</v>
      </c>
      <c r="F45" s="18">
        <v>8.9999999999999998E-4</v>
      </c>
      <c r="M45" s="39">
        <v>66.947999999999993</v>
      </c>
      <c r="N45" s="39">
        <v>88.671999999999997</v>
      </c>
      <c r="O45" s="39">
        <v>67.019000000000005</v>
      </c>
      <c r="P45" s="39">
        <v>102.85599999999999</v>
      </c>
      <c r="Q45" s="39">
        <v>100.605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8" x14ac:dyDescent="0.3">
      <c r="A46" s="18" t="s">
        <v>638</v>
      </c>
      <c r="B46" s="18">
        <v>-0.52329999999999999</v>
      </c>
      <c r="C46" s="18" t="s">
        <v>639</v>
      </c>
      <c r="D46" s="18" t="s">
        <v>309</v>
      </c>
      <c r="E46" s="18" t="s">
        <v>310</v>
      </c>
      <c r="F46" s="18">
        <v>0.88639999999999997</v>
      </c>
      <c r="M46" s="39">
        <v>80.623000000000005</v>
      </c>
      <c r="N46" s="39">
        <v>114.468</v>
      </c>
      <c r="O46" s="39">
        <v>97.911000000000001</v>
      </c>
      <c r="P46" s="39">
        <v>60.511000000000003</v>
      </c>
      <c r="Q46" s="39">
        <v>82.433000000000007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47" spans="1:48" x14ac:dyDescent="0.3">
      <c r="M47" s="39">
        <v>48.651000000000003</v>
      </c>
      <c r="N47" s="39">
        <v>85.563000000000002</v>
      </c>
      <c r="O47" s="39">
        <v>53.173999999999999</v>
      </c>
      <c r="P47" s="39"/>
      <c r="Q47" s="39">
        <v>64.117999999999995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</row>
    <row r="48" spans="1:48" x14ac:dyDescent="0.3">
      <c r="M48" s="39">
        <v>97.344999999999999</v>
      </c>
      <c r="N48" s="39">
        <v>54.933</v>
      </c>
      <c r="O48" s="39">
        <v>106.443</v>
      </c>
      <c r="P48" s="39"/>
      <c r="Q48" s="39">
        <v>32.414000000000001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pans="1:48" x14ac:dyDescent="0.3">
      <c r="M49" s="39">
        <v>61.847999999999999</v>
      </c>
      <c r="N49" s="39">
        <v>129.19399999999999</v>
      </c>
      <c r="O49" s="39">
        <v>104.666</v>
      </c>
      <c r="P49" s="39"/>
      <c r="Q49" s="39">
        <v>57.423000000000002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x14ac:dyDescent="0.3">
      <c r="A50" s="94" t="s">
        <v>489</v>
      </c>
      <c r="B50" s="95" t="s">
        <v>290</v>
      </c>
      <c r="C50" s="95" t="s">
        <v>291</v>
      </c>
      <c r="D50" s="95" t="s">
        <v>292</v>
      </c>
      <c r="E50" s="95" t="s">
        <v>293</v>
      </c>
      <c r="F50" s="95" t="s">
        <v>294</v>
      </c>
      <c r="M50" s="39">
        <v>77.873000000000005</v>
      </c>
      <c r="N50" s="39">
        <v>114.726</v>
      </c>
      <c r="O50" s="39">
        <v>106.461</v>
      </c>
      <c r="P50" s="39"/>
      <c r="Q50" s="39">
        <v>52.390999999999998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x14ac:dyDescent="0.3">
      <c r="A51" s="48"/>
      <c r="B51" s="49"/>
      <c r="C51" s="49"/>
      <c r="D51" s="49"/>
      <c r="E51" s="49"/>
      <c r="F51" s="49"/>
      <c r="M51" s="39">
        <v>101.128</v>
      </c>
      <c r="N51" s="39">
        <v>90.066000000000003</v>
      </c>
      <c r="O51" s="39">
        <v>115.854</v>
      </c>
      <c r="P51" s="39"/>
      <c r="Q51" s="39">
        <v>60.511000000000003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pans="1:48" x14ac:dyDescent="0.3">
      <c r="A52" s="141" t="s">
        <v>645</v>
      </c>
      <c r="B52" s="49"/>
      <c r="C52" s="49"/>
      <c r="D52" s="49"/>
      <c r="E52" s="49"/>
      <c r="F52" s="49"/>
      <c r="M52" s="39">
        <v>74.007000000000005</v>
      </c>
      <c r="N52" s="39">
        <v>119.639</v>
      </c>
      <c r="O52" s="39">
        <v>90.947999999999993</v>
      </c>
      <c r="P52" s="39"/>
      <c r="Q52" s="39">
        <v>49.527999999999999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</row>
    <row r="53" spans="1:48" x14ac:dyDescent="0.3">
      <c r="A53" s="48" t="s">
        <v>277</v>
      </c>
      <c r="B53" s="49">
        <v>-7.181</v>
      </c>
      <c r="C53" s="49" t="s">
        <v>641</v>
      </c>
      <c r="D53" s="49" t="s">
        <v>297</v>
      </c>
      <c r="E53" s="18" t="s">
        <v>298</v>
      </c>
      <c r="F53" s="84" t="s">
        <v>299</v>
      </c>
      <c r="M53" s="39">
        <v>81.447999999999993</v>
      </c>
      <c r="N53" s="39">
        <v>107.973</v>
      </c>
      <c r="O53" s="39">
        <v>45.268999999999998</v>
      </c>
      <c r="P53" s="39"/>
      <c r="Q53" s="39">
        <v>62.890999999999998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</row>
    <row r="54" spans="1:48" x14ac:dyDescent="0.3">
      <c r="A54" s="48" t="s">
        <v>274</v>
      </c>
      <c r="B54" s="49">
        <v>-0.61199999999999999</v>
      </c>
      <c r="C54" s="49" t="s">
        <v>642</v>
      </c>
      <c r="D54" s="49" t="s">
        <v>309</v>
      </c>
      <c r="E54" s="49" t="s">
        <v>310</v>
      </c>
      <c r="F54" s="84">
        <v>0.77729999999999999</v>
      </c>
      <c r="M54" s="39">
        <v>92.450999999999993</v>
      </c>
      <c r="N54" s="39">
        <v>117.869</v>
      </c>
      <c r="O54" s="39">
        <v>113.726</v>
      </c>
      <c r="P54" s="39"/>
      <c r="Q54" s="39">
        <v>52.57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pans="1:48" x14ac:dyDescent="0.3">
      <c r="A55" s="48" t="s">
        <v>278</v>
      </c>
      <c r="B55" s="49">
        <v>-8.4650000000000003E-2</v>
      </c>
      <c r="C55" s="49" t="s">
        <v>643</v>
      </c>
      <c r="D55" s="49" t="s">
        <v>309</v>
      </c>
      <c r="E55" s="49" t="s">
        <v>310</v>
      </c>
      <c r="F55" s="84" t="s">
        <v>410</v>
      </c>
      <c r="M55" s="39">
        <v>71.391000000000005</v>
      </c>
      <c r="N55" s="39">
        <v>101.43</v>
      </c>
      <c r="O55" s="39"/>
      <c r="P55" s="39"/>
      <c r="Q55" s="39">
        <v>64.867000000000004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</row>
    <row r="56" spans="1:48" x14ac:dyDescent="0.3">
      <c r="A56" s="48" t="s">
        <v>279</v>
      </c>
      <c r="B56" s="49">
        <v>-0.22420000000000001</v>
      </c>
      <c r="C56" s="49" t="s">
        <v>644</v>
      </c>
      <c r="D56" s="49" t="s">
        <v>309</v>
      </c>
      <c r="E56" s="49" t="s">
        <v>310</v>
      </c>
      <c r="F56" s="84">
        <v>0.99580000000000002</v>
      </c>
      <c r="M56" s="39">
        <v>112.336</v>
      </c>
      <c r="N56" s="39">
        <v>133.31200000000001</v>
      </c>
      <c r="O56" s="39"/>
      <c r="P56" s="39"/>
      <c r="Q56" s="39">
        <v>74.741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</row>
    <row r="57" spans="1:48" x14ac:dyDescent="0.3">
      <c r="M57" s="39">
        <v>66.852999999999994</v>
      </c>
      <c r="N57" s="39">
        <v>103.727</v>
      </c>
      <c r="O57" s="39"/>
      <c r="P57" s="39"/>
      <c r="Q57" s="39">
        <v>67.748000000000005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</row>
    <row r="58" spans="1:48" x14ac:dyDescent="0.3">
      <c r="M58" s="39">
        <v>91.66</v>
      </c>
      <c r="N58" s="39">
        <v>132.80000000000001</v>
      </c>
      <c r="O58" s="39"/>
      <c r="P58" s="39"/>
      <c r="Q58" s="39">
        <v>26.425000000000001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</row>
    <row r="59" spans="1:48" x14ac:dyDescent="0.3">
      <c r="M59" s="39">
        <v>89.799000000000007</v>
      </c>
      <c r="N59" s="39">
        <v>96.977000000000004</v>
      </c>
      <c r="O59" s="39"/>
      <c r="P59" s="39"/>
      <c r="Q59" s="39">
        <v>94.405000000000001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</row>
    <row r="60" spans="1:48" x14ac:dyDescent="0.3">
      <c r="M60" s="39">
        <v>62.216999999999999</v>
      </c>
      <c r="N60" s="39">
        <v>111.872</v>
      </c>
      <c r="O60" s="39"/>
      <c r="P60" s="39"/>
      <c r="Q60" s="39">
        <v>94.314999999999998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</row>
    <row r="61" spans="1:48" x14ac:dyDescent="0.3">
      <c r="M61" s="39">
        <v>48.015999999999998</v>
      </c>
      <c r="N61" s="39">
        <v>118.752</v>
      </c>
      <c r="O61" s="39"/>
      <c r="P61" s="39"/>
      <c r="Q61" s="39">
        <v>92.504000000000005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</row>
    <row r="62" spans="1:48" x14ac:dyDescent="0.3">
      <c r="M62" s="39">
        <v>48.999000000000002</v>
      </c>
      <c r="N62" s="39">
        <v>128.28200000000001</v>
      </c>
      <c r="O62" s="39"/>
      <c r="P62" s="39"/>
      <c r="Q62" s="39">
        <v>41.052999999999997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</row>
    <row r="63" spans="1:48" x14ac:dyDescent="0.3">
      <c r="M63" s="39">
        <v>84.381</v>
      </c>
      <c r="N63" s="39">
        <v>112.93</v>
      </c>
      <c r="O63" s="39"/>
      <c r="P63" s="39"/>
      <c r="Q63" s="39">
        <v>79.766999999999996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</row>
    <row r="64" spans="1:48" x14ac:dyDescent="0.3">
      <c r="M64" s="39">
        <v>93.567999999999998</v>
      </c>
      <c r="N64" s="39">
        <v>115.379</v>
      </c>
      <c r="O64" s="39"/>
      <c r="P64" s="18"/>
      <c r="Q64" s="18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</row>
    <row r="65" spans="13:48" x14ac:dyDescent="0.3">
      <c r="M65" s="39">
        <v>100.511</v>
      </c>
      <c r="N65" s="39">
        <v>119.063</v>
      </c>
      <c r="O65" s="39"/>
      <c r="P65" s="18"/>
      <c r="Q65" s="18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</row>
    <row r="66" spans="13:48" x14ac:dyDescent="0.3">
      <c r="M66" s="18"/>
      <c r="N66" s="39">
        <v>111.205</v>
      </c>
      <c r="O66" s="39"/>
      <c r="P66" s="18"/>
      <c r="Q66" s="18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3:48" x14ac:dyDescent="0.3">
      <c r="M67" s="18"/>
      <c r="N67" s="39">
        <v>85.043999999999997</v>
      </c>
      <c r="O67" s="39"/>
      <c r="P67" s="18"/>
      <c r="Q67" s="18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</row>
    <row r="68" spans="13:48" x14ac:dyDescent="0.3">
      <c r="M68" s="18"/>
      <c r="N68" s="39">
        <v>131.64699999999999</v>
      </c>
      <c r="O68" s="39"/>
      <c r="P68" s="18"/>
      <c r="Q68" s="18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</row>
    <row r="69" spans="13:48" x14ac:dyDescent="0.3">
      <c r="M69" s="18"/>
      <c r="N69" s="39">
        <v>119.682</v>
      </c>
      <c r="O69" s="39"/>
      <c r="P69" s="18"/>
      <c r="Q69" s="18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3:48" x14ac:dyDescent="0.3">
      <c r="M70" s="18"/>
      <c r="N70" s="39">
        <v>126.444</v>
      </c>
      <c r="O70" s="39"/>
      <c r="P70" s="18"/>
      <c r="Q70" s="18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13:48" x14ac:dyDescent="0.3">
      <c r="M71" s="18"/>
      <c r="N71" s="39">
        <v>72.076999999999998</v>
      </c>
      <c r="O71" s="39"/>
      <c r="P71" s="18"/>
      <c r="Q71" s="18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13:48" x14ac:dyDescent="0.3">
      <c r="M72" s="18"/>
      <c r="N72" s="39">
        <v>130.583</v>
      </c>
      <c r="O72" s="39"/>
      <c r="P72" s="18"/>
      <c r="Q72" s="18"/>
    </row>
    <row r="73" spans="13:48" x14ac:dyDescent="0.3">
      <c r="M73" s="18"/>
      <c r="N73" s="39">
        <v>91.944000000000003</v>
      </c>
      <c r="O73" s="39"/>
      <c r="P73" s="18"/>
      <c r="Q73" s="18"/>
    </row>
    <row r="74" spans="13:48" x14ac:dyDescent="0.3">
      <c r="M74" s="18"/>
      <c r="N74" s="39">
        <v>67.936000000000007</v>
      </c>
      <c r="O74" s="39"/>
      <c r="P74" s="18"/>
      <c r="Q74" s="18"/>
    </row>
    <row r="75" spans="13:48" x14ac:dyDescent="0.3">
      <c r="M75" s="18"/>
      <c r="N75" s="39">
        <v>64.491</v>
      </c>
      <c r="O75" s="39"/>
      <c r="P75" s="18"/>
      <c r="Q75" s="18"/>
    </row>
    <row r="76" spans="13:48" x14ac:dyDescent="0.3">
      <c r="M76" s="18"/>
      <c r="N76" s="39">
        <v>81.923000000000002</v>
      </c>
      <c r="O76" s="39"/>
      <c r="P76" s="18"/>
      <c r="Q76" s="18"/>
    </row>
    <row r="77" spans="13:48" x14ac:dyDescent="0.3">
      <c r="M77" s="18"/>
      <c r="N77" s="39">
        <v>101.755</v>
      </c>
      <c r="O77" s="39"/>
      <c r="P77" s="18"/>
      <c r="Q77" s="18"/>
    </row>
    <row r="78" spans="13:48" x14ac:dyDescent="0.3">
      <c r="M78" s="18"/>
      <c r="N78" s="39">
        <v>136.56299999999999</v>
      </c>
      <c r="O78" s="39"/>
      <c r="P78" s="18"/>
      <c r="Q78" s="18"/>
    </row>
    <row r="79" spans="13:48" x14ac:dyDescent="0.3">
      <c r="M79" s="18"/>
      <c r="N79" s="39">
        <v>146.01400000000001</v>
      </c>
      <c r="O79" s="39"/>
      <c r="P79" s="18"/>
      <c r="Q79" s="18"/>
    </row>
    <row r="80" spans="13:48" x14ac:dyDescent="0.3">
      <c r="M80" s="18"/>
      <c r="N80" s="39">
        <v>73.801000000000002</v>
      </c>
      <c r="O80" s="39"/>
      <c r="P80" s="18"/>
      <c r="Q80" s="18"/>
    </row>
    <row r="81" spans="13:17" x14ac:dyDescent="0.3">
      <c r="M81" s="18"/>
      <c r="N81" s="39">
        <v>142.244</v>
      </c>
      <c r="O81" s="39"/>
      <c r="P81" s="18"/>
      <c r="Q81" s="18"/>
    </row>
    <row r="82" spans="13:17" x14ac:dyDescent="0.3">
      <c r="M82" s="18"/>
      <c r="N82" s="39">
        <v>86.87</v>
      </c>
      <c r="O82" s="39"/>
      <c r="P82" s="18"/>
      <c r="Q82" s="18"/>
    </row>
    <row r="83" spans="13:17" x14ac:dyDescent="0.3">
      <c r="M83" s="18"/>
      <c r="N83" s="39">
        <v>128.53299999999999</v>
      </c>
      <c r="O83" s="39"/>
      <c r="P83" s="18"/>
      <c r="Q83" s="18"/>
    </row>
    <row r="84" spans="13:17" x14ac:dyDescent="0.3">
      <c r="M84" s="18"/>
      <c r="N84" s="39">
        <v>30.696000000000002</v>
      </c>
      <c r="O84" s="39"/>
      <c r="P84" s="18"/>
      <c r="Q84" s="18"/>
    </row>
    <row r="85" spans="13:17" x14ac:dyDescent="0.3">
      <c r="M85" s="18"/>
      <c r="N85" s="39">
        <v>113.035</v>
      </c>
      <c r="O85" s="39"/>
      <c r="P85" s="18"/>
      <c r="Q85" s="18"/>
    </row>
    <row r="86" spans="13:17" x14ac:dyDescent="0.3">
      <c r="M86" s="18"/>
      <c r="N86" s="39">
        <v>102.791</v>
      </c>
      <c r="O86" s="39"/>
      <c r="P86" s="18"/>
      <c r="Q86" s="18"/>
    </row>
    <row r="87" spans="13:17" x14ac:dyDescent="0.3">
      <c r="M87" s="18"/>
      <c r="N87" s="39">
        <v>129.77099999999999</v>
      </c>
      <c r="O87" s="39"/>
      <c r="P87" s="18"/>
      <c r="Q87" s="18"/>
    </row>
    <row r="88" spans="13:17" x14ac:dyDescent="0.3">
      <c r="M88" s="18"/>
      <c r="N88" s="39">
        <v>117.16800000000001</v>
      </c>
      <c r="O88" s="39"/>
      <c r="P88" s="18"/>
      <c r="Q88" s="18"/>
    </row>
    <row r="89" spans="13:17" x14ac:dyDescent="0.3">
      <c r="M89" s="18"/>
      <c r="N89" s="39">
        <v>111.593</v>
      </c>
      <c r="O89" s="39"/>
      <c r="P89" s="18"/>
      <c r="Q89" s="18"/>
    </row>
    <row r="90" spans="13:17" x14ac:dyDescent="0.3">
      <c r="M90" s="18"/>
      <c r="N90" s="39">
        <v>134.023</v>
      </c>
      <c r="O90" s="39"/>
      <c r="P90" s="18"/>
      <c r="Q90" s="18"/>
    </row>
    <row r="91" spans="13:17" x14ac:dyDescent="0.3">
      <c r="M91" s="18"/>
      <c r="N91" s="39">
        <v>102.67</v>
      </c>
      <c r="O91" s="39"/>
      <c r="P91" s="18"/>
      <c r="Q91" s="18"/>
    </row>
    <row r="92" spans="13:17" x14ac:dyDescent="0.3">
      <c r="M92" s="18"/>
      <c r="N92" s="39">
        <v>84.613</v>
      </c>
      <c r="O92" s="39"/>
      <c r="P92" s="18"/>
      <c r="Q92" s="18"/>
    </row>
    <row r="93" spans="13:17" x14ac:dyDescent="0.3">
      <c r="M93" s="18"/>
      <c r="N93" s="39">
        <v>94.680999999999997</v>
      </c>
      <c r="O93" s="39"/>
      <c r="P93" s="18"/>
      <c r="Q93" s="18"/>
    </row>
    <row r="94" spans="13:17" x14ac:dyDescent="0.3">
      <c r="M94" s="18"/>
      <c r="N94" s="39">
        <v>91.754000000000005</v>
      </c>
      <c r="O94" s="39"/>
      <c r="P94" s="18"/>
      <c r="Q94" s="18"/>
    </row>
    <row r="95" spans="13:17" x14ac:dyDescent="0.3">
      <c r="M95" s="18"/>
      <c r="N95" s="39">
        <v>99.602999999999994</v>
      </c>
      <c r="O95" s="39"/>
      <c r="P95" s="18"/>
      <c r="Q95" s="18"/>
    </row>
    <row r="96" spans="13:17" x14ac:dyDescent="0.3">
      <c r="M96" s="18"/>
      <c r="N96" s="39">
        <v>93.361000000000004</v>
      </c>
      <c r="O96" s="39"/>
      <c r="P96" s="18"/>
      <c r="Q96" s="18"/>
    </row>
    <row r="99" spans="13:18" x14ac:dyDescent="0.3">
      <c r="M99" s="70" t="s">
        <v>307</v>
      </c>
      <c r="N99" s="71" t="s">
        <v>290</v>
      </c>
      <c r="O99" s="71" t="s">
        <v>291</v>
      </c>
      <c r="P99" s="71" t="s">
        <v>292</v>
      </c>
      <c r="Q99" s="71" t="s">
        <v>293</v>
      </c>
      <c r="R99" s="71" t="s">
        <v>294</v>
      </c>
    </row>
    <row r="100" spans="13:18" x14ac:dyDescent="0.3">
      <c r="M100" s="63" t="s">
        <v>322</v>
      </c>
      <c r="N100" s="61">
        <v>-33.950000000000003</v>
      </c>
      <c r="O100" s="61" t="s">
        <v>646</v>
      </c>
      <c r="P100" s="61" t="s">
        <v>297</v>
      </c>
      <c r="Q100" s="61" t="s">
        <v>298</v>
      </c>
      <c r="R100" s="61" t="s">
        <v>299</v>
      </c>
    </row>
    <row r="101" spans="13:18" x14ac:dyDescent="0.3">
      <c r="M101" s="63" t="s">
        <v>323</v>
      </c>
      <c r="N101" s="61">
        <v>-23.03</v>
      </c>
      <c r="O101" s="61" t="s">
        <v>647</v>
      </c>
      <c r="P101" s="61" t="s">
        <v>297</v>
      </c>
      <c r="Q101" s="61" t="s">
        <v>298</v>
      </c>
      <c r="R101" s="61" t="s">
        <v>299</v>
      </c>
    </row>
    <row r="102" spans="13:18" x14ac:dyDescent="0.3">
      <c r="M102" s="63" t="s">
        <v>295</v>
      </c>
      <c r="N102" s="61">
        <v>-0.71640000000000004</v>
      </c>
      <c r="O102" s="61" t="s">
        <v>648</v>
      </c>
      <c r="P102" s="61" t="s">
        <v>309</v>
      </c>
      <c r="Q102" s="61" t="s">
        <v>310</v>
      </c>
      <c r="R102" s="61" t="s">
        <v>410</v>
      </c>
    </row>
    <row r="103" spans="13:18" x14ac:dyDescent="0.3">
      <c r="M103" s="63" t="s">
        <v>300</v>
      </c>
      <c r="N103" s="61">
        <v>-0.87839999999999996</v>
      </c>
      <c r="O103" s="61" t="s">
        <v>649</v>
      </c>
      <c r="P103" s="61" t="s">
        <v>309</v>
      </c>
      <c r="Q103" s="61" t="s">
        <v>310</v>
      </c>
      <c r="R103" s="61" t="s">
        <v>410</v>
      </c>
    </row>
    <row r="104" spans="13:18" x14ac:dyDescent="0.3">
      <c r="M104" s="114"/>
      <c r="N104" s="20"/>
      <c r="O104" s="20"/>
      <c r="P104" s="20"/>
      <c r="Q104" s="20"/>
      <c r="R104" s="20"/>
    </row>
    <row r="105" spans="13:18" x14ac:dyDescent="0.3">
      <c r="M105" s="114"/>
      <c r="N105" s="20"/>
      <c r="O105" s="20"/>
      <c r="P105" s="20"/>
      <c r="Q105" s="20"/>
      <c r="R105" s="20"/>
    </row>
    <row r="106" spans="13:18" x14ac:dyDescent="0.3">
      <c r="M106" s="114"/>
      <c r="N106" s="20"/>
      <c r="O106" s="20"/>
      <c r="P106" s="20"/>
      <c r="Q106" s="20"/>
      <c r="R106" s="20"/>
    </row>
    <row r="107" spans="13:18" x14ac:dyDescent="0.3">
      <c r="M107" s="114"/>
      <c r="N107" s="20"/>
      <c r="O107" s="20"/>
      <c r="P107" s="20"/>
      <c r="Q107" s="20"/>
      <c r="R107" s="20"/>
    </row>
    <row r="108" spans="13:18" x14ac:dyDescent="0.3">
      <c r="M108" s="114"/>
      <c r="N108" s="20"/>
      <c r="O108" s="20"/>
      <c r="P108" s="20"/>
      <c r="Q108" s="20"/>
      <c r="R108" s="20"/>
    </row>
    <row r="109" spans="13:18" x14ac:dyDescent="0.3">
      <c r="M109" s="114"/>
      <c r="N109" s="20"/>
      <c r="O109" s="20"/>
      <c r="P109" s="20"/>
      <c r="Q109" s="20"/>
      <c r="R109" s="20"/>
    </row>
    <row r="110" spans="13:18" x14ac:dyDescent="0.3">
      <c r="M110" s="114"/>
      <c r="N110" s="20"/>
      <c r="O110" s="20"/>
      <c r="P110" s="20"/>
      <c r="Q110" s="20"/>
      <c r="R110" s="20"/>
    </row>
    <row r="111" spans="13:18" x14ac:dyDescent="0.3">
      <c r="M111" s="114"/>
      <c r="N111" s="20"/>
      <c r="O111" s="20"/>
      <c r="P111" s="20"/>
      <c r="Q111" s="20"/>
      <c r="R111" s="20"/>
    </row>
    <row r="112" spans="13:18" x14ac:dyDescent="0.3">
      <c r="M112" s="114"/>
      <c r="N112" s="20"/>
      <c r="O112" s="20"/>
      <c r="P112" s="20"/>
      <c r="Q112" s="20"/>
      <c r="R112" s="20"/>
    </row>
    <row r="113" spans="13:18" x14ac:dyDescent="0.3">
      <c r="M113" s="114"/>
      <c r="N113" s="20"/>
      <c r="O113" s="20"/>
      <c r="P113" s="20"/>
      <c r="Q113" s="20"/>
      <c r="R113" s="20"/>
    </row>
    <row r="114" spans="13:18" x14ac:dyDescent="0.3">
      <c r="M114" s="114"/>
      <c r="N114" s="20"/>
      <c r="O114" s="20"/>
      <c r="P114" s="20"/>
      <c r="Q114" s="20"/>
      <c r="R114" s="20"/>
    </row>
  </sheetData>
  <mergeCells count="38">
    <mergeCell ref="U10:U14"/>
    <mergeCell ref="U17:U21"/>
    <mergeCell ref="AV17:AW17"/>
    <mergeCell ref="AV22:AW22"/>
    <mergeCell ref="AV27:AW27"/>
    <mergeCell ref="A3:A5"/>
    <mergeCell ref="B3:K3"/>
    <mergeCell ref="B4:C4"/>
    <mergeCell ref="D4:E4"/>
    <mergeCell ref="F4:F5"/>
    <mergeCell ref="G4:G5"/>
    <mergeCell ref="H4:I4"/>
    <mergeCell ref="J4:J5"/>
    <mergeCell ref="K4:K5"/>
    <mergeCell ref="A20:A22"/>
    <mergeCell ref="B20:I20"/>
    <mergeCell ref="B21:C21"/>
    <mergeCell ref="E21:G21"/>
    <mergeCell ref="H21:H22"/>
    <mergeCell ref="I21:I22"/>
    <mergeCell ref="A30:A32"/>
    <mergeCell ref="B30:K30"/>
    <mergeCell ref="B31:E31"/>
    <mergeCell ref="F31:I31"/>
    <mergeCell ref="J31:J32"/>
    <mergeCell ref="K31:K32"/>
    <mergeCell ref="S3:S5"/>
    <mergeCell ref="T3:AS3"/>
    <mergeCell ref="T4:X4"/>
    <mergeCell ref="Y4:AC4"/>
    <mergeCell ref="AD4:AD5"/>
    <mergeCell ref="AE4:AE5"/>
    <mergeCell ref="AF4:AJ4"/>
    <mergeCell ref="AK4:AK5"/>
    <mergeCell ref="AL4:AL5"/>
    <mergeCell ref="AM4:AQ4"/>
    <mergeCell ref="AR4:AR5"/>
    <mergeCell ref="AS4:AS5"/>
  </mergeCells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156"/>
  <sheetViews>
    <sheetView zoomScale="25" zoomScaleNormal="25" workbookViewId="0">
      <selection activeCell="AL24" sqref="AL24:AM24"/>
    </sheetView>
  </sheetViews>
  <sheetFormatPr defaultRowHeight="14.4" x14ac:dyDescent="0.3"/>
  <cols>
    <col min="1" max="1" width="32.88671875" customWidth="1"/>
    <col min="2" max="2" width="14.88671875" customWidth="1"/>
    <col min="3" max="3" width="18.33203125" customWidth="1"/>
    <col min="4" max="4" width="19.88671875" customWidth="1"/>
    <col min="7" max="7" width="27" customWidth="1"/>
    <col min="8" max="8" width="15.88671875" customWidth="1"/>
    <col min="9" max="9" width="15.109375" customWidth="1"/>
    <col min="10" max="10" width="20.33203125" customWidth="1"/>
    <col min="12" max="12" width="14.6640625" customWidth="1"/>
    <col min="14" max="14" width="17.109375" customWidth="1"/>
    <col min="15" max="15" width="16.88671875" customWidth="1"/>
    <col min="16" max="16" width="17.33203125" customWidth="1"/>
    <col min="17" max="17" width="17.88671875" customWidth="1"/>
    <col min="18" max="18" width="14.88671875" customWidth="1"/>
    <col min="22" max="22" width="15.5546875" customWidth="1"/>
    <col min="23" max="23" width="16" customWidth="1"/>
    <col min="24" max="24" width="14.88671875" customWidth="1"/>
    <col min="25" max="25" width="31.88671875" customWidth="1"/>
    <col min="29" max="29" width="25.5546875" customWidth="1"/>
    <col min="30" max="30" width="15" customWidth="1"/>
    <col min="31" max="31" width="17.6640625" customWidth="1"/>
    <col min="32" max="32" width="20.6640625" customWidth="1"/>
    <col min="33" max="33" width="30.5546875" customWidth="1"/>
    <col min="34" max="34" width="35.88671875" customWidth="1"/>
    <col min="38" max="38" width="25.88671875" customWidth="1"/>
    <col min="39" max="39" width="22.6640625" customWidth="1"/>
    <col min="40" max="40" width="20.109375" customWidth="1"/>
    <col min="41" max="41" width="28.88671875" customWidth="1"/>
    <col min="42" max="42" width="28.6640625" customWidth="1"/>
    <col min="44" max="44" width="15.109375" customWidth="1"/>
    <col min="45" max="45" width="22.88671875" customWidth="1"/>
    <col min="46" max="46" width="25.109375" customWidth="1"/>
    <col min="47" max="47" width="13.88671875" customWidth="1"/>
  </cols>
  <sheetData>
    <row r="1" spans="1:47" x14ac:dyDescent="0.3">
      <c r="A1" s="6" t="s">
        <v>102</v>
      </c>
      <c r="G1" s="6" t="s">
        <v>103</v>
      </c>
      <c r="N1" s="6" t="s">
        <v>95</v>
      </c>
      <c r="V1" s="6" t="s">
        <v>98</v>
      </c>
      <c r="AC1" s="6" t="s">
        <v>101</v>
      </c>
      <c r="AK1" s="6"/>
      <c r="AL1" s="7" t="s">
        <v>186</v>
      </c>
    </row>
    <row r="2" spans="1:47" x14ac:dyDescent="0.3">
      <c r="A2" s="6" t="s">
        <v>283</v>
      </c>
      <c r="G2" s="6" t="s">
        <v>285</v>
      </c>
      <c r="N2" s="6" t="s">
        <v>286</v>
      </c>
      <c r="V2" s="6" t="s">
        <v>286</v>
      </c>
      <c r="AC2" s="6" t="s">
        <v>287</v>
      </c>
      <c r="AK2" s="26"/>
      <c r="AL2" s="81" t="s">
        <v>122</v>
      </c>
      <c r="AM2" s="12"/>
    </row>
    <row r="3" spans="1:47" x14ac:dyDescent="0.3">
      <c r="A3" s="68" t="s">
        <v>4</v>
      </c>
      <c r="B3" s="67" t="s">
        <v>1</v>
      </c>
      <c r="C3" s="67" t="s">
        <v>2</v>
      </c>
      <c r="D3" s="67" t="s">
        <v>42</v>
      </c>
      <c r="G3" s="66" t="s">
        <v>0</v>
      </c>
      <c r="H3" s="67" t="s">
        <v>1</v>
      </c>
      <c r="I3" s="67" t="s">
        <v>2</v>
      </c>
      <c r="J3" s="67" t="s">
        <v>42</v>
      </c>
      <c r="N3" s="66" t="s">
        <v>0</v>
      </c>
      <c r="O3" s="67" t="s">
        <v>96</v>
      </c>
      <c r="P3" s="67" t="s">
        <v>97</v>
      </c>
      <c r="Q3" s="67" t="s">
        <v>22</v>
      </c>
      <c r="R3" s="67" t="s">
        <v>23</v>
      </c>
      <c r="V3" s="66" t="s">
        <v>0</v>
      </c>
      <c r="W3" s="67" t="s">
        <v>1</v>
      </c>
      <c r="X3" s="67" t="s">
        <v>8</v>
      </c>
      <c r="Y3" s="67" t="s">
        <v>9</v>
      </c>
      <c r="Z3" s="4"/>
      <c r="AC3" s="68" t="s">
        <v>0</v>
      </c>
      <c r="AD3" s="67" t="s">
        <v>284</v>
      </c>
      <c r="AE3" s="67" t="s">
        <v>97</v>
      </c>
      <c r="AF3" s="67" t="s">
        <v>99</v>
      </c>
      <c r="AG3" s="120" t="s">
        <v>100</v>
      </c>
      <c r="AH3" s="120" t="s">
        <v>9</v>
      </c>
      <c r="AK3" s="74"/>
      <c r="AL3" s="66" t="s">
        <v>159</v>
      </c>
      <c r="AM3" s="66" t="s">
        <v>4</v>
      </c>
      <c r="AN3" s="67" t="s">
        <v>1</v>
      </c>
      <c r="AO3" s="67" t="s">
        <v>184</v>
      </c>
      <c r="AP3" s="66" t="s">
        <v>185</v>
      </c>
      <c r="AU3" s="12"/>
    </row>
    <row r="4" spans="1:47" x14ac:dyDescent="0.3">
      <c r="A4" s="39">
        <v>67.448999999999998</v>
      </c>
      <c r="B4" s="39">
        <v>76.840999999999994</v>
      </c>
      <c r="C4" s="39">
        <v>94.137</v>
      </c>
      <c r="D4" s="39">
        <v>92.638000000000005</v>
      </c>
      <c r="G4" s="40">
        <v>67.222999999999999</v>
      </c>
      <c r="H4" s="40">
        <v>41.963999999999999</v>
      </c>
      <c r="I4" s="40">
        <v>66.498999999999995</v>
      </c>
      <c r="J4" s="40">
        <v>56.113</v>
      </c>
      <c r="N4" s="39">
        <v>13.468</v>
      </c>
      <c r="O4" s="39">
        <v>14.521000000000001</v>
      </c>
      <c r="P4" s="39">
        <v>15.766999999999999</v>
      </c>
      <c r="Q4" s="39">
        <v>12.195</v>
      </c>
      <c r="R4" s="39">
        <v>8.5220000000000002</v>
      </c>
      <c r="V4" s="40">
        <v>4.68</v>
      </c>
      <c r="W4" s="40">
        <v>4.6139999999999999</v>
      </c>
      <c r="X4" s="40">
        <v>5.1829999999999998</v>
      </c>
      <c r="Y4" s="40">
        <v>3.8380000000000001</v>
      </c>
      <c r="Z4" s="3"/>
      <c r="AC4" s="39">
        <v>69.527000000000001</v>
      </c>
      <c r="AD4" s="39">
        <v>68.174000000000007</v>
      </c>
      <c r="AE4" s="39">
        <v>89.12</v>
      </c>
      <c r="AF4" s="39">
        <v>107.949</v>
      </c>
      <c r="AG4" s="39">
        <v>105.435</v>
      </c>
      <c r="AH4" s="39">
        <v>89.971999999999994</v>
      </c>
      <c r="AL4" s="40">
        <v>0</v>
      </c>
      <c r="AM4" s="40">
        <v>100</v>
      </c>
      <c r="AN4" s="40">
        <v>100</v>
      </c>
      <c r="AO4" s="40">
        <v>100</v>
      </c>
      <c r="AP4" s="40">
        <v>100</v>
      </c>
    </row>
    <row r="5" spans="1:47" x14ac:dyDescent="0.3">
      <c r="A5" s="39">
        <v>76.046000000000006</v>
      </c>
      <c r="B5" s="39">
        <v>68.989000000000004</v>
      </c>
      <c r="C5" s="39">
        <v>88.674999999999997</v>
      </c>
      <c r="D5" s="39">
        <v>79.518000000000001</v>
      </c>
      <c r="G5" s="40">
        <v>65.965000000000003</v>
      </c>
      <c r="H5" s="40">
        <v>51.308999999999997</v>
      </c>
      <c r="I5" s="40">
        <v>59.787999999999997</v>
      </c>
      <c r="J5" s="40">
        <v>49.539000000000001</v>
      </c>
      <c r="N5" s="39">
        <v>13.073</v>
      </c>
      <c r="O5" s="39">
        <v>18.331</v>
      </c>
      <c r="P5" s="39">
        <v>19.146000000000001</v>
      </c>
      <c r="Q5" s="39">
        <v>10.528</v>
      </c>
      <c r="R5" s="39">
        <v>10.007999999999999</v>
      </c>
      <c r="V5" s="40">
        <v>5.44</v>
      </c>
      <c r="W5" s="40">
        <v>3.7789999999999999</v>
      </c>
      <c r="X5" s="40">
        <v>3.8340000000000001</v>
      </c>
      <c r="Y5" s="40">
        <v>4.3289999999999997</v>
      </c>
      <c r="Z5" s="3"/>
      <c r="AC5" s="39">
        <v>43.412999999999997</v>
      </c>
      <c r="AD5" s="39">
        <v>122.587</v>
      </c>
      <c r="AE5" s="39">
        <v>84.18</v>
      </c>
      <c r="AF5" s="39">
        <v>75.052000000000007</v>
      </c>
      <c r="AG5" s="39">
        <v>68.626000000000005</v>
      </c>
      <c r="AH5" s="39">
        <v>102.777</v>
      </c>
      <c r="AL5" s="40">
        <v>12</v>
      </c>
      <c r="AM5" s="40">
        <v>97</v>
      </c>
      <c r="AN5" s="40">
        <v>88.636363636363598</v>
      </c>
      <c r="AO5" s="40"/>
      <c r="AP5" s="40"/>
    </row>
    <row r="6" spans="1:47" x14ac:dyDescent="0.3">
      <c r="A6" s="39">
        <v>69.722999999999999</v>
      </c>
      <c r="B6" s="39">
        <v>66.891999999999996</v>
      </c>
      <c r="C6" s="39">
        <v>84.22</v>
      </c>
      <c r="D6" s="39">
        <v>74.762</v>
      </c>
      <c r="G6" s="40">
        <v>60.17</v>
      </c>
      <c r="H6" s="40">
        <v>58.24</v>
      </c>
      <c r="I6" s="40">
        <v>64.384</v>
      </c>
      <c r="J6" s="40">
        <v>48.841000000000001</v>
      </c>
      <c r="N6" s="39">
        <v>15.061999999999999</v>
      </c>
      <c r="O6" s="39">
        <v>16.387</v>
      </c>
      <c r="P6" s="39">
        <v>12.118</v>
      </c>
      <c r="Q6" s="39">
        <v>11.47</v>
      </c>
      <c r="R6" s="39">
        <v>12.151</v>
      </c>
      <c r="V6" s="40">
        <v>3.665</v>
      </c>
      <c r="W6" s="40">
        <v>5.9669999999999996</v>
      </c>
      <c r="X6" s="40">
        <v>4.1029999999999998</v>
      </c>
      <c r="Y6" s="40">
        <v>4.7069999999999999</v>
      </c>
      <c r="Z6" s="3"/>
      <c r="AC6" s="39">
        <v>64.415999999999997</v>
      </c>
      <c r="AD6" s="39">
        <v>91.853999999999999</v>
      </c>
      <c r="AE6" s="39">
        <v>72.899000000000001</v>
      </c>
      <c r="AF6" s="39">
        <v>66.715000000000003</v>
      </c>
      <c r="AG6" s="39">
        <v>116.569</v>
      </c>
      <c r="AH6" s="39">
        <v>95.861999999999995</v>
      </c>
      <c r="AL6" s="40">
        <v>13</v>
      </c>
      <c r="AM6" s="40"/>
      <c r="AN6" s="40"/>
      <c r="AO6" s="40">
        <v>87.719298245613999</v>
      </c>
      <c r="AP6" s="40">
        <v>95.774647887323994</v>
      </c>
    </row>
    <row r="7" spans="1:47" x14ac:dyDescent="0.3">
      <c r="A7" s="39">
        <v>68.543999999999997</v>
      </c>
      <c r="B7" s="39">
        <v>75.546999999999997</v>
      </c>
      <c r="C7" s="39">
        <v>85.992999999999995</v>
      </c>
      <c r="D7" s="39">
        <v>77.879000000000005</v>
      </c>
      <c r="G7" s="40">
        <v>56.587000000000003</v>
      </c>
      <c r="H7" s="40">
        <v>49.165999999999997</v>
      </c>
      <c r="I7" s="40">
        <v>66.171999999999997</v>
      </c>
      <c r="J7" s="40">
        <v>52.475000000000001</v>
      </c>
      <c r="N7" s="39">
        <v>12.118</v>
      </c>
      <c r="O7" s="39">
        <v>16.059999999999999</v>
      </c>
      <c r="P7" s="39">
        <v>14.054</v>
      </c>
      <c r="Q7" s="39">
        <v>10.994999999999999</v>
      </c>
      <c r="R7" s="39">
        <v>9.4809999999999999</v>
      </c>
      <c r="V7" s="40">
        <v>4.0720000000000001</v>
      </c>
      <c r="W7" s="40">
        <v>4.149</v>
      </c>
      <c r="X7" s="40">
        <v>5.4589999999999996</v>
      </c>
      <c r="Y7" s="40">
        <v>6.4020000000000001</v>
      </c>
      <c r="Z7" s="3"/>
      <c r="AC7" s="39">
        <v>64.573999999999998</v>
      </c>
      <c r="AD7" s="39">
        <v>104.89700000000001</v>
      </c>
      <c r="AE7" s="39">
        <v>77.692999999999998</v>
      </c>
      <c r="AF7" s="39">
        <v>68.272999999999996</v>
      </c>
      <c r="AG7" s="39">
        <v>100.41</v>
      </c>
      <c r="AH7" s="39">
        <v>91.02</v>
      </c>
      <c r="AL7" s="40">
        <v>14</v>
      </c>
      <c r="AM7" s="40"/>
      <c r="AN7" s="40"/>
      <c r="AO7" s="40">
        <v>83.3333333333333</v>
      </c>
      <c r="AP7" s="40">
        <v>95.070422535211307</v>
      </c>
    </row>
    <row r="8" spans="1:47" x14ac:dyDescent="0.3">
      <c r="A8" s="39">
        <v>95.534999999999997</v>
      </c>
      <c r="B8" s="39">
        <v>76.203000000000003</v>
      </c>
      <c r="C8" s="39">
        <v>79.855999999999995</v>
      </c>
      <c r="D8" s="39">
        <v>83.311000000000007</v>
      </c>
      <c r="G8" s="40">
        <v>60.226999999999997</v>
      </c>
      <c r="H8" s="40">
        <v>54.837000000000003</v>
      </c>
      <c r="I8" s="40">
        <v>58.034999999999997</v>
      </c>
      <c r="J8" s="40">
        <v>54.801000000000002</v>
      </c>
      <c r="N8" s="39">
        <v>10.798</v>
      </c>
      <c r="O8" s="39">
        <v>18.129000000000001</v>
      </c>
      <c r="P8" s="39">
        <v>15.802</v>
      </c>
      <c r="Q8" s="39">
        <v>12.826000000000001</v>
      </c>
      <c r="R8" s="39">
        <v>9.0719999999999992</v>
      </c>
      <c r="V8" s="40">
        <v>4.7169999999999996</v>
      </c>
      <c r="W8" s="40">
        <v>8.7840000000000007</v>
      </c>
      <c r="X8" s="40">
        <v>5.1420000000000003</v>
      </c>
      <c r="Y8" s="40">
        <v>7.3949999999999996</v>
      </c>
      <c r="Z8" s="3"/>
      <c r="AC8" s="39">
        <v>78.798000000000002</v>
      </c>
      <c r="AD8" s="39">
        <v>102.005</v>
      </c>
      <c r="AE8" s="39">
        <v>75.820999999999998</v>
      </c>
      <c r="AF8" s="39">
        <v>67.408000000000001</v>
      </c>
      <c r="AG8" s="39">
        <v>85.424999999999997</v>
      </c>
      <c r="AH8" s="39">
        <v>78.930999999999997</v>
      </c>
      <c r="AL8" s="40">
        <v>15</v>
      </c>
      <c r="AM8" s="40">
        <v>71</v>
      </c>
      <c r="AN8" s="40">
        <v>75</v>
      </c>
      <c r="AO8" s="40"/>
      <c r="AP8" s="40"/>
    </row>
    <row r="9" spans="1:47" x14ac:dyDescent="0.3">
      <c r="A9" s="39">
        <v>69.05</v>
      </c>
      <c r="B9" s="39">
        <v>68.275999999999996</v>
      </c>
      <c r="C9" s="39">
        <v>84.775000000000006</v>
      </c>
      <c r="D9" s="39">
        <v>79.524000000000001</v>
      </c>
      <c r="G9" s="40">
        <v>63.656999999999996</v>
      </c>
      <c r="H9" s="40">
        <v>46.787999999999997</v>
      </c>
      <c r="I9" s="40">
        <v>59.326000000000001</v>
      </c>
      <c r="J9" s="40">
        <v>61.295000000000002</v>
      </c>
      <c r="N9" s="39">
        <v>14.01</v>
      </c>
      <c r="O9" s="39">
        <v>16.045999999999999</v>
      </c>
      <c r="P9" s="39">
        <v>14.242000000000001</v>
      </c>
      <c r="Q9" s="39">
        <v>10.598000000000001</v>
      </c>
      <c r="R9" s="39">
        <v>10.113</v>
      </c>
      <c r="V9" s="40">
        <v>6.2160000000000002</v>
      </c>
      <c r="W9" s="40">
        <v>8.3070000000000004</v>
      </c>
      <c r="X9" s="40">
        <v>4.0839999999999996</v>
      </c>
      <c r="Y9" s="40">
        <v>5.0060000000000002</v>
      </c>
      <c r="Z9" s="3"/>
      <c r="AC9" s="39">
        <v>52.642000000000003</v>
      </c>
      <c r="AD9" s="39">
        <v>105.425</v>
      </c>
      <c r="AE9" s="39">
        <v>80.364000000000004</v>
      </c>
      <c r="AF9" s="39">
        <v>65.147000000000006</v>
      </c>
      <c r="AG9" s="39">
        <v>115.20399999999999</v>
      </c>
      <c r="AH9" s="39">
        <v>94.435000000000002</v>
      </c>
      <c r="AL9" s="40">
        <v>16</v>
      </c>
      <c r="AM9" s="40">
        <v>55</v>
      </c>
      <c r="AN9" s="40">
        <v>69.318181818181799</v>
      </c>
      <c r="AO9" s="40"/>
      <c r="AP9" s="40"/>
    </row>
    <row r="10" spans="1:47" x14ac:dyDescent="0.3">
      <c r="A10" s="39">
        <v>81.742000000000004</v>
      </c>
      <c r="B10" s="39">
        <v>59.87</v>
      </c>
      <c r="C10" s="39">
        <v>90.498999999999995</v>
      </c>
      <c r="D10" s="39">
        <v>80.87</v>
      </c>
      <c r="G10" s="40">
        <v>63.648000000000003</v>
      </c>
      <c r="H10" s="40">
        <v>45.298999999999999</v>
      </c>
      <c r="I10" s="40">
        <v>66.94</v>
      </c>
      <c r="J10" s="40">
        <v>61.338999999999999</v>
      </c>
      <c r="N10" s="39">
        <v>12.675000000000001</v>
      </c>
      <c r="O10" s="39">
        <v>19.766999999999999</v>
      </c>
      <c r="P10" s="39">
        <v>16.638999999999999</v>
      </c>
      <c r="Q10" s="39">
        <v>10.074999999999999</v>
      </c>
      <c r="R10" s="39">
        <v>10.377000000000001</v>
      </c>
      <c r="V10" s="40">
        <v>3.8340000000000001</v>
      </c>
      <c r="W10" s="40">
        <v>6.3780000000000001</v>
      </c>
      <c r="X10" s="40">
        <v>4.5069999999999997</v>
      </c>
      <c r="Y10" s="40">
        <v>7.8470000000000004</v>
      </c>
      <c r="Z10" s="3"/>
      <c r="AC10" s="39">
        <v>69.789000000000001</v>
      </c>
      <c r="AD10" s="39">
        <v>105.425</v>
      </c>
      <c r="AE10" s="39">
        <v>74.713999999999999</v>
      </c>
      <c r="AF10" s="39">
        <v>63.097999999999999</v>
      </c>
      <c r="AG10" s="39">
        <v>67.486999999999995</v>
      </c>
      <c r="AH10" s="39">
        <v>80.075999999999993</v>
      </c>
      <c r="AL10" s="40">
        <v>18</v>
      </c>
      <c r="AM10" s="40"/>
      <c r="AN10" s="40"/>
      <c r="AO10" s="40">
        <v>67.543859649122794</v>
      </c>
      <c r="AP10" s="40">
        <v>92.957746478873204</v>
      </c>
    </row>
    <row r="11" spans="1:47" x14ac:dyDescent="0.3">
      <c r="A11" s="39">
        <v>78.644999999999996</v>
      </c>
      <c r="B11" s="39">
        <v>73.903000000000006</v>
      </c>
      <c r="C11" s="39">
        <v>87.971999999999994</v>
      </c>
      <c r="D11" s="39">
        <v>77.239999999999995</v>
      </c>
      <c r="G11" s="40">
        <v>60.906999999999996</v>
      </c>
      <c r="H11" s="40">
        <v>51.652999999999999</v>
      </c>
      <c r="I11" s="40">
        <v>69.274000000000001</v>
      </c>
      <c r="J11" s="40">
        <v>55.843000000000004</v>
      </c>
      <c r="N11" s="39">
        <v>14.871</v>
      </c>
      <c r="O11" s="39">
        <v>18.323</v>
      </c>
      <c r="P11" s="39">
        <v>16.093</v>
      </c>
      <c r="Q11" s="39">
        <v>13.64</v>
      </c>
      <c r="R11" s="39">
        <v>10.94</v>
      </c>
      <c r="V11" s="40">
        <v>3.4239999999999999</v>
      </c>
      <c r="W11" s="40">
        <v>7.798</v>
      </c>
      <c r="X11" s="40">
        <v>4.6059999999999999</v>
      </c>
      <c r="Y11" s="40">
        <v>3.9750000000000001</v>
      </c>
      <c r="Z11" s="3"/>
      <c r="AC11" s="39">
        <v>69.739999999999995</v>
      </c>
      <c r="AD11" s="39">
        <v>151.19800000000001</v>
      </c>
      <c r="AE11" s="39">
        <v>81.748999999999995</v>
      </c>
      <c r="AF11" s="39">
        <v>70.599999999999994</v>
      </c>
      <c r="AG11" s="39">
        <v>73.481999999999999</v>
      </c>
      <c r="AH11" s="39">
        <v>109.04</v>
      </c>
      <c r="AL11" s="40">
        <v>19</v>
      </c>
      <c r="AM11" s="40">
        <v>15</v>
      </c>
      <c r="AN11" s="40">
        <v>46.590909090909101</v>
      </c>
      <c r="AO11" s="40"/>
      <c r="AP11" s="40"/>
    </row>
    <row r="12" spans="1:47" x14ac:dyDescent="0.3">
      <c r="A12" s="39">
        <v>68.09</v>
      </c>
      <c r="B12" s="39">
        <v>69.123000000000005</v>
      </c>
      <c r="C12" s="39">
        <v>85.393000000000001</v>
      </c>
      <c r="D12" s="39">
        <v>77.09</v>
      </c>
      <c r="G12" s="40">
        <v>62.959000000000003</v>
      </c>
      <c r="H12" s="40">
        <v>47.67</v>
      </c>
      <c r="I12" s="40">
        <v>58.862000000000002</v>
      </c>
      <c r="J12" s="40">
        <v>55.018999999999998</v>
      </c>
      <c r="N12" s="39">
        <v>15.196</v>
      </c>
      <c r="O12" s="39">
        <v>15.923999999999999</v>
      </c>
      <c r="P12" s="39">
        <v>15.452</v>
      </c>
      <c r="Q12" s="39">
        <v>14.488</v>
      </c>
      <c r="R12" s="39">
        <v>9.3610000000000007</v>
      </c>
      <c r="V12" s="40">
        <v>3.3370000000000002</v>
      </c>
      <c r="W12" s="40">
        <v>5.2130000000000001</v>
      </c>
      <c r="X12" s="40">
        <v>5.4260000000000002</v>
      </c>
      <c r="Y12" s="40">
        <v>14.143000000000001</v>
      </c>
      <c r="Z12" s="3"/>
      <c r="AC12" s="39">
        <v>70.914000000000001</v>
      </c>
      <c r="AD12" s="39">
        <v>138.54900000000001</v>
      </c>
      <c r="AE12" s="39">
        <v>82.994</v>
      </c>
      <c r="AF12" s="39">
        <v>81.224999999999994</v>
      </c>
      <c r="AG12" s="39">
        <v>67.034000000000006</v>
      </c>
      <c r="AH12" s="39">
        <v>79.367000000000004</v>
      </c>
      <c r="AL12" s="40">
        <v>22</v>
      </c>
      <c r="AM12" s="40"/>
      <c r="AN12" s="40"/>
      <c r="AO12" s="40">
        <v>27.192982456140399</v>
      </c>
      <c r="AP12" s="40">
        <v>87.323943661971796</v>
      </c>
    </row>
    <row r="13" spans="1:47" x14ac:dyDescent="0.3">
      <c r="A13" s="39">
        <v>72.271000000000001</v>
      </c>
      <c r="B13" s="39">
        <v>62.759</v>
      </c>
      <c r="C13" s="39">
        <v>70.587999999999994</v>
      </c>
      <c r="D13" s="39">
        <v>67.603999999999999</v>
      </c>
      <c r="G13" s="40">
        <v>60.206000000000003</v>
      </c>
      <c r="H13" s="40">
        <v>52.573</v>
      </c>
      <c r="I13" s="40">
        <v>62.201999999999998</v>
      </c>
      <c r="J13" s="40">
        <v>57.738</v>
      </c>
      <c r="N13" s="39">
        <v>11.618</v>
      </c>
      <c r="O13" s="39">
        <v>16.344000000000001</v>
      </c>
      <c r="P13" s="39">
        <v>14.369</v>
      </c>
      <c r="Q13" s="39">
        <v>11.151</v>
      </c>
      <c r="R13" s="39">
        <v>11.28</v>
      </c>
      <c r="V13" s="40">
        <v>4.93</v>
      </c>
      <c r="W13" s="40">
        <v>3.0579999999999998</v>
      </c>
      <c r="X13" s="40">
        <v>5.9569999999999999</v>
      </c>
      <c r="Y13" s="40">
        <v>5.5369999999999999</v>
      </c>
      <c r="Z13" s="3"/>
      <c r="AC13" s="39">
        <v>63.994999999999997</v>
      </c>
      <c r="AD13" s="39">
        <v>152.33500000000001</v>
      </c>
      <c r="AE13" s="39">
        <v>82.447000000000003</v>
      </c>
      <c r="AF13" s="39">
        <v>108.048</v>
      </c>
      <c r="AG13" s="39">
        <v>79.625</v>
      </c>
      <c r="AH13" s="39">
        <v>92.981999999999999</v>
      </c>
      <c r="AL13" s="40">
        <v>24</v>
      </c>
      <c r="AM13" s="40"/>
      <c r="AN13" s="40"/>
      <c r="AO13" s="40">
        <v>15.789473684210501</v>
      </c>
      <c r="AP13" s="40">
        <v>82.394366197183103</v>
      </c>
    </row>
    <row r="14" spans="1:47" x14ac:dyDescent="0.3">
      <c r="A14" s="39">
        <v>73.414000000000001</v>
      </c>
      <c r="B14" s="39">
        <v>65.432000000000002</v>
      </c>
      <c r="C14" s="39">
        <v>82.266999999999996</v>
      </c>
      <c r="D14" s="39">
        <v>75.787999999999997</v>
      </c>
      <c r="G14" s="40">
        <v>54.637</v>
      </c>
      <c r="H14" s="40">
        <v>47.975999999999999</v>
      </c>
      <c r="I14" s="40">
        <v>64.317999999999998</v>
      </c>
      <c r="J14" s="40">
        <v>51.027999999999999</v>
      </c>
      <c r="N14" s="39">
        <v>12.095000000000001</v>
      </c>
      <c r="O14" s="39">
        <v>17.559999999999999</v>
      </c>
      <c r="P14" s="39">
        <v>12.871</v>
      </c>
      <c r="Q14" s="39">
        <v>10.468999999999999</v>
      </c>
      <c r="R14" s="39">
        <v>9.2119999999999997</v>
      </c>
      <c r="V14" s="40">
        <v>5.8760000000000003</v>
      </c>
      <c r="W14" s="40">
        <v>7.0810000000000004</v>
      </c>
      <c r="X14" s="40">
        <v>4.2009999999999996</v>
      </c>
      <c r="Y14" s="40">
        <v>8.327</v>
      </c>
      <c r="Z14" s="3"/>
      <c r="AC14" s="39">
        <v>49.186</v>
      </c>
      <c r="AD14" s="39">
        <v>142.03100000000001</v>
      </c>
      <c r="AE14" s="39">
        <v>72.748999999999995</v>
      </c>
      <c r="AF14" s="39">
        <v>73.326999999999998</v>
      </c>
      <c r="AG14" s="39"/>
      <c r="AH14" s="39">
        <v>106.45399999999999</v>
      </c>
      <c r="AL14" s="40">
        <v>25</v>
      </c>
      <c r="AM14" s="40">
        <v>6</v>
      </c>
      <c r="AN14" s="40">
        <v>17.045454545454501</v>
      </c>
      <c r="AO14" s="40"/>
      <c r="AP14" s="40"/>
    </row>
    <row r="15" spans="1:47" x14ac:dyDescent="0.3">
      <c r="A15" s="39">
        <v>79.177999999999997</v>
      </c>
      <c r="B15" s="39">
        <v>82.12</v>
      </c>
      <c r="C15" s="39">
        <v>91.950999999999993</v>
      </c>
      <c r="D15" s="39">
        <v>78.013999999999996</v>
      </c>
      <c r="G15" s="40">
        <v>59.179000000000002</v>
      </c>
      <c r="H15" s="40">
        <v>47.97</v>
      </c>
      <c r="I15" s="40">
        <v>64.239000000000004</v>
      </c>
      <c r="J15" s="40">
        <v>54.011000000000003</v>
      </c>
      <c r="N15" s="39">
        <v>10.667999999999999</v>
      </c>
      <c r="O15" s="39">
        <v>17.509</v>
      </c>
      <c r="P15" s="39">
        <v>13.007</v>
      </c>
      <c r="Q15" s="39">
        <v>12.247999999999999</v>
      </c>
      <c r="R15" s="39">
        <v>9.33</v>
      </c>
      <c r="V15" s="40">
        <v>4.7149999999999999</v>
      </c>
      <c r="W15" s="40">
        <v>4.4740000000000002</v>
      </c>
      <c r="X15" s="40">
        <v>5.1239999999999997</v>
      </c>
      <c r="Y15" s="40">
        <v>3.95</v>
      </c>
      <c r="Z15" s="3"/>
      <c r="AC15" s="39">
        <v>64.281999999999996</v>
      </c>
      <c r="AD15" s="39">
        <v>104.286</v>
      </c>
      <c r="AE15" s="39">
        <v>80.084999999999994</v>
      </c>
      <c r="AF15" s="39">
        <v>122.081</v>
      </c>
      <c r="AG15" s="39"/>
      <c r="AH15" s="39">
        <v>106.04600000000001</v>
      </c>
      <c r="AL15" s="40">
        <v>26</v>
      </c>
      <c r="AM15" s="40"/>
      <c r="AN15" s="40"/>
      <c r="AO15" s="40">
        <v>10.526315789473699</v>
      </c>
      <c r="AP15" s="40"/>
    </row>
    <row r="16" spans="1:47" x14ac:dyDescent="0.3">
      <c r="A16" s="39">
        <v>86.924999999999997</v>
      </c>
      <c r="B16" s="39">
        <v>71.201999999999998</v>
      </c>
      <c r="C16" s="39">
        <v>80.418999999999997</v>
      </c>
      <c r="D16" s="39">
        <v>72.548000000000002</v>
      </c>
      <c r="G16" s="40">
        <v>57.793999999999997</v>
      </c>
      <c r="H16" s="40">
        <v>43.762</v>
      </c>
      <c r="I16" s="40">
        <v>60.685000000000002</v>
      </c>
      <c r="J16" s="40">
        <v>49.384999999999998</v>
      </c>
      <c r="N16" s="39">
        <v>11.545</v>
      </c>
      <c r="O16" s="39">
        <v>16.100999999999999</v>
      </c>
      <c r="P16" s="39">
        <v>18.942</v>
      </c>
      <c r="Q16" s="39">
        <v>11.597</v>
      </c>
      <c r="R16" s="39">
        <v>9.0820000000000007</v>
      </c>
      <c r="V16" s="40">
        <v>3.3319999999999999</v>
      </c>
      <c r="W16" s="40">
        <v>8.8659999999999997</v>
      </c>
      <c r="X16" s="40">
        <v>4.8410000000000002</v>
      </c>
      <c r="Y16" s="40">
        <v>4.915</v>
      </c>
      <c r="Z16" s="3"/>
      <c r="AC16" s="39">
        <v>77.902000000000001</v>
      </c>
      <c r="AD16" s="39">
        <v>148.77600000000001</v>
      </c>
      <c r="AE16" s="39">
        <v>104.075</v>
      </c>
      <c r="AF16" s="39">
        <v>68.331999999999994</v>
      </c>
      <c r="AG16" s="39"/>
      <c r="AH16" s="39">
        <v>75.599000000000004</v>
      </c>
      <c r="AL16" s="40">
        <v>27</v>
      </c>
      <c r="AM16" s="40">
        <v>0</v>
      </c>
      <c r="AN16" s="40">
        <v>6.8181818181818201</v>
      </c>
      <c r="AO16" s="40"/>
      <c r="AP16" s="40"/>
    </row>
    <row r="17" spans="1:42" x14ac:dyDescent="0.3">
      <c r="A17" s="39">
        <v>73.08</v>
      </c>
      <c r="B17" s="39">
        <v>71.787999999999997</v>
      </c>
      <c r="C17" s="39">
        <v>80.573999999999998</v>
      </c>
      <c r="D17" s="39">
        <v>73.888999999999996</v>
      </c>
      <c r="G17" s="40">
        <v>58.344000000000001</v>
      </c>
      <c r="H17" s="40">
        <v>46.006999999999998</v>
      </c>
      <c r="I17" s="40">
        <v>57.628</v>
      </c>
      <c r="J17" s="40">
        <v>54.756</v>
      </c>
      <c r="N17" s="39">
        <v>10.81</v>
      </c>
      <c r="O17" s="39">
        <v>15.117000000000001</v>
      </c>
      <c r="P17" s="39">
        <v>14.897</v>
      </c>
      <c r="Q17" s="39">
        <v>8.8059999999999992</v>
      </c>
      <c r="R17" s="39">
        <v>8.6379999999999999</v>
      </c>
      <c r="V17" s="40">
        <v>3.032</v>
      </c>
      <c r="W17" s="40">
        <v>3.7719999999999998</v>
      </c>
      <c r="X17" s="40">
        <v>4.452</v>
      </c>
      <c r="Y17" s="40">
        <v>5.6109999999999998</v>
      </c>
      <c r="Z17" s="3"/>
      <c r="AC17" s="39">
        <v>83.795000000000002</v>
      </c>
      <c r="AD17" s="39">
        <v>44.895000000000003</v>
      </c>
      <c r="AE17" s="39">
        <v>79.516999999999996</v>
      </c>
      <c r="AF17" s="39">
        <v>105.405</v>
      </c>
      <c r="AG17" s="39"/>
      <c r="AH17" s="39">
        <v>95.960999999999999</v>
      </c>
      <c r="AL17" s="40">
        <v>28</v>
      </c>
      <c r="AM17" s="40"/>
      <c r="AN17" s="40"/>
      <c r="AO17" s="40">
        <v>6.1403508771929802</v>
      </c>
      <c r="AP17" s="40">
        <v>71.830985915493002</v>
      </c>
    </row>
    <row r="18" spans="1:42" x14ac:dyDescent="0.3">
      <c r="A18" s="39">
        <v>74.251000000000005</v>
      </c>
      <c r="B18" s="39">
        <v>58.554000000000002</v>
      </c>
      <c r="C18" s="39">
        <v>84.99</v>
      </c>
      <c r="D18" s="39">
        <v>74.706999999999994</v>
      </c>
      <c r="G18" s="40">
        <v>59.195</v>
      </c>
      <c r="H18" s="40">
        <v>59.731999999999999</v>
      </c>
      <c r="I18" s="40">
        <v>57.793999999999997</v>
      </c>
      <c r="J18" s="40">
        <v>59.094999999999999</v>
      </c>
      <c r="N18" s="39">
        <v>11.132</v>
      </c>
      <c r="O18" s="39">
        <v>16.068000000000001</v>
      </c>
      <c r="P18" s="39">
        <v>14.195</v>
      </c>
      <c r="Q18" s="39">
        <v>14.252000000000001</v>
      </c>
      <c r="R18" s="39">
        <v>10.237</v>
      </c>
      <c r="V18" s="40">
        <v>4.4950000000000001</v>
      </c>
      <c r="W18" s="40">
        <v>3.802</v>
      </c>
      <c r="X18" s="40">
        <v>4.0279999999999996</v>
      </c>
      <c r="Y18" s="40">
        <v>16.381</v>
      </c>
      <c r="Z18" s="3"/>
      <c r="AC18" s="39">
        <v>54.31</v>
      </c>
      <c r="AD18" s="39">
        <v>151.06100000000001</v>
      </c>
      <c r="AE18" s="39"/>
      <c r="AF18" s="39">
        <v>71.673000000000002</v>
      </c>
      <c r="AG18" s="39"/>
      <c r="AH18" s="39">
        <v>96.373000000000005</v>
      </c>
      <c r="AL18" s="40">
        <v>29</v>
      </c>
      <c r="AM18" s="40"/>
      <c r="AN18" s="40">
        <v>0</v>
      </c>
      <c r="AO18" s="40"/>
      <c r="AP18" s="40"/>
    </row>
    <row r="19" spans="1:42" x14ac:dyDescent="0.3">
      <c r="A19" s="39">
        <v>79.628</v>
      </c>
      <c r="B19" s="39">
        <v>57.786000000000001</v>
      </c>
      <c r="C19" s="39">
        <v>107.045</v>
      </c>
      <c r="D19" s="39">
        <v>91.316000000000003</v>
      </c>
      <c r="G19" s="40">
        <v>59.640999999999998</v>
      </c>
      <c r="H19" s="40">
        <v>56.213000000000001</v>
      </c>
      <c r="I19" s="40">
        <v>65.849000000000004</v>
      </c>
      <c r="J19" s="40">
        <v>54.360999999999997</v>
      </c>
      <c r="N19" s="39">
        <v>11.843</v>
      </c>
      <c r="O19" s="39">
        <v>13.901</v>
      </c>
      <c r="P19" s="39">
        <v>20.364000000000001</v>
      </c>
      <c r="Q19" s="39">
        <v>8.7959999999999994</v>
      </c>
      <c r="R19" s="39">
        <v>9.6010000000000009</v>
      </c>
      <c r="V19" s="40">
        <v>4.7789999999999999</v>
      </c>
      <c r="W19" s="40">
        <v>5.53</v>
      </c>
      <c r="X19" s="40">
        <v>4.0419999999999998</v>
      </c>
      <c r="Y19" s="40">
        <v>3.3849999999999998</v>
      </c>
      <c r="Z19" s="3"/>
      <c r="AC19" s="39">
        <v>74.644999999999996</v>
      </c>
      <c r="AD19" s="39">
        <v>176.12700000000001</v>
      </c>
      <c r="AE19" s="39"/>
      <c r="AF19" s="39"/>
      <c r="AG19" s="39"/>
      <c r="AH19" s="39">
        <v>94.087000000000003</v>
      </c>
      <c r="AL19" s="40">
        <v>33</v>
      </c>
      <c r="AM19" s="40"/>
      <c r="AN19" s="40"/>
      <c r="AO19" s="40">
        <v>0</v>
      </c>
      <c r="AP19" s="40">
        <v>46.478873239436602</v>
      </c>
    </row>
    <row r="20" spans="1:42" x14ac:dyDescent="0.3">
      <c r="A20" s="39">
        <v>76.012</v>
      </c>
      <c r="B20" s="39">
        <v>63.569000000000003</v>
      </c>
      <c r="C20" s="39">
        <v>83.659000000000006</v>
      </c>
      <c r="D20" s="39">
        <v>59.886000000000003</v>
      </c>
      <c r="G20" s="40">
        <v>57.228000000000002</v>
      </c>
      <c r="H20" s="40">
        <v>52.046999999999997</v>
      </c>
      <c r="I20" s="40">
        <v>58.238999999999997</v>
      </c>
      <c r="J20" s="40">
        <v>52.468000000000004</v>
      </c>
      <c r="N20" s="39">
        <v>10.273</v>
      </c>
      <c r="O20" s="39">
        <v>16.108000000000001</v>
      </c>
      <c r="P20" s="39">
        <v>15.231999999999999</v>
      </c>
      <c r="Q20" s="39">
        <v>12.106</v>
      </c>
      <c r="R20" s="39">
        <v>9.8179999999999996</v>
      </c>
      <c r="V20" s="40">
        <v>4.6319999999999997</v>
      </c>
      <c r="W20" s="40">
        <v>3.7730000000000001</v>
      </c>
      <c r="X20" s="40">
        <v>4.2329999999999997</v>
      </c>
      <c r="Y20" s="40">
        <v>5.2759999999999998</v>
      </c>
      <c r="Z20" s="3"/>
      <c r="AC20" s="39">
        <v>60.587000000000003</v>
      </c>
      <c r="AD20" s="39"/>
      <c r="AE20" s="39"/>
      <c r="AF20" s="39"/>
      <c r="AG20" s="39"/>
      <c r="AH20" s="39">
        <v>86.361999999999995</v>
      </c>
      <c r="AL20" s="40">
        <v>37</v>
      </c>
      <c r="AM20" s="40"/>
      <c r="AN20" s="40"/>
      <c r="AO20" s="40"/>
      <c r="AP20" s="40">
        <v>19.7183098591549</v>
      </c>
    </row>
    <row r="21" spans="1:42" x14ac:dyDescent="0.3">
      <c r="A21" s="39">
        <v>73.98</v>
      </c>
      <c r="B21" s="39">
        <v>75.340999999999994</v>
      </c>
      <c r="C21" s="39">
        <v>73.995000000000005</v>
      </c>
      <c r="D21" s="39">
        <v>75.936999999999998</v>
      </c>
      <c r="G21" s="40">
        <v>56.582999999999998</v>
      </c>
      <c r="H21" s="40">
        <v>52.545999999999999</v>
      </c>
      <c r="I21" s="40">
        <v>75.207999999999998</v>
      </c>
      <c r="J21" s="40">
        <v>61.991</v>
      </c>
      <c r="N21" s="39">
        <v>11.494999999999999</v>
      </c>
      <c r="O21" s="39">
        <v>17.234000000000002</v>
      </c>
      <c r="P21" s="39">
        <v>15.747</v>
      </c>
      <c r="Q21" s="39">
        <v>10.077</v>
      </c>
      <c r="R21" s="39">
        <v>9.1120000000000001</v>
      </c>
      <c r="V21" s="40">
        <v>4.8019999999999996</v>
      </c>
      <c r="W21" s="40">
        <v>6.0350000000000001</v>
      </c>
      <c r="X21" s="40">
        <v>4.0709999999999997</v>
      </c>
      <c r="Y21" s="40">
        <v>7.7640000000000002</v>
      </c>
      <c r="Z21" s="3"/>
      <c r="AC21" s="39">
        <v>69.335999999999999</v>
      </c>
      <c r="AD21" s="39"/>
      <c r="AE21" s="39"/>
      <c r="AF21" s="39"/>
      <c r="AG21" s="39"/>
      <c r="AH21" s="39">
        <v>100.819</v>
      </c>
      <c r="AL21" s="40">
        <v>40</v>
      </c>
      <c r="AM21" s="40"/>
      <c r="AN21" s="40"/>
      <c r="AO21" s="40"/>
      <c r="AP21" s="40">
        <v>0.70422535211267601</v>
      </c>
    </row>
    <row r="22" spans="1:42" x14ac:dyDescent="0.3">
      <c r="A22" s="39">
        <v>81.738</v>
      </c>
      <c r="B22" s="39">
        <v>80.989999999999995</v>
      </c>
      <c r="C22" s="39">
        <v>77.304000000000002</v>
      </c>
      <c r="D22" s="39">
        <v>75.344999999999999</v>
      </c>
      <c r="G22" s="40">
        <v>61.780999999999999</v>
      </c>
      <c r="H22" s="40">
        <v>49.518000000000001</v>
      </c>
      <c r="I22" s="40">
        <v>63.131</v>
      </c>
      <c r="J22" s="40">
        <v>46.447000000000003</v>
      </c>
      <c r="N22" s="39">
        <v>14.31</v>
      </c>
      <c r="O22" s="39">
        <v>13.81</v>
      </c>
      <c r="P22" s="39">
        <v>16.149999999999999</v>
      </c>
      <c r="Q22" s="39">
        <v>11.55</v>
      </c>
      <c r="R22" s="39">
        <v>9.2590000000000003</v>
      </c>
      <c r="V22" s="40">
        <v>5.0110000000000001</v>
      </c>
      <c r="W22" s="40">
        <v>7.9710000000000001</v>
      </c>
      <c r="X22" s="40">
        <v>4.6580000000000004</v>
      </c>
      <c r="Y22" s="40">
        <v>7.4829999999999997</v>
      </c>
      <c r="Z22" s="3"/>
      <c r="AC22" s="39">
        <v>55.811999999999998</v>
      </c>
      <c r="AD22" s="39"/>
      <c r="AE22" s="39"/>
      <c r="AF22" s="39"/>
      <c r="AG22" s="39"/>
      <c r="AH22" s="39">
        <v>78.872</v>
      </c>
      <c r="AL22" s="40">
        <v>42</v>
      </c>
      <c r="AM22" s="40"/>
      <c r="AN22" s="40"/>
      <c r="AO22" s="40"/>
      <c r="AP22" s="40">
        <v>0</v>
      </c>
    </row>
    <row r="23" spans="1:42" x14ac:dyDescent="0.3">
      <c r="A23" s="39">
        <v>84.897000000000006</v>
      </c>
      <c r="B23" s="39">
        <v>70.343000000000004</v>
      </c>
      <c r="C23" s="39">
        <v>74.194000000000003</v>
      </c>
      <c r="D23" s="39">
        <v>71.343999999999994</v>
      </c>
      <c r="G23" s="40">
        <v>56.156999999999996</v>
      </c>
      <c r="H23" s="40">
        <v>51.521999999999998</v>
      </c>
      <c r="I23" s="40">
        <v>68.106999999999999</v>
      </c>
      <c r="J23" s="40">
        <v>57.12</v>
      </c>
      <c r="N23" s="39"/>
      <c r="O23" s="39"/>
      <c r="P23" s="39">
        <v>17.045999999999999</v>
      </c>
      <c r="Q23" s="39">
        <v>9.1210000000000004</v>
      </c>
      <c r="R23" s="39">
        <v>9.9939999999999998</v>
      </c>
      <c r="V23" s="40">
        <v>6.9340000000000002</v>
      </c>
      <c r="W23" s="40"/>
      <c r="X23" s="40">
        <v>4.3739999999999997</v>
      </c>
      <c r="Y23" s="40">
        <v>5.2649999999999997</v>
      </c>
      <c r="Z23" s="3"/>
    </row>
    <row r="24" spans="1:42" x14ac:dyDescent="0.3">
      <c r="A24" s="39">
        <v>86.53</v>
      </c>
      <c r="B24" s="39">
        <v>70.869</v>
      </c>
      <c r="C24" s="39">
        <v>98.46</v>
      </c>
      <c r="D24" s="39">
        <v>75.007000000000005</v>
      </c>
      <c r="G24" s="40">
        <v>60.298999999999999</v>
      </c>
      <c r="H24" s="40">
        <v>49.088999999999999</v>
      </c>
      <c r="I24" s="40">
        <v>61.722000000000001</v>
      </c>
      <c r="J24" s="40">
        <v>53.328000000000003</v>
      </c>
      <c r="N24" s="39"/>
      <c r="O24" s="39"/>
      <c r="P24" s="39">
        <v>12.494999999999999</v>
      </c>
      <c r="Q24" s="39">
        <v>9.718</v>
      </c>
      <c r="R24" s="39">
        <v>10.202999999999999</v>
      </c>
      <c r="V24" s="40">
        <v>4.968</v>
      </c>
      <c r="W24" s="40"/>
      <c r="X24" s="40">
        <v>4.1180000000000003</v>
      </c>
      <c r="Y24" s="40">
        <v>7.673</v>
      </c>
      <c r="Z24" s="3"/>
      <c r="AL24" s="206" t="s">
        <v>680</v>
      </c>
      <c r="AM24" s="206"/>
    </row>
    <row r="25" spans="1:42" x14ac:dyDescent="0.3">
      <c r="A25" s="39">
        <v>81.150999999999996</v>
      </c>
      <c r="B25" s="39">
        <v>68.846999999999994</v>
      </c>
      <c r="C25" s="39">
        <v>76.683999999999997</v>
      </c>
      <c r="D25" s="39">
        <v>87.503</v>
      </c>
      <c r="G25" s="40">
        <v>58.692999999999998</v>
      </c>
      <c r="H25" s="40">
        <v>49.4</v>
      </c>
      <c r="I25" s="40">
        <v>60.119</v>
      </c>
      <c r="J25" s="40">
        <v>51.655999999999999</v>
      </c>
      <c r="N25" s="39"/>
      <c r="O25" s="39"/>
      <c r="P25" s="39">
        <v>15.265000000000001</v>
      </c>
      <c r="Q25" s="39">
        <v>11.048</v>
      </c>
      <c r="R25" s="39">
        <v>8.3379999999999992</v>
      </c>
      <c r="V25" s="40">
        <v>5.827</v>
      </c>
      <c r="W25" s="40"/>
      <c r="X25" s="40">
        <v>4.4130000000000003</v>
      </c>
      <c r="Y25" s="40">
        <v>5.2169999999999996</v>
      </c>
      <c r="Z25" s="3"/>
      <c r="AC25" s="183" t="s">
        <v>667</v>
      </c>
      <c r="AD25" s="183"/>
      <c r="AF25" s="183" t="s">
        <v>676</v>
      </c>
      <c r="AG25" s="183"/>
      <c r="AL25" s="70" t="s">
        <v>329</v>
      </c>
      <c r="AM25" s="71"/>
    </row>
    <row r="26" spans="1:42" x14ac:dyDescent="0.3">
      <c r="A26" s="39">
        <v>72.936000000000007</v>
      </c>
      <c r="B26" s="39">
        <v>84.849000000000004</v>
      </c>
      <c r="C26" s="39">
        <v>83.162000000000006</v>
      </c>
      <c r="D26" s="39">
        <v>78.506</v>
      </c>
      <c r="G26" s="40">
        <v>59.865000000000002</v>
      </c>
      <c r="H26" s="40">
        <v>50.192999999999998</v>
      </c>
      <c r="I26" s="40">
        <v>65.569000000000003</v>
      </c>
      <c r="J26" s="40">
        <v>61.116</v>
      </c>
      <c r="N26" s="39"/>
      <c r="O26" s="39"/>
      <c r="P26" s="39">
        <v>19.373999999999999</v>
      </c>
      <c r="Q26" s="39">
        <v>12.733000000000001</v>
      </c>
      <c r="R26" s="39">
        <v>9.6029999999999998</v>
      </c>
      <c r="V26" s="40">
        <v>3.6459999999999999</v>
      </c>
      <c r="W26" s="40"/>
      <c r="X26" s="40">
        <v>5.1929999999999996</v>
      </c>
      <c r="Y26" s="40">
        <v>6.2270000000000003</v>
      </c>
      <c r="Z26" s="3"/>
      <c r="AC26" s="89" t="s">
        <v>316</v>
      </c>
      <c r="AD26" s="89"/>
      <c r="AF26" s="89" t="s">
        <v>316</v>
      </c>
      <c r="AG26" s="89"/>
      <c r="AL26" s="63" t="s">
        <v>313</v>
      </c>
      <c r="AM26" s="61">
        <v>2.0000000000000001E-4</v>
      </c>
    </row>
    <row r="27" spans="1:42" x14ac:dyDescent="0.3">
      <c r="A27" s="39">
        <v>79.811999999999998</v>
      </c>
      <c r="B27" s="39">
        <v>69.947000000000003</v>
      </c>
      <c r="C27" s="39">
        <v>85.653000000000006</v>
      </c>
      <c r="D27" s="39">
        <v>77.634</v>
      </c>
      <c r="G27" s="40">
        <v>52.994</v>
      </c>
      <c r="H27" s="40">
        <v>53.798999999999999</v>
      </c>
      <c r="I27" s="40">
        <v>62.433</v>
      </c>
      <c r="J27" s="40">
        <v>52.093000000000004</v>
      </c>
      <c r="N27" s="39"/>
      <c r="O27" s="39"/>
      <c r="P27" s="39"/>
      <c r="Q27" s="39">
        <v>11.629</v>
      </c>
      <c r="R27" s="39">
        <v>10.526</v>
      </c>
      <c r="V27" s="40">
        <v>3.4569999999999999</v>
      </c>
      <c r="W27" s="40"/>
      <c r="X27" s="40">
        <v>4.5220000000000002</v>
      </c>
      <c r="Y27" s="40">
        <v>5.83</v>
      </c>
      <c r="Z27" s="3"/>
      <c r="AC27" s="18" t="s">
        <v>513</v>
      </c>
      <c r="AD27" s="61" t="s">
        <v>299</v>
      </c>
      <c r="AF27" s="18" t="s">
        <v>513</v>
      </c>
      <c r="AG27" s="63">
        <v>0.39279999999999998</v>
      </c>
      <c r="AL27" s="63" t="s">
        <v>315</v>
      </c>
      <c r="AM27" s="131" t="s">
        <v>311</v>
      </c>
    </row>
    <row r="28" spans="1:42" x14ac:dyDescent="0.3">
      <c r="A28" s="39">
        <v>78.765000000000001</v>
      </c>
      <c r="B28" s="39">
        <v>63.445</v>
      </c>
      <c r="C28" s="39">
        <v>82.963999999999999</v>
      </c>
      <c r="D28" s="39">
        <v>78.043000000000006</v>
      </c>
      <c r="G28" s="40">
        <v>59.856999999999999</v>
      </c>
      <c r="H28" s="40">
        <v>45.445999999999998</v>
      </c>
      <c r="I28" s="40">
        <v>63.14</v>
      </c>
      <c r="J28" s="40">
        <v>55.363999999999997</v>
      </c>
      <c r="N28" s="39"/>
      <c r="O28" s="39"/>
      <c r="P28" s="39"/>
      <c r="Q28" s="39"/>
      <c r="R28" s="39">
        <v>8.6950000000000003</v>
      </c>
      <c r="V28" s="40">
        <v>5.9939999999999998</v>
      </c>
      <c r="W28" s="40"/>
      <c r="X28" s="40">
        <v>3.91</v>
      </c>
      <c r="Y28" s="40">
        <v>3.085</v>
      </c>
      <c r="Z28" s="3"/>
      <c r="AC28" s="18" t="s">
        <v>514</v>
      </c>
      <c r="AD28" s="61" t="s">
        <v>298</v>
      </c>
      <c r="AF28" s="18" t="s">
        <v>514</v>
      </c>
      <c r="AG28" s="63" t="s">
        <v>310</v>
      </c>
    </row>
    <row r="29" spans="1:42" x14ac:dyDescent="0.3">
      <c r="A29" s="39">
        <v>76.825000000000003</v>
      </c>
      <c r="B29" s="39">
        <v>84.700999999999993</v>
      </c>
      <c r="C29" s="39">
        <v>84.216999999999999</v>
      </c>
      <c r="D29" s="39">
        <v>70.353999999999999</v>
      </c>
      <c r="G29" s="40">
        <v>53.442999999999998</v>
      </c>
      <c r="H29" s="40">
        <v>54.713999999999999</v>
      </c>
      <c r="I29" s="40">
        <v>63.046999999999997</v>
      </c>
      <c r="J29" s="40">
        <v>51.58</v>
      </c>
      <c r="N29" s="39"/>
      <c r="O29" s="39"/>
      <c r="P29" s="39"/>
      <c r="Q29" s="39"/>
      <c r="R29" s="39">
        <v>9.1660000000000004</v>
      </c>
      <c r="V29" s="40">
        <v>4.593</v>
      </c>
      <c r="W29" s="40"/>
      <c r="X29" s="40">
        <v>4.2560000000000002</v>
      </c>
      <c r="Y29" s="40">
        <v>6.3109999999999999</v>
      </c>
      <c r="Z29" s="3"/>
      <c r="AC29" s="18" t="s">
        <v>515</v>
      </c>
      <c r="AD29" s="61" t="s">
        <v>297</v>
      </c>
      <c r="AF29" s="18" t="s">
        <v>515</v>
      </c>
      <c r="AG29" s="63" t="s">
        <v>309</v>
      </c>
      <c r="AL29" s="206" t="s">
        <v>681</v>
      </c>
      <c r="AM29" s="206"/>
    </row>
    <row r="30" spans="1:42" x14ac:dyDescent="0.3">
      <c r="A30" s="39">
        <v>78.744</v>
      </c>
      <c r="B30" s="39">
        <v>67.513999999999996</v>
      </c>
      <c r="C30" s="39">
        <v>82.786000000000001</v>
      </c>
      <c r="D30" s="39">
        <v>69.569000000000003</v>
      </c>
      <c r="G30" s="40">
        <v>56.694000000000003</v>
      </c>
      <c r="H30" s="40">
        <v>53.252000000000002</v>
      </c>
      <c r="I30" s="40">
        <v>66.405000000000001</v>
      </c>
      <c r="J30" s="40">
        <v>59.671999999999997</v>
      </c>
      <c r="V30" s="40">
        <v>5.0140000000000002</v>
      </c>
      <c r="W30" s="40"/>
      <c r="X30" s="40">
        <v>3.859</v>
      </c>
      <c r="Y30" s="40"/>
      <c r="Z30" s="3"/>
      <c r="AC30" s="18" t="s">
        <v>516</v>
      </c>
      <c r="AD30" s="61" t="s">
        <v>319</v>
      </c>
      <c r="AF30" s="18" t="s">
        <v>516</v>
      </c>
      <c r="AG30" s="63" t="s">
        <v>319</v>
      </c>
      <c r="AL30" s="70" t="s">
        <v>329</v>
      </c>
      <c r="AM30" s="71"/>
    </row>
    <row r="31" spans="1:42" x14ac:dyDescent="0.3">
      <c r="A31" s="39">
        <v>82.588999999999999</v>
      </c>
      <c r="B31" s="39">
        <v>62.313000000000002</v>
      </c>
      <c r="C31" s="39">
        <v>91.724000000000004</v>
      </c>
      <c r="D31" s="39">
        <v>74.132999999999996</v>
      </c>
      <c r="G31" s="40">
        <v>55.387</v>
      </c>
      <c r="H31" s="40">
        <v>54.363</v>
      </c>
      <c r="I31" s="40">
        <v>63.542000000000002</v>
      </c>
      <c r="J31" s="40">
        <v>57.564</v>
      </c>
      <c r="V31" s="40">
        <v>4.93</v>
      </c>
      <c r="W31" s="40"/>
      <c r="X31" s="40">
        <v>3.2549999999999999</v>
      </c>
      <c r="Y31" s="40"/>
      <c r="Z31" s="3"/>
      <c r="AC31" s="18" t="s">
        <v>517</v>
      </c>
      <c r="AD31" s="61" t="s">
        <v>674</v>
      </c>
      <c r="AF31" s="18" t="s">
        <v>517</v>
      </c>
      <c r="AG31" s="63" t="s">
        <v>675</v>
      </c>
      <c r="AL31" s="63" t="s">
        <v>313</v>
      </c>
      <c r="AM31" s="122" t="s">
        <v>299</v>
      </c>
    </row>
    <row r="32" spans="1:42" x14ac:dyDescent="0.3">
      <c r="A32" s="39">
        <v>73.831000000000003</v>
      </c>
      <c r="B32" s="39">
        <v>71.364000000000004</v>
      </c>
      <c r="C32" s="39">
        <v>76.915999999999997</v>
      </c>
      <c r="D32" s="39">
        <v>86.751999999999995</v>
      </c>
      <c r="G32" s="40">
        <v>55.844999999999999</v>
      </c>
      <c r="H32" s="40">
        <v>41.728000000000002</v>
      </c>
      <c r="I32" s="40">
        <v>59.244</v>
      </c>
      <c r="J32" s="40">
        <v>55.773000000000003</v>
      </c>
      <c r="N32" s="183" t="s">
        <v>667</v>
      </c>
      <c r="O32" s="183"/>
      <c r="Q32" s="206" t="s">
        <v>295</v>
      </c>
      <c r="R32" s="206"/>
      <c r="V32" s="40">
        <v>5.0279999999999996</v>
      </c>
      <c r="W32" s="40"/>
      <c r="X32" s="40">
        <v>4.0490000000000004</v>
      </c>
      <c r="Y32" s="40"/>
      <c r="Z32" s="3"/>
      <c r="AL32" s="63" t="s">
        <v>315</v>
      </c>
      <c r="AM32" s="117" t="s">
        <v>298</v>
      </c>
    </row>
    <row r="33" spans="1:33" x14ac:dyDescent="0.3">
      <c r="A33" s="39">
        <v>70.072999999999993</v>
      </c>
      <c r="B33" s="39">
        <v>75.805000000000007</v>
      </c>
      <c r="C33" s="39">
        <v>83.38</v>
      </c>
      <c r="D33" s="39">
        <v>76.332999999999998</v>
      </c>
      <c r="G33" s="40">
        <v>62.588000000000001</v>
      </c>
      <c r="H33" s="40">
        <v>59.570999999999998</v>
      </c>
      <c r="I33" s="40">
        <v>72.378</v>
      </c>
      <c r="J33" s="40">
        <v>52.24</v>
      </c>
      <c r="N33" s="70" t="s">
        <v>316</v>
      </c>
      <c r="O33" s="71"/>
      <c r="Q33" s="70" t="s">
        <v>316</v>
      </c>
      <c r="R33" s="71"/>
      <c r="V33" s="40">
        <v>6.7089999999999996</v>
      </c>
      <c r="W33" s="40"/>
      <c r="X33" s="40">
        <v>4.9139999999999997</v>
      </c>
      <c r="Y33" s="40"/>
      <c r="Z33" s="3"/>
    </row>
    <row r="34" spans="1:33" x14ac:dyDescent="0.3">
      <c r="A34" s="39">
        <v>74.165000000000006</v>
      </c>
      <c r="B34" s="39">
        <v>65.649000000000001</v>
      </c>
      <c r="C34" s="39">
        <v>90.861999999999995</v>
      </c>
      <c r="D34" s="39">
        <v>75.328000000000003</v>
      </c>
      <c r="G34" s="40">
        <v>59.314</v>
      </c>
      <c r="H34" s="40">
        <v>42.106000000000002</v>
      </c>
      <c r="I34" s="40">
        <v>69.894999999999996</v>
      </c>
      <c r="J34" s="40">
        <v>57.359000000000002</v>
      </c>
      <c r="N34" s="63" t="s">
        <v>313</v>
      </c>
      <c r="O34" s="61" t="s">
        <v>299</v>
      </c>
      <c r="Q34" s="63" t="s">
        <v>313</v>
      </c>
      <c r="R34" s="61" t="s">
        <v>299</v>
      </c>
      <c r="V34" s="40"/>
      <c r="W34" s="40"/>
      <c r="X34" s="40">
        <v>4.5030000000000001</v>
      </c>
      <c r="Y34" s="40"/>
      <c r="Z34" s="3"/>
      <c r="AC34" s="183" t="s">
        <v>653</v>
      </c>
      <c r="AD34" s="183"/>
      <c r="AF34" s="183" t="s">
        <v>677</v>
      </c>
      <c r="AG34" s="183"/>
    </row>
    <row r="35" spans="1:33" x14ac:dyDescent="0.3">
      <c r="A35" s="39">
        <v>94.757999999999996</v>
      </c>
      <c r="B35" s="39">
        <v>70.043999999999997</v>
      </c>
      <c r="C35" s="39">
        <v>90.087000000000003</v>
      </c>
      <c r="D35" s="39">
        <v>73.366</v>
      </c>
      <c r="G35" s="40">
        <v>62.220999999999997</v>
      </c>
      <c r="H35" s="40">
        <v>49.048999999999999</v>
      </c>
      <c r="I35" s="40">
        <v>74.451999999999998</v>
      </c>
      <c r="J35" s="40">
        <v>61.173999999999999</v>
      </c>
      <c r="N35" s="63" t="s">
        <v>315</v>
      </c>
      <c r="O35" s="61" t="s">
        <v>298</v>
      </c>
      <c r="Q35" s="63" t="s">
        <v>315</v>
      </c>
      <c r="R35" s="61" t="s">
        <v>298</v>
      </c>
      <c r="AC35" s="89" t="s">
        <v>316</v>
      </c>
      <c r="AD35" s="89"/>
      <c r="AF35" s="89" t="s">
        <v>316</v>
      </c>
      <c r="AG35" s="89"/>
    </row>
    <row r="36" spans="1:33" x14ac:dyDescent="0.3">
      <c r="A36" s="39">
        <v>79.11</v>
      </c>
      <c r="B36" s="39">
        <v>83.021000000000001</v>
      </c>
      <c r="C36" s="39">
        <v>95.43</v>
      </c>
      <c r="D36" s="39">
        <v>72.912999999999997</v>
      </c>
      <c r="G36" s="40">
        <v>64.596000000000004</v>
      </c>
      <c r="H36" s="40">
        <v>53.456000000000003</v>
      </c>
      <c r="I36" s="40">
        <v>73.13</v>
      </c>
      <c r="J36" s="40">
        <v>55.86</v>
      </c>
      <c r="N36" s="63" t="s">
        <v>317</v>
      </c>
      <c r="O36" s="61" t="s">
        <v>297</v>
      </c>
      <c r="Q36" s="63" t="s">
        <v>317</v>
      </c>
      <c r="R36" s="61" t="s">
        <v>297</v>
      </c>
      <c r="AC36" s="18" t="s">
        <v>513</v>
      </c>
      <c r="AD36" s="20" t="s">
        <v>299</v>
      </c>
      <c r="AF36" s="18" t="s">
        <v>513</v>
      </c>
      <c r="AG36" s="61">
        <v>3.5099999999999999E-2</v>
      </c>
    </row>
    <row r="37" spans="1:33" x14ac:dyDescent="0.3">
      <c r="A37" s="39">
        <v>76.033000000000001</v>
      </c>
      <c r="B37" s="39">
        <v>73.903999999999996</v>
      </c>
      <c r="C37" s="39">
        <v>74.462000000000003</v>
      </c>
      <c r="D37" s="39">
        <v>65.938999999999993</v>
      </c>
      <c r="G37" s="40">
        <v>71.790000000000006</v>
      </c>
      <c r="H37" s="40">
        <v>48.515000000000001</v>
      </c>
      <c r="I37" s="40">
        <v>68.233999999999995</v>
      </c>
      <c r="J37" s="40">
        <v>56.837000000000003</v>
      </c>
      <c r="N37" s="63" t="s">
        <v>318</v>
      </c>
      <c r="O37" s="61" t="s">
        <v>319</v>
      </c>
      <c r="Q37" s="63" t="s">
        <v>318</v>
      </c>
      <c r="R37" s="61" t="s">
        <v>319</v>
      </c>
      <c r="AC37" s="18" t="s">
        <v>514</v>
      </c>
      <c r="AD37" s="20" t="s">
        <v>298</v>
      </c>
      <c r="AF37" s="18" t="s">
        <v>514</v>
      </c>
      <c r="AG37" s="61" t="s">
        <v>308</v>
      </c>
    </row>
    <row r="38" spans="1:33" x14ac:dyDescent="0.3">
      <c r="A38" s="39">
        <v>85.519000000000005</v>
      </c>
      <c r="B38" s="39">
        <v>67.156999999999996</v>
      </c>
      <c r="C38" s="39">
        <v>78.073999999999998</v>
      </c>
      <c r="D38" s="39">
        <v>69.694999999999993</v>
      </c>
      <c r="G38" s="40">
        <v>56.067</v>
      </c>
      <c r="H38" s="40">
        <v>44.366</v>
      </c>
      <c r="I38" s="40">
        <v>71.346999999999994</v>
      </c>
      <c r="J38" s="40">
        <v>55.872</v>
      </c>
      <c r="N38" s="63" t="s">
        <v>320</v>
      </c>
      <c r="O38" s="61" t="s">
        <v>666</v>
      </c>
      <c r="Q38" s="63" t="s">
        <v>320</v>
      </c>
      <c r="R38" s="61" t="s">
        <v>670</v>
      </c>
      <c r="AC38" s="18" t="s">
        <v>515</v>
      </c>
      <c r="AD38" s="20" t="s">
        <v>297</v>
      </c>
      <c r="AF38" s="18" t="s">
        <v>515</v>
      </c>
      <c r="AG38" s="61" t="s">
        <v>297</v>
      </c>
    </row>
    <row r="39" spans="1:33" x14ac:dyDescent="0.3">
      <c r="A39" s="39">
        <v>84.183999999999997</v>
      </c>
      <c r="B39" s="39">
        <v>74.507000000000005</v>
      </c>
      <c r="C39" s="39">
        <v>82.513000000000005</v>
      </c>
      <c r="D39" s="39">
        <v>85.146000000000001</v>
      </c>
      <c r="G39" s="40">
        <v>54.951999999999998</v>
      </c>
      <c r="H39" s="40">
        <v>57.529000000000003</v>
      </c>
      <c r="I39" s="40">
        <v>70.863</v>
      </c>
      <c r="J39" s="40">
        <v>59.923000000000002</v>
      </c>
      <c r="AC39" s="18" t="s">
        <v>516</v>
      </c>
      <c r="AD39" s="20" t="s">
        <v>319</v>
      </c>
      <c r="AF39" s="18" t="s">
        <v>516</v>
      </c>
      <c r="AG39" s="61" t="s">
        <v>319</v>
      </c>
    </row>
    <row r="40" spans="1:33" x14ac:dyDescent="0.3">
      <c r="A40" s="39">
        <v>79.117999999999995</v>
      </c>
      <c r="B40" s="39">
        <v>67.873000000000005</v>
      </c>
      <c r="C40" s="39">
        <v>81.460999999999999</v>
      </c>
      <c r="D40" s="39">
        <v>92.128</v>
      </c>
      <c r="G40" s="40">
        <v>59.841000000000001</v>
      </c>
      <c r="H40" s="40">
        <v>57.112000000000002</v>
      </c>
      <c r="I40" s="40">
        <v>69.53</v>
      </c>
      <c r="J40" s="40">
        <v>55.771999999999998</v>
      </c>
      <c r="N40" s="183" t="s">
        <v>305</v>
      </c>
      <c r="O40" s="183"/>
      <c r="V40" s="183" t="s">
        <v>653</v>
      </c>
      <c r="W40" s="183"/>
      <c r="Y40" s="183" t="s">
        <v>673</v>
      </c>
      <c r="Z40" s="183"/>
      <c r="AC40" s="18" t="s">
        <v>517</v>
      </c>
      <c r="AD40" s="20" t="s">
        <v>679</v>
      </c>
      <c r="AF40" s="18" t="s">
        <v>517</v>
      </c>
      <c r="AG40" s="61" t="s">
        <v>678</v>
      </c>
    </row>
    <row r="41" spans="1:33" x14ac:dyDescent="0.3">
      <c r="A41" s="39">
        <v>65.697999999999993</v>
      </c>
      <c r="B41" s="39">
        <v>72.367000000000004</v>
      </c>
      <c r="C41" s="39">
        <v>78.863</v>
      </c>
      <c r="D41" s="39">
        <v>81.076999999999998</v>
      </c>
      <c r="G41" s="40">
        <v>60.043999999999997</v>
      </c>
      <c r="H41" s="40">
        <v>50.631</v>
      </c>
      <c r="I41" s="40">
        <v>66.533000000000001</v>
      </c>
      <c r="J41" s="40">
        <v>55.838999999999999</v>
      </c>
      <c r="N41" s="70" t="s">
        <v>316</v>
      </c>
      <c r="O41" s="71"/>
      <c r="V41" s="89" t="s">
        <v>316</v>
      </c>
      <c r="W41" s="89"/>
      <c r="Y41" s="89" t="s">
        <v>316</v>
      </c>
      <c r="Z41" s="89"/>
    </row>
    <row r="42" spans="1:33" x14ac:dyDescent="0.3">
      <c r="A42" s="39">
        <v>71.176000000000002</v>
      </c>
      <c r="B42" s="39">
        <v>74.849000000000004</v>
      </c>
      <c r="C42" s="39">
        <v>92.04</v>
      </c>
      <c r="D42" s="39">
        <v>72.007999999999996</v>
      </c>
      <c r="G42" s="40">
        <v>55.398000000000003</v>
      </c>
      <c r="H42" s="40">
        <v>54.256</v>
      </c>
      <c r="I42" s="40">
        <v>66.082999999999998</v>
      </c>
      <c r="J42" s="40">
        <v>61.436</v>
      </c>
      <c r="N42" s="63" t="s">
        <v>313</v>
      </c>
      <c r="O42" s="61" t="s">
        <v>299</v>
      </c>
      <c r="V42" s="18" t="s">
        <v>513</v>
      </c>
      <c r="W42" s="18">
        <v>1.84E-2</v>
      </c>
      <c r="Y42" s="18" t="s">
        <v>513</v>
      </c>
      <c r="Z42" s="61">
        <v>1.1999999999999999E-3</v>
      </c>
    </row>
    <row r="43" spans="1:33" x14ac:dyDescent="0.3">
      <c r="A43" s="39">
        <v>70.646000000000001</v>
      </c>
      <c r="B43" s="39">
        <v>63.896999999999998</v>
      </c>
      <c r="C43" s="39">
        <v>80.796000000000006</v>
      </c>
      <c r="D43" s="39">
        <v>87.287999999999997</v>
      </c>
      <c r="G43" s="40">
        <v>58.433999999999997</v>
      </c>
      <c r="H43" s="40">
        <v>50.317999999999998</v>
      </c>
      <c r="I43" s="40">
        <v>70.337000000000003</v>
      </c>
      <c r="J43" s="40">
        <v>56.411999999999999</v>
      </c>
      <c r="N43" s="63" t="s">
        <v>315</v>
      </c>
      <c r="O43" s="61" t="s">
        <v>298</v>
      </c>
      <c r="V43" s="18" t="s">
        <v>514</v>
      </c>
      <c r="W43" s="18" t="s">
        <v>308</v>
      </c>
      <c r="Y43" s="18" t="s">
        <v>514</v>
      </c>
      <c r="Z43" s="61" t="s">
        <v>302</v>
      </c>
    </row>
    <row r="44" spans="1:33" x14ac:dyDescent="0.3">
      <c r="A44" s="39">
        <v>81.376000000000005</v>
      </c>
      <c r="B44" s="39">
        <v>77.37</v>
      </c>
      <c r="C44" s="39">
        <v>83.722999999999999</v>
      </c>
      <c r="D44" s="39">
        <v>70.671999999999997</v>
      </c>
      <c r="G44" s="40">
        <v>63.548999999999999</v>
      </c>
      <c r="H44" s="40">
        <v>54.417999999999999</v>
      </c>
      <c r="I44" s="40">
        <v>75.325000000000003</v>
      </c>
      <c r="J44" s="40">
        <v>59.368000000000002</v>
      </c>
      <c r="N44" s="63" t="s">
        <v>317</v>
      </c>
      <c r="O44" s="61" t="s">
        <v>297</v>
      </c>
      <c r="V44" s="18" t="s">
        <v>515</v>
      </c>
      <c r="W44" s="18" t="s">
        <v>297</v>
      </c>
      <c r="Y44" s="18" t="s">
        <v>515</v>
      </c>
      <c r="Z44" s="61" t="s">
        <v>297</v>
      </c>
    </row>
    <row r="45" spans="1:33" x14ac:dyDescent="0.3">
      <c r="A45" s="39">
        <v>71.111999999999995</v>
      </c>
      <c r="B45" s="39">
        <v>70.549000000000007</v>
      </c>
      <c r="C45" s="39">
        <v>71.730999999999995</v>
      </c>
      <c r="D45" s="39">
        <v>78.581000000000003</v>
      </c>
      <c r="G45" s="40">
        <v>56.756</v>
      </c>
      <c r="H45" s="40">
        <v>52.466999999999999</v>
      </c>
      <c r="I45" s="40">
        <v>66.402000000000001</v>
      </c>
      <c r="J45" s="40">
        <v>60.319000000000003</v>
      </c>
      <c r="N45" s="63" t="s">
        <v>318</v>
      </c>
      <c r="O45" s="61" t="s">
        <v>319</v>
      </c>
      <c r="V45" s="18" t="s">
        <v>516</v>
      </c>
      <c r="W45" s="18" t="s">
        <v>319</v>
      </c>
      <c r="Y45" s="18" t="s">
        <v>516</v>
      </c>
      <c r="Z45" s="61" t="s">
        <v>319</v>
      </c>
    </row>
    <row r="46" spans="1:33" x14ac:dyDescent="0.3">
      <c r="A46" s="39">
        <v>72.025000000000006</v>
      </c>
      <c r="B46" s="39">
        <v>68.013000000000005</v>
      </c>
      <c r="C46" s="39">
        <v>83.033000000000001</v>
      </c>
      <c r="D46" s="39">
        <v>73.100999999999999</v>
      </c>
      <c r="G46" s="40">
        <v>57.643999999999998</v>
      </c>
      <c r="H46" s="40">
        <v>50.567</v>
      </c>
      <c r="I46" s="40">
        <v>70.641999999999996</v>
      </c>
      <c r="J46" s="40">
        <v>58.238</v>
      </c>
      <c r="N46" s="63" t="s">
        <v>320</v>
      </c>
      <c r="O46" s="61" t="s">
        <v>668</v>
      </c>
      <c r="V46" s="18" t="s">
        <v>517</v>
      </c>
      <c r="W46" s="18" t="s">
        <v>671</v>
      </c>
      <c r="Y46" s="18" t="s">
        <v>517</v>
      </c>
      <c r="Z46" s="61" t="s">
        <v>672</v>
      </c>
    </row>
    <row r="47" spans="1:33" x14ac:dyDescent="0.3">
      <c r="A47" s="39">
        <v>72.103999999999999</v>
      </c>
      <c r="B47" s="39">
        <v>70.131</v>
      </c>
      <c r="C47" s="39">
        <v>77.09</v>
      </c>
      <c r="D47" s="39">
        <v>72.64</v>
      </c>
      <c r="G47" s="40">
        <v>61.518000000000001</v>
      </c>
      <c r="H47" s="40">
        <v>42.003999999999998</v>
      </c>
      <c r="I47" s="40">
        <v>70.876999999999995</v>
      </c>
      <c r="J47" s="40">
        <v>49.673999999999999</v>
      </c>
    </row>
    <row r="48" spans="1:33" x14ac:dyDescent="0.3">
      <c r="A48" s="39">
        <v>72.483000000000004</v>
      </c>
      <c r="B48" s="39">
        <v>75.575999999999993</v>
      </c>
      <c r="C48" s="39">
        <v>80.472999999999999</v>
      </c>
      <c r="D48" s="39">
        <v>85.83</v>
      </c>
      <c r="G48" s="40">
        <v>63.167999999999999</v>
      </c>
      <c r="H48" s="40">
        <v>46.436</v>
      </c>
      <c r="I48" s="40">
        <v>71.078000000000003</v>
      </c>
      <c r="J48" s="40">
        <v>55.209000000000003</v>
      </c>
      <c r="N48" s="183" t="s">
        <v>300</v>
      </c>
      <c r="O48" s="183"/>
    </row>
    <row r="49" spans="1:15" x14ac:dyDescent="0.3">
      <c r="A49" s="39">
        <v>75.210999999999999</v>
      </c>
      <c r="B49" s="39">
        <v>73.590999999999994</v>
      </c>
      <c r="C49" s="39">
        <v>84.975999999999999</v>
      </c>
      <c r="D49" s="39">
        <v>76.822000000000003</v>
      </c>
      <c r="G49" s="40">
        <v>60.341999999999999</v>
      </c>
      <c r="H49" s="40">
        <v>57.926000000000002</v>
      </c>
      <c r="I49" s="40">
        <v>66.522999999999996</v>
      </c>
      <c r="J49" s="40">
        <v>62.433999999999997</v>
      </c>
      <c r="N49" s="70" t="s">
        <v>316</v>
      </c>
      <c r="O49" s="71"/>
    </row>
    <row r="50" spans="1:15" x14ac:dyDescent="0.3">
      <c r="A50" s="39">
        <v>75.370999999999995</v>
      </c>
      <c r="B50" s="39">
        <v>76.147999999999996</v>
      </c>
      <c r="C50" s="39">
        <v>76.545000000000002</v>
      </c>
      <c r="D50" s="39">
        <v>75.784000000000006</v>
      </c>
      <c r="G50" s="40">
        <v>52.750999999999998</v>
      </c>
      <c r="H50" s="40">
        <v>54.238999999999997</v>
      </c>
      <c r="I50" s="40">
        <v>57.377000000000002</v>
      </c>
      <c r="J50" s="40">
        <v>62.927999999999997</v>
      </c>
      <c r="N50" s="63" t="s">
        <v>313</v>
      </c>
      <c r="O50" s="63">
        <v>2.3400000000000001E-2</v>
      </c>
    </row>
    <row r="51" spans="1:15" x14ac:dyDescent="0.3">
      <c r="A51" s="39">
        <v>75.061999999999998</v>
      </c>
      <c r="B51" s="39">
        <v>74.287999999999997</v>
      </c>
      <c r="C51" s="39">
        <v>82.873999999999995</v>
      </c>
      <c r="D51" s="39">
        <v>73.769000000000005</v>
      </c>
      <c r="G51" s="40">
        <v>59.369</v>
      </c>
      <c r="H51" s="40">
        <v>48.688000000000002</v>
      </c>
      <c r="I51" s="40">
        <v>64.338999999999999</v>
      </c>
      <c r="J51" s="40">
        <v>61.887</v>
      </c>
      <c r="N51" s="63" t="s">
        <v>315</v>
      </c>
      <c r="O51" s="63" t="s">
        <v>308</v>
      </c>
    </row>
    <row r="52" spans="1:15" x14ac:dyDescent="0.3">
      <c r="A52" s="39">
        <v>74.459999999999994</v>
      </c>
      <c r="B52" s="39">
        <v>67.067999999999998</v>
      </c>
      <c r="C52" s="39">
        <v>91.700999999999993</v>
      </c>
      <c r="D52" s="39">
        <v>92.733000000000004</v>
      </c>
      <c r="G52" s="40">
        <v>52.896000000000001</v>
      </c>
      <c r="H52" s="40">
        <v>46.594999999999999</v>
      </c>
      <c r="I52" s="40">
        <v>68.856999999999999</v>
      </c>
      <c r="J52" s="40">
        <v>56.634999999999998</v>
      </c>
      <c r="N52" s="63" t="s">
        <v>317</v>
      </c>
      <c r="O52" s="63" t="s">
        <v>297</v>
      </c>
    </row>
    <row r="53" spans="1:15" x14ac:dyDescent="0.3">
      <c r="A53" s="39">
        <v>69.763999999999996</v>
      </c>
      <c r="B53" s="39">
        <v>78.605000000000004</v>
      </c>
      <c r="C53" s="39">
        <v>82.876999999999995</v>
      </c>
      <c r="D53" s="39">
        <v>67.638999999999996</v>
      </c>
      <c r="G53" s="40">
        <v>60.378</v>
      </c>
      <c r="H53" s="40">
        <v>45.185000000000002</v>
      </c>
      <c r="I53" s="40">
        <v>68.334999999999994</v>
      </c>
      <c r="J53" s="40">
        <v>59.198999999999998</v>
      </c>
      <c r="N53" s="63" t="s">
        <v>318</v>
      </c>
      <c r="O53" s="63" t="s">
        <v>319</v>
      </c>
    </row>
    <row r="54" spans="1:15" x14ac:dyDescent="0.3">
      <c r="A54" s="39">
        <v>70.034999999999997</v>
      </c>
      <c r="B54" s="39">
        <v>65.11</v>
      </c>
      <c r="C54" s="39">
        <v>79.623999999999995</v>
      </c>
      <c r="D54" s="39">
        <v>87.024000000000001</v>
      </c>
      <c r="G54" s="40">
        <v>59.462000000000003</v>
      </c>
      <c r="H54" s="40">
        <v>50.244999999999997</v>
      </c>
      <c r="I54" s="40">
        <v>61.823999999999998</v>
      </c>
      <c r="J54" s="40">
        <v>58.238</v>
      </c>
      <c r="N54" s="63" t="s">
        <v>320</v>
      </c>
      <c r="O54" s="63" t="s">
        <v>669</v>
      </c>
    </row>
    <row r="55" spans="1:15" x14ac:dyDescent="0.3">
      <c r="A55" s="39">
        <v>72.542000000000002</v>
      </c>
      <c r="B55" s="39">
        <v>75.150999999999996</v>
      </c>
      <c r="C55" s="39">
        <v>82.992999999999995</v>
      </c>
      <c r="D55" s="39">
        <v>82.046999999999997</v>
      </c>
      <c r="G55" s="40">
        <v>58.485999999999997</v>
      </c>
      <c r="H55" s="40">
        <v>42.359000000000002</v>
      </c>
      <c r="I55" s="40">
        <v>59.545999999999999</v>
      </c>
      <c r="J55" s="40">
        <v>57.485999999999997</v>
      </c>
    </row>
    <row r="56" spans="1:15" x14ac:dyDescent="0.3">
      <c r="A56" s="39">
        <v>64.14</v>
      </c>
      <c r="B56" s="39">
        <v>66.594999999999999</v>
      </c>
      <c r="C56" s="39">
        <v>83.745000000000005</v>
      </c>
      <c r="D56" s="39">
        <v>73.051000000000002</v>
      </c>
      <c r="G56" s="40">
        <v>75.177999999999997</v>
      </c>
      <c r="H56" s="40">
        <v>48.064999999999998</v>
      </c>
      <c r="I56" s="40">
        <v>62.86</v>
      </c>
      <c r="J56" s="40">
        <v>56.972999999999999</v>
      </c>
    </row>
    <row r="57" spans="1:15" x14ac:dyDescent="0.3">
      <c r="A57" s="39">
        <v>79.540000000000006</v>
      </c>
      <c r="B57" s="39">
        <v>70.545000000000002</v>
      </c>
      <c r="C57" s="39">
        <v>91.917000000000002</v>
      </c>
      <c r="D57" s="39">
        <v>71.679000000000002</v>
      </c>
      <c r="G57" s="40">
        <v>59.316000000000003</v>
      </c>
      <c r="H57" s="40">
        <v>52.792000000000002</v>
      </c>
      <c r="I57" s="40">
        <v>56.72</v>
      </c>
      <c r="J57" s="40">
        <v>55.268999999999998</v>
      </c>
    </row>
    <row r="58" spans="1:15" x14ac:dyDescent="0.3">
      <c r="A58" s="39">
        <v>76.900999999999996</v>
      </c>
      <c r="B58" s="39">
        <v>71.683999999999997</v>
      </c>
      <c r="C58" s="39">
        <v>93.457999999999998</v>
      </c>
      <c r="D58" s="39">
        <v>68.570999999999998</v>
      </c>
      <c r="G58" s="40">
        <v>64.001999999999995</v>
      </c>
      <c r="H58" s="40">
        <v>42.915999999999997</v>
      </c>
      <c r="I58" s="40">
        <v>56.11</v>
      </c>
      <c r="J58" s="40">
        <v>54.634999999999998</v>
      </c>
    </row>
    <row r="59" spans="1:15" x14ac:dyDescent="0.3">
      <c r="A59" s="39">
        <v>74.421000000000006</v>
      </c>
      <c r="B59" s="39">
        <v>59.344999999999999</v>
      </c>
      <c r="C59" s="39">
        <v>102.40600000000001</v>
      </c>
      <c r="D59" s="39">
        <v>67.314999999999998</v>
      </c>
      <c r="G59" s="40">
        <v>62.997</v>
      </c>
      <c r="H59" s="40">
        <v>45.106999999999999</v>
      </c>
      <c r="I59" s="40">
        <v>59.844999999999999</v>
      </c>
      <c r="J59" s="40">
        <v>53.695</v>
      </c>
    </row>
    <row r="60" spans="1:15" x14ac:dyDescent="0.3">
      <c r="A60" s="39">
        <v>68.763999999999996</v>
      </c>
      <c r="B60" s="39">
        <v>74.828000000000003</v>
      </c>
      <c r="C60" s="39">
        <v>87.012</v>
      </c>
      <c r="D60" s="39">
        <v>66.400999999999996</v>
      </c>
      <c r="G60" s="40">
        <v>56.776000000000003</v>
      </c>
      <c r="H60" s="40">
        <v>40.988999999999997</v>
      </c>
      <c r="I60" s="40">
        <v>60.279000000000003</v>
      </c>
      <c r="J60" s="40">
        <v>61.923999999999999</v>
      </c>
    </row>
    <row r="61" spans="1:15" x14ac:dyDescent="0.3">
      <c r="A61" s="39">
        <v>73.191999999999993</v>
      </c>
      <c r="B61" s="39">
        <v>75.326999999999998</v>
      </c>
      <c r="C61" s="39">
        <v>80.301000000000002</v>
      </c>
      <c r="D61" s="39">
        <v>64.480999999999995</v>
      </c>
      <c r="G61" s="40">
        <v>54.515999999999998</v>
      </c>
      <c r="H61" s="40">
        <v>45.031999999999996</v>
      </c>
      <c r="I61" s="40">
        <v>52.14</v>
      </c>
      <c r="J61" s="40">
        <v>57.94</v>
      </c>
    </row>
    <row r="62" spans="1:15" x14ac:dyDescent="0.3">
      <c r="A62" s="39">
        <v>67.018000000000001</v>
      </c>
      <c r="B62" s="39">
        <v>72.313000000000002</v>
      </c>
      <c r="C62" s="39">
        <v>70.215000000000003</v>
      </c>
      <c r="D62" s="39">
        <v>83.263999999999996</v>
      </c>
      <c r="G62" s="40">
        <v>53.313000000000002</v>
      </c>
      <c r="H62" s="40">
        <v>51.079000000000001</v>
      </c>
      <c r="I62" s="40">
        <v>60.073999999999998</v>
      </c>
      <c r="J62" s="40">
        <v>61.595999999999997</v>
      </c>
    </row>
    <row r="63" spans="1:15" x14ac:dyDescent="0.3">
      <c r="A63" s="39">
        <v>73.281000000000006</v>
      </c>
      <c r="B63" s="39">
        <v>71.680000000000007</v>
      </c>
      <c r="C63" s="39">
        <v>90.221999999999994</v>
      </c>
      <c r="D63" s="39">
        <v>76.081000000000003</v>
      </c>
      <c r="G63" s="40">
        <v>55.49</v>
      </c>
      <c r="H63" s="40">
        <v>42.216999999999999</v>
      </c>
      <c r="I63" s="40">
        <v>60.795999999999999</v>
      </c>
      <c r="J63" s="40">
        <v>54.131</v>
      </c>
    </row>
    <row r="64" spans="1:15" x14ac:dyDescent="0.3">
      <c r="A64" s="39">
        <v>89.753</v>
      </c>
      <c r="B64" s="39">
        <v>92.503</v>
      </c>
      <c r="C64" s="39">
        <v>85.646000000000001</v>
      </c>
      <c r="D64" s="39">
        <v>85.888000000000005</v>
      </c>
      <c r="G64" s="40">
        <v>55.994999999999997</v>
      </c>
      <c r="H64" s="40">
        <v>59.302999999999997</v>
      </c>
      <c r="I64" s="40">
        <v>62.716000000000001</v>
      </c>
      <c r="J64" s="40">
        <v>59.652000000000001</v>
      </c>
    </row>
    <row r="65" spans="1:10" x14ac:dyDescent="0.3">
      <c r="A65" s="39">
        <v>71.123000000000005</v>
      </c>
      <c r="B65" s="39">
        <v>76.031000000000006</v>
      </c>
      <c r="C65" s="39">
        <v>96.436000000000007</v>
      </c>
      <c r="D65" s="39">
        <v>77.903999999999996</v>
      </c>
      <c r="G65" s="40">
        <v>55.072000000000003</v>
      </c>
      <c r="H65" s="40">
        <v>46.25</v>
      </c>
      <c r="I65" s="40">
        <v>60.508000000000003</v>
      </c>
      <c r="J65" s="40">
        <v>57.402000000000001</v>
      </c>
    </row>
    <row r="66" spans="1:10" x14ac:dyDescent="0.3">
      <c r="A66" s="39">
        <v>83.513000000000005</v>
      </c>
      <c r="B66" s="39">
        <v>70.56</v>
      </c>
      <c r="C66" s="39">
        <v>88.376999999999995</v>
      </c>
      <c r="D66" s="39">
        <v>76.602999999999994</v>
      </c>
      <c r="G66" s="40">
        <v>54.863</v>
      </c>
      <c r="H66" s="40">
        <v>56.776000000000003</v>
      </c>
      <c r="I66" s="40">
        <v>59.703000000000003</v>
      </c>
      <c r="J66" s="40">
        <v>57.226999999999997</v>
      </c>
    </row>
    <row r="67" spans="1:10" x14ac:dyDescent="0.3">
      <c r="A67" s="39">
        <v>93.674000000000007</v>
      </c>
      <c r="B67" s="39">
        <v>83.028999999999996</v>
      </c>
      <c r="C67" s="39">
        <v>76.497</v>
      </c>
      <c r="D67" s="39">
        <v>63.994</v>
      </c>
      <c r="G67" s="40">
        <v>56.667999999999999</v>
      </c>
      <c r="H67" s="40">
        <v>49.576000000000001</v>
      </c>
      <c r="I67" s="40">
        <v>62.591000000000001</v>
      </c>
      <c r="J67" s="40">
        <v>53.789000000000001</v>
      </c>
    </row>
    <row r="68" spans="1:10" x14ac:dyDescent="0.3">
      <c r="A68" s="39">
        <v>83.653999999999996</v>
      </c>
      <c r="B68" s="39">
        <v>74.978999999999999</v>
      </c>
      <c r="C68" s="39">
        <v>80.956999999999994</v>
      </c>
      <c r="D68" s="39">
        <v>68.463999999999999</v>
      </c>
      <c r="G68" s="40">
        <v>55.906999999999996</v>
      </c>
      <c r="H68" s="40">
        <v>56.631</v>
      </c>
      <c r="I68" s="40">
        <v>72.668000000000006</v>
      </c>
      <c r="J68" s="40">
        <v>54.756</v>
      </c>
    </row>
    <row r="69" spans="1:10" x14ac:dyDescent="0.3">
      <c r="A69" s="39">
        <v>84.539000000000001</v>
      </c>
      <c r="B69" s="39">
        <v>77.787000000000006</v>
      </c>
      <c r="C69" s="39">
        <v>94.98</v>
      </c>
      <c r="D69" s="39">
        <v>69.447999999999993</v>
      </c>
      <c r="G69" s="40">
        <v>54.46</v>
      </c>
      <c r="H69" s="40">
        <v>45.585000000000001</v>
      </c>
      <c r="I69" s="40">
        <v>64.477999999999994</v>
      </c>
      <c r="J69" s="40">
        <v>61.268000000000001</v>
      </c>
    </row>
    <row r="70" spans="1:10" x14ac:dyDescent="0.3">
      <c r="A70" s="39">
        <v>69.116</v>
      </c>
      <c r="B70" s="39">
        <v>68.814999999999998</v>
      </c>
      <c r="C70" s="39">
        <v>86.480999999999995</v>
      </c>
      <c r="D70" s="39">
        <v>80.046000000000006</v>
      </c>
      <c r="G70" s="40">
        <v>56.243000000000002</v>
      </c>
      <c r="H70" s="40">
        <v>54.841000000000001</v>
      </c>
      <c r="I70" s="40">
        <v>75.477000000000004</v>
      </c>
      <c r="J70" s="40">
        <v>58.786000000000001</v>
      </c>
    </row>
    <row r="71" spans="1:10" x14ac:dyDescent="0.3">
      <c r="A71" s="39">
        <v>79.930999999999997</v>
      </c>
      <c r="B71" s="39">
        <v>76.247</v>
      </c>
      <c r="C71" s="39">
        <v>96.491</v>
      </c>
      <c r="D71" s="39">
        <v>77.423000000000002</v>
      </c>
      <c r="G71" s="40">
        <v>55.51</v>
      </c>
      <c r="H71" s="40">
        <v>56.573</v>
      </c>
      <c r="I71" s="40">
        <v>78.882999999999996</v>
      </c>
      <c r="J71" s="40">
        <v>63.625</v>
      </c>
    </row>
    <row r="72" spans="1:10" x14ac:dyDescent="0.3">
      <c r="A72" s="39">
        <v>74.754999999999995</v>
      </c>
      <c r="B72" s="39">
        <v>67.852999999999994</v>
      </c>
      <c r="C72" s="39">
        <v>79.534999999999997</v>
      </c>
      <c r="D72" s="39">
        <v>67.911000000000001</v>
      </c>
      <c r="G72" s="40">
        <v>57.889000000000003</v>
      </c>
      <c r="H72" s="40">
        <v>53.293999999999997</v>
      </c>
      <c r="I72" s="40">
        <v>64.424999999999997</v>
      </c>
      <c r="J72" s="40">
        <v>54.631</v>
      </c>
    </row>
    <row r="73" spans="1:10" x14ac:dyDescent="0.3">
      <c r="A73" s="39">
        <v>85.57</v>
      </c>
      <c r="B73" s="39">
        <v>76.677999999999997</v>
      </c>
      <c r="C73" s="39">
        <v>67.338999999999999</v>
      </c>
      <c r="D73" s="39">
        <v>74.510000000000005</v>
      </c>
      <c r="G73" s="40">
        <v>55.777999999999999</v>
      </c>
      <c r="H73" s="40">
        <v>58.85</v>
      </c>
      <c r="I73" s="40">
        <v>60.813000000000002</v>
      </c>
      <c r="J73" s="40">
        <v>62.997</v>
      </c>
    </row>
    <row r="74" spans="1:10" x14ac:dyDescent="0.3">
      <c r="A74" s="39">
        <v>70.52</v>
      </c>
      <c r="B74" s="39">
        <v>60.472999999999999</v>
      </c>
      <c r="C74" s="39">
        <v>79.391999999999996</v>
      </c>
      <c r="D74" s="39">
        <v>82.622</v>
      </c>
      <c r="G74" s="40">
        <v>56.947000000000003</v>
      </c>
      <c r="H74" s="40">
        <v>56.216999999999999</v>
      </c>
      <c r="I74" s="40">
        <v>70.444999999999993</v>
      </c>
      <c r="J74" s="40">
        <v>64.522999999999996</v>
      </c>
    </row>
    <row r="75" spans="1:10" x14ac:dyDescent="0.3">
      <c r="A75" s="39">
        <v>77.873999999999995</v>
      </c>
      <c r="B75" s="39">
        <v>67.096999999999994</v>
      </c>
      <c r="C75" s="39">
        <v>84.631</v>
      </c>
      <c r="D75" s="39">
        <v>73.268000000000001</v>
      </c>
      <c r="G75" s="40">
        <v>57.408000000000001</v>
      </c>
      <c r="H75" s="40">
        <v>54.131999999999998</v>
      </c>
      <c r="I75" s="40">
        <v>65.200999999999993</v>
      </c>
      <c r="J75" s="40">
        <v>62.869</v>
      </c>
    </row>
    <row r="76" spans="1:10" x14ac:dyDescent="0.3">
      <c r="A76" s="39">
        <v>69.123000000000005</v>
      </c>
      <c r="B76" s="39">
        <v>75.953999999999994</v>
      </c>
      <c r="C76" s="39">
        <v>72.804000000000002</v>
      </c>
      <c r="D76" s="39">
        <v>75.757000000000005</v>
      </c>
      <c r="G76" s="40">
        <v>68.701999999999998</v>
      </c>
      <c r="H76" s="40">
        <v>60.465000000000003</v>
      </c>
      <c r="I76" s="40"/>
      <c r="J76" s="40">
        <v>53.357999999999997</v>
      </c>
    </row>
    <row r="77" spans="1:10" x14ac:dyDescent="0.3">
      <c r="A77" s="39">
        <v>78.507999999999996</v>
      </c>
      <c r="B77" s="39">
        <v>74.951999999999998</v>
      </c>
      <c r="C77" s="39">
        <v>78.001999999999995</v>
      </c>
      <c r="D77" s="39">
        <v>82.108000000000004</v>
      </c>
      <c r="G77" s="40">
        <v>55.374000000000002</v>
      </c>
      <c r="H77" s="40">
        <v>48.749000000000002</v>
      </c>
      <c r="I77" s="40"/>
      <c r="J77" s="40">
        <v>55.512</v>
      </c>
    </row>
    <row r="78" spans="1:10" x14ac:dyDescent="0.3">
      <c r="A78" s="39">
        <v>68.974000000000004</v>
      </c>
      <c r="B78" s="39">
        <v>74.320999999999998</v>
      </c>
      <c r="C78" s="39">
        <v>75.394000000000005</v>
      </c>
      <c r="D78" s="39">
        <v>89.945999999999998</v>
      </c>
      <c r="G78" s="40">
        <v>55.460999999999999</v>
      </c>
      <c r="H78" s="40">
        <v>54.228999999999999</v>
      </c>
      <c r="I78" s="40"/>
      <c r="J78" s="40">
        <v>49.752000000000002</v>
      </c>
    </row>
    <row r="79" spans="1:10" x14ac:dyDescent="0.3">
      <c r="A79" s="39">
        <v>76.899000000000001</v>
      </c>
      <c r="B79" s="39">
        <v>73.387</v>
      </c>
      <c r="C79" s="39">
        <v>84.972999999999999</v>
      </c>
      <c r="D79" s="39">
        <v>72.022000000000006</v>
      </c>
      <c r="G79" s="40">
        <v>58.639000000000003</v>
      </c>
      <c r="H79" s="40">
        <v>47.851999999999997</v>
      </c>
      <c r="I79" s="40"/>
      <c r="J79" s="40">
        <v>61.412999999999997</v>
      </c>
    </row>
    <row r="80" spans="1:10" x14ac:dyDescent="0.3">
      <c r="A80" s="39">
        <v>83.926000000000002</v>
      </c>
      <c r="B80" s="39">
        <v>70.875</v>
      </c>
      <c r="C80" s="39">
        <v>94.070999999999998</v>
      </c>
      <c r="D80" s="39">
        <v>62.186</v>
      </c>
      <c r="G80" s="40">
        <v>49.143999999999998</v>
      </c>
      <c r="H80" s="40"/>
      <c r="I80" s="40"/>
      <c r="J80" s="40">
        <v>56.497</v>
      </c>
    </row>
    <row r="81" spans="1:10" x14ac:dyDescent="0.3">
      <c r="A81" s="39">
        <v>78.599999999999994</v>
      </c>
      <c r="B81" s="39">
        <v>62.427</v>
      </c>
      <c r="C81" s="39">
        <v>76.69</v>
      </c>
      <c r="D81" s="39">
        <v>64.171000000000006</v>
      </c>
      <c r="G81" s="40">
        <v>48.170999999999999</v>
      </c>
      <c r="H81" s="40"/>
      <c r="I81" s="40"/>
      <c r="J81" s="40">
        <v>55.735999999999997</v>
      </c>
    </row>
    <row r="82" spans="1:10" x14ac:dyDescent="0.3">
      <c r="A82" s="39">
        <v>68.941000000000003</v>
      </c>
      <c r="B82" s="39">
        <v>80.762</v>
      </c>
      <c r="C82" s="39">
        <v>82.399000000000001</v>
      </c>
      <c r="D82" s="39">
        <v>68.090999999999994</v>
      </c>
      <c r="G82" s="18"/>
      <c r="H82" s="40"/>
      <c r="I82" s="40"/>
      <c r="J82" s="40">
        <v>52.752000000000002</v>
      </c>
    </row>
    <row r="83" spans="1:10" x14ac:dyDescent="0.3">
      <c r="A83" s="39">
        <v>81.590999999999994</v>
      </c>
      <c r="B83" s="39">
        <v>68.728999999999999</v>
      </c>
      <c r="C83" s="39">
        <v>76.106999999999999</v>
      </c>
      <c r="D83" s="39">
        <v>59.103000000000002</v>
      </c>
      <c r="G83" s="18"/>
      <c r="H83" s="40"/>
      <c r="I83" s="40"/>
      <c r="J83" s="40">
        <v>55.116999999999997</v>
      </c>
    </row>
    <row r="84" spans="1:10" x14ac:dyDescent="0.3">
      <c r="A84" s="39">
        <v>75.966999999999999</v>
      </c>
      <c r="B84" s="39">
        <v>66.161000000000001</v>
      </c>
      <c r="C84" s="39">
        <v>94.658000000000001</v>
      </c>
      <c r="D84" s="39">
        <v>65.498000000000005</v>
      </c>
      <c r="G84" s="18"/>
      <c r="H84" s="40"/>
      <c r="I84" s="40"/>
      <c r="J84" s="40">
        <v>62.125999999999998</v>
      </c>
    </row>
    <row r="85" spans="1:10" x14ac:dyDescent="0.3">
      <c r="A85" s="39">
        <v>67.698999999999998</v>
      </c>
      <c r="B85" s="39">
        <v>85.039000000000001</v>
      </c>
      <c r="C85" s="39">
        <v>86.745999999999995</v>
      </c>
      <c r="D85" s="39">
        <v>69.552000000000007</v>
      </c>
      <c r="G85" s="18"/>
      <c r="H85" s="40"/>
      <c r="I85" s="40"/>
      <c r="J85" s="40">
        <v>60.563000000000002</v>
      </c>
    </row>
    <row r="86" spans="1:10" x14ac:dyDescent="0.3">
      <c r="A86" s="39">
        <v>70.656000000000006</v>
      </c>
      <c r="B86" s="39">
        <v>78.53</v>
      </c>
      <c r="C86" s="39">
        <v>72.167000000000002</v>
      </c>
      <c r="D86" s="39">
        <v>66.022999999999996</v>
      </c>
      <c r="G86" s="18"/>
      <c r="H86" s="40"/>
      <c r="I86" s="40"/>
      <c r="J86" s="40">
        <v>64.638000000000005</v>
      </c>
    </row>
    <row r="87" spans="1:10" x14ac:dyDescent="0.3">
      <c r="A87" s="39">
        <v>64.787999999999997</v>
      </c>
      <c r="B87" s="39">
        <v>60.695</v>
      </c>
      <c r="C87" s="39">
        <v>80.995999999999995</v>
      </c>
      <c r="D87" s="39">
        <v>68.700999999999993</v>
      </c>
      <c r="G87" s="18"/>
      <c r="H87" s="40"/>
      <c r="I87" s="40"/>
      <c r="J87" s="40">
        <v>62.125</v>
      </c>
    </row>
    <row r="88" spans="1:10" x14ac:dyDescent="0.3">
      <c r="A88" s="39">
        <v>78.162999999999997</v>
      </c>
      <c r="B88" s="39">
        <v>70.132999999999996</v>
      </c>
      <c r="C88" s="39">
        <v>78.397000000000006</v>
      </c>
      <c r="D88" s="39">
        <v>67.326999999999998</v>
      </c>
      <c r="G88" s="18"/>
      <c r="H88" s="40"/>
      <c r="I88" s="40"/>
      <c r="J88" s="40">
        <v>68.334999999999994</v>
      </c>
    </row>
    <row r="89" spans="1:10" x14ac:dyDescent="0.3">
      <c r="A89" s="39">
        <v>65.293000000000006</v>
      </c>
      <c r="B89" s="39">
        <v>70.474999999999994</v>
      </c>
      <c r="C89" s="39">
        <v>82.722999999999999</v>
      </c>
      <c r="D89" s="39">
        <v>55.542000000000002</v>
      </c>
      <c r="G89" s="18"/>
      <c r="H89" s="40"/>
      <c r="I89" s="40"/>
      <c r="J89" s="40">
        <v>59.633000000000003</v>
      </c>
    </row>
    <row r="90" spans="1:10" x14ac:dyDescent="0.3">
      <c r="A90" s="39">
        <v>76.039000000000001</v>
      </c>
      <c r="B90" s="39">
        <v>70.721000000000004</v>
      </c>
      <c r="C90" s="39">
        <v>89.347999999999999</v>
      </c>
      <c r="D90" s="39"/>
      <c r="G90" s="18"/>
      <c r="H90" s="40"/>
      <c r="I90" s="40"/>
      <c r="J90" s="40">
        <v>54.616999999999997</v>
      </c>
    </row>
    <row r="91" spans="1:10" x14ac:dyDescent="0.3">
      <c r="A91" s="39">
        <v>74.141000000000005</v>
      </c>
      <c r="B91" s="39">
        <v>75.948999999999998</v>
      </c>
      <c r="C91" s="39">
        <v>74.41</v>
      </c>
      <c r="D91" s="39"/>
      <c r="G91" s="18"/>
      <c r="H91" s="40"/>
      <c r="I91" s="40"/>
      <c r="J91" s="40">
        <v>59.966000000000001</v>
      </c>
    </row>
    <row r="92" spans="1:10" x14ac:dyDescent="0.3">
      <c r="A92" s="39">
        <v>81.334000000000003</v>
      </c>
      <c r="B92" s="39"/>
      <c r="C92" s="39">
        <v>82.225999999999999</v>
      </c>
      <c r="D92" s="39"/>
      <c r="G92" s="18"/>
      <c r="H92" s="40"/>
      <c r="I92" s="40"/>
      <c r="J92" s="40">
        <v>64.105999999999995</v>
      </c>
    </row>
    <row r="93" spans="1:10" x14ac:dyDescent="0.3">
      <c r="A93" s="39">
        <v>87.227999999999994</v>
      </c>
      <c r="B93" s="39"/>
      <c r="C93" s="39">
        <v>84.581000000000003</v>
      </c>
      <c r="D93" s="39"/>
      <c r="G93" s="18"/>
      <c r="H93" s="40"/>
      <c r="I93" s="40"/>
      <c r="J93" s="40">
        <v>60.194000000000003</v>
      </c>
    </row>
    <row r="94" spans="1:10" x14ac:dyDescent="0.3">
      <c r="A94" s="39">
        <v>86.873999999999995</v>
      </c>
      <c r="B94" s="39"/>
      <c r="C94" s="39">
        <v>81.296000000000006</v>
      </c>
      <c r="D94" s="39"/>
      <c r="G94" s="18"/>
      <c r="H94" s="40"/>
      <c r="I94" s="40"/>
      <c r="J94" s="40">
        <v>66.227000000000004</v>
      </c>
    </row>
    <row r="95" spans="1:10" x14ac:dyDescent="0.3">
      <c r="A95" s="39">
        <v>57.868000000000002</v>
      </c>
      <c r="B95" s="39"/>
      <c r="C95" s="39">
        <v>66.941999999999993</v>
      </c>
      <c r="D95" s="39"/>
      <c r="G95" s="18"/>
      <c r="H95" s="40"/>
      <c r="I95" s="40"/>
      <c r="J95" s="40">
        <v>50.19</v>
      </c>
    </row>
    <row r="96" spans="1:10" x14ac:dyDescent="0.3">
      <c r="A96" s="39">
        <v>80.281000000000006</v>
      </c>
      <c r="B96" s="39"/>
      <c r="C96" s="39">
        <v>73.506</v>
      </c>
      <c r="D96" s="39"/>
      <c r="G96" s="18"/>
      <c r="H96" s="40"/>
      <c r="I96" s="40"/>
      <c r="J96" s="40">
        <v>60.079000000000001</v>
      </c>
    </row>
    <row r="97" spans="1:12" x14ac:dyDescent="0.3">
      <c r="A97" s="39">
        <v>76.049000000000007</v>
      </c>
      <c r="B97" s="39"/>
      <c r="C97" s="39">
        <v>76.346000000000004</v>
      </c>
      <c r="D97" s="39"/>
      <c r="G97" s="18"/>
      <c r="H97" s="40"/>
      <c r="I97" s="40"/>
      <c r="J97" s="40">
        <v>58.981999999999999</v>
      </c>
    </row>
    <row r="98" spans="1:12" x14ac:dyDescent="0.3">
      <c r="A98" s="39">
        <v>76.965999999999994</v>
      </c>
      <c r="B98" s="39"/>
      <c r="C98" s="39">
        <v>84.674000000000007</v>
      </c>
      <c r="D98" s="39"/>
    </row>
    <row r="99" spans="1:12" x14ac:dyDescent="0.3">
      <c r="A99" s="39">
        <v>54.481999999999999</v>
      </c>
      <c r="B99" s="39"/>
      <c r="C99" s="39">
        <v>84.183000000000007</v>
      </c>
      <c r="D99" s="39"/>
    </row>
    <row r="100" spans="1:12" x14ac:dyDescent="0.3">
      <c r="A100" s="39">
        <v>67.143000000000001</v>
      </c>
      <c r="B100" s="39"/>
      <c r="C100" s="39">
        <v>98.99</v>
      </c>
      <c r="D100" s="39"/>
      <c r="G100" s="70" t="s">
        <v>307</v>
      </c>
      <c r="H100" s="71" t="s">
        <v>290</v>
      </c>
      <c r="I100" s="71" t="s">
        <v>291</v>
      </c>
      <c r="J100" s="71" t="s">
        <v>292</v>
      </c>
      <c r="K100" s="71" t="s">
        <v>293</v>
      </c>
      <c r="L100" s="71" t="s">
        <v>294</v>
      </c>
    </row>
    <row r="101" spans="1:12" x14ac:dyDescent="0.3">
      <c r="A101" s="39">
        <v>79.171999999999997</v>
      </c>
      <c r="B101" s="39"/>
      <c r="C101" s="39">
        <v>77.86</v>
      </c>
      <c r="D101" s="39"/>
      <c r="G101" s="63" t="s">
        <v>305</v>
      </c>
      <c r="H101" s="61">
        <v>8.09</v>
      </c>
      <c r="I101" s="61" t="s">
        <v>664</v>
      </c>
      <c r="J101" s="61" t="s">
        <v>297</v>
      </c>
      <c r="K101" s="117" t="s">
        <v>298</v>
      </c>
      <c r="L101" s="117" t="s">
        <v>299</v>
      </c>
    </row>
    <row r="102" spans="1:12" x14ac:dyDescent="0.3">
      <c r="A102" s="39">
        <v>73.569000000000003</v>
      </c>
      <c r="B102" s="39"/>
      <c r="C102" s="39">
        <v>101.307</v>
      </c>
      <c r="D102" s="39"/>
      <c r="G102" s="63" t="s">
        <v>464</v>
      </c>
      <c r="H102" s="61">
        <v>7.6440000000000001</v>
      </c>
      <c r="I102" s="61" t="s">
        <v>665</v>
      </c>
      <c r="J102" s="61" t="s">
        <v>297</v>
      </c>
      <c r="K102" s="117" t="s">
        <v>298</v>
      </c>
      <c r="L102" s="117" t="s">
        <v>299</v>
      </c>
    </row>
    <row r="103" spans="1:12" x14ac:dyDescent="0.3">
      <c r="A103" s="39">
        <v>67.471000000000004</v>
      </c>
      <c r="B103" s="39"/>
      <c r="C103" s="39">
        <v>77.341999999999999</v>
      </c>
      <c r="D103" s="39"/>
      <c r="G103" s="114"/>
      <c r="H103" s="20"/>
      <c r="I103" s="20"/>
      <c r="J103" s="20"/>
      <c r="K103" s="122"/>
      <c r="L103" s="122"/>
    </row>
    <row r="104" spans="1:12" x14ac:dyDescent="0.3">
      <c r="A104" s="39">
        <v>55.106999999999999</v>
      </c>
      <c r="B104" s="39"/>
      <c r="C104" s="39">
        <v>76.644999999999996</v>
      </c>
      <c r="D104" s="39"/>
      <c r="G104" s="114"/>
      <c r="H104" s="20"/>
      <c r="I104" s="20"/>
      <c r="J104" s="20"/>
      <c r="K104" s="122"/>
      <c r="L104" s="122"/>
    </row>
    <row r="105" spans="1:12" x14ac:dyDescent="0.3">
      <c r="A105" s="39">
        <v>79.346999999999994</v>
      </c>
      <c r="B105" s="39"/>
      <c r="C105" s="39">
        <v>71.525000000000006</v>
      </c>
      <c r="D105" s="39"/>
      <c r="G105" s="114"/>
      <c r="H105" s="20"/>
      <c r="I105" s="20"/>
      <c r="J105" s="20"/>
      <c r="K105" s="122"/>
      <c r="L105" s="122"/>
    </row>
    <row r="106" spans="1:12" x14ac:dyDescent="0.3">
      <c r="A106" s="39">
        <v>80.495000000000005</v>
      </c>
      <c r="B106" s="39"/>
      <c r="C106" s="39">
        <v>81.537999999999997</v>
      </c>
      <c r="D106" s="39"/>
      <c r="G106" s="114"/>
      <c r="H106" s="20"/>
      <c r="I106" s="20"/>
      <c r="J106" s="20"/>
      <c r="K106" s="122"/>
      <c r="L106" s="122"/>
    </row>
    <row r="107" spans="1:12" x14ac:dyDescent="0.3">
      <c r="A107" s="39">
        <v>80.576999999999998</v>
      </c>
      <c r="B107" s="39"/>
      <c r="C107" s="39">
        <v>76.123000000000005</v>
      </c>
      <c r="D107" s="39"/>
    </row>
    <row r="108" spans="1:12" x14ac:dyDescent="0.3">
      <c r="A108" s="39">
        <v>85.825999999999993</v>
      </c>
      <c r="B108" s="39"/>
      <c r="C108" s="39">
        <v>84.781999999999996</v>
      </c>
      <c r="D108" s="39"/>
    </row>
    <row r="109" spans="1:12" x14ac:dyDescent="0.3">
      <c r="A109" s="39">
        <v>61.866999999999997</v>
      </c>
      <c r="B109" s="39"/>
      <c r="C109" s="39">
        <v>88.278000000000006</v>
      </c>
      <c r="D109" s="39"/>
    </row>
    <row r="110" spans="1:12" x14ac:dyDescent="0.3">
      <c r="A110" s="39">
        <v>79.938999999999993</v>
      </c>
      <c r="B110" s="18"/>
      <c r="C110" s="18"/>
      <c r="D110" s="18"/>
    </row>
    <row r="111" spans="1:12" x14ac:dyDescent="0.3">
      <c r="A111" s="39">
        <v>73.266000000000005</v>
      </c>
      <c r="B111" s="18"/>
      <c r="C111" s="18"/>
      <c r="D111" s="18"/>
    </row>
    <row r="112" spans="1:12" x14ac:dyDescent="0.3">
      <c r="A112" s="39">
        <v>74.388999999999996</v>
      </c>
      <c r="B112" s="18"/>
      <c r="C112" s="18"/>
      <c r="D112" s="18"/>
    </row>
    <row r="113" spans="1:7" x14ac:dyDescent="0.3">
      <c r="A113" s="39">
        <v>71.183999999999997</v>
      </c>
      <c r="B113" s="18"/>
      <c r="C113" s="18"/>
      <c r="D113" s="18"/>
    </row>
    <row r="114" spans="1:7" x14ac:dyDescent="0.3">
      <c r="A114" s="39">
        <v>69.263000000000005</v>
      </c>
      <c r="B114" s="18"/>
      <c r="C114" s="18"/>
      <c r="D114" s="18"/>
    </row>
    <row r="115" spans="1:7" x14ac:dyDescent="0.3">
      <c r="A115" s="39">
        <v>72.626000000000005</v>
      </c>
      <c r="B115" s="18"/>
      <c r="C115" s="18"/>
      <c r="D115" s="18"/>
    </row>
    <row r="116" spans="1:7" x14ac:dyDescent="0.3">
      <c r="A116" s="39">
        <v>68.727000000000004</v>
      </c>
      <c r="B116" s="18"/>
      <c r="C116" s="18"/>
      <c r="D116" s="18"/>
    </row>
    <row r="117" spans="1:7" x14ac:dyDescent="0.3">
      <c r="A117" s="39">
        <v>86.733999999999995</v>
      </c>
      <c r="B117" s="18"/>
      <c r="C117" s="18"/>
      <c r="D117" s="18"/>
    </row>
    <row r="118" spans="1:7" x14ac:dyDescent="0.3">
      <c r="A118" s="39">
        <v>81.251000000000005</v>
      </c>
      <c r="B118" s="18"/>
      <c r="C118" s="18"/>
      <c r="D118" s="18"/>
    </row>
    <row r="119" spans="1:7" x14ac:dyDescent="0.3">
      <c r="A119" s="39">
        <v>69.575000000000003</v>
      </c>
      <c r="B119" s="18"/>
      <c r="C119" s="18"/>
      <c r="D119" s="18"/>
    </row>
    <row r="120" spans="1:7" x14ac:dyDescent="0.3">
      <c r="A120" s="39">
        <v>75.218000000000004</v>
      </c>
      <c r="B120" s="18"/>
      <c r="C120" s="18"/>
      <c r="D120" s="18"/>
    </row>
    <row r="121" spans="1:7" x14ac:dyDescent="0.3">
      <c r="A121" s="39">
        <v>80.334000000000003</v>
      </c>
      <c r="B121" s="18"/>
      <c r="C121" s="18"/>
      <c r="D121" s="18"/>
    </row>
    <row r="122" spans="1:7" x14ac:dyDescent="0.3">
      <c r="A122" s="39">
        <v>75.650999999999996</v>
      </c>
      <c r="B122" s="18"/>
      <c r="C122" s="18"/>
      <c r="D122" s="18"/>
    </row>
    <row r="123" spans="1:7" x14ac:dyDescent="0.3">
      <c r="A123" s="39">
        <v>69.402000000000001</v>
      </c>
      <c r="B123" s="18"/>
      <c r="C123" s="18"/>
      <c r="D123" s="18"/>
    </row>
    <row r="124" spans="1:7" x14ac:dyDescent="0.3">
      <c r="A124" s="39">
        <v>69.783000000000001</v>
      </c>
      <c r="B124" s="18"/>
      <c r="C124" s="18"/>
      <c r="D124" s="18"/>
    </row>
    <row r="125" spans="1:7" x14ac:dyDescent="0.3">
      <c r="A125" s="39">
        <v>68.265000000000001</v>
      </c>
      <c r="B125" s="18"/>
      <c r="C125" s="18"/>
      <c r="D125" s="18"/>
    </row>
    <row r="128" spans="1:7" x14ac:dyDescent="0.3">
      <c r="A128" s="70" t="s">
        <v>307</v>
      </c>
      <c r="B128" s="71" t="s">
        <v>290</v>
      </c>
      <c r="C128" s="71" t="s">
        <v>291</v>
      </c>
      <c r="D128" s="71" t="s">
        <v>292</v>
      </c>
      <c r="E128" s="71" t="s">
        <v>293</v>
      </c>
      <c r="F128" s="71"/>
      <c r="G128" s="71" t="s">
        <v>294</v>
      </c>
    </row>
    <row r="129" spans="1:7" x14ac:dyDescent="0.3">
      <c r="A129" s="63" t="s">
        <v>661</v>
      </c>
      <c r="B129" s="61">
        <v>3.7570000000000001</v>
      </c>
      <c r="C129" s="61" t="s">
        <v>662</v>
      </c>
      <c r="D129" s="61" t="s">
        <v>297</v>
      </c>
      <c r="E129" s="142" t="s">
        <v>308</v>
      </c>
      <c r="F129" s="142"/>
      <c r="G129" s="121">
        <v>4.7800000000000002E-2</v>
      </c>
    </row>
    <row r="130" spans="1:7" x14ac:dyDescent="0.3">
      <c r="A130" s="63" t="s">
        <v>464</v>
      </c>
      <c r="B130" s="61">
        <v>8.2929999999999993</v>
      </c>
      <c r="C130" s="61" t="s">
        <v>663</v>
      </c>
      <c r="D130" s="61" t="s">
        <v>297</v>
      </c>
      <c r="E130" s="121" t="s">
        <v>298</v>
      </c>
      <c r="F130" s="121"/>
      <c r="G130" s="121" t="s">
        <v>299</v>
      </c>
    </row>
    <row r="131" spans="1:7" x14ac:dyDescent="0.3">
      <c r="A131" s="114"/>
      <c r="B131" s="20"/>
      <c r="C131" s="20"/>
      <c r="D131" s="20"/>
      <c r="E131" s="20"/>
      <c r="F131" s="20"/>
      <c r="G131" s="20"/>
    </row>
    <row r="133" spans="1:7" x14ac:dyDescent="0.3">
      <c r="A133" s="114"/>
      <c r="B133" s="20"/>
      <c r="C133" s="20"/>
      <c r="D133" s="20"/>
      <c r="E133" s="20"/>
      <c r="F133" s="20"/>
      <c r="G133" s="20"/>
    </row>
    <row r="134" spans="1:7" x14ac:dyDescent="0.3">
      <c r="A134" s="114"/>
      <c r="B134" s="20"/>
      <c r="C134" s="20"/>
      <c r="D134" s="20"/>
      <c r="E134" s="20"/>
      <c r="F134" s="20"/>
      <c r="G134" s="20"/>
    </row>
    <row r="135" spans="1:7" x14ac:dyDescent="0.3">
      <c r="A135" s="114"/>
      <c r="B135" s="20"/>
      <c r="C135" s="20"/>
      <c r="D135" s="20"/>
      <c r="E135" s="20"/>
      <c r="F135" s="20"/>
      <c r="G135" s="20"/>
    </row>
    <row r="136" spans="1:7" x14ac:dyDescent="0.3">
      <c r="A136" s="114"/>
      <c r="B136" s="20"/>
      <c r="C136" s="20"/>
      <c r="D136" s="20"/>
      <c r="E136" s="20"/>
      <c r="F136" s="20"/>
      <c r="G136" s="20"/>
    </row>
    <row r="137" spans="1:7" x14ac:dyDescent="0.3">
      <c r="A137" s="114"/>
      <c r="B137" s="20"/>
      <c r="C137" s="20"/>
      <c r="D137" s="20"/>
      <c r="E137" s="20"/>
      <c r="F137" s="20"/>
      <c r="G137" s="20"/>
    </row>
    <row r="138" spans="1:7" x14ac:dyDescent="0.3">
      <c r="A138" s="114"/>
      <c r="B138" s="20"/>
      <c r="C138" s="20"/>
      <c r="D138" s="20"/>
      <c r="E138" s="20"/>
      <c r="F138" s="20"/>
      <c r="G138" s="20"/>
    </row>
    <row r="139" spans="1:7" x14ac:dyDescent="0.3">
      <c r="A139" s="114"/>
      <c r="B139" s="20"/>
      <c r="C139" s="20"/>
      <c r="D139" s="20"/>
      <c r="E139" s="20"/>
      <c r="F139" s="20"/>
      <c r="G139" s="20"/>
    </row>
    <row r="140" spans="1:7" x14ac:dyDescent="0.3">
      <c r="A140" s="114"/>
      <c r="B140" s="20"/>
      <c r="C140" s="20"/>
      <c r="D140" s="20"/>
      <c r="E140" s="20"/>
      <c r="F140" s="20"/>
      <c r="G140" s="20"/>
    </row>
    <row r="141" spans="1:7" x14ac:dyDescent="0.3">
      <c r="A141" s="114"/>
      <c r="B141" s="20"/>
      <c r="C141" s="20"/>
      <c r="D141" s="20"/>
      <c r="E141" s="20"/>
      <c r="F141" s="20"/>
      <c r="G141" s="20"/>
    </row>
    <row r="142" spans="1:7" x14ac:dyDescent="0.3">
      <c r="A142" s="114"/>
      <c r="B142" s="20"/>
      <c r="C142" s="20"/>
      <c r="D142" s="20"/>
      <c r="E142" s="20"/>
      <c r="F142" s="20"/>
      <c r="G142" s="20"/>
    </row>
    <row r="143" spans="1:7" x14ac:dyDescent="0.3">
      <c r="A143" s="114"/>
      <c r="B143" s="20"/>
      <c r="C143" s="20"/>
      <c r="D143" s="20"/>
      <c r="E143" s="20"/>
      <c r="F143" s="20"/>
      <c r="G143" s="20"/>
    </row>
    <row r="144" spans="1:7" x14ac:dyDescent="0.3">
      <c r="A144" s="114"/>
      <c r="B144" s="20"/>
      <c r="C144" s="20"/>
      <c r="D144" s="20"/>
      <c r="E144" s="20"/>
      <c r="F144" s="20"/>
      <c r="G144" s="20"/>
    </row>
    <row r="145" spans="1:7" x14ac:dyDescent="0.3">
      <c r="A145" s="114"/>
      <c r="B145" s="20"/>
      <c r="C145" s="20"/>
      <c r="D145" s="20"/>
      <c r="E145" s="20"/>
      <c r="F145" s="20"/>
      <c r="G145" s="20"/>
    </row>
    <row r="146" spans="1:7" x14ac:dyDescent="0.3">
      <c r="A146" s="114"/>
      <c r="B146" s="20"/>
      <c r="C146" s="20"/>
      <c r="D146" s="20"/>
      <c r="E146" s="20"/>
      <c r="F146" s="20"/>
      <c r="G146" s="20"/>
    </row>
    <row r="147" spans="1:7" x14ac:dyDescent="0.3">
      <c r="A147" s="114"/>
      <c r="B147" s="20"/>
      <c r="C147" s="20"/>
      <c r="D147" s="20"/>
      <c r="E147" s="20"/>
      <c r="F147" s="20"/>
      <c r="G147" s="20"/>
    </row>
    <row r="148" spans="1:7" x14ac:dyDescent="0.3">
      <c r="A148" s="114"/>
      <c r="B148" s="20"/>
      <c r="C148" s="20"/>
      <c r="D148" s="20"/>
      <c r="E148" s="20"/>
      <c r="F148" s="20"/>
      <c r="G148" s="20"/>
    </row>
    <row r="149" spans="1:7" x14ac:dyDescent="0.3">
      <c r="A149" s="114"/>
      <c r="B149" s="20"/>
      <c r="C149" s="20"/>
      <c r="D149" s="20"/>
      <c r="E149" s="20"/>
      <c r="F149" s="20"/>
      <c r="G149" s="20"/>
    </row>
    <row r="150" spans="1:7" x14ac:dyDescent="0.3">
      <c r="A150" s="114"/>
      <c r="B150" s="20"/>
      <c r="C150" s="20"/>
      <c r="D150" s="20"/>
      <c r="E150" s="20"/>
      <c r="F150" s="20"/>
      <c r="G150" s="20"/>
    </row>
    <row r="151" spans="1:7" x14ac:dyDescent="0.3">
      <c r="A151" s="114"/>
      <c r="B151" s="20"/>
      <c r="C151" s="20"/>
      <c r="D151" s="20"/>
      <c r="E151" s="20"/>
      <c r="F151" s="20"/>
      <c r="G151" s="20"/>
    </row>
    <row r="152" spans="1:7" x14ac:dyDescent="0.3">
      <c r="A152" s="114"/>
      <c r="B152" s="20"/>
      <c r="C152" s="20"/>
      <c r="D152" s="20"/>
      <c r="E152" s="20"/>
      <c r="F152" s="20"/>
      <c r="G152" s="20"/>
    </row>
    <row r="153" spans="1:7" x14ac:dyDescent="0.3">
      <c r="A153" s="114"/>
      <c r="B153" s="20"/>
      <c r="C153" s="20"/>
      <c r="D153" s="20"/>
      <c r="E153" s="20"/>
      <c r="F153" s="20"/>
      <c r="G153" s="20"/>
    </row>
    <row r="154" spans="1:7" x14ac:dyDescent="0.3">
      <c r="A154" s="114"/>
      <c r="B154" s="20"/>
      <c r="C154" s="20"/>
      <c r="D154" s="20"/>
      <c r="E154" s="20"/>
      <c r="F154" s="20"/>
      <c r="G154" s="20"/>
    </row>
    <row r="155" spans="1:7" x14ac:dyDescent="0.3">
      <c r="A155" s="114"/>
      <c r="B155" s="20"/>
      <c r="C155" s="20"/>
      <c r="D155" s="20"/>
      <c r="E155" s="20"/>
      <c r="F155" s="20"/>
      <c r="G155" s="20"/>
    </row>
    <row r="156" spans="1:7" x14ac:dyDescent="0.3">
      <c r="A156" s="114"/>
      <c r="B156" s="20"/>
      <c r="C156" s="20"/>
      <c r="D156" s="20"/>
      <c r="E156" s="20"/>
      <c r="F156" s="20"/>
      <c r="G156" s="20"/>
    </row>
  </sheetData>
  <mergeCells count="12">
    <mergeCell ref="AF25:AG25"/>
    <mergeCell ref="AF34:AG34"/>
    <mergeCell ref="AC34:AD34"/>
    <mergeCell ref="AL24:AM24"/>
    <mergeCell ref="AL29:AM29"/>
    <mergeCell ref="Y40:Z40"/>
    <mergeCell ref="AC25:AD25"/>
    <mergeCell ref="N32:O32"/>
    <mergeCell ref="N40:O40"/>
    <mergeCell ref="N48:O48"/>
    <mergeCell ref="Q32:R32"/>
    <mergeCell ref="V40:W40"/>
  </mergeCells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W72"/>
  <sheetViews>
    <sheetView zoomScale="25" zoomScaleNormal="25" workbookViewId="0">
      <selection activeCell="AK97" sqref="AK97"/>
    </sheetView>
  </sheetViews>
  <sheetFormatPr defaultRowHeight="14.4" x14ac:dyDescent="0.3"/>
  <cols>
    <col min="2" max="2" width="28.5546875" customWidth="1"/>
    <col min="3" max="3" width="15.109375" customWidth="1"/>
    <col min="4" max="4" width="16.33203125" customWidth="1"/>
    <col min="5" max="5" width="32.109375" customWidth="1"/>
    <col min="7" max="7" width="17.6640625" customWidth="1"/>
    <col min="10" max="10" width="22.109375" customWidth="1"/>
    <col min="11" max="11" width="18" customWidth="1"/>
    <col min="12" max="12" width="16.5546875" customWidth="1"/>
    <col min="13" max="13" width="26.6640625" customWidth="1"/>
    <col min="14" max="14" width="8.33203125" customWidth="1"/>
    <col min="15" max="16" width="15" customWidth="1"/>
    <col min="17" max="17" width="8.33203125" customWidth="1"/>
    <col min="18" max="18" width="42" customWidth="1"/>
    <col min="19" max="19" width="16.6640625" customWidth="1"/>
    <col min="20" max="20" width="16.44140625" customWidth="1"/>
    <col min="21" max="21" width="23" customWidth="1"/>
    <col min="23" max="23" width="19.5546875" customWidth="1"/>
  </cols>
  <sheetData>
    <row r="1" spans="2:21" x14ac:dyDescent="0.3">
      <c r="B1" s="6" t="s">
        <v>91</v>
      </c>
      <c r="J1" s="6" t="s">
        <v>92</v>
      </c>
      <c r="R1" s="6" t="s">
        <v>94</v>
      </c>
    </row>
    <row r="2" spans="2:21" x14ac:dyDescent="0.3">
      <c r="B2" t="s">
        <v>288</v>
      </c>
      <c r="J2" t="s">
        <v>31</v>
      </c>
      <c r="R2" t="s">
        <v>29</v>
      </c>
    </row>
    <row r="3" spans="2:21" x14ac:dyDescent="0.3">
      <c r="B3" s="68" t="s">
        <v>0</v>
      </c>
      <c r="C3" s="67" t="s">
        <v>1</v>
      </c>
      <c r="D3" s="67" t="s">
        <v>56</v>
      </c>
      <c r="E3" s="67" t="s">
        <v>90</v>
      </c>
      <c r="J3" s="66" t="s">
        <v>0</v>
      </c>
      <c r="K3" s="67" t="s">
        <v>1</v>
      </c>
      <c r="L3" s="67" t="s">
        <v>56</v>
      </c>
      <c r="M3" s="67" t="s">
        <v>90</v>
      </c>
      <c r="R3" s="66" t="s">
        <v>0</v>
      </c>
      <c r="S3" s="67" t="s">
        <v>1</v>
      </c>
      <c r="T3" s="67" t="s">
        <v>93</v>
      </c>
      <c r="U3" s="67" t="s">
        <v>90</v>
      </c>
    </row>
    <row r="4" spans="2:21" x14ac:dyDescent="0.3">
      <c r="B4" s="39">
        <v>15.304</v>
      </c>
      <c r="C4" s="39">
        <v>36.811999999999998</v>
      </c>
      <c r="D4" s="39">
        <v>11.343999999999999</v>
      </c>
      <c r="E4" s="39">
        <v>14.07</v>
      </c>
      <c r="J4" s="40">
        <v>57.747999999999998</v>
      </c>
      <c r="K4" s="40">
        <v>31.04</v>
      </c>
      <c r="L4" s="40">
        <v>54.237000000000002</v>
      </c>
      <c r="M4" s="40">
        <v>30.94</v>
      </c>
      <c r="R4" s="40">
        <v>38.237000000000002</v>
      </c>
      <c r="S4" s="40">
        <v>19.501000000000001</v>
      </c>
      <c r="T4" s="40">
        <v>45.576999999999998</v>
      </c>
      <c r="U4" s="40">
        <v>16.754999999999999</v>
      </c>
    </row>
    <row r="5" spans="2:21" x14ac:dyDescent="0.3">
      <c r="B5" s="39">
        <v>33.813000000000002</v>
      </c>
      <c r="C5" s="39">
        <v>44.954000000000001</v>
      </c>
      <c r="D5" s="39">
        <v>27.565000000000001</v>
      </c>
      <c r="E5" s="39">
        <v>28.315000000000001</v>
      </c>
      <c r="J5" s="40">
        <v>56.289000000000001</v>
      </c>
      <c r="K5" s="40">
        <v>38.561</v>
      </c>
      <c r="L5" s="40">
        <v>39.161000000000001</v>
      </c>
      <c r="M5" s="40">
        <v>23.38</v>
      </c>
      <c r="R5" s="40">
        <v>35.792000000000002</v>
      </c>
      <c r="S5" s="40">
        <v>20.552</v>
      </c>
      <c r="T5" s="40">
        <v>34.621000000000002</v>
      </c>
      <c r="U5" s="40">
        <v>19.247</v>
      </c>
    </row>
    <row r="6" spans="2:21" x14ac:dyDescent="0.3">
      <c r="B6" s="39">
        <v>23.707999999999998</v>
      </c>
      <c r="C6" s="39">
        <v>60.545999999999999</v>
      </c>
      <c r="D6" s="39">
        <v>7.3819999999999997</v>
      </c>
      <c r="E6" s="39">
        <v>11.425000000000001</v>
      </c>
      <c r="J6" s="40">
        <v>48.512</v>
      </c>
      <c r="K6" s="40">
        <v>29.324000000000002</v>
      </c>
      <c r="L6" s="40">
        <v>53.911000000000001</v>
      </c>
      <c r="M6" s="40">
        <v>36.57</v>
      </c>
      <c r="R6" s="40">
        <v>39.567</v>
      </c>
      <c r="S6" s="40">
        <v>22.047000000000001</v>
      </c>
      <c r="T6" s="40">
        <v>38.557000000000002</v>
      </c>
      <c r="U6" s="40">
        <v>14.236000000000001</v>
      </c>
    </row>
    <row r="7" spans="2:21" x14ac:dyDescent="0.3">
      <c r="B7" s="39">
        <v>22.646999999999998</v>
      </c>
      <c r="C7" s="39">
        <v>23.846</v>
      </c>
      <c r="D7" s="39">
        <v>11.802</v>
      </c>
      <c r="E7" s="39">
        <v>9.5389999999999997</v>
      </c>
      <c r="J7" s="40">
        <v>71.605999999999995</v>
      </c>
      <c r="K7" s="40">
        <v>27.96</v>
      </c>
      <c r="L7" s="40">
        <v>46.777999999999999</v>
      </c>
      <c r="M7" s="40">
        <v>38.603999999999999</v>
      </c>
      <c r="R7" s="40">
        <v>35.201999999999998</v>
      </c>
      <c r="S7" s="40">
        <v>16.766999999999999</v>
      </c>
      <c r="T7" s="40">
        <v>37.469000000000001</v>
      </c>
      <c r="U7" s="40">
        <v>16.494</v>
      </c>
    </row>
    <row r="8" spans="2:21" x14ac:dyDescent="0.3">
      <c r="B8" s="39">
        <v>15.304</v>
      </c>
      <c r="C8" s="39">
        <v>40.768999999999998</v>
      </c>
      <c r="D8" s="39">
        <v>16.849</v>
      </c>
      <c r="E8" s="39">
        <v>6.7460000000000004</v>
      </c>
      <c r="J8" s="40">
        <v>61.622999999999998</v>
      </c>
      <c r="K8" s="40">
        <v>43.107999999999997</v>
      </c>
      <c r="L8" s="40">
        <v>50.787999999999997</v>
      </c>
      <c r="M8" s="40">
        <v>36.808</v>
      </c>
      <c r="R8" s="40">
        <v>28.073</v>
      </c>
      <c r="S8" s="40">
        <v>10.162000000000001</v>
      </c>
      <c r="T8" s="40">
        <v>43.598999999999997</v>
      </c>
      <c r="U8" s="40">
        <v>19.516999999999999</v>
      </c>
    </row>
    <row r="9" spans="2:21" x14ac:dyDescent="0.3">
      <c r="B9" s="39">
        <v>33.813000000000002</v>
      </c>
      <c r="C9" s="39">
        <v>44.14</v>
      </c>
      <c r="D9" s="39">
        <v>17.713000000000001</v>
      </c>
      <c r="E9" s="39">
        <v>30.234999999999999</v>
      </c>
      <c r="J9" s="40">
        <v>73.025000000000006</v>
      </c>
      <c r="K9" s="40">
        <v>43.655000000000001</v>
      </c>
      <c r="L9" s="40">
        <v>53.024000000000001</v>
      </c>
      <c r="M9" s="40">
        <v>29.914000000000001</v>
      </c>
      <c r="R9" s="40">
        <v>50.287999999999997</v>
      </c>
      <c r="S9" s="40">
        <v>9.8680000000000003</v>
      </c>
      <c r="T9" s="40">
        <v>28.52</v>
      </c>
      <c r="U9" s="40">
        <v>21.98</v>
      </c>
    </row>
    <row r="10" spans="2:21" x14ac:dyDescent="0.3">
      <c r="B10" s="39">
        <v>23.707999999999998</v>
      </c>
      <c r="C10" s="39">
        <v>26.585999999999999</v>
      </c>
      <c r="D10" s="39">
        <v>15.717000000000001</v>
      </c>
      <c r="E10" s="39">
        <v>10.852</v>
      </c>
      <c r="J10" s="40">
        <v>52.533999999999999</v>
      </c>
      <c r="K10" s="40">
        <v>34.021999999999998</v>
      </c>
      <c r="L10" s="40">
        <v>48.942</v>
      </c>
      <c r="M10" s="40">
        <v>27.881</v>
      </c>
      <c r="R10" s="40">
        <v>38.247999999999998</v>
      </c>
      <c r="S10" s="40">
        <v>11.343999999999999</v>
      </c>
      <c r="T10" s="40">
        <v>32.814</v>
      </c>
      <c r="U10" s="40">
        <v>22.896999999999998</v>
      </c>
    </row>
    <row r="11" spans="2:21" x14ac:dyDescent="0.3">
      <c r="B11" s="39">
        <v>24.713000000000001</v>
      </c>
      <c r="C11" s="39">
        <v>33.151000000000003</v>
      </c>
      <c r="D11" s="39">
        <v>12.737</v>
      </c>
      <c r="E11" s="39">
        <v>15.451000000000001</v>
      </c>
      <c r="J11" s="40">
        <v>73.944999999999993</v>
      </c>
      <c r="K11" s="40">
        <v>32.386000000000003</v>
      </c>
      <c r="L11" s="40">
        <v>53.323999999999998</v>
      </c>
      <c r="M11" s="40">
        <v>38.085999999999999</v>
      </c>
      <c r="R11" s="40">
        <v>29.056999999999999</v>
      </c>
      <c r="S11" s="40">
        <v>12.621</v>
      </c>
      <c r="T11" s="40">
        <v>41.956000000000003</v>
      </c>
      <c r="U11" s="40">
        <v>18.905999999999999</v>
      </c>
    </row>
    <row r="12" spans="2:21" x14ac:dyDescent="0.3">
      <c r="B12" s="39">
        <v>16.609000000000002</v>
      </c>
      <c r="C12" s="39">
        <v>36.828000000000003</v>
      </c>
      <c r="D12" s="39">
        <v>18.273</v>
      </c>
      <c r="E12" s="39">
        <v>7.1769999999999996</v>
      </c>
      <c r="J12" s="40">
        <v>56.939</v>
      </c>
      <c r="K12" s="40">
        <v>37.494999999999997</v>
      </c>
      <c r="L12" s="40">
        <v>46.226999999999997</v>
      </c>
      <c r="M12" s="40">
        <v>29.879000000000001</v>
      </c>
      <c r="R12" s="40">
        <v>42.006</v>
      </c>
      <c r="S12" s="40">
        <v>17.326000000000001</v>
      </c>
      <c r="T12" s="40">
        <v>41.088999999999999</v>
      </c>
      <c r="U12" s="40">
        <v>14.593</v>
      </c>
    </row>
    <row r="13" spans="2:21" x14ac:dyDescent="0.3">
      <c r="B13" s="39">
        <v>38.109000000000002</v>
      </c>
      <c r="C13" s="39">
        <v>32.890999999999998</v>
      </c>
      <c r="D13" s="39">
        <v>19.106000000000002</v>
      </c>
      <c r="E13" s="39">
        <v>7.86</v>
      </c>
      <c r="J13" s="40">
        <v>49.902999999999999</v>
      </c>
      <c r="K13" s="40">
        <v>32.533000000000001</v>
      </c>
      <c r="L13" s="40">
        <v>48.563000000000002</v>
      </c>
      <c r="M13" s="40">
        <v>44.392000000000003</v>
      </c>
      <c r="R13" s="40">
        <v>40.412999999999997</v>
      </c>
      <c r="S13" s="40">
        <v>20.76</v>
      </c>
      <c r="T13" s="40">
        <v>25.988</v>
      </c>
      <c r="U13" s="40">
        <v>18.745000000000001</v>
      </c>
    </row>
    <row r="14" spans="2:21" x14ac:dyDescent="0.3">
      <c r="B14" s="39">
        <v>19.707999999999998</v>
      </c>
      <c r="C14" s="39">
        <v>55.668999999999997</v>
      </c>
      <c r="D14" s="39">
        <v>7.4379999999999997</v>
      </c>
      <c r="E14" s="39">
        <v>6.5860000000000003</v>
      </c>
      <c r="J14" s="40">
        <v>47.496000000000002</v>
      </c>
      <c r="K14" s="40">
        <v>32.781999999999996</v>
      </c>
      <c r="L14" s="40">
        <v>56.268000000000001</v>
      </c>
      <c r="M14" s="40">
        <v>35.350999999999999</v>
      </c>
      <c r="R14" s="40">
        <v>43.216999999999999</v>
      </c>
      <c r="S14" s="40">
        <v>16.187000000000001</v>
      </c>
      <c r="T14" s="40">
        <v>39.887999999999998</v>
      </c>
      <c r="U14" s="40">
        <v>22.568000000000001</v>
      </c>
    </row>
    <row r="15" spans="2:21" x14ac:dyDescent="0.3">
      <c r="B15" s="39">
        <v>29.677</v>
      </c>
      <c r="C15" s="39">
        <v>36.393000000000001</v>
      </c>
      <c r="D15" s="39">
        <v>21.706</v>
      </c>
      <c r="E15" s="39">
        <v>14.079000000000001</v>
      </c>
      <c r="J15" s="40">
        <v>53.265000000000001</v>
      </c>
      <c r="K15" s="40">
        <v>34.481000000000002</v>
      </c>
      <c r="L15" s="40">
        <v>74.302999999999997</v>
      </c>
      <c r="M15" s="40">
        <v>31.177</v>
      </c>
      <c r="R15" s="40">
        <v>47.027000000000001</v>
      </c>
      <c r="S15" s="40">
        <v>22.745000000000001</v>
      </c>
      <c r="T15" s="40">
        <v>51.116999999999997</v>
      </c>
      <c r="U15" s="40">
        <v>20.777999999999999</v>
      </c>
    </row>
    <row r="16" spans="2:21" x14ac:dyDescent="0.3">
      <c r="B16" s="39">
        <v>11.462999999999999</v>
      </c>
      <c r="C16" s="39">
        <v>26.577000000000002</v>
      </c>
      <c r="D16" s="39">
        <v>15.832000000000001</v>
      </c>
      <c r="E16" s="39">
        <v>22.152999999999999</v>
      </c>
      <c r="J16" s="40">
        <v>52.347999999999999</v>
      </c>
      <c r="K16" s="40">
        <v>41.56</v>
      </c>
      <c r="L16" s="40">
        <v>56.167999999999999</v>
      </c>
      <c r="M16" s="40">
        <v>21.16</v>
      </c>
      <c r="R16" s="40">
        <v>61.680999999999997</v>
      </c>
      <c r="S16" s="40">
        <v>15.259</v>
      </c>
      <c r="T16" s="40">
        <v>39.511000000000003</v>
      </c>
      <c r="U16" s="40">
        <v>21.731999999999999</v>
      </c>
    </row>
    <row r="17" spans="2:21" x14ac:dyDescent="0.3">
      <c r="B17" s="39">
        <v>11.077999999999999</v>
      </c>
      <c r="C17" s="39">
        <v>34.4</v>
      </c>
      <c r="D17" s="39">
        <v>18.623999999999999</v>
      </c>
      <c r="E17" s="39">
        <v>18.789000000000001</v>
      </c>
      <c r="J17" s="40">
        <v>54.054000000000002</v>
      </c>
      <c r="K17" s="40">
        <v>36.253</v>
      </c>
      <c r="L17" s="40">
        <v>53.332000000000001</v>
      </c>
      <c r="M17" s="40">
        <v>30.928999999999998</v>
      </c>
      <c r="R17" s="40">
        <v>62.341999999999999</v>
      </c>
      <c r="S17" s="40">
        <v>12.089</v>
      </c>
      <c r="T17" s="40">
        <v>39.338999999999999</v>
      </c>
      <c r="U17" s="40">
        <v>12.007</v>
      </c>
    </row>
    <row r="18" spans="2:21" x14ac:dyDescent="0.3">
      <c r="B18" s="39">
        <v>20.131</v>
      </c>
      <c r="C18" s="39">
        <v>34.212000000000003</v>
      </c>
      <c r="D18" s="39">
        <v>14.898999999999999</v>
      </c>
      <c r="E18" s="18"/>
      <c r="J18" s="40">
        <v>52.399000000000001</v>
      </c>
      <c r="K18" s="40">
        <v>31.922999999999998</v>
      </c>
      <c r="L18" s="40">
        <v>58.719000000000001</v>
      </c>
      <c r="M18" s="40">
        <v>34.262999999999998</v>
      </c>
      <c r="R18" s="40">
        <v>49.89</v>
      </c>
      <c r="S18" s="40">
        <v>15.275</v>
      </c>
      <c r="T18" s="40">
        <v>41.37</v>
      </c>
      <c r="U18" s="40">
        <v>21.37</v>
      </c>
    </row>
    <row r="19" spans="2:21" x14ac:dyDescent="0.3">
      <c r="B19" s="39">
        <v>17.544</v>
      </c>
      <c r="C19" s="39">
        <v>34.643000000000001</v>
      </c>
      <c r="D19" s="39">
        <v>30.202999999999999</v>
      </c>
      <c r="E19" s="18"/>
      <c r="J19" s="40">
        <v>55.058999999999997</v>
      </c>
      <c r="K19" s="40">
        <v>27.805</v>
      </c>
      <c r="L19" s="40">
        <v>50.865000000000002</v>
      </c>
      <c r="M19" s="40">
        <v>30.268999999999998</v>
      </c>
      <c r="R19" s="40">
        <v>38.088999999999999</v>
      </c>
      <c r="S19" s="40">
        <v>13.788</v>
      </c>
      <c r="T19" s="40">
        <v>37.426000000000002</v>
      </c>
      <c r="U19" s="40">
        <v>19.437000000000001</v>
      </c>
    </row>
    <row r="20" spans="2:21" x14ac:dyDescent="0.3">
      <c r="B20" s="39">
        <v>24.762</v>
      </c>
      <c r="C20" s="39">
        <v>16.600000000000001</v>
      </c>
      <c r="D20" s="39">
        <v>13.318</v>
      </c>
      <c r="E20" s="18"/>
      <c r="J20" s="40">
        <v>61.037999999999997</v>
      </c>
      <c r="K20" s="40">
        <v>38.962000000000003</v>
      </c>
      <c r="L20" s="40">
        <v>66.962000000000003</v>
      </c>
      <c r="M20" s="40">
        <v>37.494</v>
      </c>
      <c r="R20" s="40">
        <v>35.404000000000003</v>
      </c>
      <c r="S20" s="40">
        <v>15.509</v>
      </c>
      <c r="T20" s="40">
        <v>43.101999999999997</v>
      </c>
      <c r="U20" s="40">
        <v>21.952999999999999</v>
      </c>
    </row>
    <row r="21" spans="2:21" x14ac:dyDescent="0.3">
      <c r="B21" s="39">
        <v>21.396000000000001</v>
      </c>
      <c r="C21" s="39"/>
      <c r="D21" s="39">
        <v>12.260999999999999</v>
      </c>
      <c r="E21" s="39"/>
      <c r="J21" s="40">
        <v>53.277999999999999</v>
      </c>
      <c r="K21" s="40">
        <v>38.343000000000004</v>
      </c>
      <c r="L21" s="40">
        <v>62.628999999999998</v>
      </c>
      <c r="M21" s="40">
        <v>27.052</v>
      </c>
      <c r="R21" s="40">
        <v>38.289000000000001</v>
      </c>
      <c r="S21" s="40">
        <v>13.047000000000001</v>
      </c>
      <c r="T21" s="40">
        <v>40.844000000000001</v>
      </c>
      <c r="U21" s="40">
        <v>18.170000000000002</v>
      </c>
    </row>
    <row r="22" spans="2:21" x14ac:dyDescent="0.3">
      <c r="B22" s="39">
        <v>16.155999999999999</v>
      </c>
      <c r="C22" s="39"/>
      <c r="D22" s="39">
        <v>5.343</v>
      </c>
      <c r="E22" s="39"/>
      <c r="J22" s="40">
        <v>48.552999999999997</v>
      </c>
      <c r="K22" s="40">
        <v>39.450000000000003</v>
      </c>
      <c r="L22" s="40">
        <v>54.484000000000002</v>
      </c>
      <c r="M22" s="40">
        <v>34.384999999999998</v>
      </c>
      <c r="R22" s="40">
        <v>41.924999999999997</v>
      </c>
      <c r="S22" s="40">
        <v>21.606999999999999</v>
      </c>
      <c r="T22" s="40">
        <v>44.331000000000003</v>
      </c>
      <c r="U22" s="40">
        <v>18.809999999999999</v>
      </c>
    </row>
    <row r="23" spans="2:21" x14ac:dyDescent="0.3">
      <c r="B23" s="39">
        <v>11.154999999999999</v>
      </c>
      <c r="C23" s="39"/>
      <c r="D23" s="39">
        <v>23.710999999999999</v>
      </c>
      <c r="E23" s="39"/>
      <c r="J23" s="40">
        <v>49.831000000000003</v>
      </c>
      <c r="K23" s="40">
        <v>31.347000000000001</v>
      </c>
      <c r="L23" s="40">
        <v>52.49</v>
      </c>
      <c r="M23" s="40">
        <v>30.814</v>
      </c>
      <c r="R23" s="40">
        <v>37.781999999999996</v>
      </c>
      <c r="S23" s="40">
        <v>12.606999999999999</v>
      </c>
      <c r="T23" s="40">
        <v>26.748999999999999</v>
      </c>
      <c r="U23" s="40">
        <v>15.574</v>
      </c>
    </row>
    <row r="24" spans="2:21" x14ac:dyDescent="0.3">
      <c r="B24" s="39">
        <v>36.283999999999999</v>
      </c>
      <c r="C24" s="39"/>
      <c r="D24" s="39">
        <v>12.323</v>
      </c>
      <c r="E24" s="39"/>
      <c r="J24" s="40">
        <v>53.832000000000001</v>
      </c>
      <c r="K24" s="40">
        <v>18.78</v>
      </c>
      <c r="L24" s="40">
        <v>43.765000000000001</v>
      </c>
      <c r="M24" s="40">
        <v>41.122</v>
      </c>
      <c r="R24" s="40">
        <v>38.139000000000003</v>
      </c>
      <c r="S24" s="40">
        <v>14.416</v>
      </c>
      <c r="T24" s="40">
        <v>42.085999999999999</v>
      </c>
      <c r="U24" s="40">
        <v>17.033000000000001</v>
      </c>
    </row>
    <row r="25" spans="2:21" x14ac:dyDescent="0.3">
      <c r="B25" s="39">
        <v>21.431000000000001</v>
      </c>
      <c r="C25" s="39"/>
      <c r="D25" s="39">
        <v>30.736999999999998</v>
      </c>
      <c r="E25" s="39"/>
      <c r="J25" s="40">
        <v>55.441000000000003</v>
      </c>
      <c r="K25" s="40">
        <v>28.094999999999999</v>
      </c>
      <c r="L25" s="40">
        <v>57.194000000000003</v>
      </c>
      <c r="M25" s="40">
        <v>33.878</v>
      </c>
      <c r="R25" s="40">
        <v>37.537999999999997</v>
      </c>
      <c r="S25" s="40">
        <v>16.779</v>
      </c>
      <c r="T25" s="40">
        <v>39.561999999999998</v>
      </c>
      <c r="U25" s="40">
        <v>18.725000000000001</v>
      </c>
    </row>
    <row r="26" spans="2:21" x14ac:dyDescent="0.3">
      <c r="B26" s="39">
        <v>23.896000000000001</v>
      </c>
      <c r="C26" s="39"/>
      <c r="D26" s="39">
        <v>19.768999999999998</v>
      </c>
      <c r="E26" s="39"/>
      <c r="J26" s="40">
        <v>60.96</v>
      </c>
      <c r="K26" s="40">
        <v>35.868000000000002</v>
      </c>
      <c r="L26" s="40">
        <v>46.673000000000002</v>
      </c>
      <c r="M26" s="40">
        <v>47.752000000000002</v>
      </c>
      <c r="R26" s="40">
        <v>29.283000000000001</v>
      </c>
      <c r="S26" s="40">
        <v>11.289</v>
      </c>
      <c r="T26" s="40">
        <v>30.734999999999999</v>
      </c>
      <c r="U26" s="40">
        <v>14.474</v>
      </c>
    </row>
    <row r="27" spans="2:21" x14ac:dyDescent="0.3">
      <c r="B27" s="39">
        <v>15.343999999999999</v>
      </c>
      <c r="C27" s="39"/>
      <c r="D27" s="39"/>
      <c r="E27" s="39"/>
      <c r="J27" s="40">
        <v>48.731999999999999</v>
      </c>
      <c r="K27" s="40">
        <v>23.545000000000002</v>
      </c>
      <c r="L27" s="40">
        <v>61.774000000000001</v>
      </c>
      <c r="M27" s="40">
        <v>29.425000000000001</v>
      </c>
      <c r="R27" s="40">
        <v>57.28</v>
      </c>
      <c r="S27" s="40">
        <v>8.593</v>
      </c>
      <c r="T27" s="40">
        <v>40.54</v>
      </c>
      <c r="U27" s="40">
        <v>10.648</v>
      </c>
    </row>
    <row r="28" spans="2:21" x14ac:dyDescent="0.3">
      <c r="B28" s="39">
        <v>32.576999999999998</v>
      </c>
      <c r="C28" s="39"/>
      <c r="D28" s="39"/>
      <c r="E28" s="39"/>
      <c r="J28" s="40">
        <v>52.359000000000002</v>
      </c>
      <c r="K28" s="40">
        <v>27.94</v>
      </c>
      <c r="L28" s="40">
        <v>69.061999999999998</v>
      </c>
      <c r="M28" s="40">
        <v>39.906999999999996</v>
      </c>
      <c r="R28" s="40">
        <v>49.725000000000001</v>
      </c>
      <c r="S28" s="40">
        <v>6.0890000000000004</v>
      </c>
      <c r="T28" s="40">
        <v>44.805999999999997</v>
      </c>
      <c r="U28" s="40">
        <v>8.8350000000000009</v>
      </c>
    </row>
    <row r="29" spans="2:21" x14ac:dyDescent="0.3">
      <c r="B29" s="39">
        <v>19.577999999999999</v>
      </c>
      <c r="C29" s="39"/>
      <c r="D29" s="39"/>
      <c r="E29" s="39"/>
      <c r="J29" s="40">
        <v>58.051000000000002</v>
      </c>
      <c r="K29" s="40">
        <v>31.47</v>
      </c>
      <c r="L29" s="40">
        <v>63.36</v>
      </c>
      <c r="M29" s="40">
        <v>39.155999999999999</v>
      </c>
      <c r="R29" s="40">
        <v>45.655999999999999</v>
      </c>
      <c r="S29" s="40">
        <v>16.327000000000002</v>
      </c>
      <c r="T29" s="40">
        <v>30.695</v>
      </c>
      <c r="U29" s="40">
        <v>17.007000000000001</v>
      </c>
    </row>
    <row r="30" spans="2:21" x14ac:dyDescent="0.3">
      <c r="B30" s="39">
        <v>13.134</v>
      </c>
      <c r="C30" s="39"/>
      <c r="D30" s="39"/>
      <c r="E30" s="39"/>
      <c r="J30" s="40">
        <v>43.765000000000001</v>
      </c>
      <c r="K30" s="40">
        <v>24.491</v>
      </c>
      <c r="L30" s="40">
        <v>51.329000000000001</v>
      </c>
      <c r="M30" s="40">
        <v>33.055</v>
      </c>
      <c r="R30" s="40">
        <v>52.204999999999998</v>
      </c>
      <c r="S30" s="40">
        <v>20.77</v>
      </c>
      <c r="T30" s="40">
        <v>29.492999999999999</v>
      </c>
      <c r="U30" s="40">
        <v>19.408999999999999</v>
      </c>
    </row>
    <row r="31" spans="2:21" x14ac:dyDescent="0.3">
      <c r="B31" s="39">
        <v>23.5</v>
      </c>
      <c r="C31" s="39"/>
      <c r="D31" s="39"/>
      <c r="E31" s="39"/>
      <c r="J31" s="40">
        <v>64.518000000000001</v>
      </c>
      <c r="K31" s="40">
        <v>28.311</v>
      </c>
      <c r="L31" s="40">
        <v>29.355</v>
      </c>
      <c r="M31" s="40">
        <v>21.457000000000001</v>
      </c>
      <c r="R31" s="40">
        <v>52.497</v>
      </c>
      <c r="S31" s="40">
        <v>19.391999999999999</v>
      </c>
      <c r="T31" s="40">
        <v>31.213000000000001</v>
      </c>
      <c r="U31" s="40">
        <v>12.881</v>
      </c>
    </row>
    <row r="32" spans="2:21" x14ac:dyDescent="0.3">
      <c r="B32" s="39">
        <v>20.202999999999999</v>
      </c>
      <c r="C32" s="39"/>
      <c r="D32" s="39"/>
      <c r="E32" s="39"/>
      <c r="J32" s="40">
        <v>38.093000000000004</v>
      </c>
      <c r="K32" s="40">
        <v>42.48</v>
      </c>
      <c r="L32" s="40">
        <v>45.716000000000001</v>
      </c>
      <c r="M32" s="40">
        <v>26.079000000000001</v>
      </c>
      <c r="R32" s="40">
        <v>30.503</v>
      </c>
      <c r="S32" s="40">
        <v>18.925000000000001</v>
      </c>
      <c r="T32" s="40">
        <v>36.262999999999998</v>
      </c>
      <c r="U32" s="40">
        <v>11.196</v>
      </c>
    </row>
    <row r="33" spans="2:21" x14ac:dyDescent="0.3">
      <c r="B33" s="39">
        <v>15.74</v>
      </c>
      <c r="C33" s="39"/>
      <c r="D33" s="39"/>
      <c r="E33" s="39"/>
      <c r="J33" s="40">
        <v>48.701999999999998</v>
      </c>
      <c r="K33" s="40">
        <v>35.542000000000002</v>
      </c>
      <c r="L33" s="40">
        <v>49.201999999999998</v>
      </c>
      <c r="M33" s="40">
        <v>35.235999999999997</v>
      </c>
      <c r="R33" s="40">
        <v>52.362000000000002</v>
      </c>
      <c r="S33" s="40">
        <v>8.6519999999999992</v>
      </c>
      <c r="T33" s="40">
        <v>19.553999999999998</v>
      </c>
      <c r="U33" s="40">
        <v>11.773999999999999</v>
      </c>
    </row>
    <row r="34" spans="2:21" x14ac:dyDescent="0.3">
      <c r="J34" s="40">
        <v>50.438000000000002</v>
      </c>
      <c r="K34" s="40">
        <v>33.366999999999997</v>
      </c>
      <c r="L34" s="40">
        <v>58.540999999999997</v>
      </c>
      <c r="M34" s="40">
        <v>31.643999999999998</v>
      </c>
      <c r="R34" s="40">
        <v>57.551000000000002</v>
      </c>
      <c r="S34" s="40">
        <v>16.873000000000001</v>
      </c>
      <c r="T34" s="40">
        <v>31.212</v>
      </c>
      <c r="U34" s="40">
        <v>21.297000000000001</v>
      </c>
    </row>
    <row r="35" spans="2:21" x14ac:dyDescent="0.3">
      <c r="B35" s="46" t="s">
        <v>289</v>
      </c>
      <c r="C35" s="47" t="s">
        <v>290</v>
      </c>
      <c r="D35" s="47" t="s">
        <v>291</v>
      </c>
      <c r="E35" s="47" t="s">
        <v>292</v>
      </c>
      <c r="F35" s="47" t="s">
        <v>293</v>
      </c>
      <c r="G35" s="47" t="s">
        <v>294</v>
      </c>
      <c r="H35" s="32"/>
      <c r="J35" s="40">
        <v>47.851999999999997</v>
      </c>
      <c r="K35" s="40">
        <v>29.905999999999999</v>
      </c>
      <c r="L35" s="40">
        <v>52.136000000000003</v>
      </c>
      <c r="M35" s="40">
        <v>35.878999999999998</v>
      </c>
      <c r="R35" s="40"/>
      <c r="S35" s="40">
        <v>10.468</v>
      </c>
      <c r="T35" s="40">
        <v>24.466999999999999</v>
      </c>
      <c r="U35" s="40">
        <v>17.414999999999999</v>
      </c>
    </row>
    <row r="36" spans="2:21" x14ac:dyDescent="0.3">
      <c r="B36" s="48" t="s">
        <v>305</v>
      </c>
      <c r="C36" s="49">
        <v>-14663</v>
      </c>
      <c r="D36" s="49" t="s">
        <v>733</v>
      </c>
      <c r="E36" s="49" t="s">
        <v>297</v>
      </c>
      <c r="F36" s="49" t="s">
        <v>298</v>
      </c>
      <c r="G36" s="84" t="s">
        <v>299</v>
      </c>
      <c r="H36" s="32"/>
      <c r="J36" s="40">
        <v>69.873999999999995</v>
      </c>
      <c r="K36" s="40">
        <v>34.997</v>
      </c>
      <c r="L36" s="40"/>
      <c r="M36" s="40">
        <v>25.952999999999999</v>
      </c>
      <c r="R36" s="40"/>
      <c r="S36" s="40">
        <v>15.705</v>
      </c>
      <c r="T36" s="40">
        <v>30.099</v>
      </c>
      <c r="U36" s="40">
        <v>9.8949999999999996</v>
      </c>
    </row>
    <row r="37" spans="2:21" x14ac:dyDescent="0.3">
      <c r="B37" s="48" t="s">
        <v>734</v>
      </c>
      <c r="C37" s="49">
        <v>5026</v>
      </c>
      <c r="D37" s="49" t="s">
        <v>735</v>
      </c>
      <c r="E37" s="49" t="s">
        <v>309</v>
      </c>
      <c r="F37" s="49" t="s">
        <v>310</v>
      </c>
      <c r="G37" s="84">
        <v>7.9200000000000007E-2</v>
      </c>
      <c r="H37" s="32"/>
      <c r="J37" s="40">
        <v>63.348999999999997</v>
      </c>
      <c r="K37" s="40">
        <v>27.433</v>
      </c>
      <c r="L37" s="40"/>
      <c r="M37" s="40">
        <v>35.274000000000001</v>
      </c>
      <c r="R37" s="40"/>
      <c r="S37" s="40">
        <v>8.9410000000000007</v>
      </c>
      <c r="T37" s="40">
        <v>32.127000000000002</v>
      </c>
      <c r="U37" s="40">
        <v>9.1460000000000008</v>
      </c>
    </row>
    <row r="38" spans="2:21" x14ac:dyDescent="0.3">
      <c r="B38" s="48" t="s">
        <v>737</v>
      </c>
      <c r="C38" s="49">
        <v>7230</v>
      </c>
      <c r="D38" s="49" t="s">
        <v>736</v>
      </c>
      <c r="E38" s="49" t="s">
        <v>297</v>
      </c>
      <c r="F38" s="49" t="s">
        <v>308</v>
      </c>
      <c r="G38" s="84">
        <v>2.1700000000000001E-2</v>
      </c>
      <c r="H38" s="32"/>
      <c r="J38" s="40">
        <v>49.29</v>
      </c>
      <c r="K38" s="40">
        <v>39.526000000000003</v>
      </c>
      <c r="L38" s="40"/>
      <c r="M38" s="40">
        <v>33.271999999999998</v>
      </c>
      <c r="R38" s="40"/>
      <c r="S38" s="40">
        <v>15.238</v>
      </c>
      <c r="T38" s="40"/>
      <c r="U38" s="40">
        <v>17.167999999999999</v>
      </c>
    </row>
    <row r="39" spans="2:21" x14ac:dyDescent="0.3">
      <c r="J39" s="40">
        <v>56.000999999999998</v>
      </c>
      <c r="K39" s="40">
        <v>28.814</v>
      </c>
      <c r="L39" s="40"/>
      <c r="M39" s="40">
        <v>24.428999999999998</v>
      </c>
      <c r="R39" s="40"/>
      <c r="S39" s="40">
        <v>13.923</v>
      </c>
      <c r="T39" s="40"/>
      <c r="U39" s="40">
        <v>23.109000000000002</v>
      </c>
    </row>
    <row r="40" spans="2:21" x14ac:dyDescent="0.3">
      <c r="J40" s="40">
        <v>69.468999999999994</v>
      </c>
      <c r="K40" s="40">
        <v>28.672000000000001</v>
      </c>
      <c r="L40" s="40"/>
      <c r="M40" s="40">
        <v>36.024999999999999</v>
      </c>
      <c r="R40" s="40"/>
      <c r="S40" s="40">
        <v>9.0640000000000001</v>
      </c>
      <c r="T40" s="40"/>
      <c r="U40" s="40">
        <v>13.27</v>
      </c>
    </row>
    <row r="41" spans="2:21" x14ac:dyDescent="0.3">
      <c r="J41" s="40">
        <v>37.679000000000002</v>
      </c>
      <c r="K41" s="40">
        <v>29.035</v>
      </c>
      <c r="L41" s="40"/>
      <c r="M41" s="40">
        <v>25.792999999999999</v>
      </c>
      <c r="R41" s="40"/>
      <c r="S41" s="40">
        <v>12.898</v>
      </c>
      <c r="T41" s="40"/>
      <c r="U41" s="40">
        <v>17.824999999999999</v>
      </c>
    </row>
    <row r="42" spans="2:21" x14ac:dyDescent="0.3">
      <c r="J42" s="40">
        <v>52.012999999999998</v>
      </c>
      <c r="K42" s="40">
        <v>30.949000000000002</v>
      </c>
      <c r="L42" s="40"/>
      <c r="M42" s="40">
        <v>26.678000000000001</v>
      </c>
      <c r="R42" s="40"/>
      <c r="S42" s="40">
        <v>12.933</v>
      </c>
      <c r="T42" s="40"/>
      <c r="U42" s="40">
        <v>10.653</v>
      </c>
    </row>
    <row r="43" spans="2:21" x14ac:dyDescent="0.3">
      <c r="J43" s="40"/>
      <c r="K43" s="40">
        <v>36.752000000000002</v>
      </c>
      <c r="L43" s="40"/>
      <c r="M43" s="40"/>
      <c r="R43" s="40"/>
      <c r="S43" s="40">
        <v>17.167000000000002</v>
      </c>
      <c r="T43" s="40"/>
      <c r="U43" s="40">
        <v>17.891999999999999</v>
      </c>
    </row>
    <row r="44" spans="2:21" x14ac:dyDescent="0.3">
      <c r="J44" s="40"/>
      <c r="K44" s="40">
        <v>35.267000000000003</v>
      </c>
      <c r="L44" s="40"/>
      <c r="M44" s="40"/>
      <c r="R44" s="40"/>
      <c r="S44" s="40">
        <v>15.805</v>
      </c>
      <c r="T44" s="40"/>
      <c r="U44" s="40"/>
    </row>
    <row r="45" spans="2:21" x14ac:dyDescent="0.3">
      <c r="R45" s="40"/>
      <c r="S45" s="40">
        <v>12.167999999999999</v>
      </c>
      <c r="T45" s="40"/>
      <c r="U45" s="40"/>
    </row>
    <row r="46" spans="2:21" x14ac:dyDescent="0.3">
      <c r="R46" s="40"/>
      <c r="S46" s="40">
        <v>14.398999999999999</v>
      </c>
      <c r="T46" s="40"/>
      <c r="U46" s="40"/>
    </row>
    <row r="47" spans="2:21" x14ac:dyDescent="0.3">
      <c r="J47" s="46" t="s">
        <v>289</v>
      </c>
      <c r="K47" s="47" t="s">
        <v>290</v>
      </c>
      <c r="L47" s="47" t="s">
        <v>291</v>
      </c>
      <c r="M47" s="47" t="s">
        <v>292</v>
      </c>
      <c r="N47" s="47" t="s">
        <v>293</v>
      </c>
      <c r="O47" s="47" t="s">
        <v>294</v>
      </c>
      <c r="P47" s="138"/>
    </row>
    <row r="48" spans="2:21" x14ac:dyDescent="0.3">
      <c r="J48" s="48" t="s">
        <v>305</v>
      </c>
      <c r="K48" s="49">
        <v>22095</v>
      </c>
      <c r="L48" s="49" t="s">
        <v>738</v>
      </c>
      <c r="M48" s="49" t="s">
        <v>297</v>
      </c>
      <c r="N48" s="49" t="s">
        <v>298</v>
      </c>
      <c r="O48" s="84" t="s">
        <v>299</v>
      </c>
      <c r="P48" s="138"/>
    </row>
    <row r="49" spans="10:23" x14ac:dyDescent="0.3">
      <c r="J49" s="48" t="s">
        <v>734</v>
      </c>
      <c r="K49" s="49">
        <v>1710</v>
      </c>
      <c r="L49" s="49" t="s">
        <v>739</v>
      </c>
      <c r="M49" s="49" t="s">
        <v>309</v>
      </c>
      <c r="N49" s="49" t="s">
        <v>310</v>
      </c>
      <c r="O49" s="84">
        <v>0.64</v>
      </c>
      <c r="P49" s="138"/>
      <c r="R49" s="46" t="s">
        <v>289</v>
      </c>
      <c r="S49" s="47" t="s">
        <v>290</v>
      </c>
      <c r="T49" s="47" t="s">
        <v>291</v>
      </c>
      <c r="U49" s="47" t="s">
        <v>292</v>
      </c>
      <c r="V49" s="47" t="s">
        <v>293</v>
      </c>
      <c r="W49" s="47" t="s">
        <v>294</v>
      </c>
    </row>
    <row r="50" spans="10:23" x14ac:dyDescent="0.3">
      <c r="J50" s="48" t="s">
        <v>741</v>
      </c>
      <c r="K50" s="49">
        <v>22526</v>
      </c>
      <c r="L50" s="49" t="s">
        <v>740</v>
      </c>
      <c r="M50" s="49" t="s">
        <v>297</v>
      </c>
      <c r="N50" s="49" t="s">
        <v>298</v>
      </c>
      <c r="O50" s="84" t="s">
        <v>299</v>
      </c>
      <c r="P50" s="138"/>
      <c r="R50" s="48" t="s">
        <v>305</v>
      </c>
      <c r="S50" s="49">
        <v>28285</v>
      </c>
      <c r="T50" s="49" t="s">
        <v>742</v>
      </c>
      <c r="U50" s="49" t="s">
        <v>297</v>
      </c>
      <c r="V50" s="49" t="s">
        <v>298</v>
      </c>
      <c r="W50" s="49" t="s">
        <v>299</v>
      </c>
    </row>
    <row r="51" spans="10:23" x14ac:dyDescent="0.3">
      <c r="J51" s="45"/>
      <c r="K51" s="32"/>
      <c r="L51" s="32"/>
      <c r="M51" s="32"/>
      <c r="N51" s="32"/>
      <c r="O51" s="55"/>
      <c r="P51" s="32"/>
      <c r="R51" s="48" t="s">
        <v>741</v>
      </c>
      <c r="S51" s="49">
        <v>26188</v>
      </c>
      <c r="T51" s="49" t="s">
        <v>743</v>
      </c>
      <c r="U51" s="49" t="s">
        <v>297</v>
      </c>
      <c r="V51" s="49" t="s">
        <v>298</v>
      </c>
      <c r="W51" s="49" t="s">
        <v>299</v>
      </c>
    </row>
    <row r="69" spans="15:19" x14ac:dyDescent="0.3">
      <c r="R69" s="32"/>
      <c r="S69" s="32"/>
    </row>
    <row r="70" spans="15:19" x14ac:dyDescent="0.3">
      <c r="O70" s="32"/>
      <c r="P70" s="32"/>
      <c r="Q70" s="32"/>
      <c r="R70" s="32"/>
      <c r="S70" s="32"/>
    </row>
    <row r="71" spans="15:19" x14ac:dyDescent="0.3">
      <c r="O71" s="32"/>
      <c r="P71" s="32"/>
      <c r="Q71" s="32"/>
      <c r="R71" s="32"/>
      <c r="S71" s="32"/>
    </row>
    <row r="72" spans="15:19" x14ac:dyDescent="0.3">
      <c r="O72" s="32"/>
      <c r="P72" s="32"/>
      <c r="Q72" s="3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7"/>
  <sheetViews>
    <sheetView zoomScale="25" zoomScaleNormal="25" workbookViewId="0">
      <selection activeCell="Y65" sqref="Y65"/>
    </sheetView>
  </sheetViews>
  <sheetFormatPr defaultRowHeight="14.4" x14ac:dyDescent="0.3"/>
  <cols>
    <col min="1" max="1" width="18.109375" customWidth="1"/>
    <col min="2" max="2" width="15.109375" customWidth="1"/>
    <col min="3" max="3" width="23.44140625" customWidth="1"/>
    <col min="5" max="5" width="20.5546875" customWidth="1"/>
    <col min="6" max="6" width="16.109375" customWidth="1"/>
    <col min="7" max="7" width="21.44140625" customWidth="1"/>
    <col min="9" max="9" width="19.33203125" customWidth="1"/>
    <col min="10" max="10" width="15" customWidth="1"/>
    <col min="11" max="11" width="18.33203125" customWidth="1"/>
    <col min="13" max="13" width="33.88671875" bestFit="1" customWidth="1"/>
    <col min="14" max="14" width="14" customWidth="1"/>
    <col min="15" max="15" width="16.33203125" customWidth="1"/>
    <col min="16" max="16" width="15.109375" customWidth="1"/>
    <col min="17" max="18" width="17.109375" customWidth="1"/>
    <col min="19" max="19" width="15.88671875" customWidth="1"/>
    <col min="20" max="20" width="16.44140625" customWidth="1"/>
    <col min="21" max="21" width="23.6640625" customWidth="1"/>
    <col min="24" max="24" width="15.88671875" customWidth="1"/>
    <col min="26" max="26" width="15.109375" customWidth="1"/>
    <col min="27" max="27" width="18" customWidth="1"/>
    <col min="28" max="28" width="25.6640625" customWidth="1"/>
    <col min="30" max="30" width="16.88671875" customWidth="1"/>
    <col min="32" max="32" width="20.6640625" customWidth="1"/>
    <col min="33" max="33" width="19.33203125" customWidth="1"/>
    <col min="34" max="35" width="22.5546875" customWidth="1"/>
    <col min="36" max="36" width="16.109375" customWidth="1"/>
    <col min="38" max="38" width="17.5546875" customWidth="1"/>
    <col min="39" max="39" width="17.109375" customWidth="1"/>
    <col min="40" max="40" width="24.33203125" customWidth="1"/>
  </cols>
  <sheetData>
    <row r="1" spans="1:40" x14ac:dyDescent="0.3">
      <c r="B1" s="6" t="s">
        <v>133</v>
      </c>
      <c r="E1" s="6" t="s">
        <v>132</v>
      </c>
      <c r="I1" s="6" t="s">
        <v>134</v>
      </c>
      <c r="M1" s="6" t="s">
        <v>46</v>
      </c>
      <c r="S1" s="6" t="s">
        <v>156</v>
      </c>
      <c r="X1" s="6" t="s">
        <v>131</v>
      </c>
      <c r="AD1" s="6" t="s">
        <v>150</v>
      </c>
      <c r="AJ1" s="6" t="s">
        <v>155</v>
      </c>
    </row>
    <row r="2" spans="1:40" x14ac:dyDescent="0.3">
      <c r="B2" t="s">
        <v>122</v>
      </c>
      <c r="E2" t="s">
        <v>122</v>
      </c>
      <c r="I2" t="s">
        <v>122</v>
      </c>
      <c r="S2" t="s">
        <v>122</v>
      </c>
      <c r="X2" t="s">
        <v>122</v>
      </c>
      <c r="AD2" t="s">
        <v>122</v>
      </c>
      <c r="AJ2" t="s">
        <v>122</v>
      </c>
    </row>
    <row r="3" spans="1:40" x14ac:dyDescent="0.3">
      <c r="A3" s="104" t="s">
        <v>201</v>
      </c>
      <c r="B3" s="104" t="s">
        <v>199</v>
      </c>
      <c r="C3" s="104" t="s">
        <v>699</v>
      </c>
      <c r="E3" s="42" t="s">
        <v>201</v>
      </c>
      <c r="F3" s="38" t="s">
        <v>135</v>
      </c>
      <c r="G3" s="38" t="s">
        <v>200</v>
      </c>
      <c r="I3" s="42" t="s">
        <v>201</v>
      </c>
      <c r="J3" s="42" t="s">
        <v>136</v>
      </c>
      <c r="K3" s="42" t="s">
        <v>137</v>
      </c>
      <c r="M3" s="41" t="s">
        <v>0</v>
      </c>
      <c r="N3" s="38" t="s">
        <v>21</v>
      </c>
      <c r="O3" s="38" t="s">
        <v>22</v>
      </c>
      <c r="P3" s="38" t="s">
        <v>1</v>
      </c>
      <c r="Q3" s="38" t="s">
        <v>23</v>
      </c>
      <c r="R3" s="5"/>
      <c r="S3" s="42" t="s">
        <v>201</v>
      </c>
      <c r="T3" s="38" t="s">
        <v>157</v>
      </c>
      <c r="U3" s="38" t="s">
        <v>158</v>
      </c>
      <c r="X3" s="42" t="s">
        <v>201</v>
      </c>
      <c r="Y3" s="42" t="s">
        <v>0</v>
      </c>
      <c r="Z3" s="42" t="s">
        <v>21</v>
      </c>
      <c r="AA3" s="42" t="s">
        <v>129</v>
      </c>
      <c r="AB3" s="42" t="s">
        <v>130</v>
      </c>
      <c r="AD3" s="42" t="s">
        <v>201</v>
      </c>
      <c r="AE3" s="41" t="s">
        <v>0</v>
      </c>
      <c r="AF3" s="38" t="s">
        <v>21</v>
      </c>
      <c r="AG3" s="38" t="s">
        <v>151</v>
      </c>
      <c r="AH3" s="38" t="s">
        <v>152</v>
      </c>
      <c r="AI3" s="5"/>
      <c r="AJ3" s="104" t="s">
        <v>201</v>
      </c>
      <c r="AK3" s="104" t="s">
        <v>0</v>
      </c>
      <c r="AL3" s="104" t="s">
        <v>21</v>
      </c>
      <c r="AM3" s="104" t="s">
        <v>153</v>
      </c>
      <c r="AN3" s="104" t="s">
        <v>154</v>
      </c>
    </row>
    <row r="4" spans="1:40" x14ac:dyDescent="0.3">
      <c r="A4" s="49">
        <v>0</v>
      </c>
      <c r="B4" s="49">
        <v>100</v>
      </c>
      <c r="C4" s="49">
        <v>100</v>
      </c>
      <c r="E4" s="39">
        <v>0</v>
      </c>
      <c r="F4" s="39">
        <v>100</v>
      </c>
      <c r="G4" s="39">
        <v>100</v>
      </c>
      <c r="I4" s="39">
        <v>0</v>
      </c>
      <c r="J4" s="39">
        <v>100</v>
      </c>
      <c r="K4" s="39">
        <v>100</v>
      </c>
      <c r="M4" s="40">
        <v>12.564</v>
      </c>
      <c r="N4" s="40">
        <v>11.055999999999999</v>
      </c>
      <c r="O4" s="40">
        <v>9.0809999999999995</v>
      </c>
      <c r="P4" s="40">
        <v>10.363</v>
      </c>
      <c r="Q4" s="40">
        <v>18.46</v>
      </c>
      <c r="R4" s="3"/>
      <c r="S4" s="40">
        <v>0</v>
      </c>
      <c r="T4" s="40">
        <v>100</v>
      </c>
      <c r="U4" s="40">
        <v>100</v>
      </c>
      <c r="X4" s="39">
        <v>0</v>
      </c>
      <c r="Y4" s="39">
        <v>100</v>
      </c>
      <c r="Z4" s="39">
        <v>100</v>
      </c>
      <c r="AA4" s="39">
        <v>100</v>
      </c>
      <c r="AB4" s="39">
        <v>100</v>
      </c>
      <c r="AD4" s="40">
        <v>0</v>
      </c>
      <c r="AE4" s="40">
        <v>100</v>
      </c>
      <c r="AF4" s="40">
        <v>100</v>
      </c>
      <c r="AG4" s="40">
        <v>100</v>
      </c>
      <c r="AH4" s="40">
        <v>100</v>
      </c>
      <c r="AI4" s="3"/>
      <c r="AJ4" s="49">
        <v>0</v>
      </c>
      <c r="AK4" s="49">
        <v>100</v>
      </c>
      <c r="AL4" s="49">
        <v>100</v>
      </c>
      <c r="AM4" s="49">
        <v>100</v>
      </c>
      <c r="AN4" s="49">
        <v>100</v>
      </c>
    </row>
    <row r="5" spans="1:40" x14ac:dyDescent="0.3">
      <c r="A5" s="49">
        <v>9</v>
      </c>
      <c r="B5" s="49"/>
      <c r="C5" s="49"/>
      <c r="E5" s="39">
        <v>6</v>
      </c>
      <c r="F5" s="39">
        <v>100</v>
      </c>
      <c r="G5" s="39">
        <v>100</v>
      </c>
      <c r="I5" s="39">
        <v>10</v>
      </c>
      <c r="J5" s="39"/>
      <c r="K5" s="39">
        <v>98.837209999999999</v>
      </c>
      <c r="M5" s="40">
        <v>10.608000000000001</v>
      </c>
      <c r="N5" s="40">
        <v>6.1130000000000004</v>
      </c>
      <c r="O5" s="40">
        <v>13.037000000000001</v>
      </c>
      <c r="P5" s="40">
        <v>10.625999999999999</v>
      </c>
      <c r="Q5" s="40">
        <v>20.673999999999999</v>
      </c>
      <c r="R5" s="3"/>
      <c r="S5" s="40">
        <v>12</v>
      </c>
      <c r="T5" s="40">
        <v>93.103449999999995</v>
      </c>
      <c r="U5" s="40">
        <v>98.734179999999995</v>
      </c>
      <c r="X5" s="39">
        <v>7</v>
      </c>
      <c r="Y5" s="39">
        <v>99.319730000000007</v>
      </c>
      <c r="Z5" s="39"/>
      <c r="AA5" s="39"/>
      <c r="AB5" s="39">
        <v>99.099100000000007</v>
      </c>
      <c r="AD5" s="40">
        <v>10</v>
      </c>
      <c r="AE5" s="40">
        <v>98.639455782312893</v>
      </c>
      <c r="AF5" s="40"/>
      <c r="AG5" s="40"/>
      <c r="AH5" s="40"/>
      <c r="AI5" s="3"/>
      <c r="AJ5" s="49">
        <v>12</v>
      </c>
      <c r="AK5" s="49">
        <v>99.038461538461505</v>
      </c>
      <c r="AL5" s="49"/>
      <c r="AM5" s="49"/>
      <c r="AN5" s="49"/>
    </row>
    <row r="6" spans="1:40" x14ac:dyDescent="0.3">
      <c r="A6" s="49">
        <v>12</v>
      </c>
      <c r="B6" s="49"/>
      <c r="C6" s="49"/>
      <c r="E6" s="39">
        <v>8</v>
      </c>
      <c r="F6" s="39">
        <v>100</v>
      </c>
      <c r="G6" s="39">
        <v>100</v>
      </c>
      <c r="I6" s="39">
        <v>12</v>
      </c>
      <c r="J6" s="39">
        <v>98.734179999999995</v>
      </c>
      <c r="K6" s="39">
        <v>97.674419999999998</v>
      </c>
      <c r="M6" s="40">
        <v>8.8759999999999994</v>
      </c>
      <c r="N6" s="40">
        <v>8.7260000000000009</v>
      </c>
      <c r="O6" s="40">
        <v>14.755000000000001</v>
      </c>
      <c r="P6" s="40">
        <v>10.606</v>
      </c>
      <c r="Q6" s="40">
        <v>14.686</v>
      </c>
      <c r="R6" s="3"/>
      <c r="S6" s="40">
        <v>14</v>
      </c>
      <c r="T6" s="40">
        <v>82.758619999999993</v>
      </c>
      <c r="U6" s="40"/>
      <c r="X6" s="39">
        <v>9</v>
      </c>
      <c r="Y6" s="39">
        <v>97.959180000000003</v>
      </c>
      <c r="Z6" s="39">
        <v>94.155850000000001</v>
      </c>
      <c r="AA6" s="39">
        <v>97.297290000000004</v>
      </c>
      <c r="AB6" s="39"/>
      <c r="AD6" s="40">
        <v>11</v>
      </c>
      <c r="AE6" s="40">
        <v>93.197278911564595</v>
      </c>
      <c r="AF6" s="40">
        <v>99.1666666666667</v>
      </c>
      <c r="AG6" s="40"/>
      <c r="AH6" s="40"/>
      <c r="AI6" s="3"/>
      <c r="AJ6" s="49">
        <v>14</v>
      </c>
      <c r="AK6" s="49">
        <v>91.346153846153896</v>
      </c>
      <c r="AL6" s="49">
        <v>94.285714285714306</v>
      </c>
      <c r="AM6" s="49">
        <v>96</v>
      </c>
      <c r="AN6" s="49">
        <v>95.774647887323994</v>
      </c>
    </row>
    <row r="7" spans="1:40" x14ac:dyDescent="0.3">
      <c r="A7" s="49">
        <v>14</v>
      </c>
      <c r="B7" s="49"/>
      <c r="C7" s="49"/>
      <c r="E7" s="39">
        <v>10</v>
      </c>
      <c r="F7" s="39">
        <v>99.152540000000002</v>
      </c>
      <c r="G7" s="39"/>
      <c r="I7" s="39">
        <v>14</v>
      </c>
      <c r="J7" s="39">
        <v>94.936710000000005</v>
      </c>
      <c r="K7" s="39"/>
      <c r="M7" s="40">
        <v>15.161</v>
      </c>
      <c r="N7" s="40">
        <v>7.3810000000000002</v>
      </c>
      <c r="O7" s="40">
        <v>11.454000000000001</v>
      </c>
      <c r="P7" s="40">
        <v>9.9019999999999992</v>
      </c>
      <c r="Q7" s="40">
        <v>14.981999999999999</v>
      </c>
      <c r="R7" s="3"/>
      <c r="S7" s="40">
        <v>15</v>
      </c>
      <c r="T7" s="40">
        <v>75.862070000000003</v>
      </c>
      <c r="U7" s="40">
        <v>94.936710000000005</v>
      </c>
      <c r="X7" s="39">
        <v>11</v>
      </c>
      <c r="Y7" s="39">
        <v>91.836730000000003</v>
      </c>
      <c r="Z7" s="39">
        <v>85.714290000000005</v>
      </c>
      <c r="AA7" s="39">
        <v>92.792789999999997</v>
      </c>
      <c r="AB7" s="39">
        <v>97.297290000000004</v>
      </c>
      <c r="AD7" s="40">
        <v>13</v>
      </c>
      <c r="AE7" s="40">
        <v>72.789115646258495</v>
      </c>
      <c r="AF7" s="40">
        <v>90</v>
      </c>
      <c r="AG7" s="40">
        <v>80.8917197452229</v>
      </c>
      <c r="AH7" s="40">
        <v>98.360655737704903</v>
      </c>
      <c r="AI7" s="3"/>
      <c r="AJ7" s="49">
        <v>16</v>
      </c>
      <c r="AK7" s="49">
        <v>79.807692307692307</v>
      </c>
      <c r="AL7" s="49">
        <v>91.428571428571402</v>
      </c>
      <c r="AM7" s="49"/>
      <c r="AN7" s="49"/>
    </row>
    <row r="8" spans="1:40" x14ac:dyDescent="0.3">
      <c r="A8" s="49">
        <v>15</v>
      </c>
      <c r="B8" s="49"/>
      <c r="C8" s="49"/>
      <c r="E8" s="39">
        <v>11</v>
      </c>
      <c r="F8" s="39">
        <v>98.305080000000004</v>
      </c>
      <c r="G8" s="39">
        <v>99.264709999999994</v>
      </c>
      <c r="I8" s="39">
        <v>16</v>
      </c>
      <c r="J8" s="39">
        <v>92.405060000000006</v>
      </c>
      <c r="K8" s="39">
        <v>96.511629999999997</v>
      </c>
      <c r="M8" s="40">
        <v>12.301</v>
      </c>
      <c r="N8" s="40">
        <v>12.941000000000001</v>
      </c>
      <c r="O8" s="40">
        <v>14.233000000000001</v>
      </c>
      <c r="P8" s="40">
        <v>8.2989999999999995</v>
      </c>
      <c r="Q8" s="40">
        <v>16.170999999999999</v>
      </c>
      <c r="R8" s="3"/>
      <c r="S8" s="40">
        <v>17</v>
      </c>
      <c r="T8" s="40">
        <v>62.06897</v>
      </c>
      <c r="U8" s="40">
        <v>82.278480000000002</v>
      </c>
      <c r="X8" s="39">
        <v>12</v>
      </c>
      <c r="Y8" s="39">
        <v>84.353740000000002</v>
      </c>
      <c r="Z8" s="39">
        <v>83.116879999999995</v>
      </c>
      <c r="AA8" s="39">
        <v>81.981979999999993</v>
      </c>
      <c r="AB8" s="39">
        <v>95.495500000000007</v>
      </c>
      <c r="AD8" s="40">
        <v>15</v>
      </c>
      <c r="AE8" s="40">
        <v>59.183673469387799</v>
      </c>
      <c r="AF8" s="40">
        <v>79.1666666666667</v>
      </c>
      <c r="AG8" s="40">
        <v>72.611464968152902</v>
      </c>
      <c r="AH8" s="40">
        <v>96.721311475409806</v>
      </c>
      <c r="AI8" s="3"/>
      <c r="AJ8" s="49">
        <v>17</v>
      </c>
      <c r="AK8" s="49">
        <v>65.384615384615401</v>
      </c>
      <c r="AL8" s="49">
        <v>85.714285714285694</v>
      </c>
      <c r="AM8" s="49">
        <v>92</v>
      </c>
      <c r="AN8" s="49">
        <v>94.366197183098606</v>
      </c>
    </row>
    <row r="9" spans="1:40" x14ac:dyDescent="0.3">
      <c r="A9" s="49">
        <v>17</v>
      </c>
      <c r="B9" s="49"/>
      <c r="C9" s="49"/>
      <c r="E9" s="39">
        <v>12</v>
      </c>
      <c r="F9" s="39">
        <v>98.305080000000004</v>
      </c>
      <c r="G9" s="39">
        <v>97.783140000000003</v>
      </c>
      <c r="I9" s="39">
        <v>18</v>
      </c>
      <c r="J9" s="39">
        <v>78.481009999999998</v>
      </c>
      <c r="K9" s="39">
        <v>95.348839999999996</v>
      </c>
      <c r="M9" s="40">
        <v>10.794</v>
      </c>
      <c r="N9" s="40">
        <v>9.9209999999999994</v>
      </c>
      <c r="O9" s="40">
        <v>11.577999999999999</v>
      </c>
      <c r="P9" s="40">
        <v>13.044</v>
      </c>
      <c r="Q9" s="40">
        <v>18.061</v>
      </c>
      <c r="R9" s="3"/>
      <c r="S9" s="40">
        <v>19</v>
      </c>
      <c r="T9" s="40">
        <v>36.206899999999997</v>
      </c>
      <c r="U9" s="40">
        <v>59.493670000000002</v>
      </c>
      <c r="X9" s="39">
        <v>15</v>
      </c>
      <c r="Y9" s="39">
        <v>61.224490000000003</v>
      </c>
      <c r="Z9" s="39">
        <v>68.83117</v>
      </c>
      <c r="AA9" s="39">
        <v>53.153149999999997</v>
      </c>
      <c r="AB9" s="39">
        <v>91.891890000000004</v>
      </c>
      <c r="AD9" s="40">
        <v>17</v>
      </c>
      <c r="AE9" s="40">
        <v>53.7414965986395</v>
      </c>
      <c r="AF9" s="40">
        <v>77.5</v>
      </c>
      <c r="AG9" s="40">
        <v>67.515923566878996</v>
      </c>
      <c r="AH9" s="40">
        <v>91.8032786885246</v>
      </c>
      <c r="AI9" s="3"/>
      <c r="AJ9" s="49">
        <v>19</v>
      </c>
      <c r="AK9" s="49">
        <v>50.961538461538503</v>
      </c>
      <c r="AL9" s="49">
        <v>80</v>
      </c>
      <c r="AM9" s="49">
        <v>80</v>
      </c>
      <c r="AN9" s="49">
        <v>91.549295774647902</v>
      </c>
    </row>
    <row r="10" spans="1:40" x14ac:dyDescent="0.3">
      <c r="A10" s="49">
        <v>20</v>
      </c>
      <c r="B10" s="49"/>
      <c r="C10" s="49">
        <v>99.290780141843996</v>
      </c>
      <c r="E10" s="39">
        <v>14</v>
      </c>
      <c r="F10" s="39">
        <v>89.681830000000005</v>
      </c>
      <c r="G10" s="39">
        <v>91.013540000000006</v>
      </c>
      <c r="I10" s="39">
        <v>20</v>
      </c>
      <c r="J10" s="39">
        <v>62.025320000000001</v>
      </c>
      <c r="K10" s="39">
        <v>90.697680000000005</v>
      </c>
      <c r="M10" s="40">
        <v>12.769</v>
      </c>
      <c r="N10" s="40">
        <v>5.3280000000000003</v>
      </c>
      <c r="O10" s="40">
        <v>15.19</v>
      </c>
      <c r="P10" s="40">
        <v>13.926</v>
      </c>
      <c r="Q10" s="40">
        <v>13.196</v>
      </c>
      <c r="R10" s="3"/>
      <c r="S10" s="40">
        <v>20</v>
      </c>
      <c r="T10" s="40">
        <v>20.68966</v>
      </c>
      <c r="U10" s="40">
        <v>49.367089999999997</v>
      </c>
      <c r="X10" s="39">
        <v>16</v>
      </c>
      <c r="Y10" s="39">
        <v>54.421770000000002</v>
      </c>
      <c r="Z10" s="39">
        <v>62.33766</v>
      </c>
      <c r="AA10" s="39">
        <v>38.73874</v>
      </c>
      <c r="AB10" s="39">
        <v>89.189189999999996</v>
      </c>
      <c r="AD10" s="40">
        <v>19</v>
      </c>
      <c r="AE10" s="40">
        <v>19.047619047619101</v>
      </c>
      <c r="AF10" s="40">
        <v>56.6666666666667</v>
      </c>
      <c r="AG10" s="40">
        <v>50.955414012738899</v>
      </c>
      <c r="AH10" s="40">
        <v>75.409836065573799</v>
      </c>
      <c r="AI10" s="3"/>
      <c r="AJ10" s="49">
        <v>21</v>
      </c>
      <c r="AK10" s="49">
        <v>36.538461538461497</v>
      </c>
      <c r="AL10" s="49">
        <v>61.428571428571402</v>
      </c>
      <c r="AM10" s="49">
        <v>68</v>
      </c>
      <c r="AN10" s="49">
        <v>83.098591549295804</v>
      </c>
    </row>
    <row r="11" spans="1:40" x14ac:dyDescent="0.3">
      <c r="A11" s="49">
        <v>21</v>
      </c>
      <c r="B11" s="49">
        <v>96.6666666666667</v>
      </c>
      <c r="C11" s="49">
        <v>97.872340425531902</v>
      </c>
      <c r="E11" s="39">
        <v>17</v>
      </c>
      <c r="F11" s="39">
        <v>80.974860000000007</v>
      </c>
      <c r="G11" s="39">
        <v>89.509190000000004</v>
      </c>
      <c r="I11" s="39">
        <v>21</v>
      </c>
      <c r="J11" s="39">
        <v>55.696199999999997</v>
      </c>
      <c r="K11" s="39">
        <v>88.37209</v>
      </c>
      <c r="M11" s="40">
        <v>11.813000000000001</v>
      </c>
      <c r="N11" s="40">
        <v>6.2649999999999997</v>
      </c>
      <c r="O11" s="40">
        <v>17.677</v>
      </c>
      <c r="P11" s="40">
        <v>10.815</v>
      </c>
      <c r="Q11" s="40">
        <v>15.005000000000001</v>
      </c>
      <c r="R11" s="3"/>
      <c r="S11" s="40">
        <v>21</v>
      </c>
      <c r="T11" s="40">
        <v>15.517239999999999</v>
      </c>
      <c r="U11" s="40">
        <v>41.772150000000003</v>
      </c>
      <c r="X11" s="39">
        <v>18</v>
      </c>
      <c r="Y11" s="39">
        <v>40.816330000000001</v>
      </c>
      <c r="Z11" s="39">
        <v>50.649349999999998</v>
      </c>
      <c r="AA11" s="39">
        <v>21.62162</v>
      </c>
      <c r="AB11" s="39">
        <v>81.981979999999993</v>
      </c>
      <c r="AD11" s="40">
        <v>21</v>
      </c>
      <c r="AE11" s="40">
        <v>6.8027210884353702</v>
      </c>
      <c r="AF11" s="40">
        <v>35.8333333333333</v>
      </c>
      <c r="AG11" s="40">
        <v>40.764331210191102</v>
      </c>
      <c r="AH11" s="40">
        <v>60.655737704918003</v>
      </c>
      <c r="AI11" s="3"/>
      <c r="AJ11" s="49">
        <v>23</v>
      </c>
      <c r="AK11" s="49">
        <v>24.038461538461501</v>
      </c>
      <c r="AL11" s="49">
        <v>42.857142857142897</v>
      </c>
      <c r="AM11" s="49">
        <v>62</v>
      </c>
      <c r="AN11" s="49">
        <v>73.239436619718305</v>
      </c>
    </row>
    <row r="12" spans="1:40" x14ac:dyDescent="0.3">
      <c r="A12" s="49">
        <v>23</v>
      </c>
      <c r="B12" s="49">
        <v>90</v>
      </c>
      <c r="C12" s="49">
        <v>95.744680851063805</v>
      </c>
      <c r="E12" s="39">
        <v>18</v>
      </c>
      <c r="F12" s="39">
        <v>75.75067</v>
      </c>
      <c r="G12" s="39">
        <v>85.716419999999999</v>
      </c>
      <c r="I12" s="39">
        <v>24</v>
      </c>
      <c r="J12" s="39">
        <v>31.645569999999999</v>
      </c>
      <c r="K12" s="39">
        <v>68.604650000000007</v>
      </c>
      <c r="M12" s="40">
        <v>13.301</v>
      </c>
      <c r="N12" s="40">
        <v>7.8769999999999998</v>
      </c>
      <c r="O12" s="40">
        <v>13.596</v>
      </c>
      <c r="P12" s="40">
        <v>11.414999999999999</v>
      </c>
      <c r="Q12" s="40">
        <v>16.692</v>
      </c>
      <c r="R12" s="3"/>
      <c r="S12" s="40">
        <v>22</v>
      </c>
      <c r="T12" s="40">
        <v>8.6206890000000005</v>
      </c>
      <c r="U12" s="40">
        <v>29.11392</v>
      </c>
      <c r="X12" s="39">
        <v>20</v>
      </c>
      <c r="Y12" s="39">
        <v>24.489799999999999</v>
      </c>
      <c r="Z12" s="39">
        <v>37.66234</v>
      </c>
      <c r="AA12" s="39">
        <v>13.51351</v>
      </c>
      <c r="AB12" s="39">
        <v>67.567570000000003</v>
      </c>
      <c r="AD12" s="40">
        <v>23</v>
      </c>
      <c r="AE12" s="40">
        <v>1.3605442176870699</v>
      </c>
      <c r="AF12" s="40">
        <v>13.3333333333333</v>
      </c>
      <c r="AG12" s="40">
        <v>31.847133757961799</v>
      </c>
      <c r="AH12" s="40">
        <v>52.459016393442603</v>
      </c>
      <c r="AI12" s="3"/>
      <c r="AJ12" s="49">
        <v>25</v>
      </c>
      <c r="AK12" s="49">
        <v>16.3461538461539</v>
      </c>
      <c r="AL12" s="49">
        <v>32.857142857142897</v>
      </c>
      <c r="AM12" s="49">
        <v>52</v>
      </c>
      <c r="AN12" s="49">
        <v>66.197183098591594</v>
      </c>
    </row>
    <row r="13" spans="1:40" x14ac:dyDescent="0.3">
      <c r="A13" s="49">
        <v>24</v>
      </c>
      <c r="B13" s="49"/>
      <c r="C13" s="49"/>
      <c r="E13" s="39">
        <v>20</v>
      </c>
      <c r="F13" s="39">
        <v>46.14696</v>
      </c>
      <c r="G13" s="39">
        <v>77.372339999999994</v>
      </c>
      <c r="I13" s="39">
        <v>25</v>
      </c>
      <c r="J13" s="39">
        <v>20.253160000000001</v>
      </c>
      <c r="K13" s="39">
        <v>58.139530000000001</v>
      </c>
      <c r="M13" s="40">
        <v>12.493</v>
      </c>
      <c r="N13" s="40">
        <v>6.5730000000000004</v>
      </c>
      <c r="O13" s="40">
        <v>11.04</v>
      </c>
      <c r="P13" s="40">
        <v>12.166</v>
      </c>
      <c r="Q13" s="40">
        <v>12.805999999999999</v>
      </c>
      <c r="R13" s="3"/>
      <c r="S13" s="40">
        <v>23</v>
      </c>
      <c r="T13" s="40">
        <v>6.8965519999999998</v>
      </c>
      <c r="U13" s="40">
        <v>26.582280000000001</v>
      </c>
      <c r="X13" s="39">
        <v>22</v>
      </c>
      <c r="Y13" s="39">
        <v>14.28571</v>
      </c>
      <c r="Z13" s="39">
        <v>25.974029999999999</v>
      </c>
      <c r="AA13" s="39">
        <v>1.8018019999999999</v>
      </c>
      <c r="AB13" s="39">
        <v>54.054049999999997</v>
      </c>
      <c r="AD13" s="40">
        <v>25</v>
      </c>
      <c r="AE13" s="40">
        <v>0</v>
      </c>
      <c r="AF13" s="40">
        <v>7.5</v>
      </c>
      <c r="AG13" s="40">
        <v>22.9299363057325</v>
      </c>
      <c r="AH13" s="40">
        <v>47.540983606557397</v>
      </c>
      <c r="AI13" s="3"/>
      <c r="AJ13" s="49">
        <v>27</v>
      </c>
      <c r="AK13" s="49">
        <v>5.7692307692307701</v>
      </c>
      <c r="AL13" s="49">
        <v>27.1428571428571</v>
      </c>
      <c r="AM13" s="49">
        <v>40</v>
      </c>
      <c r="AN13" s="49">
        <v>61.971830985915503</v>
      </c>
    </row>
    <row r="14" spans="1:40" x14ac:dyDescent="0.3">
      <c r="A14" s="49">
        <v>27</v>
      </c>
      <c r="B14" s="49">
        <v>75</v>
      </c>
      <c r="C14" s="49">
        <v>95.035460992907801</v>
      </c>
      <c r="E14" s="39">
        <v>22</v>
      </c>
      <c r="F14" s="39">
        <v>22.63813</v>
      </c>
      <c r="G14" s="39">
        <v>68.269710000000003</v>
      </c>
      <c r="I14" s="39">
        <v>27</v>
      </c>
      <c r="J14" s="39">
        <v>12.65823</v>
      </c>
      <c r="K14" s="39">
        <v>47.674419999999998</v>
      </c>
      <c r="M14" s="40">
        <v>10.611000000000001</v>
      </c>
      <c r="N14" s="40">
        <v>7.367</v>
      </c>
      <c r="O14" s="40">
        <v>15.231999999999999</v>
      </c>
      <c r="P14" s="40">
        <v>10.965999999999999</v>
      </c>
      <c r="Q14" s="40">
        <v>24.388999999999999</v>
      </c>
      <c r="R14" s="3"/>
      <c r="S14" s="40">
        <v>25</v>
      </c>
      <c r="T14" s="40">
        <v>1.7241379999999999</v>
      </c>
      <c r="U14" s="40">
        <v>21.518989999999999</v>
      </c>
      <c r="X14" s="39">
        <v>24</v>
      </c>
      <c r="Y14" s="39">
        <v>5.442177</v>
      </c>
      <c r="Z14" s="39">
        <v>16.23377</v>
      </c>
      <c r="AA14" s="39">
        <v>0.9009009</v>
      </c>
      <c r="AB14" s="39">
        <v>36.93694</v>
      </c>
      <c r="AD14" s="40">
        <v>27</v>
      </c>
      <c r="AE14" s="40"/>
      <c r="AF14" s="40">
        <v>3.3333333333333299</v>
      </c>
      <c r="AG14" s="40">
        <v>8.2802547770700698</v>
      </c>
      <c r="AH14" s="40">
        <v>40.983606557377101</v>
      </c>
      <c r="AI14" s="3"/>
      <c r="AJ14" s="49">
        <v>29</v>
      </c>
      <c r="AK14" s="49"/>
      <c r="AL14" s="49">
        <v>21.428571428571399</v>
      </c>
      <c r="AM14" s="49"/>
      <c r="AN14" s="49"/>
    </row>
    <row r="15" spans="1:40" x14ac:dyDescent="0.3">
      <c r="A15" s="49">
        <v>29</v>
      </c>
      <c r="B15" s="49">
        <v>71.6666666666667</v>
      </c>
      <c r="C15" s="49">
        <v>93.617021276595807</v>
      </c>
      <c r="E15" s="39">
        <v>25</v>
      </c>
      <c r="F15" s="39">
        <v>0.87069739999999995</v>
      </c>
      <c r="G15" s="39">
        <v>56.89143</v>
      </c>
      <c r="I15" s="39">
        <v>28</v>
      </c>
      <c r="J15" s="39">
        <v>11.39241</v>
      </c>
      <c r="K15" s="39">
        <v>37.209299999999999</v>
      </c>
      <c r="M15" s="40">
        <v>14.358000000000001</v>
      </c>
      <c r="N15" s="40">
        <v>6.5839999999999996</v>
      </c>
      <c r="O15" s="40">
        <v>15.007999999999999</v>
      </c>
      <c r="P15" s="40">
        <v>10.243</v>
      </c>
      <c r="Q15" s="40">
        <v>17.100999999999999</v>
      </c>
      <c r="R15" s="3"/>
      <c r="S15" s="40">
        <v>26</v>
      </c>
      <c r="T15" s="40">
        <v>0</v>
      </c>
      <c r="U15" s="40">
        <v>13.924049999999999</v>
      </c>
      <c r="X15" s="39">
        <v>26</v>
      </c>
      <c r="Y15" s="39">
        <v>2.040816</v>
      </c>
      <c r="Z15" s="39">
        <v>7.7922079999999996</v>
      </c>
      <c r="AA15" s="39"/>
      <c r="AB15" s="39">
        <v>25.22523</v>
      </c>
      <c r="AD15" s="40">
        <v>29</v>
      </c>
      <c r="AE15" s="40"/>
      <c r="AF15" s="40">
        <v>2.5</v>
      </c>
      <c r="AG15" s="40"/>
      <c r="AH15" s="40">
        <v>26.229508196721302</v>
      </c>
      <c r="AI15" s="3"/>
      <c r="AJ15" s="49">
        <v>30</v>
      </c>
      <c r="AK15" s="49">
        <v>0</v>
      </c>
      <c r="AL15" s="49">
        <v>10</v>
      </c>
      <c r="AM15" s="49">
        <v>22</v>
      </c>
      <c r="AN15" s="49">
        <v>47.887323943661997</v>
      </c>
    </row>
    <row r="16" spans="1:40" x14ac:dyDescent="0.3">
      <c r="A16" s="49">
        <v>31</v>
      </c>
      <c r="B16" s="49">
        <v>65</v>
      </c>
      <c r="C16" s="49">
        <v>88.652482269503594</v>
      </c>
      <c r="E16" s="39">
        <v>27</v>
      </c>
      <c r="F16" s="39"/>
      <c r="G16" s="39">
        <v>47.788800000000002</v>
      </c>
      <c r="I16" s="39">
        <v>31</v>
      </c>
      <c r="J16" s="39">
        <v>5.0632910000000004</v>
      </c>
      <c r="K16" s="39">
        <v>25.581399999999999</v>
      </c>
      <c r="M16" s="40">
        <v>12.363</v>
      </c>
      <c r="N16" s="40">
        <v>7.14</v>
      </c>
      <c r="O16" s="40">
        <v>18.539000000000001</v>
      </c>
      <c r="P16" s="40">
        <v>13.287000000000001</v>
      </c>
      <c r="Q16" s="40">
        <v>14.192</v>
      </c>
      <c r="R16" s="3"/>
      <c r="S16" s="40">
        <v>27</v>
      </c>
      <c r="T16" s="40"/>
      <c r="U16" s="40">
        <v>10.126580000000001</v>
      </c>
      <c r="X16" s="39">
        <v>29</v>
      </c>
      <c r="Y16" s="39">
        <v>0.68027210000000005</v>
      </c>
      <c r="Z16" s="39">
        <v>1.2987010000000001</v>
      </c>
      <c r="AA16" s="39">
        <v>0</v>
      </c>
      <c r="AB16" s="39">
        <v>12.61261</v>
      </c>
      <c r="AD16" s="40">
        <v>30</v>
      </c>
      <c r="AE16" s="40"/>
      <c r="AF16" s="40"/>
      <c r="AG16" s="40">
        <v>0</v>
      </c>
      <c r="AH16" s="40"/>
      <c r="AI16" s="3"/>
      <c r="AJ16" s="49">
        <v>32</v>
      </c>
      <c r="AK16" s="49"/>
      <c r="AL16" s="49">
        <v>0</v>
      </c>
      <c r="AM16" s="49">
        <v>8</v>
      </c>
      <c r="AN16" s="49">
        <v>33.802816901408498</v>
      </c>
    </row>
    <row r="17" spans="1:40" x14ac:dyDescent="0.3">
      <c r="A17" s="49">
        <v>34</v>
      </c>
      <c r="B17" s="49">
        <v>60</v>
      </c>
      <c r="C17" s="49">
        <v>84.397163120567399</v>
      </c>
      <c r="E17" s="39">
        <v>29</v>
      </c>
      <c r="F17" s="39">
        <v>0</v>
      </c>
      <c r="G17" s="39">
        <v>32.617750000000001</v>
      </c>
      <c r="I17" s="39">
        <v>32</v>
      </c>
      <c r="J17" s="39"/>
      <c r="K17" s="39">
        <v>18.604649999999999</v>
      </c>
      <c r="M17" s="40">
        <v>12.083</v>
      </c>
      <c r="N17" s="40">
        <v>8.9149999999999991</v>
      </c>
      <c r="O17" s="40">
        <v>12.132999999999999</v>
      </c>
      <c r="P17" s="40">
        <v>5.79</v>
      </c>
      <c r="Q17" s="40">
        <v>18.451000000000001</v>
      </c>
      <c r="R17" s="3"/>
      <c r="S17" s="40">
        <v>28</v>
      </c>
      <c r="T17" s="40"/>
      <c r="U17" s="40">
        <v>6.3291139999999997</v>
      </c>
      <c r="X17" s="39">
        <v>31</v>
      </c>
      <c r="Y17" s="39">
        <v>0</v>
      </c>
      <c r="Z17" s="39">
        <v>0</v>
      </c>
      <c r="AA17" s="39"/>
      <c r="AB17" s="39">
        <v>0</v>
      </c>
      <c r="AD17" s="40">
        <v>31</v>
      </c>
      <c r="AE17" s="40"/>
      <c r="AF17" s="40">
        <v>0</v>
      </c>
      <c r="AG17" s="40"/>
      <c r="AH17" s="40">
        <v>19.672131147540998</v>
      </c>
      <c r="AI17" s="3"/>
      <c r="AJ17" s="49">
        <v>34</v>
      </c>
      <c r="AK17" s="49"/>
      <c r="AL17" s="49"/>
      <c r="AM17" s="49">
        <v>0</v>
      </c>
      <c r="AN17" s="49">
        <v>11.2676056338028</v>
      </c>
    </row>
    <row r="18" spans="1:40" x14ac:dyDescent="0.3">
      <c r="A18" s="49">
        <v>35</v>
      </c>
      <c r="B18" s="49">
        <v>55</v>
      </c>
      <c r="C18" s="49">
        <v>80.141843971631204</v>
      </c>
      <c r="E18" s="39">
        <v>31</v>
      </c>
      <c r="F18" s="39"/>
      <c r="G18" s="39">
        <v>21.239470000000001</v>
      </c>
      <c r="I18" s="39">
        <v>34</v>
      </c>
      <c r="J18" s="39">
        <v>2.5316459999999998</v>
      </c>
      <c r="K18" s="39">
        <v>10.465120000000001</v>
      </c>
      <c r="M18" s="40">
        <v>10.316000000000001</v>
      </c>
      <c r="N18" s="40">
        <v>9.5920000000000005</v>
      </c>
      <c r="O18" s="40">
        <v>10.776</v>
      </c>
      <c r="P18" s="40">
        <v>12.673</v>
      </c>
      <c r="Q18" s="40">
        <v>16.393999999999998</v>
      </c>
      <c r="R18" s="3"/>
      <c r="S18" s="40">
        <v>29</v>
      </c>
      <c r="T18" s="40"/>
      <c r="U18" s="40">
        <v>5.0632910000000004</v>
      </c>
      <c r="AD18" s="40">
        <v>33</v>
      </c>
      <c r="AE18" s="40"/>
      <c r="AF18" s="40"/>
      <c r="AG18" s="40"/>
      <c r="AH18" s="40">
        <v>8.1967213114754092</v>
      </c>
      <c r="AI18" s="3"/>
      <c r="AJ18" s="49">
        <v>36</v>
      </c>
      <c r="AK18" s="49"/>
      <c r="AL18" s="49"/>
      <c r="AM18" s="49"/>
      <c r="AN18" s="49">
        <v>5.6338028169014098</v>
      </c>
    </row>
    <row r="19" spans="1:40" x14ac:dyDescent="0.3">
      <c r="A19" s="49">
        <v>38</v>
      </c>
      <c r="B19" s="49">
        <v>50</v>
      </c>
      <c r="C19" s="49">
        <v>73.758865248226897</v>
      </c>
      <c r="E19" s="39">
        <v>32</v>
      </c>
      <c r="F19" s="39"/>
      <c r="G19" s="39">
        <v>10.619730000000001</v>
      </c>
      <c r="I19" s="39">
        <v>35</v>
      </c>
      <c r="J19" s="39"/>
      <c r="K19" s="39">
        <v>6.9767440000000001</v>
      </c>
      <c r="M19" s="40">
        <v>13.597</v>
      </c>
      <c r="N19" s="40">
        <v>7.375</v>
      </c>
      <c r="O19" s="40">
        <v>12.760999999999999</v>
      </c>
      <c r="P19" s="40">
        <v>9.859</v>
      </c>
      <c r="Q19" s="40">
        <v>16.617999999999999</v>
      </c>
      <c r="R19" s="3"/>
      <c r="S19" s="40">
        <v>30</v>
      </c>
      <c r="T19" s="40"/>
      <c r="U19" s="40">
        <v>3.7974679999999998</v>
      </c>
      <c r="AD19" s="40">
        <v>35</v>
      </c>
      <c r="AE19" s="40"/>
      <c r="AF19" s="40"/>
      <c r="AG19" s="40"/>
      <c r="AH19" s="40">
        <v>0</v>
      </c>
      <c r="AI19" s="3"/>
      <c r="AJ19" s="49">
        <v>38</v>
      </c>
      <c r="AK19" s="49"/>
      <c r="AL19" s="49"/>
      <c r="AM19" s="49"/>
      <c r="AN19" s="49">
        <v>0</v>
      </c>
    </row>
    <row r="20" spans="1:40" x14ac:dyDescent="0.3">
      <c r="A20" s="49">
        <v>41</v>
      </c>
      <c r="B20" s="49">
        <v>40</v>
      </c>
      <c r="C20" s="49">
        <v>60.2836879432624</v>
      </c>
      <c r="E20" s="39">
        <v>34</v>
      </c>
      <c r="F20" s="39"/>
      <c r="G20" s="39">
        <v>5.3098669999999997</v>
      </c>
      <c r="I20" s="39">
        <v>38</v>
      </c>
      <c r="J20" s="39">
        <v>1.2658229999999999</v>
      </c>
      <c r="K20" s="39">
        <v>3.488372</v>
      </c>
      <c r="M20" s="40">
        <v>9.7370000000000001</v>
      </c>
      <c r="N20" s="40">
        <v>10.956</v>
      </c>
      <c r="O20" s="40">
        <v>14.028</v>
      </c>
      <c r="P20" s="40">
        <v>11.071</v>
      </c>
      <c r="Q20" s="40">
        <v>13.106999999999999</v>
      </c>
      <c r="R20" s="3"/>
      <c r="S20" s="40">
        <v>33</v>
      </c>
      <c r="T20" s="40"/>
      <c r="U20" s="40">
        <v>0</v>
      </c>
    </row>
    <row r="21" spans="1:40" x14ac:dyDescent="0.3">
      <c r="A21" s="49">
        <v>42</v>
      </c>
      <c r="B21" s="49">
        <v>36.6666666666667</v>
      </c>
      <c r="C21" s="49">
        <v>56.028368794326198</v>
      </c>
      <c r="E21" s="39">
        <v>36</v>
      </c>
      <c r="F21" s="39"/>
      <c r="G21" s="39">
        <v>3.0342099999999999</v>
      </c>
      <c r="I21" s="39">
        <v>39</v>
      </c>
      <c r="J21" s="39">
        <v>0</v>
      </c>
      <c r="K21" s="39">
        <v>1.1627909999999999</v>
      </c>
      <c r="M21" s="40">
        <v>11.042999999999999</v>
      </c>
      <c r="N21" s="40">
        <v>12.487</v>
      </c>
      <c r="O21" s="40">
        <v>10.675000000000001</v>
      </c>
      <c r="P21" s="40">
        <v>7.3209999999999997</v>
      </c>
      <c r="Q21" s="40">
        <v>12.656000000000001</v>
      </c>
      <c r="R21" s="3"/>
      <c r="X21" s="180" t="s">
        <v>389</v>
      </c>
      <c r="Y21" s="180"/>
      <c r="AD21" s="180" t="s">
        <v>389</v>
      </c>
      <c r="AE21" s="180"/>
      <c r="AJ21" s="180" t="s">
        <v>419</v>
      </c>
      <c r="AK21" s="180"/>
    </row>
    <row r="22" spans="1:40" x14ac:dyDescent="0.3">
      <c r="A22" s="49">
        <v>45</v>
      </c>
      <c r="B22" s="49">
        <v>30</v>
      </c>
      <c r="C22" s="49">
        <v>40.425531914893597</v>
      </c>
      <c r="E22" s="39">
        <v>39</v>
      </c>
      <c r="F22" s="39"/>
      <c r="G22" s="39">
        <v>1.5171049999999999</v>
      </c>
      <c r="I22" s="39">
        <v>46</v>
      </c>
      <c r="J22" s="39"/>
      <c r="K22" s="39">
        <v>0</v>
      </c>
      <c r="M22" s="40">
        <v>13.7</v>
      </c>
      <c r="N22" s="40">
        <v>12.682</v>
      </c>
      <c r="O22" s="40">
        <v>9.9909999999999997</v>
      </c>
      <c r="P22" s="40">
        <v>8.827</v>
      </c>
      <c r="Q22" s="40">
        <v>15.426</v>
      </c>
      <c r="R22" s="3"/>
      <c r="X22" s="46" t="s">
        <v>312</v>
      </c>
      <c r="Y22" s="47"/>
      <c r="AD22" s="46" t="s">
        <v>312</v>
      </c>
      <c r="AE22" s="47"/>
      <c r="AJ22" s="46" t="s">
        <v>312</v>
      </c>
      <c r="AK22" s="47"/>
    </row>
    <row r="23" spans="1:40" x14ac:dyDescent="0.3">
      <c r="A23" s="49">
        <v>48</v>
      </c>
      <c r="B23" s="49">
        <v>18.3333333333333</v>
      </c>
      <c r="C23" s="49">
        <v>27.659574468085101</v>
      </c>
      <c r="E23" s="39">
        <v>42</v>
      </c>
      <c r="F23" s="39"/>
      <c r="G23" s="39">
        <v>0</v>
      </c>
      <c r="I23" s="18"/>
      <c r="J23" s="18"/>
      <c r="K23" s="18"/>
      <c r="M23" s="40">
        <v>8.2509999999999994</v>
      </c>
      <c r="N23" s="40">
        <v>6.2919999999999998</v>
      </c>
      <c r="O23" s="40">
        <v>13.159000000000001</v>
      </c>
      <c r="P23" s="40">
        <v>7.5910000000000002</v>
      </c>
      <c r="Q23" s="40">
        <v>15.343999999999999</v>
      </c>
      <c r="R23" s="3"/>
      <c r="S23" s="46" t="s">
        <v>312</v>
      </c>
      <c r="T23" s="47"/>
      <c r="U23" s="3"/>
      <c r="V23" s="3"/>
      <c r="X23" s="48" t="s">
        <v>313</v>
      </c>
      <c r="Y23" s="49">
        <v>7.3000000000000001E-3</v>
      </c>
      <c r="AD23" s="48" t="s">
        <v>313</v>
      </c>
      <c r="AE23" s="84" t="s">
        <v>299</v>
      </c>
      <c r="AF23" s="1"/>
      <c r="AJ23" s="48" t="s">
        <v>313</v>
      </c>
      <c r="AK23" s="84" t="s">
        <v>299</v>
      </c>
    </row>
    <row r="24" spans="1:40" x14ac:dyDescent="0.3">
      <c r="A24" s="49">
        <v>51</v>
      </c>
      <c r="B24" s="49">
        <v>5</v>
      </c>
      <c r="C24" s="49">
        <v>19.8581560283688</v>
      </c>
      <c r="E24" s="18"/>
      <c r="F24" s="18"/>
      <c r="G24" s="18"/>
      <c r="I24" s="18"/>
      <c r="J24" s="18"/>
      <c r="K24" s="18"/>
      <c r="M24" s="40">
        <v>10.156000000000001</v>
      </c>
      <c r="N24" s="40">
        <v>11.263</v>
      </c>
      <c r="O24" s="40">
        <v>16.279</v>
      </c>
      <c r="P24" s="40">
        <v>9.0220000000000002</v>
      </c>
      <c r="Q24" s="40">
        <v>15.933</v>
      </c>
      <c r="R24" s="3"/>
      <c r="S24" s="48" t="s">
        <v>313</v>
      </c>
      <c r="T24" s="88" t="s">
        <v>299</v>
      </c>
      <c r="U24" s="3"/>
      <c r="V24" s="3"/>
      <c r="X24" s="48" t="s">
        <v>315</v>
      </c>
      <c r="Y24" s="88" t="s">
        <v>302</v>
      </c>
      <c r="AD24" s="48" t="s">
        <v>315</v>
      </c>
      <c r="AE24" s="84" t="s">
        <v>298</v>
      </c>
      <c r="AJ24" s="48" t="s">
        <v>315</v>
      </c>
      <c r="AK24" s="84" t="s">
        <v>298</v>
      </c>
    </row>
    <row r="25" spans="1:40" x14ac:dyDescent="0.3">
      <c r="A25" s="49">
        <v>52</v>
      </c>
      <c r="B25" s="49">
        <v>3.3333333333333299</v>
      </c>
      <c r="C25" s="49">
        <v>12.7659574468085</v>
      </c>
      <c r="M25" s="40">
        <v>11.506</v>
      </c>
      <c r="N25" s="40">
        <v>17.39</v>
      </c>
      <c r="O25" s="40">
        <v>13.679</v>
      </c>
      <c r="P25" s="40">
        <v>8.7710000000000008</v>
      </c>
      <c r="Q25" s="40">
        <v>18.12</v>
      </c>
      <c r="R25" s="3"/>
      <c r="S25" s="48" t="s">
        <v>315</v>
      </c>
      <c r="T25" s="88" t="s">
        <v>298</v>
      </c>
      <c r="U25" s="3"/>
      <c r="V25" s="3"/>
      <c r="X25" s="181" t="s">
        <v>413</v>
      </c>
      <c r="Y25" s="181"/>
      <c r="AD25" s="180" t="s">
        <v>416</v>
      </c>
      <c r="AE25" s="180"/>
      <c r="AJ25" s="180" t="s">
        <v>389</v>
      </c>
      <c r="AK25" s="180"/>
    </row>
    <row r="26" spans="1:40" x14ac:dyDescent="0.3">
      <c r="A26" s="49">
        <v>55</v>
      </c>
      <c r="B26" s="49">
        <v>0</v>
      </c>
      <c r="C26" s="49">
        <v>7.8014184397163104</v>
      </c>
      <c r="M26" s="40">
        <v>10.695</v>
      </c>
      <c r="N26" s="40">
        <v>6.1219999999999999</v>
      </c>
      <c r="O26" s="40">
        <v>11.502000000000001</v>
      </c>
      <c r="P26" s="40">
        <v>7.6470000000000002</v>
      </c>
      <c r="Q26" s="40">
        <v>15.464</v>
      </c>
      <c r="R26" s="3"/>
      <c r="S26" s="3"/>
      <c r="T26" s="3"/>
      <c r="U26" s="3"/>
      <c r="V26" s="3"/>
      <c r="X26" s="46" t="s">
        <v>312</v>
      </c>
      <c r="Y26" s="47"/>
      <c r="AD26" s="46" t="s">
        <v>312</v>
      </c>
      <c r="AE26" s="47"/>
      <c r="AJ26" s="46" t="s">
        <v>312</v>
      </c>
      <c r="AK26" s="47"/>
    </row>
    <row r="27" spans="1:40" x14ac:dyDescent="0.3">
      <c r="A27" s="49">
        <v>56</v>
      </c>
      <c r="B27" s="49"/>
      <c r="C27" s="49">
        <v>5.6737588652482298</v>
      </c>
      <c r="M27" s="40">
        <v>11.722</v>
      </c>
      <c r="N27" s="40">
        <v>14.28</v>
      </c>
      <c r="O27" s="40">
        <v>10.734999999999999</v>
      </c>
      <c r="P27" s="40">
        <v>8.8780000000000001</v>
      </c>
      <c r="Q27" s="40">
        <v>11.746</v>
      </c>
      <c r="R27" s="3"/>
      <c r="S27" s="3"/>
      <c r="T27" s="3"/>
      <c r="U27" s="3"/>
      <c r="V27" s="3"/>
      <c r="X27" s="48" t="s">
        <v>313</v>
      </c>
      <c r="Y27" s="32">
        <v>1.2999999999999999E-3</v>
      </c>
      <c r="AD27" s="48" t="s">
        <v>313</v>
      </c>
      <c r="AE27" s="84" t="s">
        <v>299</v>
      </c>
      <c r="AJ27" s="48" t="s">
        <v>313</v>
      </c>
      <c r="AK27" s="84" t="s">
        <v>299</v>
      </c>
    </row>
    <row r="28" spans="1:40" x14ac:dyDescent="0.3">
      <c r="A28" s="49">
        <v>58</v>
      </c>
      <c r="B28" s="49"/>
      <c r="C28" s="49">
        <v>2.83687943262411</v>
      </c>
      <c r="E28" s="46" t="s">
        <v>312</v>
      </c>
      <c r="F28" s="47"/>
      <c r="I28" s="46" t="s">
        <v>312</v>
      </c>
      <c r="J28" s="47"/>
      <c r="M28" s="40">
        <v>15.744999999999999</v>
      </c>
      <c r="N28" s="40">
        <v>7.6989999999999998</v>
      </c>
      <c r="O28" s="40">
        <v>14.148</v>
      </c>
      <c r="P28" s="18"/>
      <c r="Q28" s="40">
        <v>12.465</v>
      </c>
      <c r="R28" s="3"/>
      <c r="S28" s="3"/>
      <c r="T28" s="3"/>
      <c r="U28" s="3"/>
      <c r="V28" s="3"/>
      <c r="X28" s="48" t="s">
        <v>315</v>
      </c>
      <c r="Y28" s="88" t="s">
        <v>302</v>
      </c>
      <c r="AD28" s="48" t="s">
        <v>315</v>
      </c>
      <c r="AE28" s="84" t="s">
        <v>298</v>
      </c>
      <c r="AJ28" s="48" t="s">
        <v>315</v>
      </c>
      <c r="AK28" s="84" t="s">
        <v>298</v>
      </c>
    </row>
    <row r="29" spans="1:40" x14ac:dyDescent="0.3">
      <c r="A29" s="49">
        <v>59</v>
      </c>
      <c r="B29" s="49"/>
      <c r="C29" s="49">
        <v>1.4184397163120599</v>
      </c>
      <c r="E29" s="48" t="s">
        <v>313</v>
      </c>
      <c r="F29" s="84">
        <v>5.9999999999999995E-4</v>
      </c>
      <c r="I29" s="48" t="s">
        <v>313</v>
      </c>
      <c r="J29" s="88" t="s">
        <v>299</v>
      </c>
      <c r="M29" s="40">
        <v>14.855</v>
      </c>
      <c r="N29" s="40">
        <v>15.885999999999999</v>
      </c>
      <c r="O29" s="40">
        <v>15.93</v>
      </c>
      <c r="P29" s="18"/>
      <c r="Q29" s="40">
        <v>13.278</v>
      </c>
      <c r="R29" s="3"/>
      <c r="S29" s="3"/>
      <c r="T29" s="3"/>
      <c r="U29" s="3"/>
      <c r="V29" s="3"/>
      <c r="X29" s="181" t="s">
        <v>414</v>
      </c>
      <c r="Y29" s="181"/>
    </row>
    <row r="30" spans="1:40" x14ac:dyDescent="0.3">
      <c r="A30" s="49">
        <v>62</v>
      </c>
      <c r="B30" s="49"/>
      <c r="C30" s="49">
        <v>0.70921985815602895</v>
      </c>
      <c r="E30" s="48" t="s">
        <v>315</v>
      </c>
      <c r="F30" s="84" t="s">
        <v>311</v>
      </c>
      <c r="I30" s="48" t="s">
        <v>315</v>
      </c>
      <c r="J30" s="88" t="s">
        <v>298</v>
      </c>
      <c r="M30" s="40">
        <v>8.3190000000000008</v>
      </c>
      <c r="N30" s="40">
        <v>17.100000000000001</v>
      </c>
      <c r="O30" s="40">
        <v>11.481999999999999</v>
      </c>
      <c r="P30" s="40"/>
      <c r="Q30" s="40">
        <v>13.43</v>
      </c>
      <c r="R30" s="3"/>
      <c r="S30" s="3"/>
      <c r="T30" s="3"/>
      <c r="U30" s="3"/>
      <c r="V30" s="3"/>
      <c r="X30" s="46" t="s">
        <v>312</v>
      </c>
      <c r="Y30" s="47"/>
      <c r="AD30" s="46" t="s">
        <v>312</v>
      </c>
      <c r="AE30" s="47"/>
      <c r="AJ30" s="180" t="s">
        <v>420</v>
      </c>
      <c r="AK30" s="180"/>
    </row>
    <row r="31" spans="1:40" x14ac:dyDescent="0.3">
      <c r="A31" s="49">
        <v>66</v>
      </c>
      <c r="B31" s="49"/>
      <c r="C31" s="49">
        <v>0</v>
      </c>
      <c r="M31" s="40">
        <v>13.628</v>
      </c>
      <c r="N31" s="40">
        <v>11.823</v>
      </c>
      <c r="O31" s="40">
        <v>14.42</v>
      </c>
      <c r="P31" s="40"/>
      <c r="Q31" s="40">
        <v>18.076000000000001</v>
      </c>
      <c r="R31" s="3"/>
      <c r="S31" s="3"/>
      <c r="T31" s="3"/>
      <c r="U31" s="3"/>
      <c r="V31" s="3"/>
      <c r="X31" s="48" t="s">
        <v>313</v>
      </c>
      <c r="Y31" s="84" t="s">
        <v>299</v>
      </c>
      <c r="AD31" s="48" t="s">
        <v>313</v>
      </c>
      <c r="AE31" s="84" t="s">
        <v>299</v>
      </c>
      <c r="AJ31" s="46" t="s">
        <v>312</v>
      </c>
      <c r="AK31" s="47"/>
    </row>
    <row r="32" spans="1:40" x14ac:dyDescent="0.3">
      <c r="A32" s="32"/>
      <c r="B32" s="32"/>
      <c r="C32" s="32"/>
      <c r="M32" s="40">
        <v>12.532</v>
      </c>
      <c r="N32" s="40"/>
      <c r="O32" s="40">
        <v>11.568</v>
      </c>
      <c r="P32" s="40"/>
      <c r="Q32" s="40"/>
      <c r="R32" s="3"/>
      <c r="S32" s="3"/>
      <c r="T32" s="3"/>
      <c r="U32" s="3"/>
      <c r="V32" s="3"/>
      <c r="X32" s="48" t="s">
        <v>315</v>
      </c>
      <c r="Y32" s="84" t="s">
        <v>298</v>
      </c>
      <c r="AD32" s="48" t="s">
        <v>315</v>
      </c>
      <c r="AE32" s="84" t="s">
        <v>298</v>
      </c>
      <c r="AJ32" s="48" t="s">
        <v>313</v>
      </c>
      <c r="AK32" s="84" t="s">
        <v>299</v>
      </c>
    </row>
    <row r="33" spans="1:37" x14ac:dyDescent="0.3">
      <c r="B33" s="1"/>
      <c r="C33" s="1"/>
      <c r="M33" s="40">
        <v>7.5590000000000002</v>
      </c>
      <c r="N33" s="40"/>
      <c r="O33" s="40">
        <v>15.35</v>
      </c>
      <c r="P33" s="40"/>
      <c r="Q33" s="40"/>
      <c r="R33" s="3"/>
      <c r="S33" s="3"/>
      <c r="T33" s="3"/>
      <c r="U33" s="3"/>
      <c r="V33" s="3"/>
      <c r="X33" s="181" t="s">
        <v>415</v>
      </c>
      <c r="Y33" s="181"/>
      <c r="AD33" s="180" t="s">
        <v>417</v>
      </c>
      <c r="AE33" s="180"/>
      <c r="AJ33" s="48" t="s">
        <v>315</v>
      </c>
      <c r="AK33" s="84" t="s">
        <v>298</v>
      </c>
    </row>
    <row r="34" spans="1:37" x14ac:dyDescent="0.3">
      <c r="B34" s="1"/>
      <c r="C34" s="1"/>
      <c r="M34" s="40">
        <v>12.009</v>
      </c>
      <c r="N34" s="40"/>
      <c r="O34" s="40">
        <v>10.936999999999999</v>
      </c>
      <c r="P34" s="40"/>
      <c r="Q34" s="40"/>
      <c r="R34" s="3"/>
      <c r="S34" s="3"/>
      <c r="T34" s="3"/>
      <c r="U34" s="3"/>
      <c r="V34" s="3"/>
      <c r="X34" s="46" t="s">
        <v>312</v>
      </c>
      <c r="Y34" s="47"/>
      <c r="AD34" s="46" t="s">
        <v>312</v>
      </c>
      <c r="AE34" s="47"/>
      <c r="AJ34" s="90" t="s">
        <v>420</v>
      </c>
      <c r="AK34" s="90"/>
    </row>
    <row r="35" spans="1:37" x14ac:dyDescent="0.3">
      <c r="A35" s="46" t="s">
        <v>312</v>
      </c>
      <c r="B35" s="47"/>
      <c r="M35" s="40">
        <v>10.281000000000001</v>
      </c>
      <c r="N35" s="40"/>
      <c r="P35" s="40"/>
      <c r="Q35" s="40"/>
      <c r="R35" s="3"/>
      <c r="S35" s="3"/>
      <c r="T35" s="3"/>
      <c r="U35" s="3"/>
      <c r="V35" s="3"/>
      <c r="X35" s="48" t="s">
        <v>313</v>
      </c>
      <c r="Y35" s="84" t="s">
        <v>299</v>
      </c>
      <c r="AD35" s="48" t="s">
        <v>313</v>
      </c>
      <c r="AE35" s="84" t="s">
        <v>299</v>
      </c>
      <c r="AJ35" s="46" t="s">
        <v>312</v>
      </c>
      <c r="AK35" s="47"/>
    </row>
    <row r="36" spans="1:37" x14ac:dyDescent="0.3">
      <c r="A36" s="48" t="s">
        <v>313</v>
      </c>
      <c r="B36" s="84">
        <v>5.9999999999999995E-4</v>
      </c>
      <c r="M36" s="40">
        <v>14.4</v>
      </c>
      <c r="N36" s="40"/>
      <c r="O36" s="40"/>
      <c r="P36" s="40"/>
      <c r="Q36" s="40"/>
      <c r="R36" s="3"/>
      <c r="S36" s="3"/>
      <c r="T36" s="3"/>
      <c r="U36" s="3"/>
      <c r="V36" s="3"/>
      <c r="X36" s="48" t="s">
        <v>315</v>
      </c>
      <c r="Y36" s="84" t="s">
        <v>298</v>
      </c>
      <c r="AD36" s="48" t="s">
        <v>315</v>
      </c>
      <c r="AE36" s="84" t="s">
        <v>298</v>
      </c>
      <c r="AJ36" s="48" t="s">
        <v>313</v>
      </c>
      <c r="AK36" s="84" t="s">
        <v>299</v>
      </c>
    </row>
    <row r="37" spans="1:37" x14ac:dyDescent="0.3">
      <c r="A37" s="48" t="s">
        <v>315</v>
      </c>
      <c r="B37" s="84" t="s">
        <v>311</v>
      </c>
      <c r="M37" s="40">
        <v>11.813000000000001</v>
      </c>
      <c r="N37" s="40"/>
      <c r="O37" s="40"/>
      <c r="P37" s="40"/>
      <c r="Q37" s="40"/>
      <c r="R37" s="3"/>
      <c r="S37" s="3"/>
      <c r="T37" s="3"/>
      <c r="U37" s="3"/>
      <c r="V37" s="3"/>
      <c r="AD37" s="180" t="s">
        <v>418</v>
      </c>
      <c r="AE37" s="180"/>
      <c r="AJ37" s="48" t="s">
        <v>315</v>
      </c>
      <c r="AK37" s="84" t="s">
        <v>298</v>
      </c>
    </row>
    <row r="38" spans="1:37" x14ac:dyDescent="0.3">
      <c r="M38" s="40">
        <v>9.3219999999999992</v>
      </c>
      <c r="N38" s="40"/>
      <c r="O38" s="40"/>
      <c r="P38" s="40"/>
      <c r="Q38" s="40"/>
      <c r="R38" s="3"/>
      <c r="S38" s="3"/>
      <c r="T38" s="3"/>
      <c r="U38" s="3"/>
      <c r="V38" s="3"/>
      <c r="AD38" s="46" t="s">
        <v>312</v>
      </c>
      <c r="AE38" s="47"/>
    </row>
    <row r="39" spans="1:37" x14ac:dyDescent="0.3">
      <c r="M39" s="40">
        <v>14.776999999999999</v>
      </c>
      <c r="N39" s="40"/>
      <c r="O39" s="40"/>
      <c r="P39" s="40"/>
      <c r="Q39" s="40"/>
      <c r="R39" s="3"/>
      <c r="S39" s="3"/>
      <c r="T39" s="3"/>
      <c r="U39" s="3"/>
      <c r="V39" s="3"/>
      <c r="AD39" s="48" t="s">
        <v>313</v>
      </c>
      <c r="AE39" s="84" t="s">
        <v>299</v>
      </c>
      <c r="AJ39" s="90" t="s">
        <v>421</v>
      </c>
      <c r="AK39" s="90"/>
    </row>
    <row r="40" spans="1:37" x14ac:dyDescent="0.3">
      <c r="A40" s="45"/>
      <c r="B40" s="32"/>
      <c r="M40" s="40">
        <v>9.8520000000000003</v>
      </c>
      <c r="N40" s="40"/>
      <c r="O40" s="40"/>
      <c r="P40" s="40"/>
      <c r="Q40" s="40"/>
      <c r="R40" s="3"/>
      <c r="S40" s="3"/>
      <c r="T40" s="3"/>
      <c r="U40" s="3"/>
      <c r="V40" s="3"/>
      <c r="AD40" s="48" t="s">
        <v>315</v>
      </c>
      <c r="AE40" s="84" t="s">
        <v>298</v>
      </c>
      <c r="AJ40" s="46" t="s">
        <v>312</v>
      </c>
      <c r="AK40" s="47"/>
    </row>
    <row r="41" spans="1:37" x14ac:dyDescent="0.3">
      <c r="AJ41" s="48" t="s">
        <v>313</v>
      </c>
      <c r="AK41" s="84">
        <v>2.9999999999999997E-4</v>
      </c>
    </row>
    <row r="42" spans="1:37" x14ac:dyDescent="0.3">
      <c r="AJ42" s="48" t="s">
        <v>315</v>
      </c>
      <c r="AK42" s="84" t="s">
        <v>311</v>
      </c>
    </row>
    <row r="43" spans="1:37" x14ac:dyDescent="0.3">
      <c r="M43" s="46" t="s">
        <v>289</v>
      </c>
      <c r="N43" s="47" t="s">
        <v>290</v>
      </c>
      <c r="O43" s="47" t="s">
        <v>291</v>
      </c>
      <c r="P43" s="47" t="s">
        <v>292</v>
      </c>
      <c r="Q43" s="47" t="s">
        <v>293</v>
      </c>
      <c r="R43" s="47" t="s">
        <v>294</v>
      </c>
    </row>
    <row r="44" spans="1:37" x14ac:dyDescent="0.3">
      <c r="M44" s="48" t="s">
        <v>303</v>
      </c>
      <c r="N44" s="49">
        <v>2027</v>
      </c>
      <c r="O44" s="49" t="s">
        <v>695</v>
      </c>
      <c r="P44" s="49" t="s">
        <v>297</v>
      </c>
      <c r="Q44" s="49" t="s">
        <v>302</v>
      </c>
      <c r="R44" s="84">
        <v>7.7000000000000002E-3</v>
      </c>
    </row>
    <row r="45" spans="1:37" x14ac:dyDescent="0.3">
      <c r="M45" s="48" t="s">
        <v>300</v>
      </c>
      <c r="N45" s="49">
        <v>-1444</v>
      </c>
      <c r="O45" s="49" t="s">
        <v>696</v>
      </c>
      <c r="P45" s="49" t="s">
        <v>309</v>
      </c>
      <c r="Q45" s="49" t="s">
        <v>310</v>
      </c>
      <c r="R45" s="84">
        <v>7.8299999999999995E-2</v>
      </c>
    </row>
    <row r="46" spans="1:37" x14ac:dyDescent="0.3">
      <c r="M46" s="48" t="s">
        <v>305</v>
      </c>
      <c r="N46" s="49">
        <v>1652</v>
      </c>
      <c r="O46" s="49" t="s">
        <v>697</v>
      </c>
      <c r="P46" s="49" t="s">
        <v>309</v>
      </c>
      <c r="Q46" s="49" t="s">
        <v>310</v>
      </c>
      <c r="R46" s="84">
        <v>5.4800000000000001E-2</v>
      </c>
    </row>
    <row r="47" spans="1:37" x14ac:dyDescent="0.3">
      <c r="M47" s="48" t="s">
        <v>295</v>
      </c>
      <c r="N47" s="49">
        <v>-4037</v>
      </c>
      <c r="O47" s="49" t="s">
        <v>698</v>
      </c>
      <c r="P47" s="49" t="s">
        <v>297</v>
      </c>
      <c r="Q47" s="49" t="s">
        <v>298</v>
      </c>
      <c r="R47" s="84" t="s">
        <v>299</v>
      </c>
    </row>
  </sheetData>
  <mergeCells count="11">
    <mergeCell ref="AD37:AE37"/>
    <mergeCell ref="AJ21:AK21"/>
    <mergeCell ref="AJ25:AK25"/>
    <mergeCell ref="AJ30:AK30"/>
    <mergeCell ref="X21:Y21"/>
    <mergeCell ref="X25:Y25"/>
    <mergeCell ref="X29:Y29"/>
    <mergeCell ref="X33:Y33"/>
    <mergeCell ref="AD21:AE21"/>
    <mergeCell ref="AD25:AE25"/>
    <mergeCell ref="AD33:AE3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5"/>
  <sheetViews>
    <sheetView zoomScale="10" zoomScaleNormal="10" workbookViewId="0">
      <selection activeCell="A103" sqref="A103"/>
    </sheetView>
  </sheetViews>
  <sheetFormatPr defaultRowHeight="14.4" x14ac:dyDescent="0.3"/>
  <cols>
    <col min="2" max="2" width="14.5546875" customWidth="1"/>
    <col min="3" max="3" width="16.33203125" customWidth="1"/>
    <col min="4" max="4" width="14.44140625" customWidth="1"/>
    <col min="5" max="5" width="28.6640625" customWidth="1"/>
    <col min="8" max="8" width="24.33203125" customWidth="1"/>
    <col min="9" max="9" width="18.88671875" customWidth="1"/>
    <col min="10" max="10" width="15.6640625" customWidth="1"/>
    <col min="11" max="11" width="13" customWidth="1"/>
    <col min="12" max="12" width="23.44140625" customWidth="1"/>
    <col min="13" max="13" width="16.109375" customWidth="1"/>
    <col min="15" max="15" width="26.88671875" customWidth="1"/>
    <col min="16" max="16" width="14.6640625" customWidth="1"/>
    <col min="17" max="17" width="15.109375" customWidth="1"/>
    <col min="18" max="18" width="24.5546875" customWidth="1"/>
    <col min="19" max="19" width="17.6640625" customWidth="1"/>
    <col min="20" max="20" width="19.109375" customWidth="1"/>
    <col min="21" max="21" width="24.44140625" customWidth="1"/>
    <col min="22" max="22" width="33.33203125" customWidth="1"/>
    <col min="23" max="23" width="17.6640625" customWidth="1"/>
    <col min="24" max="24" width="16.109375" customWidth="1"/>
    <col min="25" max="25" width="21.109375" customWidth="1"/>
    <col min="26" max="26" width="16" customWidth="1"/>
    <col min="27" max="27" width="20.44140625" customWidth="1"/>
  </cols>
  <sheetData>
    <row r="1" spans="1:27" x14ac:dyDescent="0.3">
      <c r="A1" s="6" t="s">
        <v>38</v>
      </c>
      <c r="H1" s="6" t="s">
        <v>40</v>
      </c>
      <c r="O1" s="6" t="s">
        <v>44</v>
      </c>
      <c r="V1" s="6" t="s">
        <v>45</v>
      </c>
    </row>
    <row r="2" spans="1:27" x14ac:dyDescent="0.3">
      <c r="A2" t="s">
        <v>202</v>
      </c>
      <c r="H2" t="s">
        <v>203</v>
      </c>
      <c r="O2" t="s">
        <v>202</v>
      </c>
      <c r="V2" t="s">
        <v>203</v>
      </c>
    </row>
    <row r="3" spans="1:27" x14ac:dyDescent="0.3">
      <c r="A3" s="68" t="s">
        <v>0</v>
      </c>
      <c r="B3" s="67" t="s">
        <v>21</v>
      </c>
      <c r="C3" s="67" t="s">
        <v>22</v>
      </c>
      <c r="D3" s="67" t="s">
        <v>1</v>
      </c>
      <c r="E3" s="67" t="s">
        <v>23</v>
      </c>
      <c r="H3" s="66" t="s">
        <v>0</v>
      </c>
      <c r="I3" s="67" t="s">
        <v>21</v>
      </c>
      <c r="J3" s="67" t="s">
        <v>1</v>
      </c>
      <c r="K3" s="67" t="s">
        <v>22</v>
      </c>
      <c r="L3" s="67" t="s">
        <v>39</v>
      </c>
      <c r="O3" s="66" t="s">
        <v>0</v>
      </c>
      <c r="P3" s="67" t="s">
        <v>1</v>
      </c>
      <c r="Q3" s="67" t="s">
        <v>2</v>
      </c>
      <c r="R3" s="67" t="s">
        <v>42</v>
      </c>
      <c r="S3" s="67" t="s">
        <v>41</v>
      </c>
      <c r="T3" s="67" t="s">
        <v>43</v>
      </c>
      <c r="V3" s="66" t="s">
        <v>0</v>
      </c>
      <c r="W3" s="67" t="s">
        <v>1</v>
      </c>
      <c r="X3" s="67" t="s">
        <v>2</v>
      </c>
      <c r="Y3" s="67" t="s">
        <v>42</v>
      </c>
      <c r="Z3" s="67" t="s">
        <v>41</v>
      </c>
      <c r="AA3" s="67" t="s">
        <v>43</v>
      </c>
    </row>
    <row r="4" spans="1:27" x14ac:dyDescent="0.3">
      <c r="A4" s="18">
        <v>3.3330000000000002</v>
      </c>
      <c r="B4" s="18">
        <v>6.4669999999999996</v>
      </c>
      <c r="C4" s="18">
        <v>4.0389999999999997</v>
      </c>
      <c r="D4" s="18">
        <v>14.981</v>
      </c>
      <c r="E4" s="18">
        <v>5.1390000000000002</v>
      </c>
      <c r="H4" s="40">
        <v>11.654</v>
      </c>
      <c r="I4" s="40">
        <v>50.457999999999998</v>
      </c>
      <c r="J4" s="40">
        <v>40.936</v>
      </c>
      <c r="K4" s="40">
        <v>64.593999999999994</v>
      </c>
      <c r="L4" s="40">
        <v>26.774999999999999</v>
      </c>
      <c r="O4" s="18">
        <v>25.402000000000001</v>
      </c>
      <c r="P4" s="18">
        <v>54.378</v>
      </c>
      <c r="Q4" s="18">
        <v>28.768000000000001</v>
      </c>
      <c r="R4" s="18">
        <v>34.104999999999997</v>
      </c>
      <c r="S4" s="18">
        <v>38.942999999999998</v>
      </c>
      <c r="T4" s="18">
        <v>25.710999999999999</v>
      </c>
      <c r="V4" s="40">
        <v>28.533000000000001</v>
      </c>
      <c r="W4" s="40">
        <v>131.38200000000001</v>
      </c>
      <c r="X4" s="40">
        <v>19.829000000000001</v>
      </c>
      <c r="Y4" s="40">
        <v>26.032</v>
      </c>
      <c r="Z4" s="40">
        <v>34.57</v>
      </c>
      <c r="AA4" s="40">
        <v>40.457999999999998</v>
      </c>
    </row>
    <row r="5" spans="1:27" x14ac:dyDescent="0.3">
      <c r="A5" s="18">
        <v>4.0220000000000002</v>
      </c>
      <c r="B5" s="18">
        <v>14.375</v>
      </c>
      <c r="C5" s="18">
        <v>4.0430000000000001</v>
      </c>
      <c r="D5" s="18">
        <v>11.409000000000001</v>
      </c>
      <c r="E5" s="18">
        <v>3.6880000000000002</v>
      </c>
      <c r="H5" s="40">
        <v>19.324999999999999</v>
      </c>
      <c r="I5" s="40">
        <v>40.228000000000002</v>
      </c>
      <c r="J5" s="40">
        <v>31.189</v>
      </c>
      <c r="K5" s="40">
        <v>24.582999999999998</v>
      </c>
      <c r="L5" s="40">
        <v>53.448999999999998</v>
      </c>
      <c r="O5" s="18">
        <v>24.844999999999999</v>
      </c>
      <c r="P5" s="18">
        <v>50.207000000000001</v>
      </c>
      <c r="Q5" s="18">
        <v>21.766999999999999</v>
      </c>
      <c r="R5" s="18">
        <v>24.475999999999999</v>
      </c>
      <c r="S5" s="18">
        <v>36.875999999999998</v>
      </c>
      <c r="T5" s="18">
        <v>31.077999999999999</v>
      </c>
      <c r="V5" s="40">
        <v>25.058</v>
      </c>
      <c r="W5" s="40">
        <v>127.694</v>
      </c>
      <c r="X5" s="40">
        <v>17.472000000000001</v>
      </c>
      <c r="Y5" s="40">
        <v>20.608000000000001</v>
      </c>
      <c r="Z5" s="40">
        <v>32.756999999999998</v>
      </c>
      <c r="AA5" s="40">
        <v>38.508000000000003</v>
      </c>
    </row>
    <row r="6" spans="1:27" x14ac:dyDescent="0.3">
      <c r="A6" s="18">
        <v>3</v>
      </c>
      <c r="B6" s="18">
        <v>11.411</v>
      </c>
      <c r="C6" s="18">
        <v>4.0430000000000001</v>
      </c>
      <c r="D6" s="18">
        <v>7.181</v>
      </c>
      <c r="E6" s="18">
        <v>4.3129999999999997</v>
      </c>
      <c r="H6" s="40">
        <v>15.113</v>
      </c>
      <c r="I6" s="40">
        <v>62.457000000000001</v>
      </c>
      <c r="J6" s="40">
        <v>41.246000000000002</v>
      </c>
      <c r="K6" s="40">
        <v>34.156999999999996</v>
      </c>
      <c r="L6" s="40">
        <v>20.420999999999999</v>
      </c>
      <c r="O6" s="18">
        <v>29.564</v>
      </c>
      <c r="P6" s="18">
        <v>64.555999999999997</v>
      </c>
      <c r="Q6" s="18">
        <v>26.209</v>
      </c>
      <c r="R6" s="18">
        <v>28.654</v>
      </c>
      <c r="S6" s="18">
        <v>38.442999999999998</v>
      </c>
      <c r="T6" s="18">
        <v>26.866</v>
      </c>
      <c r="V6" s="40">
        <v>24.245999999999999</v>
      </c>
      <c r="W6" s="40">
        <v>122.809</v>
      </c>
      <c r="X6" s="40">
        <v>17.206</v>
      </c>
      <c r="Y6" s="40">
        <v>18.463000000000001</v>
      </c>
      <c r="Z6" s="40">
        <v>33.683</v>
      </c>
      <c r="AA6" s="40">
        <v>45.774000000000001</v>
      </c>
    </row>
    <row r="7" spans="1:27" x14ac:dyDescent="0.3">
      <c r="A7" s="18">
        <v>3.8769999999999998</v>
      </c>
      <c r="B7" s="18">
        <v>9.1140000000000008</v>
      </c>
      <c r="C7" s="18">
        <v>3.68</v>
      </c>
      <c r="D7" s="18">
        <v>7.593</v>
      </c>
      <c r="E7" s="18">
        <v>3.59</v>
      </c>
      <c r="H7" s="40">
        <v>13.843</v>
      </c>
      <c r="I7" s="40">
        <v>57.39</v>
      </c>
      <c r="J7" s="40">
        <v>54.621000000000002</v>
      </c>
      <c r="K7" s="40">
        <v>38.892000000000003</v>
      </c>
      <c r="L7" s="40">
        <v>19.567</v>
      </c>
      <c r="O7" s="18">
        <v>29.167000000000002</v>
      </c>
      <c r="P7" s="18">
        <v>63.48</v>
      </c>
      <c r="Q7" s="18">
        <v>24.882999999999999</v>
      </c>
      <c r="R7" s="18">
        <v>23.274999999999999</v>
      </c>
      <c r="S7" s="18">
        <v>30.195</v>
      </c>
      <c r="T7" s="18">
        <v>24.748999999999999</v>
      </c>
      <c r="V7" s="40">
        <v>26.283999999999999</v>
      </c>
      <c r="W7" s="40">
        <v>115.881</v>
      </c>
      <c r="X7" s="40">
        <v>18.75</v>
      </c>
      <c r="Y7" s="40">
        <v>21.617000000000001</v>
      </c>
      <c r="Z7" s="40">
        <v>29.478000000000002</v>
      </c>
      <c r="AA7" s="40">
        <v>35.893999999999998</v>
      </c>
    </row>
    <row r="8" spans="1:27" x14ac:dyDescent="0.3">
      <c r="A8" s="18">
        <v>2.8969999999999998</v>
      </c>
      <c r="B8" s="18">
        <v>11.068</v>
      </c>
      <c r="C8" s="18">
        <v>4.72</v>
      </c>
      <c r="D8" s="18">
        <v>10.661</v>
      </c>
      <c r="E8" s="18">
        <v>3.8170000000000002</v>
      </c>
      <c r="H8" s="40">
        <v>19.959</v>
      </c>
      <c r="I8" s="40">
        <v>77.149000000000001</v>
      </c>
      <c r="J8" s="40">
        <v>47.503</v>
      </c>
      <c r="K8" s="40">
        <v>70.864999999999995</v>
      </c>
      <c r="L8" s="40">
        <v>33.840000000000003</v>
      </c>
      <c r="O8" s="18">
        <v>27.706</v>
      </c>
      <c r="P8" s="18">
        <v>51.771999999999998</v>
      </c>
      <c r="Q8" s="18">
        <v>23.408000000000001</v>
      </c>
      <c r="R8" s="18">
        <v>38.378999999999998</v>
      </c>
      <c r="S8" s="18">
        <v>30.683</v>
      </c>
      <c r="T8" s="18">
        <v>24.484000000000002</v>
      </c>
      <c r="V8" s="40">
        <v>25.67</v>
      </c>
      <c r="W8" s="40">
        <v>128.56100000000001</v>
      </c>
      <c r="X8" s="40">
        <v>19.678000000000001</v>
      </c>
      <c r="Y8" s="40">
        <v>25.661999999999999</v>
      </c>
      <c r="Z8" s="40">
        <v>35.000999999999998</v>
      </c>
      <c r="AA8" s="40">
        <v>31.87</v>
      </c>
    </row>
    <row r="9" spans="1:27" x14ac:dyDescent="0.3">
      <c r="A9" s="18">
        <v>4.8680000000000003</v>
      </c>
      <c r="B9" s="18">
        <v>9.9009999999999998</v>
      </c>
      <c r="C9" s="18">
        <v>4.1429999999999998</v>
      </c>
      <c r="D9" s="18">
        <v>15.006</v>
      </c>
      <c r="E9" s="18">
        <v>4.5880000000000001</v>
      </c>
      <c r="H9" s="40">
        <v>18.512</v>
      </c>
      <c r="I9" s="40">
        <v>63.125</v>
      </c>
      <c r="J9" s="40">
        <v>71.153000000000006</v>
      </c>
      <c r="K9" s="40">
        <v>36.58</v>
      </c>
      <c r="L9" s="40">
        <v>24.027999999999999</v>
      </c>
      <c r="O9" s="18">
        <v>25.742000000000001</v>
      </c>
      <c r="P9" s="18">
        <v>51.343000000000004</v>
      </c>
      <c r="Q9" s="18">
        <v>23.902999999999999</v>
      </c>
      <c r="R9" s="18">
        <v>30.591999999999999</v>
      </c>
      <c r="S9" s="18">
        <v>30.196999999999999</v>
      </c>
      <c r="T9" s="18">
        <v>25.065000000000001</v>
      </c>
      <c r="V9" s="40">
        <v>21.152000000000001</v>
      </c>
      <c r="W9" s="40">
        <v>97.688999999999993</v>
      </c>
      <c r="X9" s="40">
        <v>20.170000000000002</v>
      </c>
      <c r="Y9" s="40">
        <v>41.710999999999999</v>
      </c>
      <c r="Z9" s="40">
        <v>29.99</v>
      </c>
      <c r="AA9" s="40">
        <v>33.799999999999997</v>
      </c>
    </row>
    <row r="10" spans="1:27" x14ac:dyDescent="0.3">
      <c r="A10" s="18">
        <v>4.2910000000000004</v>
      </c>
      <c r="B10" s="18">
        <v>7.7510000000000003</v>
      </c>
      <c r="C10" s="18">
        <v>3.7360000000000002</v>
      </c>
      <c r="D10" s="18">
        <v>7.875</v>
      </c>
      <c r="E10" s="18">
        <v>3.7210000000000001</v>
      </c>
      <c r="H10" s="40">
        <v>18.170000000000002</v>
      </c>
      <c r="I10" s="40">
        <v>59.235999999999997</v>
      </c>
      <c r="J10" s="40">
        <v>51.73</v>
      </c>
      <c r="K10" s="40">
        <v>41.987000000000002</v>
      </c>
      <c r="L10" s="40">
        <v>22.122</v>
      </c>
      <c r="O10" s="18">
        <v>29.640999999999998</v>
      </c>
      <c r="P10" s="18">
        <v>49.414000000000001</v>
      </c>
      <c r="Q10" s="18">
        <v>24.195</v>
      </c>
      <c r="R10" s="18">
        <v>24.661000000000001</v>
      </c>
      <c r="S10" s="18">
        <v>33.432000000000002</v>
      </c>
      <c r="T10" s="18">
        <v>26.434999999999999</v>
      </c>
      <c r="V10" s="40">
        <v>18.768000000000001</v>
      </c>
      <c r="W10" s="40">
        <v>147.71299999999999</v>
      </c>
      <c r="X10" s="40">
        <v>18.8</v>
      </c>
      <c r="Y10" s="40">
        <v>23.472999999999999</v>
      </c>
      <c r="Z10" s="40">
        <v>33.372999999999998</v>
      </c>
      <c r="AA10" s="40">
        <v>35.756</v>
      </c>
    </row>
    <row r="11" spans="1:27" x14ac:dyDescent="0.3">
      <c r="A11" s="18">
        <v>3.9119999999999999</v>
      </c>
      <c r="B11" s="18">
        <v>13.83</v>
      </c>
      <c r="C11" s="18">
        <v>4.2649999999999997</v>
      </c>
      <c r="D11" s="18">
        <v>5.274</v>
      </c>
      <c r="E11" s="18">
        <v>4.4800000000000004</v>
      </c>
      <c r="H11" s="40">
        <v>12.1</v>
      </c>
      <c r="I11" s="40">
        <v>85.212000000000003</v>
      </c>
      <c r="J11" s="40">
        <v>43.347999999999999</v>
      </c>
      <c r="K11" s="40">
        <v>27.651</v>
      </c>
      <c r="L11" s="40">
        <v>29.260999999999999</v>
      </c>
      <c r="O11" s="18">
        <v>35.387</v>
      </c>
      <c r="P11" s="18">
        <v>88.391999999999996</v>
      </c>
      <c r="Q11" s="18">
        <v>24.247</v>
      </c>
      <c r="R11" s="18">
        <v>23.503</v>
      </c>
      <c r="S11" s="18">
        <v>32.314</v>
      </c>
      <c r="T11" s="18">
        <v>26.236999999999998</v>
      </c>
      <c r="V11" s="40">
        <v>34.664000000000001</v>
      </c>
      <c r="W11" s="40">
        <v>122.977</v>
      </c>
      <c r="X11" s="40">
        <v>28.571000000000002</v>
      </c>
      <c r="Y11" s="40">
        <v>27.074999999999999</v>
      </c>
      <c r="Z11" s="40">
        <v>29.059000000000001</v>
      </c>
      <c r="AA11" s="40">
        <v>54.817</v>
      </c>
    </row>
    <row r="12" spans="1:27" x14ac:dyDescent="0.3">
      <c r="A12" s="18">
        <v>3.5579999999999998</v>
      </c>
      <c r="B12" s="18">
        <v>8.5109999999999992</v>
      </c>
      <c r="C12" s="18">
        <v>4.9930000000000003</v>
      </c>
      <c r="D12" s="18">
        <v>9.1180000000000003</v>
      </c>
      <c r="E12" s="18">
        <v>3.512</v>
      </c>
      <c r="H12" s="40">
        <v>12.984</v>
      </c>
      <c r="I12" s="40">
        <v>65.102000000000004</v>
      </c>
      <c r="J12" s="40">
        <v>80.247</v>
      </c>
      <c r="K12" s="40">
        <v>43.069000000000003</v>
      </c>
      <c r="L12" s="40">
        <v>19.774999999999999</v>
      </c>
      <c r="O12" s="18">
        <v>37.247</v>
      </c>
      <c r="P12" s="18">
        <v>62.128999999999998</v>
      </c>
      <c r="Q12" s="18">
        <v>20.334</v>
      </c>
      <c r="R12" s="18">
        <v>24.805</v>
      </c>
      <c r="S12" s="18">
        <v>30.210999999999999</v>
      </c>
      <c r="T12" s="18">
        <v>33.651000000000003</v>
      </c>
      <c r="V12" s="40">
        <v>45.872999999999998</v>
      </c>
      <c r="W12" s="40">
        <v>86.765000000000001</v>
      </c>
      <c r="X12" s="40">
        <v>18.138999999999999</v>
      </c>
      <c r="Y12" s="40">
        <v>23.021000000000001</v>
      </c>
      <c r="Z12" s="40">
        <v>29.576000000000001</v>
      </c>
      <c r="AA12" s="40">
        <v>43.332999999999998</v>
      </c>
    </row>
    <row r="13" spans="1:27" x14ac:dyDescent="0.3">
      <c r="A13" s="18">
        <v>3.9769999999999999</v>
      </c>
      <c r="B13" s="18">
        <v>6.5179999999999998</v>
      </c>
      <c r="C13" s="18">
        <v>4.5220000000000002</v>
      </c>
      <c r="D13" s="18">
        <v>13.000999999999999</v>
      </c>
      <c r="E13" s="18">
        <v>5.1079999999999997</v>
      </c>
      <c r="H13" s="40">
        <v>15.090999999999999</v>
      </c>
      <c r="I13" s="40">
        <v>46.076999999999998</v>
      </c>
      <c r="J13" s="40">
        <v>47.536999999999999</v>
      </c>
      <c r="K13" s="40">
        <v>43.640999999999998</v>
      </c>
      <c r="L13" s="40">
        <v>26.785</v>
      </c>
      <c r="O13" s="18">
        <v>32.9</v>
      </c>
      <c r="P13" s="18">
        <v>50.575000000000003</v>
      </c>
      <c r="Q13" s="18">
        <v>25.773</v>
      </c>
      <c r="R13" s="18">
        <v>23.05</v>
      </c>
      <c r="S13" s="18">
        <v>33.006</v>
      </c>
      <c r="T13" s="18">
        <v>22.588999999999999</v>
      </c>
      <c r="V13" s="40">
        <v>31.827999999999999</v>
      </c>
      <c r="W13" s="40">
        <v>132.89699999999999</v>
      </c>
      <c r="X13" s="40">
        <v>28.119</v>
      </c>
      <c r="Y13" s="40">
        <v>20.495000000000001</v>
      </c>
      <c r="Z13" s="40">
        <v>27.765000000000001</v>
      </c>
      <c r="AA13" s="40">
        <v>41.194000000000003</v>
      </c>
    </row>
    <row r="14" spans="1:27" x14ac:dyDescent="0.3">
      <c r="A14" s="18">
        <v>3.55</v>
      </c>
      <c r="B14" s="18">
        <v>8.8680000000000003</v>
      </c>
      <c r="C14" s="18">
        <v>3.5339999999999998</v>
      </c>
      <c r="D14" s="18">
        <v>10.760999999999999</v>
      </c>
      <c r="E14" s="18">
        <v>4.165</v>
      </c>
      <c r="H14" s="40">
        <v>21.393999999999998</v>
      </c>
      <c r="I14" s="40">
        <v>62.765999999999998</v>
      </c>
      <c r="J14" s="40">
        <v>62.585999999999999</v>
      </c>
      <c r="K14" s="40">
        <v>36.853000000000002</v>
      </c>
      <c r="L14" s="40">
        <v>32.475999999999999</v>
      </c>
      <c r="O14" s="18">
        <v>51.512999999999998</v>
      </c>
      <c r="P14" s="18">
        <v>62.786999999999999</v>
      </c>
      <c r="Q14" s="18">
        <v>22.486000000000001</v>
      </c>
      <c r="R14" s="18">
        <v>24.986999999999998</v>
      </c>
      <c r="S14" s="18">
        <v>42.408999999999999</v>
      </c>
      <c r="T14" s="18">
        <v>22.87</v>
      </c>
      <c r="V14" s="40">
        <v>46.323</v>
      </c>
      <c r="W14" s="40">
        <v>117.02800000000001</v>
      </c>
      <c r="X14" s="40">
        <v>18.57</v>
      </c>
      <c r="Y14" s="40">
        <v>23.547999999999998</v>
      </c>
      <c r="Z14" s="40">
        <v>32.588999999999999</v>
      </c>
      <c r="AA14" s="40">
        <v>30.206</v>
      </c>
    </row>
    <row r="15" spans="1:27" x14ac:dyDescent="0.3">
      <c r="A15" s="18">
        <v>3.1320000000000001</v>
      </c>
      <c r="B15" s="18">
        <v>8.6349999999999998</v>
      </c>
      <c r="C15" s="18">
        <v>4.62</v>
      </c>
      <c r="D15" s="18">
        <v>7.5119999999999996</v>
      </c>
      <c r="E15" s="18">
        <v>5.1280000000000001</v>
      </c>
      <c r="H15" s="40">
        <v>17.946999999999999</v>
      </c>
      <c r="I15" s="40">
        <v>70.725999999999999</v>
      </c>
      <c r="J15" s="40">
        <v>57.073999999999998</v>
      </c>
      <c r="K15" s="40">
        <v>46.540999999999997</v>
      </c>
      <c r="L15" s="40">
        <v>22.042000000000002</v>
      </c>
      <c r="O15" s="18">
        <v>38.97</v>
      </c>
      <c r="P15" s="18">
        <v>48.808</v>
      </c>
      <c r="Q15" s="18">
        <v>20.756</v>
      </c>
      <c r="R15" s="18">
        <v>23.794</v>
      </c>
      <c r="S15" s="18">
        <v>28.702000000000002</v>
      </c>
      <c r="T15" s="18">
        <v>24.876999999999999</v>
      </c>
      <c r="V15" s="40">
        <v>31.079000000000001</v>
      </c>
      <c r="W15" s="40">
        <v>84.006</v>
      </c>
      <c r="X15" s="40">
        <v>16.763999999999999</v>
      </c>
      <c r="Y15" s="40">
        <v>21.99</v>
      </c>
      <c r="Z15" s="40">
        <v>29.515999999999998</v>
      </c>
      <c r="AA15" s="40">
        <v>43.072000000000003</v>
      </c>
    </row>
    <row r="16" spans="1:27" x14ac:dyDescent="0.3">
      <c r="A16" s="18">
        <v>3.8450000000000002</v>
      </c>
      <c r="B16" s="18">
        <v>8.5350000000000001</v>
      </c>
      <c r="C16" s="18">
        <v>3.9060000000000001</v>
      </c>
      <c r="D16" s="18">
        <v>7.343</v>
      </c>
      <c r="E16" s="18">
        <v>3.6440000000000001</v>
      </c>
      <c r="H16" s="40">
        <v>12.997999999999999</v>
      </c>
      <c r="I16" s="40">
        <v>72.691000000000003</v>
      </c>
      <c r="J16" s="40">
        <v>63.552</v>
      </c>
      <c r="K16" s="40">
        <v>36.929000000000002</v>
      </c>
      <c r="L16" s="40">
        <v>35.450000000000003</v>
      </c>
      <c r="O16" s="18">
        <v>37.616999999999997</v>
      </c>
      <c r="P16" s="18">
        <v>62.597000000000001</v>
      </c>
      <c r="Q16" s="18">
        <v>18.931999999999999</v>
      </c>
      <c r="R16" s="18">
        <v>23.146999999999998</v>
      </c>
      <c r="S16" s="18">
        <v>25.553999999999998</v>
      </c>
      <c r="T16" s="18">
        <v>25.242999999999999</v>
      </c>
      <c r="V16" s="40">
        <v>22.3</v>
      </c>
      <c r="W16" s="40">
        <v>98.481999999999999</v>
      </c>
      <c r="X16" s="40">
        <v>28.795000000000002</v>
      </c>
      <c r="Y16" s="40">
        <v>22.041</v>
      </c>
      <c r="Z16" s="40">
        <v>35.203000000000003</v>
      </c>
      <c r="AA16" s="40">
        <v>28.248999999999999</v>
      </c>
    </row>
    <row r="17" spans="1:27" x14ac:dyDescent="0.3">
      <c r="A17" s="18">
        <v>3.07</v>
      </c>
      <c r="B17" s="18">
        <v>10.678000000000001</v>
      </c>
      <c r="C17" s="18">
        <v>4.3949999999999996</v>
      </c>
      <c r="D17" s="18">
        <v>10.042</v>
      </c>
      <c r="E17" s="18">
        <v>4.3979999999999997</v>
      </c>
      <c r="H17" s="40">
        <v>10.039</v>
      </c>
      <c r="I17" s="40">
        <v>38.606000000000002</v>
      </c>
      <c r="J17" s="40">
        <v>42.737000000000002</v>
      </c>
      <c r="K17" s="40">
        <v>24.106000000000002</v>
      </c>
      <c r="L17" s="40">
        <v>22.498000000000001</v>
      </c>
      <c r="O17" s="18">
        <v>32.963999999999999</v>
      </c>
      <c r="P17" s="18">
        <v>70.727000000000004</v>
      </c>
      <c r="Q17" s="18">
        <v>22.428999999999998</v>
      </c>
      <c r="R17" s="18">
        <v>21.387</v>
      </c>
      <c r="S17" s="18">
        <v>31.539000000000001</v>
      </c>
      <c r="T17" s="18">
        <v>26.77</v>
      </c>
      <c r="V17" s="40">
        <v>40.142000000000003</v>
      </c>
      <c r="W17" s="40">
        <v>113.16500000000001</v>
      </c>
      <c r="X17" s="40">
        <v>21.315000000000001</v>
      </c>
      <c r="Y17" s="40">
        <v>21.536000000000001</v>
      </c>
      <c r="Z17" s="40">
        <v>28.286999999999999</v>
      </c>
      <c r="AA17" s="40">
        <v>26.216999999999999</v>
      </c>
    </row>
    <row r="18" spans="1:27" x14ac:dyDescent="0.3">
      <c r="A18" s="18">
        <v>3.3730000000000002</v>
      </c>
      <c r="B18" s="18">
        <v>10.839</v>
      </c>
      <c r="C18" s="18">
        <v>4.1849999999999996</v>
      </c>
      <c r="D18" s="18">
        <v>9.6690000000000005</v>
      </c>
      <c r="E18" s="18">
        <v>4.1310000000000002</v>
      </c>
      <c r="H18" s="40">
        <v>17.645</v>
      </c>
      <c r="I18" s="40">
        <v>36.826000000000001</v>
      </c>
      <c r="J18" s="40">
        <v>47.737000000000002</v>
      </c>
      <c r="K18" s="40">
        <v>54.997</v>
      </c>
      <c r="L18" s="40">
        <v>20.024999999999999</v>
      </c>
      <c r="O18" s="18">
        <v>33.463000000000001</v>
      </c>
      <c r="P18" s="18">
        <v>56.295999999999999</v>
      </c>
      <c r="Q18" s="18">
        <v>23.46</v>
      </c>
      <c r="R18" s="18">
        <v>26.373000000000001</v>
      </c>
      <c r="S18" s="18">
        <v>22.635000000000002</v>
      </c>
      <c r="T18" s="18">
        <v>36.384</v>
      </c>
      <c r="V18" s="40">
        <v>29.773</v>
      </c>
      <c r="W18" s="40">
        <v>124.489</v>
      </c>
      <c r="X18" s="40">
        <v>17.471</v>
      </c>
      <c r="Y18" s="40">
        <v>18.09</v>
      </c>
      <c r="Z18" s="40">
        <v>43.661999999999999</v>
      </c>
      <c r="AA18" s="40">
        <v>29.948</v>
      </c>
    </row>
    <row r="19" spans="1:27" x14ac:dyDescent="0.3">
      <c r="A19" s="18">
        <v>4.0890000000000004</v>
      </c>
      <c r="B19" s="18">
        <v>8.1340000000000003</v>
      </c>
      <c r="C19" s="18">
        <v>3.8170000000000002</v>
      </c>
      <c r="D19" s="18">
        <v>9.7390000000000008</v>
      </c>
      <c r="E19" s="18">
        <v>4.4530000000000003</v>
      </c>
      <c r="H19" s="40">
        <v>9.3230000000000004</v>
      </c>
      <c r="I19" s="40">
        <v>64.075999999999993</v>
      </c>
      <c r="J19" s="40">
        <v>53.408999999999999</v>
      </c>
      <c r="K19" s="40">
        <v>44.115000000000002</v>
      </c>
      <c r="L19" s="40">
        <v>25.259</v>
      </c>
      <c r="O19" s="18">
        <v>27.172999999999998</v>
      </c>
      <c r="P19" s="18">
        <v>62.926000000000002</v>
      </c>
      <c r="Q19" s="18">
        <v>19.05</v>
      </c>
      <c r="R19" s="18">
        <v>26.1</v>
      </c>
      <c r="S19" s="18">
        <v>35.063000000000002</v>
      </c>
      <c r="T19" s="18">
        <v>25.687000000000001</v>
      </c>
      <c r="V19" s="40">
        <v>29.367999999999999</v>
      </c>
      <c r="W19" s="40">
        <v>108.117</v>
      </c>
      <c r="X19" s="40">
        <v>14.829000000000001</v>
      </c>
      <c r="Y19" s="40">
        <v>24.483000000000001</v>
      </c>
      <c r="Z19" s="40">
        <v>30.390999999999998</v>
      </c>
      <c r="AA19" s="40">
        <v>43.59</v>
      </c>
    </row>
    <row r="20" spans="1:27" x14ac:dyDescent="0.3">
      <c r="A20" s="18">
        <v>3.456</v>
      </c>
      <c r="B20" s="18">
        <v>8.2850000000000001</v>
      </c>
      <c r="C20" s="18">
        <v>3.6779999999999999</v>
      </c>
      <c r="D20" s="18">
        <v>10.903</v>
      </c>
      <c r="E20" s="18">
        <v>5.5430000000000001</v>
      </c>
      <c r="H20" s="40">
        <v>18.47</v>
      </c>
      <c r="I20" s="40">
        <v>47.86</v>
      </c>
      <c r="J20" s="40">
        <v>28.844999999999999</v>
      </c>
      <c r="K20" s="40">
        <v>36.548000000000002</v>
      </c>
      <c r="L20" s="40">
        <v>20.196999999999999</v>
      </c>
      <c r="O20" s="18">
        <v>28.928999999999998</v>
      </c>
      <c r="P20" s="18">
        <v>44.988999999999997</v>
      </c>
      <c r="Q20" s="18">
        <v>21.715</v>
      </c>
      <c r="R20" s="18">
        <v>29.626999999999999</v>
      </c>
      <c r="S20" s="18">
        <v>29.248999999999999</v>
      </c>
      <c r="T20" s="18">
        <v>33.326000000000001</v>
      </c>
      <c r="V20" s="40">
        <v>23.562000000000001</v>
      </c>
      <c r="W20" s="40">
        <v>107.512</v>
      </c>
      <c r="X20" s="40">
        <v>14.526999999999999</v>
      </c>
      <c r="Y20" s="40">
        <v>19.956</v>
      </c>
      <c r="Z20" s="40">
        <v>33.302999999999997</v>
      </c>
      <c r="AA20" s="40">
        <v>56.872</v>
      </c>
    </row>
    <row r="21" spans="1:27" x14ac:dyDescent="0.3">
      <c r="A21" s="18">
        <v>4.6369999999999996</v>
      </c>
      <c r="B21" s="18">
        <v>13.756</v>
      </c>
      <c r="C21" s="18">
        <v>3.3820000000000001</v>
      </c>
      <c r="D21" s="18">
        <v>12.311</v>
      </c>
      <c r="E21" s="18">
        <v>5.8730000000000002</v>
      </c>
      <c r="H21" s="40">
        <v>9.5020000000000007</v>
      </c>
      <c r="I21" s="40">
        <v>81.302000000000007</v>
      </c>
      <c r="J21" s="40">
        <v>48.698999999999998</v>
      </c>
      <c r="K21" s="40">
        <v>39.701999999999998</v>
      </c>
      <c r="L21" s="40">
        <v>20.414000000000001</v>
      </c>
      <c r="O21" s="18">
        <v>29.224</v>
      </c>
      <c r="P21" s="18">
        <v>83.92</v>
      </c>
      <c r="Q21" s="18">
        <v>22.210999999999999</v>
      </c>
      <c r="R21" s="18">
        <v>22.994</v>
      </c>
      <c r="S21" s="18">
        <v>31.588999999999999</v>
      </c>
      <c r="T21" s="18">
        <v>24.986000000000001</v>
      </c>
      <c r="V21" s="40">
        <v>42.362000000000002</v>
      </c>
      <c r="W21" s="40">
        <v>99.14</v>
      </c>
      <c r="X21" s="40">
        <v>17.745999999999999</v>
      </c>
      <c r="Y21" s="40">
        <v>24.972000000000001</v>
      </c>
      <c r="Z21" s="40">
        <v>28.466000000000001</v>
      </c>
      <c r="AA21" s="40">
        <v>24.959</v>
      </c>
    </row>
    <row r="22" spans="1:27" x14ac:dyDescent="0.3">
      <c r="A22" s="18">
        <v>4.0090000000000003</v>
      </c>
      <c r="B22" s="18">
        <v>12.645</v>
      </c>
      <c r="C22" s="18">
        <v>3.9569999999999999</v>
      </c>
      <c r="D22" s="18">
        <v>9.2870000000000008</v>
      </c>
      <c r="E22" s="18">
        <v>4.2480000000000002</v>
      </c>
      <c r="H22" s="40">
        <v>13.592000000000001</v>
      </c>
      <c r="I22" s="40">
        <v>52.773000000000003</v>
      </c>
      <c r="J22" s="40">
        <v>89.805999999999997</v>
      </c>
      <c r="K22" s="40">
        <v>47.22</v>
      </c>
      <c r="L22" s="40">
        <v>20.5</v>
      </c>
      <c r="O22" s="18">
        <v>22.245999999999999</v>
      </c>
      <c r="P22" s="18">
        <v>39.459000000000003</v>
      </c>
      <c r="Q22" s="18">
        <v>27.91</v>
      </c>
      <c r="R22" s="18">
        <v>31.388000000000002</v>
      </c>
      <c r="S22" s="18">
        <v>25.786999999999999</v>
      </c>
      <c r="T22" s="18">
        <v>24.266999999999999</v>
      </c>
      <c r="V22" s="40">
        <v>23.007999999999999</v>
      </c>
      <c r="W22" s="40">
        <v>149.25399999999999</v>
      </c>
      <c r="X22" s="40">
        <v>20.757000000000001</v>
      </c>
      <c r="Y22" s="40">
        <v>18.866</v>
      </c>
      <c r="Z22" s="40">
        <v>29.31</v>
      </c>
      <c r="AA22" s="40">
        <v>32.173000000000002</v>
      </c>
    </row>
    <row r="23" spans="1:27" x14ac:dyDescent="0.3">
      <c r="A23" s="18">
        <v>3.2949999999999999</v>
      </c>
      <c r="B23" s="18">
        <v>12.239000000000001</v>
      </c>
      <c r="C23" s="18">
        <v>4.2560000000000002</v>
      </c>
      <c r="D23" s="18">
        <v>10.45</v>
      </c>
      <c r="E23" s="18">
        <v>3.552</v>
      </c>
      <c r="H23" s="40">
        <v>21.808</v>
      </c>
      <c r="I23" s="40">
        <v>44.600999999999999</v>
      </c>
      <c r="J23" s="40">
        <v>45.968000000000004</v>
      </c>
      <c r="K23" s="40">
        <v>50.04</v>
      </c>
      <c r="L23" s="40">
        <v>21.715</v>
      </c>
      <c r="O23" s="18">
        <v>20.859000000000002</v>
      </c>
      <c r="P23" s="18">
        <v>34.316000000000003</v>
      </c>
      <c r="Q23" s="18">
        <v>21.613</v>
      </c>
      <c r="R23" s="18">
        <v>25.675999999999998</v>
      </c>
      <c r="S23" s="18">
        <v>31.021999999999998</v>
      </c>
      <c r="T23" s="18">
        <v>34.555999999999997</v>
      </c>
      <c r="V23" s="40">
        <v>22.038</v>
      </c>
      <c r="W23" s="40">
        <v>115.596</v>
      </c>
      <c r="X23" s="40">
        <v>21.568999999999999</v>
      </c>
      <c r="Y23" s="40">
        <v>23.824000000000002</v>
      </c>
      <c r="Z23" s="40">
        <v>27.027999999999999</v>
      </c>
      <c r="AA23" s="40">
        <v>31.928000000000001</v>
      </c>
    </row>
    <row r="24" spans="1:27" x14ac:dyDescent="0.3">
      <c r="A24" s="18">
        <v>3.093</v>
      </c>
      <c r="B24" s="18">
        <v>18.096</v>
      </c>
      <c r="C24" s="18">
        <v>4.8689999999999998</v>
      </c>
      <c r="D24" s="18">
        <v>8.452</v>
      </c>
      <c r="E24" s="18">
        <v>3.33</v>
      </c>
      <c r="H24" s="40">
        <v>14.840999999999999</v>
      </c>
      <c r="I24" s="40">
        <v>80.766000000000005</v>
      </c>
      <c r="J24" s="40">
        <v>53.274000000000001</v>
      </c>
      <c r="K24" s="40">
        <v>66.453000000000003</v>
      </c>
      <c r="L24" s="40">
        <v>20.352</v>
      </c>
      <c r="O24" s="18">
        <v>26.015000000000001</v>
      </c>
      <c r="P24" s="18">
        <v>36.64</v>
      </c>
      <c r="Q24" s="18">
        <v>24.145</v>
      </c>
      <c r="R24" s="18">
        <v>27.77</v>
      </c>
      <c r="S24" s="18">
        <v>27.385999999999999</v>
      </c>
      <c r="T24" s="18">
        <v>31.504000000000001</v>
      </c>
      <c r="V24" s="40">
        <v>21.164999999999999</v>
      </c>
      <c r="W24" s="40">
        <v>134.51300000000001</v>
      </c>
      <c r="X24" s="40">
        <v>23.800999999999998</v>
      </c>
      <c r="Y24" s="40">
        <v>24.315999999999999</v>
      </c>
      <c r="Z24" s="40">
        <v>33.365000000000002</v>
      </c>
      <c r="AA24" s="40">
        <v>56.945</v>
      </c>
    </row>
    <row r="25" spans="1:27" x14ac:dyDescent="0.3">
      <c r="A25" s="18">
        <v>3.9670000000000001</v>
      </c>
      <c r="B25" s="18">
        <v>13.641999999999999</v>
      </c>
      <c r="C25" s="18">
        <v>4.2</v>
      </c>
      <c r="D25" s="18">
        <v>17.908000000000001</v>
      </c>
      <c r="E25" s="18">
        <v>3.504</v>
      </c>
      <c r="H25" s="40">
        <v>16.946999999999999</v>
      </c>
      <c r="I25" s="40">
        <v>88.835999999999999</v>
      </c>
      <c r="J25" s="40">
        <v>69.840999999999994</v>
      </c>
      <c r="K25" s="40">
        <v>30.033999999999999</v>
      </c>
      <c r="L25" s="40"/>
      <c r="O25" s="18">
        <v>19.754999999999999</v>
      </c>
      <c r="P25" s="18">
        <v>54.764000000000003</v>
      </c>
      <c r="Q25" s="18">
        <v>22.542000000000002</v>
      </c>
      <c r="R25" s="18">
        <v>34.520000000000003</v>
      </c>
      <c r="S25" s="18">
        <v>27.881</v>
      </c>
      <c r="T25" s="18">
        <v>29.352</v>
      </c>
      <c r="V25" s="40">
        <v>22.399000000000001</v>
      </c>
      <c r="W25" s="40">
        <v>124.83199999999999</v>
      </c>
      <c r="X25" s="40">
        <v>23.091999999999999</v>
      </c>
      <c r="Y25" s="40">
        <v>20.004000000000001</v>
      </c>
      <c r="Z25" s="40">
        <v>29.844999999999999</v>
      </c>
      <c r="AA25" s="40">
        <v>32.707999999999998</v>
      </c>
    </row>
    <row r="26" spans="1:27" x14ac:dyDescent="0.3">
      <c r="A26" s="18">
        <v>3.9489999999999998</v>
      </c>
      <c r="B26" s="18">
        <v>12.715</v>
      </c>
      <c r="C26" s="18">
        <v>3.766</v>
      </c>
      <c r="D26" s="18">
        <v>5.7729999999999997</v>
      </c>
      <c r="E26" s="18">
        <v>3.4049999999999998</v>
      </c>
      <c r="H26" s="40">
        <v>21.477</v>
      </c>
      <c r="I26" s="40">
        <v>37.244</v>
      </c>
      <c r="J26" s="40">
        <v>26.524000000000001</v>
      </c>
      <c r="K26" s="40">
        <v>51.573999999999998</v>
      </c>
      <c r="L26" s="40"/>
      <c r="O26" s="18">
        <v>23.045999999999999</v>
      </c>
      <c r="P26" s="18">
        <v>36.405000000000001</v>
      </c>
      <c r="Q26" s="18">
        <v>29.132000000000001</v>
      </c>
      <c r="R26" s="18">
        <v>28.718</v>
      </c>
      <c r="S26" s="18">
        <v>31.344000000000001</v>
      </c>
      <c r="T26" s="18"/>
      <c r="V26" s="40">
        <v>30.789000000000001</v>
      </c>
      <c r="W26" s="40">
        <v>119.828</v>
      </c>
      <c r="X26" s="40">
        <v>19.184000000000001</v>
      </c>
      <c r="Y26" s="40">
        <v>21.765999999999998</v>
      </c>
      <c r="Z26" s="40">
        <v>31.558</v>
      </c>
      <c r="AA26" s="40">
        <v>41.658999999999999</v>
      </c>
    </row>
    <row r="27" spans="1:27" x14ac:dyDescent="0.3">
      <c r="A27" s="18">
        <v>3.7080000000000002</v>
      </c>
      <c r="B27" s="18">
        <v>6.98</v>
      </c>
      <c r="C27" s="18">
        <v>5.3460000000000001</v>
      </c>
      <c r="D27" s="18">
        <v>9.0519999999999996</v>
      </c>
      <c r="E27" s="18">
        <v>4.0149999999999997</v>
      </c>
      <c r="H27" s="40">
        <v>14.188000000000001</v>
      </c>
      <c r="I27" s="40">
        <v>52.207999999999998</v>
      </c>
      <c r="J27" s="40">
        <v>77.569000000000003</v>
      </c>
      <c r="K27" s="40">
        <v>46.787999999999997</v>
      </c>
      <c r="L27" s="40"/>
      <c r="O27" s="18">
        <v>26.873999999999999</v>
      </c>
      <c r="P27" s="18">
        <v>34.209000000000003</v>
      </c>
      <c r="Q27" s="18">
        <v>26.997</v>
      </c>
      <c r="R27" s="18">
        <v>21.96</v>
      </c>
      <c r="S27" s="18">
        <v>29.997</v>
      </c>
      <c r="T27" s="18"/>
      <c r="V27" s="40">
        <v>18.318000000000001</v>
      </c>
      <c r="W27" s="40"/>
      <c r="X27" s="40"/>
      <c r="Y27" s="40">
        <v>22.795999999999999</v>
      </c>
      <c r="Z27" s="40"/>
      <c r="AA27" s="40">
        <v>58.220999999999997</v>
      </c>
    </row>
    <row r="28" spans="1:27" x14ac:dyDescent="0.3">
      <c r="A28" s="18">
        <v>3.3050000000000002</v>
      </c>
      <c r="B28" s="18">
        <v>12.08</v>
      </c>
      <c r="C28" s="18">
        <v>4.4240000000000004</v>
      </c>
      <c r="D28" s="18">
        <v>8.0500000000000007</v>
      </c>
      <c r="E28" s="18">
        <v>4.1399999999999997</v>
      </c>
      <c r="H28" s="40">
        <v>17.898</v>
      </c>
      <c r="I28" s="40">
        <v>59.982999999999997</v>
      </c>
      <c r="J28" s="40">
        <v>53.756</v>
      </c>
      <c r="K28" s="40">
        <v>43.603000000000002</v>
      </c>
      <c r="L28" s="40"/>
      <c r="O28" s="18">
        <v>22.492999999999999</v>
      </c>
      <c r="P28" s="18">
        <v>40.98</v>
      </c>
      <c r="Q28" s="18"/>
      <c r="R28" s="18">
        <v>30.167999999999999</v>
      </c>
      <c r="S28" s="18">
        <v>34.822000000000003</v>
      </c>
      <c r="T28" s="18"/>
      <c r="V28" s="40">
        <v>21.579000000000001</v>
      </c>
      <c r="W28" s="40"/>
      <c r="X28" s="40"/>
      <c r="Y28" s="40">
        <v>24.414999999999999</v>
      </c>
      <c r="Z28" s="40"/>
      <c r="AA28" s="40">
        <v>35.191000000000003</v>
      </c>
    </row>
    <row r="29" spans="1:27" x14ac:dyDescent="0.3">
      <c r="A29" s="18">
        <v>3.972</v>
      </c>
      <c r="B29" s="18">
        <v>9.5909999999999993</v>
      </c>
      <c r="C29" s="18">
        <v>6.1210000000000004</v>
      </c>
      <c r="D29" s="18">
        <v>11.573</v>
      </c>
      <c r="E29" s="18">
        <v>3.83</v>
      </c>
      <c r="H29" s="40">
        <v>19.204000000000001</v>
      </c>
      <c r="I29" s="40">
        <v>59.223999999999997</v>
      </c>
      <c r="J29" s="40">
        <v>65.447999999999993</v>
      </c>
      <c r="K29" s="40">
        <v>33.113999999999997</v>
      </c>
      <c r="L29" s="40"/>
      <c r="O29" s="18">
        <v>25.263000000000002</v>
      </c>
      <c r="P29" s="18">
        <v>44.75</v>
      </c>
      <c r="Q29" s="18"/>
      <c r="R29" s="18">
        <v>22.893999999999998</v>
      </c>
      <c r="S29" s="18"/>
      <c r="T29" s="18"/>
      <c r="V29" s="40">
        <v>37.534999999999997</v>
      </c>
      <c r="W29" s="40"/>
      <c r="X29" s="40"/>
      <c r="Y29" s="40">
        <v>19.928999999999998</v>
      </c>
      <c r="Z29" s="40"/>
      <c r="AA29" s="40">
        <v>37.106000000000002</v>
      </c>
    </row>
    <row r="30" spans="1:27" x14ac:dyDescent="0.3">
      <c r="A30" s="18"/>
      <c r="B30" s="18"/>
      <c r="C30" s="18">
        <v>5.62</v>
      </c>
      <c r="D30" s="18">
        <v>8.3420000000000005</v>
      </c>
      <c r="E30" s="18"/>
      <c r="H30" s="40">
        <v>14.88</v>
      </c>
      <c r="I30" s="40">
        <v>65.802000000000007</v>
      </c>
      <c r="J30" s="40">
        <v>60.523000000000003</v>
      </c>
      <c r="K30" s="40">
        <v>23.827000000000002</v>
      </c>
      <c r="L30" s="40"/>
      <c r="O30" s="18"/>
      <c r="P30" s="18"/>
      <c r="Q30" s="18"/>
      <c r="R30" s="18">
        <v>19.762</v>
      </c>
      <c r="S30" s="18"/>
      <c r="T30" s="18"/>
      <c r="V30" s="40"/>
      <c r="W30" s="40"/>
      <c r="X30" s="40"/>
      <c r="Y30" s="40">
        <v>17.039000000000001</v>
      </c>
      <c r="Z30" s="40"/>
      <c r="AA30" s="40">
        <v>38.688000000000002</v>
      </c>
    </row>
    <row r="31" spans="1:27" x14ac:dyDescent="0.3">
      <c r="A31" s="18"/>
      <c r="B31" s="18"/>
      <c r="C31" s="18">
        <v>4.6760000000000002</v>
      </c>
      <c r="D31" s="18">
        <v>5.5039999999999996</v>
      </c>
      <c r="E31" s="18"/>
      <c r="H31" s="40">
        <v>17.091000000000001</v>
      </c>
      <c r="I31" s="40">
        <v>30.327000000000002</v>
      </c>
      <c r="J31" s="40">
        <v>30.363</v>
      </c>
      <c r="K31" s="40">
        <v>29.827000000000002</v>
      </c>
      <c r="L31" s="40"/>
      <c r="V31" s="40"/>
      <c r="W31" s="40"/>
      <c r="X31" s="40"/>
      <c r="Y31" s="40"/>
      <c r="Z31" s="40"/>
      <c r="AA31" s="40">
        <v>35.502000000000002</v>
      </c>
    </row>
    <row r="32" spans="1:27" x14ac:dyDescent="0.3">
      <c r="A32" s="18"/>
      <c r="B32" s="18"/>
      <c r="C32" s="18">
        <v>3.5939999999999999</v>
      </c>
      <c r="D32" s="18"/>
      <c r="E32" s="18"/>
      <c r="H32" s="40">
        <v>19.209</v>
      </c>
      <c r="I32" s="40">
        <v>36.226999999999997</v>
      </c>
      <c r="J32" s="40">
        <v>60.292999999999999</v>
      </c>
      <c r="K32" s="40">
        <v>29.38</v>
      </c>
      <c r="L32" s="40"/>
      <c r="V32" s="3"/>
      <c r="W32" s="3"/>
      <c r="X32" s="3"/>
      <c r="Y32" s="3"/>
      <c r="Z32" s="3"/>
      <c r="AA32" s="3"/>
    </row>
    <row r="33" spans="1:27" x14ac:dyDescent="0.3">
      <c r="A33" s="18"/>
      <c r="B33" s="18"/>
      <c r="C33" s="18">
        <v>2.8740000000000001</v>
      </c>
      <c r="D33" s="18"/>
      <c r="E33" s="18"/>
      <c r="H33" s="40"/>
      <c r="I33" s="40">
        <v>65.466999999999999</v>
      </c>
      <c r="J33" s="40">
        <v>72.475999999999999</v>
      </c>
      <c r="K33" s="40">
        <v>46.390999999999998</v>
      </c>
      <c r="L33" s="40"/>
      <c r="O33" s="94" t="s">
        <v>307</v>
      </c>
      <c r="P33" s="95" t="s">
        <v>290</v>
      </c>
      <c r="Q33" s="95" t="s">
        <v>291</v>
      </c>
      <c r="R33" s="95" t="s">
        <v>292</v>
      </c>
      <c r="S33" s="95" t="s">
        <v>293</v>
      </c>
      <c r="T33" s="95" t="s">
        <v>294</v>
      </c>
      <c r="V33" s="46" t="s">
        <v>307</v>
      </c>
      <c r="W33" s="95" t="s">
        <v>290</v>
      </c>
      <c r="X33" s="95" t="s">
        <v>291</v>
      </c>
      <c r="Y33" s="95" t="s">
        <v>292</v>
      </c>
      <c r="Z33" s="95" t="s">
        <v>293</v>
      </c>
      <c r="AA33" s="95" t="s">
        <v>294</v>
      </c>
    </row>
    <row r="34" spans="1:27" x14ac:dyDescent="0.3">
      <c r="A34" s="18"/>
      <c r="B34" s="18"/>
      <c r="C34" s="18">
        <v>3.5379999999999998</v>
      </c>
      <c r="D34" s="18"/>
      <c r="E34" s="18"/>
      <c r="H34" s="40"/>
      <c r="I34" s="40">
        <v>86.227000000000004</v>
      </c>
      <c r="J34" s="40">
        <v>60.204000000000001</v>
      </c>
      <c r="K34" s="40">
        <v>35.677999999999997</v>
      </c>
      <c r="L34" s="40"/>
      <c r="O34" s="48" t="s">
        <v>444</v>
      </c>
      <c r="P34" s="49">
        <v>-24493</v>
      </c>
      <c r="Q34" s="49" t="s">
        <v>445</v>
      </c>
      <c r="R34" s="49" t="s">
        <v>297</v>
      </c>
      <c r="S34" s="49" t="s">
        <v>298</v>
      </c>
      <c r="T34" s="84" t="s">
        <v>299</v>
      </c>
      <c r="V34" s="97" t="s">
        <v>305</v>
      </c>
      <c r="W34" s="97">
        <v>-89.23</v>
      </c>
      <c r="X34" s="97" t="s">
        <v>455</v>
      </c>
      <c r="Y34" s="97" t="s">
        <v>297</v>
      </c>
      <c r="Z34" s="97" t="s">
        <v>298</v>
      </c>
      <c r="AA34" s="97" t="s">
        <v>299</v>
      </c>
    </row>
    <row r="35" spans="1:27" x14ac:dyDescent="0.3">
      <c r="A35" s="18"/>
      <c r="B35" s="18"/>
      <c r="C35" s="18">
        <v>3.1259999999999999</v>
      </c>
      <c r="D35" s="18"/>
      <c r="E35" s="18"/>
      <c r="H35" s="40"/>
      <c r="I35" s="40">
        <v>59.816000000000003</v>
      </c>
      <c r="J35" s="40">
        <v>27.41</v>
      </c>
      <c r="K35" s="40">
        <v>21.201000000000001</v>
      </c>
      <c r="L35" s="40"/>
      <c r="O35" s="48" t="s">
        <v>446</v>
      </c>
      <c r="P35" s="49">
        <v>5765</v>
      </c>
      <c r="Q35" s="49" t="s">
        <v>447</v>
      </c>
      <c r="R35" s="49" t="s">
        <v>309</v>
      </c>
      <c r="S35" s="49" t="s">
        <v>310</v>
      </c>
      <c r="T35" s="84">
        <v>6.2300000000000001E-2</v>
      </c>
      <c r="V35" s="97" t="s">
        <v>446</v>
      </c>
      <c r="W35" s="97">
        <v>8.3840000000000003</v>
      </c>
      <c r="X35" s="97" t="s">
        <v>456</v>
      </c>
      <c r="Y35" s="97" t="s">
        <v>297</v>
      </c>
      <c r="Z35" s="97" t="s">
        <v>308</v>
      </c>
      <c r="AA35" s="97">
        <v>1.6299999999999999E-2</v>
      </c>
    </row>
    <row r="36" spans="1:27" x14ac:dyDescent="0.3">
      <c r="A36" s="18"/>
      <c r="B36" s="18"/>
      <c r="C36" s="18">
        <v>3.9420000000000002</v>
      </c>
      <c r="D36" s="18"/>
      <c r="E36" s="18"/>
      <c r="H36" s="40"/>
      <c r="I36" s="40">
        <v>41.179000000000002</v>
      </c>
      <c r="J36" s="40">
        <v>52.947000000000003</v>
      </c>
      <c r="K36" s="40"/>
      <c r="L36" s="40"/>
      <c r="O36" s="48" t="s">
        <v>453</v>
      </c>
      <c r="P36" s="49">
        <v>2838</v>
      </c>
      <c r="Q36" s="49" t="s">
        <v>449</v>
      </c>
      <c r="R36" s="49" t="s">
        <v>309</v>
      </c>
      <c r="S36" s="49" t="s">
        <v>310</v>
      </c>
      <c r="T36" s="84">
        <v>0.71319999999999995</v>
      </c>
      <c r="V36" s="97" t="s">
        <v>448</v>
      </c>
      <c r="W36" s="97">
        <v>5.7290000000000001</v>
      </c>
      <c r="X36" s="97" t="s">
        <v>457</v>
      </c>
      <c r="Y36" s="97" t="s">
        <v>309</v>
      </c>
      <c r="Z36" s="97" t="s">
        <v>310</v>
      </c>
      <c r="AA36" s="97">
        <v>0.18790000000000001</v>
      </c>
    </row>
    <row r="37" spans="1:27" x14ac:dyDescent="0.3">
      <c r="A37" s="18"/>
      <c r="B37" s="18"/>
      <c r="C37" s="18">
        <v>3.1080000000000001</v>
      </c>
      <c r="D37" s="18"/>
      <c r="E37" s="18"/>
      <c r="H37" s="40"/>
      <c r="I37" s="40"/>
      <c r="J37" s="40">
        <v>52.783999999999999</v>
      </c>
      <c r="K37" s="40"/>
      <c r="L37" s="40"/>
      <c r="O37" s="48" t="s">
        <v>450</v>
      </c>
      <c r="P37" s="49">
        <v>-2186</v>
      </c>
      <c r="Q37" s="49" t="s">
        <v>451</v>
      </c>
      <c r="R37" s="49" t="s">
        <v>309</v>
      </c>
      <c r="S37" s="49" t="s">
        <v>310</v>
      </c>
      <c r="T37" s="84">
        <v>0.89049999999999996</v>
      </c>
      <c r="V37" s="97" t="s">
        <v>450</v>
      </c>
      <c r="W37" s="97">
        <v>-3.0339999999999998</v>
      </c>
      <c r="X37" s="97" t="s">
        <v>458</v>
      </c>
      <c r="Y37" s="97" t="s">
        <v>309</v>
      </c>
      <c r="Z37" s="97" t="s">
        <v>310</v>
      </c>
      <c r="AA37" s="97">
        <v>0.84299999999999997</v>
      </c>
    </row>
    <row r="38" spans="1:27" x14ac:dyDescent="0.3">
      <c r="A38" s="18"/>
      <c r="B38" s="18"/>
      <c r="C38" s="18">
        <v>4.5730000000000004</v>
      </c>
      <c r="D38" s="18"/>
      <c r="E38" s="18"/>
      <c r="H38" s="18"/>
      <c r="I38" s="18"/>
      <c r="J38" s="18"/>
      <c r="K38" s="18"/>
      <c r="L38" s="18"/>
      <c r="O38" s="48" t="s">
        <v>454</v>
      </c>
      <c r="P38" s="49">
        <v>1808</v>
      </c>
      <c r="Q38" s="49" t="s">
        <v>452</v>
      </c>
      <c r="R38" s="49" t="s">
        <v>309</v>
      </c>
      <c r="S38" s="49" t="s">
        <v>310</v>
      </c>
      <c r="T38" s="84">
        <v>0.95530000000000004</v>
      </c>
      <c r="V38" s="97" t="s">
        <v>462</v>
      </c>
      <c r="W38" s="97">
        <v>-10.130000000000001</v>
      </c>
      <c r="X38" s="97" t="s">
        <v>459</v>
      </c>
      <c r="Y38" s="97" t="s">
        <v>297</v>
      </c>
      <c r="Z38" s="97" t="s">
        <v>311</v>
      </c>
      <c r="AA38" s="97">
        <v>8.0000000000000004E-4</v>
      </c>
    </row>
    <row r="39" spans="1:27" x14ac:dyDescent="0.3">
      <c r="A39" s="18"/>
      <c r="B39" s="18"/>
      <c r="C39" s="18">
        <v>5.452</v>
      </c>
      <c r="D39" s="18"/>
      <c r="E39" s="18"/>
      <c r="H39" s="18"/>
      <c r="I39" s="18"/>
      <c r="J39" s="18"/>
      <c r="K39" s="18"/>
      <c r="L39" s="18"/>
      <c r="O39" s="45"/>
      <c r="P39" s="32"/>
      <c r="Q39" s="32"/>
      <c r="R39" s="32"/>
      <c r="S39" s="32"/>
      <c r="V39" s="97" t="s">
        <v>464</v>
      </c>
      <c r="W39" s="97">
        <v>-2.6549999999999998</v>
      </c>
      <c r="X39" s="97" t="s">
        <v>460</v>
      </c>
      <c r="Y39" s="97" t="s">
        <v>309</v>
      </c>
      <c r="Z39" s="97" t="s">
        <v>310</v>
      </c>
      <c r="AA39" s="97">
        <v>0.9012</v>
      </c>
    </row>
    <row r="40" spans="1:27" x14ac:dyDescent="0.3">
      <c r="O40" s="45"/>
      <c r="P40" s="32"/>
      <c r="Q40" s="32"/>
      <c r="R40" s="32"/>
      <c r="S40" s="32"/>
      <c r="V40" s="97" t="s">
        <v>463</v>
      </c>
      <c r="W40" s="97">
        <v>-7.0949999999999998</v>
      </c>
      <c r="X40" s="97" t="s">
        <v>461</v>
      </c>
      <c r="Y40" s="97" t="s">
        <v>309</v>
      </c>
      <c r="Z40" s="97" t="s">
        <v>310</v>
      </c>
      <c r="AA40" s="97">
        <v>5.9900000000000002E-2</v>
      </c>
    </row>
    <row r="41" spans="1:27" x14ac:dyDescent="0.3">
      <c r="O41" s="45"/>
      <c r="P41" s="32"/>
      <c r="Q41" s="32"/>
      <c r="R41" s="32"/>
      <c r="S41" s="32"/>
    </row>
    <row r="42" spans="1:27" x14ac:dyDescent="0.3">
      <c r="A42" s="182" t="s">
        <v>389</v>
      </c>
      <c r="B42" s="182"/>
      <c r="D42" s="182" t="s">
        <v>386</v>
      </c>
      <c r="E42" s="182"/>
      <c r="H42" s="94" t="s">
        <v>289</v>
      </c>
      <c r="I42" s="95" t="s">
        <v>290</v>
      </c>
      <c r="J42" s="95" t="s">
        <v>291</v>
      </c>
      <c r="K42" s="95" t="s">
        <v>292</v>
      </c>
      <c r="L42" s="95" t="s">
        <v>293</v>
      </c>
      <c r="M42" s="95" t="s">
        <v>294</v>
      </c>
      <c r="O42" s="45"/>
      <c r="P42" s="32"/>
      <c r="Q42" s="32"/>
      <c r="R42" s="32"/>
      <c r="S42" s="32"/>
    </row>
    <row r="43" spans="1:27" x14ac:dyDescent="0.3">
      <c r="A43" s="94" t="s">
        <v>316</v>
      </c>
      <c r="B43" s="95"/>
      <c r="D43" s="94" t="s">
        <v>316</v>
      </c>
      <c r="E43" s="95"/>
      <c r="H43" s="48" t="s">
        <v>303</v>
      </c>
      <c r="I43" s="49">
        <v>-42.81</v>
      </c>
      <c r="J43" s="49" t="s">
        <v>439</v>
      </c>
      <c r="K43" s="49" t="s">
        <v>297</v>
      </c>
      <c r="L43" s="49" t="s">
        <v>298</v>
      </c>
      <c r="M43" s="49" t="s">
        <v>299</v>
      </c>
      <c r="N43" s="32"/>
      <c r="O43" s="45"/>
      <c r="P43" s="32"/>
      <c r="Q43" s="32"/>
      <c r="R43" s="32"/>
      <c r="S43" s="32"/>
    </row>
    <row r="44" spans="1:27" x14ac:dyDescent="0.3">
      <c r="A44" s="48" t="s">
        <v>313</v>
      </c>
      <c r="B44" s="96" t="s">
        <v>299</v>
      </c>
      <c r="D44" s="48" t="s">
        <v>313</v>
      </c>
      <c r="E44" s="85">
        <v>3.3999999999999998E-3</v>
      </c>
      <c r="H44" s="48" t="s">
        <v>305</v>
      </c>
      <c r="I44" s="49">
        <v>-37.29</v>
      </c>
      <c r="J44" s="49" t="s">
        <v>440</v>
      </c>
      <c r="K44" s="49" t="s">
        <v>297</v>
      </c>
      <c r="L44" s="49" t="s">
        <v>298</v>
      </c>
      <c r="M44" s="49" t="s">
        <v>299</v>
      </c>
      <c r="N44" s="32"/>
      <c r="O44" s="45"/>
      <c r="P44" s="32"/>
      <c r="Q44" s="32"/>
      <c r="R44" s="32"/>
      <c r="S44" s="32"/>
    </row>
    <row r="45" spans="1:27" x14ac:dyDescent="0.3">
      <c r="A45" s="48" t="s">
        <v>315</v>
      </c>
      <c r="B45" s="96" t="s">
        <v>298</v>
      </c>
      <c r="D45" s="48" t="s">
        <v>315</v>
      </c>
      <c r="E45" s="85" t="s">
        <v>302</v>
      </c>
      <c r="H45" s="48" t="s">
        <v>300</v>
      </c>
      <c r="I45" s="49">
        <v>-24.61</v>
      </c>
      <c r="J45" s="49" t="s">
        <v>441</v>
      </c>
      <c r="K45" s="49" t="s">
        <v>297</v>
      </c>
      <c r="L45" s="49" t="s">
        <v>298</v>
      </c>
      <c r="M45" s="49" t="s">
        <v>299</v>
      </c>
      <c r="N45" s="32"/>
      <c r="O45" s="45"/>
      <c r="P45" s="32"/>
      <c r="Q45" s="32"/>
      <c r="R45" s="32"/>
      <c r="S45" s="32"/>
    </row>
    <row r="46" spans="1:27" x14ac:dyDescent="0.3">
      <c r="A46" s="48" t="s">
        <v>317</v>
      </c>
      <c r="B46" s="96" t="s">
        <v>297</v>
      </c>
      <c r="D46" s="48" t="s">
        <v>317</v>
      </c>
      <c r="E46" s="85" t="s">
        <v>297</v>
      </c>
      <c r="H46" s="48" t="s">
        <v>442</v>
      </c>
      <c r="I46" s="49">
        <v>-9.5280000000000005</v>
      </c>
      <c r="J46" s="49" t="s">
        <v>443</v>
      </c>
      <c r="K46" s="49" t="s">
        <v>297</v>
      </c>
      <c r="L46" s="49" t="s">
        <v>308</v>
      </c>
      <c r="M46" s="49">
        <v>2.9399999999999999E-2</v>
      </c>
      <c r="N46" s="32"/>
      <c r="O46" s="45"/>
      <c r="P46" s="32"/>
      <c r="Q46" s="32"/>
      <c r="R46" s="32"/>
      <c r="S46" s="32"/>
    </row>
    <row r="47" spans="1:27" x14ac:dyDescent="0.3">
      <c r="A47" s="48" t="s">
        <v>318</v>
      </c>
      <c r="B47" s="96" t="s">
        <v>319</v>
      </c>
      <c r="D47" s="48" t="s">
        <v>318</v>
      </c>
      <c r="E47" s="85" t="s">
        <v>319</v>
      </c>
      <c r="O47" s="45"/>
      <c r="P47" s="32"/>
      <c r="Q47" s="32"/>
      <c r="R47" s="32"/>
      <c r="S47" s="32"/>
    </row>
    <row r="48" spans="1:27" x14ac:dyDescent="0.3">
      <c r="A48" s="48" t="s">
        <v>320</v>
      </c>
      <c r="B48" s="96" t="s">
        <v>435</v>
      </c>
      <c r="D48" s="48" t="s">
        <v>320</v>
      </c>
      <c r="E48" s="85" t="s">
        <v>436</v>
      </c>
      <c r="O48" s="45"/>
      <c r="P48" s="32"/>
      <c r="Q48" s="32"/>
      <c r="R48" s="32"/>
      <c r="S48" s="32"/>
    </row>
    <row r="49" spans="1:21" x14ac:dyDescent="0.3">
      <c r="A49" s="182" t="s">
        <v>388</v>
      </c>
      <c r="B49" s="182"/>
    </row>
    <row r="50" spans="1:21" x14ac:dyDescent="0.3">
      <c r="A50" s="94" t="s">
        <v>316</v>
      </c>
      <c r="B50" s="95"/>
      <c r="D50" s="182" t="s">
        <v>382</v>
      </c>
      <c r="E50" s="182"/>
    </row>
    <row r="51" spans="1:21" x14ac:dyDescent="0.3">
      <c r="A51" s="48" t="s">
        <v>313</v>
      </c>
      <c r="B51" s="85" t="s">
        <v>299</v>
      </c>
      <c r="D51" s="94" t="s">
        <v>316</v>
      </c>
      <c r="E51" s="95"/>
    </row>
    <row r="52" spans="1:21" x14ac:dyDescent="0.3">
      <c r="A52" s="48" t="s">
        <v>315</v>
      </c>
      <c r="B52" s="85" t="s">
        <v>298</v>
      </c>
      <c r="D52" s="48" t="s">
        <v>313</v>
      </c>
      <c r="E52" s="85">
        <v>3.8E-3</v>
      </c>
    </row>
    <row r="53" spans="1:21" x14ac:dyDescent="0.3">
      <c r="A53" s="48" t="s">
        <v>317</v>
      </c>
      <c r="B53" s="85" t="s">
        <v>297</v>
      </c>
      <c r="D53" s="48" t="s">
        <v>315</v>
      </c>
      <c r="E53" s="85" t="s">
        <v>302</v>
      </c>
    </row>
    <row r="54" spans="1:21" x14ac:dyDescent="0.3">
      <c r="A54" s="48" t="s">
        <v>318</v>
      </c>
      <c r="B54" s="85" t="s">
        <v>319</v>
      </c>
      <c r="D54" s="48" t="s">
        <v>317</v>
      </c>
      <c r="E54" s="85" t="s">
        <v>297</v>
      </c>
    </row>
    <row r="55" spans="1:21" x14ac:dyDescent="0.3">
      <c r="A55" s="48" t="s">
        <v>320</v>
      </c>
      <c r="B55" s="85" t="s">
        <v>438</v>
      </c>
      <c r="D55" s="48" t="s">
        <v>318</v>
      </c>
      <c r="E55" s="85" t="s">
        <v>319</v>
      </c>
    </row>
    <row r="56" spans="1:21" x14ac:dyDescent="0.3">
      <c r="D56" s="48" t="s">
        <v>320</v>
      </c>
      <c r="E56" s="85" t="s">
        <v>437</v>
      </c>
    </row>
    <row r="61" spans="1:21" x14ac:dyDescent="0.3">
      <c r="A61" s="6" t="s">
        <v>161</v>
      </c>
      <c r="H61" s="6" t="s">
        <v>170</v>
      </c>
      <c r="O61" s="6" t="s">
        <v>160</v>
      </c>
    </row>
    <row r="62" spans="1:21" x14ac:dyDescent="0.3">
      <c r="A62" t="s">
        <v>122</v>
      </c>
      <c r="H62" t="s">
        <v>122</v>
      </c>
      <c r="O62" t="s">
        <v>122</v>
      </c>
    </row>
    <row r="63" spans="1:21" x14ac:dyDescent="0.3">
      <c r="A63" s="66" t="s">
        <v>51</v>
      </c>
      <c r="B63" s="66" t="s">
        <v>0</v>
      </c>
      <c r="C63" s="67" t="s">
        <v>1</v>
      </c>
      <c r="D63" s="67" t="s">
        <v>2</v>
      </c>
      <c r="E63" s="67" t="s">
        <v>163</v>
      </c>
      <c r="H63" s="66" t="s">
        <v>51</v>
      </c>
      <c r="I63" s="66" t="s">
        <v>0</v>
      </c>
      <c r="J63" s="67" t="s">
        <v>1</v>
      </c>
      <c r="K63" s="67" t="s">
        <v>41</v>
      </c>
      <c r="L63" s="67" t="s">
        <v>171</v>
      </c>
      <c r="O63" s="66" t="s">
        <v>128</v>
      </c>
      <c r="P63" s="66" t="s">
        <v>0</v>
      </c>
      <c r="Q63" s="67" t="s">
        <v>1</v>
      </c>
      <c r="R63" s="67" t="s">
        <v>431</v>
      </c>
      <c r="S63" s="66" t="s">
        <v>432</v>
      </c>
      <c r="T63" s="66" t="s">
        <v>434</v>
      </c>
      <c r="U63" s="67" t="s">
        <v>433</v>
      </c>
    </row>
    <row r="64" spans="1:21" x14ac:dyDescent="0.3">
      <c r="A64" s="40">
        <v>0</v>
      </c>
      <c r="B64" s="40">
        <v>100</v>
      </c>
      <c r="C64" s="40">
        <v>100</v>
      </c>
      <c r="D64" s="40">
        <v>100</v>
      </c>
      <c r="E64" s="40">
        <v>100</v>
      </c>
      <c r="H64" s="40">
        <v>0</v>
      </c>
      <c r="I64" s="40">
        <v>100</v>
      </c>
      <c r="J64" s="40">
        <v>100</v>
      </c>
      <c r="K64" s="40">
        <v>100</v>
      </c>
      <c r="L64" s="40">
        <v>100</v>
      </c>
      <c r="O64" s="40">
        <v>0</v>
      </c>
      <c r="P64" s="40">
        <v>100</v>
      </c>
      <c r="Q64" s="40">
        <v>100</v>
      </c>
      <c r="R64" s="40">
        <v>100</v>
      </c>
      <c r="S64" s="40">
        <v>100</v>
      </c>
      <c r="T64" s="40">
        <v>100</v>
      </c>
      <c r="U64" s="40">
        <v>100</v>
      </c>
    </row>
    <row r="65" spans="1:21" x14ac:dyDescent="0.3">
      <c r="A65" s="40">
        <v>12</v>
      </c>
      <c r="B65" s="40">
        <v>98.550724637681199</v>
      </c>
      <c r="C65" s="40">
        <v>98.591549295774698</v>
      </c>
      <c r="D65" s="40">
        <v>98.245614035087698</v>
      </c>
      <c r="E65" s="40">
        <v>93.103448275862107</v>
      </c>
      <c r="H65" s="40">
        <v>12</v>
      </c>
      <c r="I65" s="40">
        <v>98.550730000000001</v>
      </c>
      <c r="J65" s="40">
        <v>98.591549999999998</v>
      </c>
      <c r="K65" s="40">
        <v>93.39622</v>
      </c>
      <c r="L65" s="40">
        <v>90.526309999999995</v>
      </c>
      <c r="O65" s="40">
        <v>9</v>
      </c>
      <c r="P65" s="40"/>
      <c r="Q65" s="40"/>
      <c r="R65" s="40"/>
      <c r="S65" s="40">
        <v>99.300699300699307</v>
      </c>
      <c r="T65" s="40">
        <v>99.270072992700705</v>
      </c>
      <c r="U65" s="40"/>
    </row>
    <row r="66" spans="1:21" x14ac:dyDescent="0.3">
      <c r="A66" s="40">
        <v>15</v>
      </c>
      <c r="B66" s="40">
        <v>92.753623188405797</v>
      </c>
      <c r="C66" s="40">
        <v>94.366197183098606</v>
      </c>
      <c r="D66" s="40">
        <v>96.491228070175396</v>
      </c>
      <c r="E66" s="40">
        <v>88.505747126436802</v>
      </c>
      <c r="H66" s="40">
        <v>15</v>
      </c>
      <c r="I66" s="40">
        <v>92.753619999999998</v>
      </c>
      <c r="J66" s="40">
        <v>94.366200000000006</v>
      </c>
      <c r="K66" s="40">
        <v>61.32076</v>
      </c>
      <c r="L66" s="40">
        <v>67.36842</v>
      </c>
      <c r="O66" s="40">
        <v>12</v>
      </c>
      <c r="P66" s="40"/>
      <c r="Q66" s="40">
        <v>99.074074074074105</v>
      </c>
      <c r="R66" s="40"/>
      <c r="S66" s="40">
        <v>91.608391608391599</v>
      </c>
      <c r="T66" s="40"/>
      <c r="U66" s="40"/>
    </row>
    <row r="67" spans="1:21" x14ac:dyDescent="0.3">
      <c r="A67" s="40">
        <v>18</v>
      </c>
      <c r="B67" s="40">
        <v>66.6666666666667</v>
      </c>
      <c r="C67" s="40">
        <v>80.2816901408451</v>
      </c>
      <c r="D67" s="40">
        <v>73.684210526315795</v>
      </c>
      <c r="E67" s="40">
        <v>71.264367816092005</v>
      </c>
      <c r="H67" s="40">
        <v>18</v>
      </c>
      <c r="I67" s="40">
        <v>66.666659999999993</v>
      </c>
      <c r="J67" s="40">
        <v>80.281689999999998</v>
      </c>
      <c r="K67" s="40">
        <v>10.377359999999999</v>
      </c>
      <c r="L67" s="40">
        <v>40</v>
      </c>
      <c r="O67" s="40">
        <v>15</v>
      </c>
      <c r="P67" s="40">
        <v>91.489361702127695</v>
      </c>
      <c r="Q67" s="40">
        <v>94.400768693221494</v>
      </c>
      <c r="R67" s="40">
        <v>90.9722222222222</v>
      </c>
      <c r="S67" s="40">
        <v>53.146853146853203</v>
      </c>
      <c r="T67" s="40">
        <v>66.423357664233606</v>
      </c>
      <c r="U67" s="40">
        <v>99.275362318840607</v>
      </c>
    </row>
    <row r="68" spans="1:21" x14ac:dyDescent="0.3">
      <c r="A68" s="40">
        <v>21</v>
      </c>
      <c r="B68" s="40">
        <v>37.681159420289902</v>
      </c>
      <c r="C68" s="40">
        <v>53.521126760563398</v>
      </c>
      <c r="D68" s="40">
        <v>47.368421052631597</v>
      </c>
      <c r="E68" s="40">
        <v>35.632183908046002</v>
      </c>
      <c r="H68" s="40">
        <v>21</v>
      </c>
      <c r="I68" s="40">
        <v>37.681159999999998</v>
      </c>
      <c r="J68" s="40">
        <v>53.521129999999999</v>
      </c>
      <c r="K68" s="40">
        <v>1.886792</v>
      </c>
      <c r="L68" s="40">
        <v>22.105260000000001</v>
      </c>
      <c r="O68" s="40">
        <v>17</v>
      </c>
      <c r="P68" s="40">
        <v>85.106382978723403</v>
      </c>
      <c r="Q68" s="40">
        <v>90.662124388539496</v>
      </c>
      <c r="R68" s="40">
        <v>87.5</v>
      </c>
      <c r="S68" s="40">
        <v>23.076923076923102</v>
      </c>
      <c r="T68" s="40">
        <v>25.5474452554745</v>
      </c>
      <c r="U68" s="40">
        <v>84.7826086956522</v>
      </c>
    </row>
    <row r="69" spans="1:21" x14ac:dyDescent="0.3">
      <c r="A69" s="40">
        <v>24</v>
      </c>
      <c r="B69" s="40">
        <v>18.840579710144901</v>
      </c>
      <c r="C69" s="40"/>
      <c r="D69" s="40">
        <v>14.0350877192982</v>
      </c>
      <c r="E69" s="40">
        <v>6.8965517241379297</v>
      </c>
      <c r="H69" s="40">
        <v>22</v>
      </c>
      <c r="I69" s="40"/>
      <c r="J69" s="40"/>
      <c r="K69" s="40">
        <v>0</v>
      </c>
      <c r="L69" s="40"/>
      <c r="O69" s="40">
        <v>19</v>
      </c>
      <c r="P69" s="40">
        <v>69.148936170212806</v>
      </c>
      <c r="Q69" s="40">
        <v>85.940138743302995</v>
      </c>
      <c r="R69" s="40">
        <v>80.5555555555556</v>
      </c>
      <c r="S69" s="40">
        <v>4.8951048951049003</v>
      </c>
      <c r="T69" s="40">
        <v>10.9489051094891</v>
      </c>
      <c r="U69" s="40">
        <v>68.840579710144894</v>
      </c>
    </row>
    <row r="70" spans="1:21" x14ac:dyDescent="0.3">
      <c r="A70" s="40">
        <v>25</v>
      </c>
      <c r="B70" s="40"/>
      <c r="C70" s="40">
        <v>32.394366197183103</v>
      </c>
      <c r="D70" s="40"/>
      <c r="E70" s="40"/>
      <c r="H70" s="40">
        <v>23</v>
      </c>
      <c r="I70" s="40"/>
      <c r="J70" s="40"/>
      <c r="K70" s="40"/>
      <c r="L70" s="40">
        <v>12.63158</v>
      </c>
      <c r="O70" s="40">
        <v>21</v>
      </c>
      <c r="P70" s="40">
        <v>62.7659574468085</v>
      </c>
      <c r="Q70" s="40">
        <v>80.210796160416194</v>
      </c>
      <c r="R70" s="40">
        <v>72.2222222222222</v>
      </c>
      <c r="S70" s="40">
        <v>0.69930069930070005</v>
      </c>
      <c r="T70" s="40">
        <v>2.9197080291970798</v>
      </c>
      <c r="U70" s="40">
        <v>61.594202898550698</v>
      </c>
    </row>
    <row r="71" spans="1:21" x14ac:dyDescent="0.3">
      <c r="A71" s="40">
        <v>26</v>
      </c>
      <c r="B71" s="40">
        <v>5.7971014492753596</v>
      </c>
      <c r="C71" s="40"/>
      <c r="D71" s="40">
        <v>0</v>
      </c>
      <c r="E71" s="40">
        <v>0</v>
      </c>
      <c r="H71" s="40">
        <v>24</v>
      </c>
      <c r="I71" s="40">
        <v>18.840579999999999</v>
      </c>
      <c r="J71" s="40"/>
      <c r="K71" s="40"/>
      <c r="L71" s="40"/>
      <c r="O71" s="40">
        <v>24</v>
      </c>
      <c r="P71" s="40">
        <v>41.489361702127702</v>
      </c>
      <c r="Q71" s="40">
        <v>62.0678779812744</v>
      </c>
      <c r="R71" s="40">
        <v>47.2222222222222</v>
      </c>
      <c r="S71" s="40">
        <v>0</v>
      </c>
      <c r="T71" s="40">
        <v>0</v>
      </c>
      <c r="U71" s="40">
        <v>43.478260869565197</v>
      </c>
    </row>
    <row r="72" spans="1:21" x14ac:dyDescent="0.3">
      <c r="A72" s="40">
        <v>27</v>
      </c>
      <c r="B72" s="40">
        <v>0</v>
      </c>
      <c r="C72" s="40">
        <v>12.6760563380282</v>
      </c>
      <c r="D72" s="40"/>
      <c r="E72" s="40"/>
      <c r="H72" s="40">
        <v>25</v>
      </c>
      <c r="I72" s="40"/>
      <c r="J72" s="40">
        <v>32.394370000000002</v>
      </c>
      <c r="K72" s="40"/>
      <c r="L72" s="40">
        <v>3.1578949999999999</v>
      </c>
      <c r="O72" s="40">
        <v>26</v>
      </c>
      <c r="P72" s="40">
        <v>26.595744680851102</v>
      </c>
      <c r="Q72" s="40">
        <v>39.150507649726897</v>
      </c>
      <c r="R72" s="40">
        <v>29.8611111111111</v>
      </c>
      <c r="S72" s="40"/>
      <c r="T72" s="40"/>
      <c r="U72" s="40">
        <v>31.884057971014499</v>
      </c>
    </row>
    <row r="73" spans="1:21" x14ac:dyDescent="0.3">
      <c r="A73" s="40">
        <v>29</v>
      </c>
      <c r="B73" s="40"/>
      <c r="C73" s="40">
        <v>0</v>
      </c>
      <c r="D73" s="40"/>
      <c r="E73" s="40"/>
      <c r="H73" s="40">
        <v>26</v>
      </c>
      <c r="I73" s="40">
        <v>5.7971009999999996</v>
      </c>
      <c r="J73" s="40"/>
      <c r="K73" s="40"/>
      <c r="L73" s="40">
        <v>0</v>
      </c>
      <c r="O73" s="40">
        <v>28</v>
      </c>
      <c r="P73" s="40">
        <v>5.31914893617021</v>
      </c>
      <c r="Q73" s="40"/>
      <c r="R73" s="40">
        <v>9.7222222222222197</v>
      </c>
      <c r="S73" s="40"/>
      <c r="T73" s="40"/>
      <c r="U73" s="40">
        <v>15.2173913043478</v>
      </c>
    </row>
    <row r="74" spans="1:21" x14ac:dyDescent="0.3">
      <c r="H74" s="40">
        <v>27</v>
      </c>
      <c r="I74" s="40">
        <v>0</v>
      </c>
      <c r="J74" s="40">
        <v>12.67606</v>
      </c>
      <c r="K74" s="40"/>
      <c r="L74" s="40"/>
      <c r="O74" s="40">
        <v>31</v>
      </c>
      <c r="P74" s="40">
        <v>2.1276595744680802</v>
      </c>
      <c r="Q74" s="40">
        <v>17.188027748660598</v>
      </c>
      <c r="R74" s="40">
        <v>4.8611111111111098</v>
      </c>
      <c r="S74" s="40"/>
      <c r="T74" s="40"/>
      <c r="U74" s="40">
        <v>7.2463768115942004</v>
      </c>
    </row>
    <row r="75" spans="1:21" x14ac:dyDescent="0.3">
      <c r="H75" s="40">
        <v>29</v>
      </c>
      <c r="I75" s="40"/>
      <c r="J75" s="40">
        <v>0</v>
      </c>
      <c r="K75" s="40"/>
      <c r="L75" s="40"/>
      <c r="O75" s="40">
        <v>33</v>
      </c>
      <c r="P75" s="40">
        <v>0</v>
      </c>
      <c r="Q75" s="40">
        <v>7.6391234438491598</v>
      </c>
      <c r="R75" s="40">
        <v>2.0833333333333299</v>
      </c>
      <c r="S75" s="40"/>
      <c r="T75" s="40"/>
      <c r="U75" s="40">
        <v>2.8985507246376798</v>
      </c>
    </row>
    <row r="76" spans="1:21" x14ac:dyDescent="0.3">
      <c r="O76" s="40">
        <v>35</v>
      </c>
      <c r="P76" s="40"/>
      <c r="Q76" s="40">
        <v>2.8646712914434298</v>
      </c>
      <c r="R76" s="40">
        <v>0</v>
      </c>
      <c r="S76" s="40"/>
      <c r="T76" s="40"/>
      <c r="U76" s="40">
        <v>0</v>
      </c>
    </row>
    <row r="77" spans="1:21" x14ac:dyDescent="0.3">
      <c r="O77" s="40">
        <v>37</v>
      </c>
      <c r="P77" s="40"/>
      <c r="Q77" s="40">
        <v>0</v>
      </c>
      <c r="R77" s="40"/>
      <c r="S77" s="40"/>
      <c r="T77" s="40"/>
      <c r="U77" s="40"/>
    </row>
    <row r="78" spans="1:21" x14ac:dyDescent="0.3">
      <c r="A78" s="180" t="s">
        <v>388</v>
      </c>
      <c r="B78" s="180"/>
      <c r="H78" s="180" t="s">
        <v>388</v>
      </c>
      <c r="I78" s="180"/>
    </row>
    <row r="79" spans="1:21" x14ac:dyDescent="0.3">
      <c r="A79" s="46" t="s">
        <v>312</v>
      </c>
      <c r="B79" s="47"/>
      <c r="H79" s="46" t="s">
        <v>312</v>
      </c>
      <c r="I79" s="47"/>
    </row>
    <row r="80" spans="1:21" x14ac:dyDescent="0.3">
      <c r="A80" s="48" t="s">
        <v>313</v>
      </c>
      <c r="B80" s="84" t="s">
        <v>299</v>
      </c>
      <c r="H80" s="48" t="s">
        <v>313</v>
      </c>
      <c r="I80" s="84" t="s">
        <v>299</v>
      </c>
      <c r="O80" s="180" t="s">
        <v>468</v>
      </c>
      <c r="P80" s="180"/>
    </row>
    <row r="81" spans="1:16" x14ac:dyDescent="0.3">
      <c r="A81" s="48" t="s">
        <v>315</v>
      </c>
      <c r="B81" s="84" t="s">
        <v>298</v>
      </c>
      <c r="H81" s="48" t="s">
        <v>315</v>
      </c>
      <c r="I81" s="84" t="s">
        <v>298</v>
      </c>
      <c r="O81" s="46" t="s">
        <v>312</v>
      </c>
      <c r="P81" s="47"/>
    </row>
    <row r="82" spans="1:16" x14ac:dyDescent="0.3">
      <c r="A82" s="180" t="s">
        <v>467</v>
      </c>
      <c r="B82" s="180"/>
      <c r="H82" s="180" t="s">
        <v>466</v>
      </c>
      <c r="I82" s="180"/>
      <c r="O82" s="48" t="s">
        <v>313</v>
      </c>
      <c r="P82" s="84" t="s">
        <v>299</v>
      </c>
    </row>
    <row r="83" spans="1:16" x14ac:dyDescent="0.3">
      <c r="A83" s="46" t="s">
        <v>312</v>
      </c>
      <c r="B83" s="47"/>
      <c r="H83" s="46" t="s">
        <v>312</v>
      </c>
      <c r="I83" s="47"/>
      <c r="O83" s="48" t="s">
        <v>315</v>
      </c>
      <c r="P83" s="84" t="s">
        <v>298</v>
      </c>
    </row>
    <row r="84" spans="1:16" x14ac:dyDescent="0.3">
      <c r="A84" s="48" t="s">
        <v>313</v>
      </c>
      <c r="B84" s="84" t="s">
        <v>465</v>
      </c>
      <c r="H84" s="48" t="s">
        <v>313</v>
      </c>
      <c r="I84" s="84" t="s">
        <v>299</v>
      </c>
      <c r="O84" s="180" t="s">
        <v>388</v>
      </c>
      <c r="P84" s="180"/>
    </row>
    <row r="85" spans="1:16" x14ac:dyDescent="0.3">
      <c r="A85" s="48" t="s">
        <v>315</v>
      </c>
      <c r="B85" s="84" t="s">
        <v>310</v>
      </c>
      <c r="H85" s="48" t="s">
        <v>315</v>
      </c>
      <c r="I85" s="84" t="s">
        <v>298</v>
      </c>
      <c r="O85" s="46" t="s">
        <v>312</v>
      </c>
      <c r="P85" s="47"/>
    </row>
    <row r="86" spans="1:16" x14ac:dyDescent="0.3">
      <c r="O86" s="48" t="s">
        <v>313</v>
      </c>
      <c r="P86" s="84" t="s">
        <v>299</v>
      </c>
    </row>
    <row r="87" spans="1:16" x14ac:dyDescent="0.3">
      <c r="O87" s="48" t="s">
        <v>315</v>
      </c>
      <c r="P87" s="84" t="s">
        <v>298</v>
      </c>
    </row>
    <row r="88" spans="1:16" x14ac:dyDescent="0.3">
      <c r="O88" s="180" t="s">
        <v>469</v>
      </c>
      <c r="P88" s="180"/>
    </row>
    <row r="89" spans="1:16" x14ac:dyDescent="0.3">
      <c r="O89" s="46" t="s">
        <v>312</v>
      </c>
      <c r="P89" s="47"/>
    </row>
    <row r="90" spans="1:16" x14ac:dyDescent="0.3">
      <c r="O90" s="48" t="s">
        <v>313</v>
      </c>
      <c r="P90" s="84" t="s">
        <v>299</v>
      </c>
    </row>
    <row r="91" spans="1:16" x14ac:dyDescent="0.3">
      <c r="O91" s="48" t="s">
        <v>315</v>
      </c>
      <c r="P91" s="84" t="s">
        <v>298</v>
      </c>
    </row>
    <row r="92" spans="1:16" x14ac:dyDescent="0.3">
      <c r="O92" s="180" t="s">
        <v>471</v>
      </c>
      <c r="P92" s="180"/>
    </row>
    <row r="93" spans="1:16" x14ac:dyDescent="0.3">
      <c r="O93" s="46" t="s">
        <v>312</v>
      </c>
      <c r="P93" s="47"/>
    </row>
    <row r="94" spans="1:16" x14ac:dyDescent="0.3">
      <c r="O94" s="48" t="s">
        <v>313</v>
      </c>
      <c r="P94" s="84" t="s">
        <v>470</v>
      </c>
    </row>
    <row r="95" spans="1:16" x14ac:dyDescent="0.3">
      <c r="O95" s="48" t="s">
        <v>315</v>
      </c>
      <c r="P95" s="84" t="s">
        <v>310</v>
      </c>
    </row>
  </sheetData>
  <mergeCells count="12">
    <mergeCell ref="A42:B42"/>
    <mergeCell ref="A49:B49"/>
    <mergeCell ref="D42:E42"/>
    <mergeCell ref="D50:E50"/>
    <mergeCell ref="O80:P80"/>
    <mergeCell ref="O84:P84"/>
    <mergeCell ref="O88:P88"/>
    <mergeCell ref="O92:P92"/>
    <mergeCell ref="A78:B78"/>
    <mergeCell ref="A82:B82"/>
    <mergeCell ref="H78:I78"/>
    <mergeCell ref="H82:I82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80"/>
  <sheetViews>
    <sheetView zoomScale="20" zoomScaleNormal="20" workbookViewId="0">
      <selection activeCell="J50" sqref="J50"/>
    </sheetView>
  </sheetViews>
  <sheetFormatPr defaultRowHeight="14.4" x14ac:dyDescent="0.3"/>
  <cols>
    <col min="1" max="1" width="22" customWidth="1"/>
    <col min="2" max="2" width="15.109375" customWidth="1"/>
    <col min="3" max="3" width="17.109375" customWidth="1"/>
    <col min="4" max="5" width="17.33203125" customWidth="1"/>
    <col min="6" max="6" width="21" customWidth="1"/>
    <col min="7" max="11" width="22.109375" customWidth="1"/>
    <col min="17" max="17" width="20.5546875" customWidth="1"/>
    <col min="18" max="18" width="36.6640625" customWidth="1"/>
    <col min="19" max="19" width="18.6640625" customWidth="1"/>
    <col min="20" max="20" width="30.6640625" customWidth="1"/>
    <col min="21" max="21" width="19.5546875" customWidth="1"/>
    <col min="22" max="22" width="30.5546875" customWidth="1"/>
    <col min="23" max="23" width="27" customWidth="1"/>
    <col min="24" max="24" width="33.44140625" customWidth="1"/>
    <col min="27" max="27" width="14.5546875" customWidth="1"/>
    <col min="28" max="28" width="19.44140625" customWidth="1"/>
    <col min="32" max="32" width="23.109375" customWidth="1"/>
    <col min="33" max="33" width="21.6640625" customWidth="1"/>
    <col min="34" max="34" width="14" customWidth="1"/>
    <col min="35" max="35" width="22.5546875" customWidth="1"/>
  </cols>
  <sheetData>
    <row r="1" spans="1:36" x14ac:dyDescent="0.3">
      <c r="A1" s="6" t="s">
        <v>47</v>
      </c>
      <c r="J1" s="6" t="s">
        <v>173</v>
      </c>
      <c r="Q1" s="6" t="s">
        <v>3</v>
      </c>
      <c r="AA1" s="6" t="s">
        <v>48</v>
      </c>
      <c r="AF1" s="6" t="s">
        <v>49</v>
      </c>
    </row>
    <row r="2" spans="1:36" x14ac:dyDescent="0.3">
      <c r="A2" t="s">
        <v>256</v>
      </c>
      <c r="J2" t="s">
        <v>122</v>
      </c>
      <c r="Q2" t="s">
        <v>502</v>
      </c>
      <c r="AA2" s="183" t="s">
        <v>503</v>
      </c>
      <c r="AB2" s="183"/>
      <c r="AF2" t="s">
        <v>528</v>
      </c>
    </row>
    <row r="3" spans="1:36" x14ac:dyDescent="0.3">
      <c r="A3" s="66" t="s">
        <v>0</v>
      </c>
      <c r="B3" s="67" t="s">
        <v>21</v>
      </c>
      <c r="C3" s="67" t="s">
        <v>1</v>
      </c>
      <c r="D3" s="67" t="s">
        <v>22</v>
      </c>
      <c r="E3" s="67" t="s">
        <v>23</v>
      </c>
      <c r="F3" s="67" t="s">
        <v>2</v>
      </c>
      <c r="G3" s="67" t="s">
        <v>42</v>
      </c>
      <c r="H3" s="5"/>
      <c r="I3" s="66" t="s">
        <v>159</v>
      </c>
      <c r="J3" s="66" t="s">
        <v>0</v>
      </c>
      <c r="K3" s="67" t="s">
        <v>1</v>
      </c>
      <c r="L3" s="67" t="s">
        <v>172</v>
      </c>
      <c r="M3" s="67" t="s">
        <v>174</v>
      </c>
      <c r="N3" s="89"/>
      <c r="Q3" s="66" t="s">
        <v>4</v>
      </c>
      <c r="R3" s="67" t="s">
        <v>1</v>
      </c>
      <c r="S3" s="66" t="s">
        <v>10</v>
      </c>
      <c r="T3" s="66" t="s">
        <v>11</v>
      </c>
      <c r="U3" s="67" t="s">
        <v>6</v>
      </c>
      <c r="V3" s="67" t="s">
        <v>7</v>
      </c>
      <c r="W3" s="67" t="s">
        <v>8</v>
      </c>
      <c r="X3" s="67" t="s">
        <v>9</v>
      </c>
      <c r="AA3" s="66" t="s">
        <v>0</v>
      </c>
      <c r="AB3" s="67" t="s">
        <v>1</v>
      </c>
      <c r="AF3" s="68" t="s">
        <v>0</v>
      </c>
      <c r="AG3" s="67" t="s">
        <v>1</v>
      </c>
      <c r="AH3" s="67" t="s">
        <v>2</v>
      </c>
      <c r="AI3" s="67" t="s">
        <v>42</v>
      </c>
      <c r="AJ3" s="2"/>
    </row>
    <row r="4" spans="1:36" x14ac:dyDescent="0.3">
      <c r="A4" s="40">
        <v>32.451999999999998</v>
      </c>
      <c r="B4" s="40">
        <v>68.653000000000006</v>
      </c>
      <c r="C4" s="40">
        <v>19.937000000000001</v>
      </c>
      <c r="D4" s="40">
        <v>18.34</v>
      </c>
      <c r="E4" s="40">
        <v>34.503</v>
      </c>
      <c r="F4" s="40">
        <v>32.003</v>
      </c>
      <c r="G4" s="40">
        <v>30.454000000000001</v>
      </c>
      <c r="H4" s="3"/>
      <c r="I4" s="40">
        <v>0</v>
      </c>
      <c r="J4" s="40">
        <v>100</v>
      </c>
      <c r="K4" s="40">
        <v>100</v>
      </c>
      <c r="L4" s="40">
        <v>100</v>
      </c>
      <c r="M4" s="40">
        <v>100</v>
      </c>
      <c r="N4" s="18"/>
      <c r="Q4" s="18">
        <v>15.544</v>
      </c>
      <c r="R4" s="18">
        <v>13.813000000000001</v>
      </c>
      <c r="S4" s="18">
        <v>18.727</v>
      </c>
      <c r="T4" s="18">
        <v>9.5960000000000001</v>
      </c>
      <c r="U4" s="18">
        <v>13.577999999999999</v>
      </c>
      <c r="V4" s="18">
        <v>26.242999999999999</v>
      </c>
      <c r="W4" s="18">
        <v>15.13</v>
      </c>
      <c r="X4" s="18">
        <v>6.7380000000000004</v>
      </c>
      <c r="AA4" s="40">
        <v>47.325000000000003</v>
      </c>
      <c r="AB4" s="40">
        <v>62.273000000000003</v>
      </c>
      <c r="AF4" s="39">
        <v>18.981999999999999</v>
      </c>
      <c r="AG4" s="39">
        <v>27.524000000000001</v>
      </c>
      <c r="AH4" s="39">
        <v>47.542000000000002</v>
      </c>
      <c r="AI4" s="39">
        <v>42.793999999999997</v>
      </c>
      <c r="AJ4" s="1"/>
    </row>
    <row r="5" spans="1:36" x14ac:dyDescent="0.3">
      <c r="A5" s="40">
        <v>30.939</v>
      </c>
      <c r="B5" s="40">
        <v>34.098999999999997</v>
      </c>
      <c r="C5" s="40">
        <v>23.346</v>
      </c>
      <c r="D5" s="40">
        <v>18.832999999999998</v>
      </c>
      <c r="E5" s="40">
        <v>21.513999999999999</v>
      </c>
      <c r="F5" s="40">
        <v>29.210999999999999</v>
      </c>
      <c r="G5" s="40">
        <v>23.544</v>
      </c>
      <c r="H5" s="3"/>
      <c r="I5" s="40">
        <v>14</v>
      </c>
      <c r="J5" s="40"/>
      <c r="K5" s="40"/>
      <c r="L5" s="40">
        <v>94.805189999999996</v>
      </c>
      <c r="M5" s="40"/>
      <c r="N5" s="18"/>
      <c r="Q5" s="18">
        <v>19.173999999999999</v>
      </c>
      <c r="R5" s="18">
        <v>13.967000000000001</v>
      </c>
      <c r="S5" s="18">
        <v>18.754999999999999</v>
      </c>
      <c r="T5" s="18">
        <v>15.964</v>
      </c>
      <c r="U5" s="18">
        <v>11.887</v>
      </c>
      <c r="V5" s="18">
        <v>22.303000000000001</v>
      </c>
      <c r="W5" s="18">
        <v>11.492000000000001</v>
      </c>
      <c r="X5" s="18">
        <v>11.132999999999999</v>
      </c>
      <c r="AA5" s="40">
        <v>57.353000000000002</v>
      </c>
      <c r="AB5" s="40">
        <v>66.733000000000004</v>
      </c>
      <c r="AF5" s="39">
        <v>24.831</v>
      </c>
      <c r="AG5" s="39">
        <v>31.388000000000002</v>
      </c>
      <c r="AH5" s="39">
        <v>47.883000000000003</v>
      </c>
      <c r="AI5" s="39">
        <v>30.358000000000001</v>
      </c>
      <c r="AJ5" s="1"/>
    </row>
    <row r="6" spans="1:36" x14ac:dyDescent="0.3">
      <c r="A6" s="40">
        <v>29.661000000000001</v>
      </c>
      <c r="B6" s="40">
        <v>19.548999999999999</v>
      </c>
      <c r="C6" s="40">
        <v>43.107999999999997</v>
      </c>
      <c r="D6" s="40">
        <v>11.824999999999999</v>
      </c>
      <c r="E6" s="40">
        <v>24.623999999999999</v>
      </c>
      <c r="F6" s="40">
        <v>38.421999999999997</v>
      </c>
      <c r="G6" s="40">
        <v>19.852</v>
      </c>
      <c r="H6" s="3"/>
      <c r="I6" s="40">
        <v>17</v>
      </c>
      <c r="J6" s="40">
        <v>90.14085</v>
      </c>
      <c r="K6" s="40">
        <v>99.082570000000004</v>
      </c>
      <c r="L6" s="40">
        <v>87.012990000000002</v>
      </c>
      <c r="M6" s="40">
        <v>92.592590000000001</v>
      </c>
      <c r="N6" s="18"/>
      <c r="Q6" s="18">
        <v>11.167</v>
      </c>
      <c r="R6" s="18">
        <v>30.3</v>
      </c>
      <c r="S6" s="18">
        <v>22.573</v>
      </c>
      <c r="T6" s="18">
        <v>16.492000000000001</v>
      </c>
      <c r="U6" s="18">
        <v>11.340999999999999</v>
      </c>
      <c r="V6" s="18">
        <v>17.434000000000001</v>
      </c>
      <c r="W6" s="18">
        <v>10.483000000000001</v>
      </c>
      <c r="X6" s="18">
        <v>9.8510000000000009</v>
      </c>
      <c r="AA6" s="40">
        <v>50.408000000000001</v>
      </c>
      <c r="AB6" s="40">
        <v>54.88</v>
      </c>
      <c r="AF6" s="39">
        <v>32.256999999999998</v>
      </c>
      <c r="AG6" s="39">
        <v>41.119</v>
      </c>
      <c r="AH6" s="39">
        <v>27.327000000000002</v>
      </c>
      <c r="AI6" s="39">
        <v>29.802</v>
      </c>
      <c r="AJ6" s="1"/>
    </row>
    <row r="7" spans="1:36" x14ac:dyDescent="0.3">
      <c r="A7" s="40">
        <v>19.321999999999999</v>
      </c>
      <c r="B7" s="40">
        <v>23.341999999999999</v>
      </c>
      <c r="C7" s="40">
        <v>52.709000000000003</v>
      </c>
      <c r="D7" s="40">
        <v>21.670999999999999</v>
      </c>
      <c r="E7" s="40">
        <v>28.324000000000002</v>
      </c>
      <c r="F7" s="40">
        <v>20.64</v>
      </c>
      <c r="G7" s="40">
        <v>16.393999999999998</v>
      </c>
      <c r="H7" s="3"/>
      <c r="I7" s="40">
        <v>19</v>
      </c>
      <c r="J7" s="40">
        <v>64.788730000000001</v>
      </c>
      <c r="K7" s="40">
        <v>96.330280000000002</v>
      </c>
      <c r="L7" s="40">
        <v>80.519480000000001</v>
      </c>
      <c r="M7" s="40">
        <v>74.074070000000006</v>
      </c>
      <c r="N7" s="18"/>
      <c r="Q7" s="18">
        <v>16.997</v>
      </c>
      <c r="R7" s="18">
        <v>13.587</v>
      </c>
      <c r="S7" s="18">
        <v>18.206</v>
      </c>
      <c r="T7" s="18">
        <v>11.32</v>
      </c>
      <c r="U7" s="18">
        <v>9.9870000000000001</v>
      </c>
      <c r="V7" s="18">
        <v>18.87</v>
      </c>
      <c r="W7" s="18">
        <v>8.3970000000000002</v>
      </c>
      <c r="X7" s="18">
        <v>18.367999999999999</v>
      </c>
      <c r="AA7" s="40">
        <v>51.902999999999999</v>
      </c>
      <c r="AB7" s="40">
        <v>57.38</v>
      </c>
      <c r="AF7" s="39">
        <v>30.683</v>
      </c>
      <c r="AG7" s="39">
        <v>18.202999999999999</v>
      </c>
      <c r="AH7" s="39">
        <v>45.219000000000001</v>
      </c>
      <c r="AI7" s="39">
        <v>31.925999999999998</v>
      </c>
      <c r="AJ7" s="1"/>
    </row>
    <row r="8" spans="1:36" x14ac:dyDescent="0.3">
      <c r="A8" s="40">
        <v>39.366</v>
      </c>
      <c r="B8" s="40">
        <v>38.061</v>
      </c>
      <c r="C8" s="40">
        <v>47.561999999999998</v>
      </c>
      <c r="D8" s="40">
        <v>26.103999999999999</v>
      </c>
      <c r="E8" s="40">
        <v>17.105</v>
      </c>
      <c r="F8" s="40">
        <v>54.423000000000002</v>
      </c>
      <c r="G8" s="40">
        <v>20.952999999999999</v>
      </c>
      <c r="H8" s="3"/>
      <c r="I8" s="40">
        <v>22</v>
      </c>
      <c r="J8" s="40">
        <v>42.253520000000002</v>
      </c>
      <c r="K8" s="40">
        <v>85.321100000000001</v>
      </c>
      <c r="L8" s="40">
        <v>62.33766</v>
      </c>
      <c r="M8" s="40">
        <v>40.740740000000002</v>
      </c>
      <c r="N8" s="18"/>
      <c r="Q8" s="18">
        <v>18.158999999999999</v>
      </c>
      <c r="R8" s="18">
        <v>54.534999999999997</v>
      </c>
      <c r="S8" s="18">
        <v>20.713999999999999</v>
      </c>
      <c r="T8" s="18">
        <v>17.634</v>
      </c>
      <c r="U8" s="18">
        <v>8.9030000000000005</v>
      </c>
      <c r="V8" s="18">
        <v>25.890999999999998</v>
      </c>
      <c r="W8" s="18">
        <v>18.279</v>
      </c>
      <c r="X8" s="18">
        <v>20.550999999999998</v>
      </c>
      <c r="AA8" s="40">
        <v>53.311</v>
      </c>
      <c r="AB8" s="40">
        <v>52.357999999999997</v>
      </c>
      <c r="AF8" s="39">
        <v>22.489000000000001</v>
      </c>
      <c r="AG8" s="39">
        <v>39.801000000000002</v>
      </c>
      <c r="AH8" s="39">
        <v>28.885999999999999</v>
      </c>
      <c r="AI8" s="39">
        <v>34.365000000000002</v>
      </c>
      <c r="AJ8" s="1"/>
    </row>
    <row r="9" spans="1:36" x14ac:dyDescent="0.3">
      <c r="A9" s="40">
        <v>26.978999999999999</v>
      </c>
      <c r="B9" s="40">
        <v>21.131</v>
      </c>
      <c r="C9" s="40">
        <v>38.360999999999997</v>
      </c>
      <c r="D9" s="40">
        <v>37.973999999999997</v>
      </c>
      <c r="E9" s="40">
        <v>42.537999999999997</v>
      </c>
      <c r="F9" s="40">
        <v>42.923000000000002</v>
      </c>
      <c r="G9" s="40">
        <v>40.529000000000003</v>
      </c>
      <c r="H9" s="3"/>
      <c r="I9" s="40">
        <v>25</v>
      </c>
      <c r="J9" s="40">
        <v>23.943660000000001</v>
      </c>
      <c r="K9" s="40">
        <v>76.146789999999996</v>
      </c>
      <c r="L9" s="40">
        <v>51.948050000000002</v>
      </c>
      <c r="M9" s="40">
        <v>29.629629999999999</v>
      </c>
      <c r="N9" s="18"/>
      <c r="Q9" s="18">
        <v>14.835000000000001</v>
      </c>
      <c r="R9" s="18">
        <v>27.741</v>
      </c>
      <c r="S9" s="18">
        <v>15.388999999999999</v>
      </c>
      <c r="T9" s="18">
        <v>12.852</v>
      </c>
      <c r="U9" s="18">
        <v>9.8620000000000001</v>
      </c>
      <c r="V9" s="18">
        <v>20.555</v>
      </c>
      <c r="W9" s="18">
        <v>14.102</v>
      </c>
      <c r="X9" s="18">
        <v>10.423</v>
      </c>
      <c r="AA9" s="40">
        <v>58.430999999999997</v>
      </c>
      <c r="AB9" s="40">
        <v>52.261000000000003</v>
      </c>
      <c r="AF9" s="39">
        <v>25.437999999999999</v>
      </c>
      <c r="AG9" s="39">
        <v>68.950999999999993</v>
      </c>
      <c r="AH9" s="39">
        <v>25.925000000000001</v>
      </c>
      <c r="AI9" s="39">
        <v>25.565999999999999</v>
      </c>
      <c r="AJ9" s="1"/>
    </row>
    <row r="10" spans="1:36" x14ac:dyDescent="0.3">
      <c r="A10" s="40">
        <v>38.103999999999999</v>
      </c>
      <c r="B10" s="40">
        <v>20.885000000000002</v>
      </c>
      <c r="C10" s="40">
        <v>48.555</v>
      </c>
      <c r="D10" s="40">
        <v>36.853000000000002</v>
      </c>
      <c r="E10" s="40">
        <v>44.863</v>
      </c>
      <c r="F10" s="40">
        <v>44.798999999999999</v>
      </c>
      <c r="G10" s="40">
        <v>33.042000000000002</v>
      </c>
      <c r="H10" s="3"/>
      <c r="I10" s="40">
        <v>27</v>
      </c>
      <c r="J10" s="40">
        <v>12.67606</v>
      </c>
      <c r="K10" s="40">
        <v>66.972480000000004</v>
      </c>
      <c r="L10" s="40">
        <v>37.66234</v>
      </c>
      <c r="M10" s="40">
        <v>11.11111</v>
      </c>
      <c r="N10" s="18"/>
      <c r="Q10" s="18">
        <v>25.297999999999998</v>
      </c>
      <c r="R10" s="18">
        <v>66.573999999999998</v>
      </c>
      <c r="S10" s="18">
        <v>17.760000000000002</v>
      </c>
      <c r="T10" s="18">
        <v>12.41</v>
      </c>
      <c r="U10" s="18">
        <v>9.7739999999999991</v>
      </c>
      <c r="V10" s="18">
        <v>32.972000000000001</v>
      </c>
      <c r="W10" s="18">
        <v>12.923999999999999</v>
      </c>
      <c r="X10" s="18">
        <v>9.5640000000000001</v>
      </c>
      <c r="AA10" s="40">
        <v>50.686999999999998</v>
      </c>
      <c r="AB10" s="40">
        <v>52.383000000000003</v>
      </c>
      <c r="AF10" s="39">
        <v>21.369</v>
      </c>
      <c r="AG10" s="39">
        <v>45.834000000000003</v>
      </c>
      <c r="AH10" s="39">
        <v>15.132999999999999</v>
      </c>
      <c r="AI10" s="39">
        <v>37.886000000000003</v>
      </c>
      <c r="AJ10" s="1"/>
    </row>
    <row r="11" spans="1:36" x14ac:dyDescent="0.3">
      <c r="A11" s="40">
        <v>10.573</v>
      </c>
      <c r="B11" s="40">
        <v>53.954000000000001</v>
      </c>
      <c r="C11" s="40">
        <v>33.179000000000002</v>
      </c>
      <c r="D11" s="40">
        <v>20.536000000000001</v>
      </c>
      <c r="E11" s="40">
        <v>30.337</v>
      </c>
      <c r="F11" s="40">
        <v>28.135000000000002</v>
      </c>
      <c r="G11" s="40">
        <v>23.013999999999999</v>
      </c>
      <c r="H11" s="3"/>
      <c r="I11" s="40">
        <v>30</v>
      </c>
      <c r="J11" s="40">
        <v>0</v>
      </c>
      <c r="K11" s="40">
        <v>47.706420000000001</v>
      </c>
      <c r="L11" s="40">
        <v>24.675329999999999</v>
      </c>
      <c r="M11" s="40">
        <v>0</v>
      </c>
      <c r="N11" s="18"/>
      <c r="Q11" s="18">
        <v>19.756</v>
      </c>
      <c r="R11" s="18">
        <v>97.188999999999993</v>
      </c>
      <c r="S11" s="18">
        <v>13.406000000000001</v>
      </c>
      <c r="T11" s="18">
        <v>10.565</v>
      </c>
      <c r="U11" s="18">
        <v>10.324</v>
      </c>
      <c r="V11" s="18">
        <v>13.624000000000001</v>
      </c>
      <c r="W11" s="18">
        <v>12.029</v>
      </c>
      <c r="X11" s="18">
        <v>11.609</v>
      </c>
      <c r="AA11" s="40">
        <v>55.284999999999997</v>
      </c>
      <c r="AB11" s="40">
        <v>53.100999999999999</v>
      </c>
      <c r="AF11" s="39">
        <v>25.850999999999999</v>
      </c>
      <c r="AG11" s="39">
        <v>27.411999999999999</v>
      </c>
      <c r="AH11" s="39">
        <v>23.154</v>
      </c>
      <c r="AI11" s="39">
        <v>8.0660000000000007</v>
      </c>
      <c r="AJ11" s="1"/>
    </row>
    <row r="12" spans="1:36" x14ac:dyDescent="0.3">
      <c r="A12" s="40">
        <v>35.223999999999997</v>
      </c>
      <c r="B12" s="40">
        <v>35.029000000000003</v>
      </c>
      <c r="C12" s="40">
        <v>48.595999999999997</v>
      </c>
      <c r="D12" s="40">
        <v>26.332999999999998</v>
      </c>
      <c r="E12" s="40">
        <v>25.251999999999999</v>
      </c>
      <c r="F12" s="40">
        <v>28.536999999999999</v>
      </c>
      <c r="G12" s="40">
        <v>62.863</v>
      </c>
      <c r="H12" s="3"/>
      <c r="I12" s="40">
        <v>32</v>
      </c>
      <c r="J12" s="40"/>
      <c r="K12" s="40">
        <v>27.522939999999998</v>
      </c>
      <c r="L12" s="40">
        <v>3.8961039999999998</v>
      </c>
      <c r="M12" s="40"/>
      <c r="N12" s="18"/>
      <c r="Q12" s="18">
        <v>9.6760000000000002</v>
      </c>
      <c r="R12" s="18">
        <v>17.768999999999998</v>
      </c>
      <c r="S12" s="18">
        <v>16.759</v>
      </c>
      <c r="T12" s="18">
        <v>12.263999999999999</v>
      </c>
      <c r="U12" s="18">
        <v>9.6310000000000002</v>
      </c>
      <c r="V12" s="18">
        <v>18.891999999999999</v>
      </c>
      <c r="W12" s="18">
        <v>18.686</v>
      </c>
      <c r="X12" s="18">
        <v>13.763999999999999</v>
      </c>
      <c r="AA12" s="40">
        <v>52.924999999999997</v>
      </c>
      <c r="AB12" s="40">
        <v>60.515000000000001</v>
      </c>
      <c r="AF12" s="39">
        <v>22.925999999999998</v>
      </c>
      <c r="AG12" s="39">
        <v>29.431000000000001</v>
      </c>
      <c r="AH12" s="39">
        <v>22.273</v>
      </c>
      <c r="AI12" s="39">
        <v>28.225000000000001</v>
      </c>
      <c r="AJ12" s="1"/>
    </row>
    <row r="13" spans="1:36" x14ac:dyDescent="0.3">
      <c r="A13" s="40">
        <v>31.259</v>
      </c>
      <c r="B13" s="40">
        <v>28.658999999999999</v>
      </c>
      <c r="C13" s="40">
        <v>34.445999999999998</v>
      </c>
      <c r="D13" s="40">
        <v>25.34</v>
      </c>
      <c r="E13" s="40">
        <v>27.059000000000001</v>
      </c>
      <c r="F13" s="40">
        <v>45.103999999999999</v>
      </c>
      <c r="G13" s="40">
        <v>48.851999999999997</v>
      </c>
      <c r="H13" s="3"/>
      <c r="I13" s="40">
        <v>34</v>
      </c>
      <c r="J13" s="40"/>
      <c r="K13" s="40">
        <v>9.1743120000000005</v>
      </c>
      <c r="L13" s="40">
        <v>0</v>
      </c>
      <c r="M13" s="40"/>
      <c r="N13" s="18"/>
      <c r="Q13" s="18">
        <v>12.175000000000001</v>
      </c>
      <c r="R13" s="18">
        <v>15.404999999999999</v>
      </c>
      <c r="S13" s="18">
        <v>15.048999999999999</v>
      </c>
      <c r="T13" s="18">
        <v>11.117000000000001</v>
      </c>
      <c r="U13" s="18">
        <v>10.23</v>
      </c>
      <c r="V13" s="18">
        <v>17.882999999999999</v>
      </c>
      <c r="W13" s="18">
        <v>14.662000000000001</v>
      </c>
      <c r="X13" s="18">
        <v>11.413</v>
      </c>
      <c r="AA13" s="40">
        <v>53.652999999999999</v>
      </c>
      <c r="AB13" s="40">
        <v>49.121000000000002</v>
      </c>
      <c r="AF13" s="39">
        <v>22.949000000000002</v>
      </c>
      <c r="AG13" s="39">
        <v>43.107999999999997</v>
      </c>
      <c r="AH13" s="39">
        <v>22.84</v>
      </c>
      <c r="AI13" s="39">
        <v>12.8</v>
      </c>
      <c r="AJ13" s="1"/>
    </row>
    <row r="14" spans="1:36" x14ac:dyDescent="0.3">
      <c r="A14" s="40">
        <v>29.172000000000001</v>
      </c>
      <c r="B14" s="40">
        <v>39.557000000000002</v>
      </c>
      <c r="C14" s="40">
        <v>60.276000000000003</v>
      </c>
      <c r="D14" s="40">
        <v>18.954000000000001</v>
      </c>
      <c r="E14" s="40">
        <v>20.913</v>
      </c>
      <c r="F14" s="40">
        <v>43.332000000000001</v>
      </c>
      <c r="G14" s="40">
        <v>23.867999999999999</v>
      </c>
      <c r="H14" s="3"/>
      <c r="I14" s="40">
        <v>36</v>
      </c>
      <c r="J14" s="40"/>
      <c r="K14" s="40">
        <v>0</v>
      </c>
      <c r="L14" s="40"/>
      <c r="M14" s="40"/>
      <c r="N14" s="18"/>
      <c r="Q14" s="18">
        <v>14.795</v>
      </c>
      <c r="R14" s="18">
        <v>21.085999999999999</v>
      </c>
      <c r="S14" s="18">
        <v>17.359000000000002</v>
      </c>
      <c r="T14" s="18">
        <v>13.066000000000001</v>
      </c>
      <c r="U14" s="18">
        <v>8.6349999999999998</v>
      </c>
      <c r="V14" s="18">
        <v>24.216000000000001</v>
      </c>
      <c r="W14" s="18">
        <v>12.243</v>
      </c>
      <c r="X14" s="18">
        <v>16.422999999999998</v>
      </c>
      <c r="AA14" s="40">
        <v>55.023000000000003</v>
      </c>
      <c r="AB14" s="40">
        <v>55.168999999999997</v>
      </c>
      <c r="AF14" s="39">
        <v>35.515999999999998</v>
      </c>
      <c r="AG14" s="39">
        <v>46.073</v>
      </c>
      <c r="AH14" s="39">
        <v>39.375999999999998</v>
      </c>
      <c r="AI14" s="39">
        <v>32.134999999999998</v>
      </c>
      <c r="AJ14" s="1"/>
    </row>
    <row r="15" spans="1:36" x14ac:dyDescent="0.3">
      <c r="A15" s="40">
        <v>16.277999999999999</v>
      </c>
      <c r="B15" s="40">
        <v>20.489000000000001</v>
      </c>
      <c r="C15" s="40">
        <v>60.03</v>
      </c>
      <c r="D15" s="40">
        <v>15.058999999999999</v>
      </c>
      <c r="E15" s="40">
        <v>23.565000000000001</v>
      </c>
      <c r="F15" s="40">
        <v>45.811</v>
      </c>
      <c r="G15" s="40">
        <v>25.346</v>
      </c>
      <c r="H15" s="3"/>
      <c r="I15" s="40">
        <v>38</v>
      </c>
      <c r="J15" s="40"/>
      <c r="K15" s="40"/>
      <c r="L15" s="40"/>
      <c r="M15" s="40"/>
      <c r="N15" s="18"/>
      <c r="Q15" s="18">
        <v>11.932</v>
      </c>
      <c r="R15" s="18">
        <v>15.875999999999999</v>
      </c>
      <c r="S15" s="18">
        <v>18.062000000000001</v>
      </c>
      <c r="T15" s="18">
        <v>12.018000000000001</v>
      </c>
      <c r="U15" s="18">
        <v>9.2460000000000004</v>
      </c>
      <c r="V15" s="18">
        <v>24.164999999999999</v>
      </c>
      <c r="W15" s="18">
        <v>15.234999999999999</v>
      </c>
      <c r="X15" s="18">
        <v>6.133</v>
      </c>
      <c r="AA15" s="40">
        <v>52.061</v>
      </c>
      <c r="AB15" s="40">
        <v>51.29</v>
      </c>
      <c r="AF15" s="39">
        <v>31.824999999999999</v>
      </c>
      <c r="AG15" s="39">
        <v>36.329000000000001</v>
      </c>
      <c r="AH15" s="39">
        <v>26.07</v>
      </c>
      <c r="AI15" s="39">
        <v>43.095999999999997</v>
      </c>
      <c r="AJ15" s="1"/>
    </row>
    <row r="16" spans="1:36" x14ac:dyDescent="0.3">
      <c r="A16" s="40">
        <v>31.274999999999999</v>
      </c>
      <c r="B16" s="40">
        <v>47.118000000000002</v>
      </c>
      <c r="C16" s="40">
        <v>52.828000000000003</v>
      </c>
      <c r="D16" s="40">
        <v>31.986000000000001</v>
      </c>
      <c r="E16" s="40">
        <v>29.009</v>
      </c>
      <c r="F16" s="40">
        <v>51.418999999999997</v>
      </c>
      <c r="G16" s="40">
        <v>30.834</v>
      </c>
      <c r="H16" s="3"/>
      <c r="I16" s="40"/>
      <c r="J16" s="40"/>
      <c r="K16" s="40"/>
      <c r="L16" s="18"/>
      <c r="M16" s="18"/>
      <c r="N16" s="18"/>
      <c r="Q16" s="18">
        <v>14.041</v>
      </c>
      <c r="R16" s="18">
        <v>20.602</v>
      </c>
      <c r="S16" s="18">
        <v>18.178000000000001</v>
      </c>
      <c r="T16" s="18">
        <v>14.683</v>
      </c>
      <c r="U16" s="18">
        <v>10.045999999999999</v>
      </c>
      <c r="V16" s="18">
        <v>29.448</v>
      </c>
      <c r="W16" s="18">
        <v>13.406000000000001</v>
      </c>
      <c r="X16" s="18">
        <v>19.626999999999999</v>
      </c>
      <c r="AA16" s="40">
        <v>50.218000000000004</v>
      </c>
      <c r="AB16" s="40">
        <v>61.018000000000001</v>
      </c>
      <c r="AF16" s="39">
        <v>28.968</v>
      </c>
      <c r="AG16" s="39">
        <v>39.185000000000002</v>
      </c>
      <c r="AH16" s="39">
        <v>28.225999999999999</v>
      </c>
      <c r="AI16" s="39">
        <v>22.03</v>
      </c>
      <c r="AJ16" s="1"/>
    </row>
    <row r="17" spans="1:36" x14ac:dyDescent="0.3">
      <c r="A17" s="40">
        <v>16.36</v>
      </c>
      <c r="B17" s="40">
        <v>44.462000000000003</v>
      </c>
      <c r="C17" s="40">
        <v>29.972000000000001</v>
      </c>
      <c r="D17" s="40">
        <v>11.458</v>
      </c>
      <c r="E17" s="40">
        <v>19.806999999999999</v>
      </c>
      <c r="F17" s="40">
        <v>36.767000000000003</v>
      </c>
      <c r="G17" s="40">
        <v>37.707000000000001</v>
      </c>
      <c r="H17" s="3"/>
      <c r="I17" s="3"/>
      <c r="J17" s="3"/>
      <c r="K17" s="3"/>
      <c r="Q17" s="18">
        <v>15.291</v>
      </c>
      <c r="R17" s="18">
        <v>14.664</v>
      </c>
      <c r="S17" s="18">
        <v>17.484999999999999</v>
      </c>
      <c r="T17" s="18">
        <v>19.934000000000001</v>
      </c>
      <c r="U17" s="18">
        <v>10.127000000000001</v>
      </c>
      <c r="V17" s="18">
        <v>25.529</v>
      </c>
      <c r="W17" s="18">
        <v>13.721</v>
      </c>
      <c r="X17" s="18">
        <v>15.066000000000001</v>
      </c>
      <c r="AA17" s="40">
        <v>58.764000000000003</v>
      </c>
      <c r="AB17" s="40">
        <v>50.158999999999999</v>
      </c>
      <c r="AF17" s="39">
        <v>26.882000000000001</v>
      </c>
      <c r="AG17" s="39">
        <v>43.210999999999999</v>
      </c>
      <c r="AH17" s="39">
        <v>19.923999999999999</v>
      </c>
      <c r="AI17" s="39">
        <v>19.044</v>
      </c>
      <c r="AJ17" s="1"/>
    </row>
    <row r="18" spans="1:36" x14ac:dyDescent="0.3">
      <c r="A18" s="40">
        <v>25.722999999999999</v>
      </c>
      <c r="B18" s="40">
        <v>41.491999999999997</v>
      </c>
      <c r="C18" s="40">
        <v>41.603999999999999</v>
      </c>
      <c r="D18" s="40">
        <v>14.632999999999999</v>
      </c>
      <c r="E18" s="40">
        <v>29.663</v>
      </c>
      <c r="F18" s="40">
        <v>22.143999999999998</v>
      </c>
      <c r="G18" s="40">
        <v>12.119</v>
      </c>
      <c r="H18" s="3"/>
      <c r="I18" s="3"/>
      <c r="J18" s="3"/>
      <c r="K18" s="3"/>
      <c r="Q18" s="18">
        <v>12.138999999999999</v>
      </c>
      <c r="R18" s="18">
        <v>24.355</v>
      </c>
      <c r="S18" s="18">
        <v>17.724</v>
      </c>
      <c r="T18" s="18">
        <v>12.212999999999999</v>
      </c>
      <c r="U18" s="18">
        <v>10.997999999999999</v>
      </c>
      <c r="V18" s="18">
        <v>27.172000000000001</v>
      </c>
      <c r="W18" s="18">
        <v>10.36</v>
      </c>
      <c r="X18" s="18">
        <v>12.372</v>
      </c>
      <c r="AA18" s="40">
        <v>49.872</v>
      </c>
      <c r="AB18" s="40">
        <v>61.825000000000003</v>
      </c>
      <c r="AF18" s="39">
        <v>26.338000000000001</v>
      </c>
      <c r="AG18" s="39">
        <v>40.918999999999997</v>
      </c>
      <c r="AH18" s="39">
        <v>29.376999999999999</v>
      </c>
      <c r="AI18" s="39">
        <v>24.661000000000001</v>
      </c>
      <c r="AJ18" s="1"/>
    </row>
    <row r="19" spans="1:36" x14ac:dyDescent="0.3">
      <c r="A19" s="40">
        <v>35.148000000000003</v>
      </c>
      <c r="B19" s="40">
        <v>41.231000000000002</v>
      </c>
      <c r="C19" s="40">
        <v>37.042000000000002</v>
      </c>
      <c r="D19" s="40">
        <v>25.645</v>
      </c>
      <c r="E19" s="40">
        <v>12.481</v>
      </c>
      <c r="F19" s="40">
        <v>31.914999999999999</v>
      </c>
      <c r="G19" s="40">
        <v>13.353999999999999</v>
      </c>
      <c r="H19" s="3"/>
      <c r="I19" s="180" t="s">
        <v>388</v>
      </c>
      <c r="J19" s="180"/>
      <c r="K19" s="3"/>
      <c r="Q19" s="18">
        <v>14.365</v>
      </c>
      <c r="R19" s="18">
        <v>17.698</v>
      </c>
      <c r="S19" s="18">
        <v>17.872</v>
      </c>
      <c r="T19" s="18">
        <v>14.394</v>
      </c>
      <c r="U19" s="18">
        <v>11.37</v>
      </c>
      <c r="V19" s="18">
        <v>20.311</v>
      </c>
      <c r="W19" s="18">
        <v>11.537000000000001</v>
      </c>
      <c r="X19" s="18">
        <v>13.226000000000001</v>
      </c>
      <c r="AA19" s="40">
        <v>55.04</v>
      </c>
      <c r="AB19" s="40">
        <v>60.314</v>
      </c>
      <c r="AF19" s="39">
        <v>27.321000000000002</v>
      </c>
      <c r="AG19" s="39">
        <v>32.222999999999999</v>
      </c>
      <c r="AH19" s="39">
        <v>26.654</v>
      </c>
      <c r="AI19" s="39">
        <v>21.24</v>
      </c>
      <c r="AJ19" s="1"/>
    </row>
    <row r="20" spans="1:36" x14ac:dyDescent="0.3">
      <c r="A20" s="40">
        <v>35.040999999999997</v>
      </c>
      <c r="B20" s="40">
        <v>48.195999999999998</v>
      </c>
      <c r="C20" s="40">
        <v>69.283000000000001</v>
      </c>
      <c r="D20" s="40">
        <v>17.681000000000001</v>
      </c>
      <c r="E20" s="40">
        <v>35.189</v>
      </c>
      <c r="F20" s="40">
        <v>12.632999999999999</v>
      </c>
      <c r="G20" s="40">
        <v>13.34</v>
      </c>
      <c r="H20" s="3"/>
      <c r="I20" s="46" t="s">
        <v>312</v>
      </c>
      <c r="J20" s="47"/>
      <c r="K20" s="3"/>
      <c r="Q20" s="18">
        <v>22.67</v>
      </c>
      <c r="R20" s="18">
        <v>20.969000000000001</v>
      </c>
      <c r="S20" s="18">
        <v>20.518000000000001</v>
      </c>
      <c r="T20" s="18">
        <v>11.72</v>
      </c>
      <c r="U20" s="18">
        <v>9.9849999999999994</v>
      </c>
      <c r="V20" s="18">
        <v>19.132000000000001</v>
      </c>
      <c r="W20" s="18">
        <v>15.52</v>
      </c>
      <c r="X20" s="18">
        <v>20.251000000000001</v>
      </c>
      <c r="AA20" s="40">
        <v>56.563000000000002</v>
      </c>
      <c r="AB20" s="40">
        <v>55.497999999999998</v>
      </c>
      <c r="AF20" s="39">
        <v>28.925999999999998</v>
      </c>
      <c r="AG20" s="39">
        <v>27.98</v>
      </c>
      <c r="AH20" s="39">
        <v>18.981000000000002</v>
      </c>
      <c r="AI20" s="39">
        <v>26.803000000000001</v>
      </c>
      <c r="AJ20" s="1"/>
    </row>
    <row r="21" spans="1:36" x14ac:dyDescent="0.3">
      <c r="A21" s="40">
        <v>31.856999999999999</v>
      </c>
      <c r="B21" s="40">
        <v>46.622</v>
      </c>
      <c r="C21" s="40">
        <v>34.56</v>
      </c>
      <c r="D21" s="40">
        <v>35.808999999999997</v>
      </c>
      <c r="E21" s="40">
        <v>24.783000000000001</v>
      </c>
      <c r="F21" s="40">
        <v>18.77</v>
      </c>
      <c r="G21" s="40">
        <v>39.351999999999997</v>
      </c>
      <c r="H21" s="3"/>
      <c r="I21" s="48" t="s">
        <v>313</v>
      </c>
      <c r="J21" s="84" t="s">
        <v>299</v>
      </c>
      <c r="K21" s="3"/>
      <c r="Q21" s="18">
        <v>17.347000000000001</v>
      </c>
      <c r="R21" s="18">
        <v>29.896999999999998</v>
      </c>
      <c r="S21" s="18">
        <v>18.2</v>
      </c>
      <c r="T21" s="18">
        <v>15.285</v>
      </c>
      <c r="U21" s="18">
        <v>10.401999999999999</v>
      </c>
      <c r="V21" s="18">
        <v>14.94</v>
      </c>
      <c r="W21" s="18">
        <v>11.458</v>
      </c>
      <c r="X21" s="18">
        <v>15.542</v>
      </c>
      <c r="AA21" s="40">
        <v>49.982999999999997</v>
      </c>
      <c r="AB21" s="40">
        <v>51.529000000000003</v>
      </c>
      <c r="AF21" s="39">
        <v>24.727</v>
      </c>
      <c r="AG21" s="39">
        <v>31.559000000000001</v>
      </c>
      <c r="AH21" s="39">
        <v>24.288</v>
      </c>
      <c r="AI21" s="39">
        <v>24.059000000000001</v>
      </c>
      <c r="AJ21" s="1"/>
    </row>
    <row r="22" spans="1:36" x14ac:dyDescent="0.3">
      <c r="A22" s="40">
        <v>23.669</v>
      </c>
      <c r="B22" s="40">
        <v>38.314</v>
      </c>
      <c r="C22" s="40">
        <v>38.31</v>
      </c>
      <c r="D22" s="40">
        <v>44.774999999999999</v>
      </c>
      <c r="E22" s="40">
        <v>30.61</v>
      </c>
      <c r="F22" s="40">
        <v>48.387</v>
      </c>
      <c r="G22" s="40">
        <v>24.335999999999999</v>
      </c>
      <c r="H22" s="3"/>
      <c r="I22" s="48" t="s">
        <v>315</v>
      </c>
      <c r="J22" s="84" t="s">
        <v>298</v>
      </c>
      <c r="K22" s="3"/>
      <c r="Q22" s="18">
        <v>11.287000000000001</v>
      </c>
      <c r="R22" s="18">
        <v>16.962</v>
      </c>
      <c r="S22" s="18">
        <v>15.394</v>
      </c>
      <c r="T22" s="18">
        <v>11.951000000000001</v>
      </c>
      <c r="U22" s="18">
        <v>13.178000000000001</v>
      </c>
      <c r="V22" s="18">
        <v>20.815999999999999</v>
      </c>
      <c r="W22" s="18">
        <v>13.117000000000001</v>
      </c>
      <c r="X22" s="18">
        <v>14.663</v>
      </c>
      <c r="AA22" s="40">
        <v>54.222000000000001</v>
      </c>
      <c r="AB22" s="40">
        <v>63.024999999999999</v>
      </c>
      <c r="AF22" s="39">
        <v>31.114000000000001</v>
      </c>
      <c r="AG22" s="39">
        <v>35.530999999999999</v>
      </c>
      <c r="AH22" s="39">
        <v>24.530999999999999</v>
      </c>
      <c r="AI22" s="39">
        <v>24.282</v>
      </c>
      <c r="AJ22" s="1"/>
    </row>
    <row r="23" spans="1:36" x14ac:dyDescent="0.3">
      <c r="A23" s="40">
        <v>16.202000000000002</v>
      </c>
      <c r="B23" s="40">
        <v>51.875999999999998</v>
      </c>
      <c r="C23" s="40">
        <v>55.959000000000003</v>
      </c>
      <c r="D23" s="40">
        <v>30.158000000000001</v>
      </c>
      <c r="E23" s="40">
        <v>17.776</v>
      </c>
      <c r="F23" s="40">
        <v>20.98</v>
      </c>
      <c r="G23" s="40">
        <v>35.03</v>
      </c>
      <c r="H23" s="3"/>
      <c r="I23" s="3"/>
      <c r="J23" s="3"/>
      <c r="K23" s="3"/>
      <c r="Q23" s="18">
        <v>12.669</v>
      </c>
      <c r="R23" s="18">
        <v>26.927</v>
      </c>
      <c r="S23" s="18">
        <v>21.763000000000002</v>
      </c>
      <c r="T23" s="18">
        <v>9.5779999999999994</v>
      </c>
      <c r="U23" s="18">
        <v>10.364000000000001</v>
      </c>
      <c r="V23" s="18">
        <v>13.984999999999999</v>
      </c>
      <c r="W23" s="18">
        <v>10.590999999999999</v>
      </c>
      <c r="X23" s="18">
        <v>15.023</v>
      </c>
      <c r="AA23" s="40">
        <v>54.83</v>
      </c>
      <c r="AB23" s="40">
        <v>54.15</v>
      </c>
      <c r="AF23" s="39">
        <v>28.667999999999999</v>
      </c>
      <c r="AG23" s="39">
        <v>26.01</v>
      </c>
      <c r="AH23" s="39">
        <v>23.571999999999999</v>
      </c>
      <c r="AI23" s="39">
        <v>23.992000000000001</v>
      </c>
      <c r="AJ23" s="1"/>
    </row>
    <row r="24" spans="1:36" x14ac:dyDescent="0.3">
      <c r="A24" s="40">
        <v>11.97</v>
      </c>
      <c r="B24" s="40">
        <v>62.845999999999997</v>
      </c>
      <c r="C24" s="40">
        <v>31.835999999999999</v>
      </c>
      <c r="D24" s="40">
        <v>24.74</v>
      </c>
      <c r="E24" s="40">
        <v>26.033000000000001</v>
      </c>
      <c r="F24" s="40">
        <v>12.124000000000001</v>
      </c>
      <c r="G24" s="40">
        <v>35.881999999999998</v>
      </c>
      <c r="H24" s="3"/>
      <c r="I24" s="180" t="s">
        <v>511</v>
      </c>
      <c r="J24" s="180"/>
      <c r="K24" s="3"/>
      <c r="Q24" s="18">
        <v>12.218999999999999</v>
      </c>
      <c r="R24" s="18">
        <v>37.904000000000003</v>
      </c>
      <c r="S24" s="18">
        <v>20.373000000000001</v>
      </c>
      <c r="T24" s="18">
        <v>9.0459999999999994</v>
      </c>
      <c r="U24" s="18">
        <v>11.522</v>
      </c>
      <c r="V24" s="18">
        <v>34.840000000000003</v>
      </c>
      <c r="W24" s="18">
        <v>11.875</v>
      </c>
      <c r="X24" s="18">
        <v>16.282</v>
      </c>
      <c r="AA24" s="40">
        <v>58.645000000000003</v>
      </c>
      <c r="AB24" s="40">
        <v>58.783000000000001</v>
      </c>
      <c r="AF24" s="39">
        <v>25.122</v>
      </c>
      <c r="AG24" s="39">
        <v>34.767000000000003</v>
      </c>
      <c r="AH24" s="39">
        <v>20.12</v>
      </c>
      <c r="AI24" s="39">
        <v>33.765000000000001</v>
      </c>
      <c r="AJ24" s="1"/>
    </row>
    <row r="25" spans="1:36" x14ac:dyDescent="0.3">
      <c r="A25" s="40">
        <v>23.260999999999999</v>
      </c>
      <c r="B25" s="40">
        <v>39.152000000000001</v>
      </c>
      <c r="C25" s="40">
        <v>73.174000000000007</v>
      </c>
      <c r="D25" s="40">
        <v>28.907</v>
      </c>
      <c r="E25" s="40">
        <v>12.804</v>
      </c>
      <c r="F25" s="40">
        <v>16.707999999999998</v>
      </c>
      <c r="G25" s="40">
        <v>29.242999999999999</v>
      </c>
      <c r="H25" s="3"/>
      <c r="I25" s="46" t="s">
        <v>312</v>
      </c>
      <c r="J25" s="47"/>
      <c r="K25" s="3"/>
      <c r="Q25" s="18">
        <v>13.385999999999999</v>
      </c>
      <c r="R25" s="18">
        <v>13.611000000000001</v>
      </c>
      <c r="S25" s="18">
        <v>21.023</v>
      </c>
      <c r="T25" s="18">
        <v>10.417999999999999</v>
      </c>
      <c r="U25" s="18">
        <v>8.9730000000000008</v>
      </c>
      <c r="V25" s="18">
        <v>14.733000000000001</v>
      </c>
      <c r="W25" s="18">
        <v>15.099</v>
      </c>
      <c r="X25" s="18">
        <v>16.398</v>
      </c>
      <c r="AA25" s="40">
        <v>56.695999999999998</v>
      </c>
      <c r="AB25" s="40">
        <v>57.155999999999999</v>
      </c>
      <c r="AF25" s="39">
        <v>30.213999999999999</v>
      </c>
      <c r="AG25" s="39">
        <v>20.384</v>
      </c>
      <c r="AH25" s="39">
        <v>17.643999999999998</v>
      </c>
      <c r="AI25" s="39">
        <v>30.106999999999999</v>
      </c>
      <c r="AJ25" s="1"/>
    </row>
    <row r="26" spans="1:36" x14ac:dyDescent="0.3">
      <c r="A26" s="40">
        <v>25.131</v>
      </c>
      <c r="B26" s="40">
        <v>53.491999999999997</v>
      </c>
      <c r="C26" s="40">
        <v>55.131999999999998</v>
      </c>
      <c r="D26" s="40">
        <v>12.79</v>
      </c>
      <c r="E26" s="40">
        <v>12.59</v>
      </c>
      <c r="F26" s="40">
        <v>26.103000000000002</v>
      </c>
      <c r="G26" s="40">
        <v>14.928000000000001</v>
      </c>
      <c r="H26" s="3"/>
      <c r="I26" s="48" t="s">
        <v>313</v>
      </c>
      <c r="J26" s="84" t="s">
        <v>299</v>
      </c>
      <c r="K26" s="3"/>
      <c r="Q26" s="18">
        <v>11.118</v>
      </c>
      <c r="R26" s="18">
        <v>19.189</v>
      </c>
      <c r="S26" s="18">
        <v>17.3</v>
      </c>
      <c r="T26" s="18">
        <v>13.227</v>
      </c>
      <c r="U26" s="18">
        <v>13.488</v>
      </c>
      <c r="V26" s="18">
        <v>9.7379999999999995</v>
      </c>
      <c r="W26" s="18">
        <v>17.135000000000002</v>
      </c>
      <c r="X26" s="18">
        <v>10.226000000000001</v>
      </c>
      <c r="AA26" s="40">
        <v>62.752000000000002</v>
      </c>
      <c r="AB26" s="40">
        <v>61.801000000000002</v>
      </c>
      <c r="AF26" s="39">
        <v>34.979999999999997</v>
      </c>
      <c r="AG26" s="39">
        <v>36.405999999999999</v>
      </c>
      <c r="AH26" s="39">
        <v>23.378</v>
      </c>
      <c r="AI26" s="39">
        <v>29.56</v>
      </c>
      <c r="AJ26" s="1"/>
    </row>
    <row r="27" spans="1:36" x14ac:dyDescent="0.3">
      <c r="A27" s="40">
        <v>26.923999999999999</v>
      </c>
      <c r="B27" s="40">
        <v>18.193000000000001</v>
      </c>
      <c r="C27" s="40">
        <v>41.027000000000001</v>
      </c>
      <c r="D27" s="40">
        <v>34.521000000000001</v>
      </c>
      <c r="E27" s="40">
        <v>22.550999999999998</v>
      </c>
      <c r="F27" s="40">
        <v>23.719000000000001</v>
      </c>
      <c r="G27" s="40">
        <v>36.253999999999998</v>
      </c>
      <c r="H27" s="3"/>
      <c r="I27" s="48" t="s">
        <v>315</v>
      </c>
      <c r="J27" s="84" t="s">
        <v>298</v>
      </c>
      <c r="K27" s="3"/>
      <c r="Q27" s="18">
        <v>10.526</v>
      </c>
      <c r="R27" s="18">
        <v>33.329000000000001</v>
      </c>
      <c r="S27" s="18">
        <v>13.53</v>
      </c>
      <c r="T27" s="18">
        <v>8.4130000000000003</v>
      </c>
      <c r="U27" s="18">
        <v>10.1</v>
      </c>
      <c r="V27" s="18">
        <v>12.227</v>
      </c>
      <c r="W27" s="18">
        <v>14.536</v>
      </c>
      <c r="X27" s="18">
        <v>8.8829999999999991</v>
      </c>
      <c r="AA27" s="40">
        <v>62.664999999999999</v>
      </c>
      <c r="AB27" s="40">
        <v>56.789000000000001</v>
      </c>
      <c r="AF27" s="39">
        <v>24.026</v>
      </c>
      <c r="AG27" s="39">
        <v>39.417999999999999</v>
      </c>
      <c r="AH27" s="39">
        <v>23.747</v>
      </c>
      <c r="AI27" s="39">
        <v>27.327000000000002</v>
      </c>
      <c r="AJ27" s="1"/>
    </row>
    <row r="28" spans="1:36" x14ac:dyDescent="0.3">
      <c r="A28" s="40">
        <v>26.532</v>
      </c>
      <c r="B28" s="40">
        <v>15.510999999999999</v>
      </c>
      <c r="C28" s="40">
        <v>22.670999999999999</v>
      </c>
      <c r="D28" s="40">
        <v>50.661999999999999</v>
      </c>
      <c r="E28" s="40">
        <v>26.507000000000001</v>
      </c>
      <c r="F28" s="40">
        <v>29.186</v>
      </c>
      <c r="G28" s="40">
        <v>27.451000000000001</v>
      </c>
      <c r="H28" s="3"/>
      <c r="I28" s="3"/>
      <c r="J28" s="3"/>
      <c r="K28" s="3"/>
      <c r="Q28" s="18">
        <v>12.257999999999999</v>
      </c>
      <c r="R28" s="18">
        <v>34.229999999999997</v>
      </c>
      <c r="S28" s="18">
        <v>16.678999999999998</v>
      </c>
      <c r="T28" s="18">
        <v>9.1379999999999999</v>
      </c>
      <c r="U28" s="18">
        <v>13.901</v>
      </c>
      <c r="V28" s="18">
        <v>16.661000000000001</v>
      </c>
      <c r="W28" s="18">
        <v>15.369</v>
      </c>
      <c r="X28" s="18">
        <v>12.215</v>
      </c>
      <c r="AA28" s="40">
        <v>51.636000000000003</v>
      </c>
      <c r="AB28" s="40">
        <v>60.75</v>
      </c>
      <c r="AF28" s="39">
        <v>29.620999999999999</v>
      </c>
      <c r="AG28" s="39">
        <v>31.459</v>
      </c>
      <c r="AH28" s="39">
        <v>8.5210000000000008</v>
      </c>
      <c r="AI28" s="39">
        <v>24.992000000000001</v>
      </c>
      <c r="AJ28" s="1"/>
    </row>
    <row r="29" spans="1:36" x14ac:dyDescent="0.3">
      <c r="A29" s="40">
        <v>34.412999999999997</v>
      </c>
      <c r="B29" s="40">
        <v>18.436</v>
      </c>
      <c r="C29" s="40">
        <v>24.992000000000001</v>
      </c>
      <c r="D29" s="40">
        <v>24.491</v>
      </c>
      <c r="E29" s="40">
        <v>20.329000000000001</v>
      </c>
      <c r="F29" s="40">
        <v>30.512</v>
      </c>
      <c r="G29" s="40">
        <v>15.132999999999999</v>
      </c>
      <c r="H29" s="3"/>
      <c r="I29" s="180" t="s">
        <v>512</v>
      </c>
      <c r="J29" s="180"/>
      <c r="K29" s="3"/>
      <c r="Q29" s="18">
        <v>10.49</v>
      </c>
      <c r="R29" s="18">
        <v>78.543000000000006</v>
      </c>
      <c r="S29" s="18">
        <v>15.773</v>
      </c>
      <c r="T29" s="18">
        <v>7.8410000000000002</v>
      </c>
      <c r="U29" s="18">
        <v>8.2650000000000006</v>
      </c>
      <c r="V29" s="18">
        <v>14.557</v>
      </c>
      <c r="W29" s="18">
        <v>13.53</v>
      </c>
      <c r="X29" s="18">
        <v>10.4</v>
      </c>
      <c r="AA29" s="40">
        <v>52.335999999999999</v>
      </c>
      <c r="AB29" s="40">
        <v>47.924999999999997</v>
      </c>
      <c r="AF29" s="39">
        <v>28.701000000000001</v>
      </c>
      <c r="AG29" s="39">
        <v>56.887999999999998</v>
      </c>
      <c r="AH29" s="39">
        <v>25.465</v>
      </c>
      <c r="AI29" s="39">
        <v>24.969000000000001</v>
      </c>
      <c r="AJ29" s="1"/>
    </row>
    <row r="30" spans="1:36" x14ac:dyDescent="0.3">
      <c r="A30" s="40">
        <v>27.472000000000001</v>
      </c>
      <c r="B30" s="40">
        <v>24.353000000000002</v>
      </c>
      <c r="C30" s="40">
        <v>49.384999999999998</v>
      </c>
      <c r="D30" s="40">
        <v>34.817999999999998</v>
      </c>
      <c r="E30" s="40">
        <v>55.436</v>
      </c>
      <c r="F30" s="40">
        <v>25.082000000000001</v>
      </c>
      <c r="G30" s="40">
        <v>30.074000000000002</v>
      </c>
      <c r="H30" s="3"/>
      <c r="I30" s="46" t="s">
        <v>312</v>
      </c>
      <c r="J30" s="47"/>
      <c r="K30" s="3"/>
      <c r="Q30" s="18">
        <v>10.708</v>
      </c>
      <c r="R30" s="18">
        <v>43.493000000000002</v>
      </c>
      <c r="S30" s="18">
        <v>14.336</v>
      </c>
      <c r="T30" s="18">
        <v>11.72</v>
      </c>
      <c r="U30" s="18">
        <v>11.535</v>
      </c>
      <c r="V30" s="18">
        <v>11.221</v>
      </c>
      <c r="W30" s="18">
        <v>10.382999999999999</v>
      </c>
      <c r="X30" s="18">
        <v>10.499000000000001</v>
      </c>
      <c r="AA30" s="40">
        <v>65.11</v>
      </c>
      <c r="AB30" s="40">
        <v>58.246000000000002</v>
      </c>
      <c r="AF30" s="39">
        <v>26.242000000000001</v>
      </c>
      <c r="AG30" s="39">
        <v>48.926000000000002</v>
      </c>
      <c r="AH30" s="39">
        <v>24.553000000000001</v>
      </c>
      <c r="AI30" s="39">
        <v>32.743000000000002</v>
      </c>
      <c r="AJ30" s="1"/>
    </row>
    <row r="31" spans="1:36" x14ac:dyDescent="0.3">
      <c r="A31" s="40">
        <v>30.815000000000001</v>
      </c>
      <c r="B31" s="40">
        <v>62.009</v>
      </c>
      <c r="C31" s="40">
        <v>57.134999999999998</v>
      </c>
      <c r="D31" s="40">
        <v>35.213999999999999</v>
      </c>
      <c r="E31" s="40">
        <v>42.945</v>
      </c>
      <c r="F31" s="40">
        <v>22.033999999999999</v>
      </c>
      <c r="G31" s="40">
        <v>34.445999999999998</v>
      </c>
      <c r="H31" s="3"/>
      <c r="I31" s="48" t="s">
        <v>313</v>
      </c>
      <c r="J31" s="84" t="s">
        <v>299</v>
      </c>
      <c r="K31" s="3"/>
      <c r="Q31" s="18">
        <v>12.231</v>
      </c>
      <c r="R31" s="18">
        <v>11.504</v>
      </c>
      <c r="S31" s="18">
        <v>16.794</v>
      </c>
      <c r="T31" s="18">
        <v>8.8179999999999996</v>
      </c>
      <c r="U31" s="18">
        <v>11.586</v>
      </c>
      <c r="V31" s="18">
        <v>14.407999999999999</v>
      </c>
      <c r="W31" s="18">
        <v>11.705</v>
      </c>
      <c r="X31" s="18">
        <v>15.101000000000001</v>
      </c>
      <c r="AA31" s="40">
        <v>50.313000000000002</v>
      </c>
      <c r="AB31" s="40">
        <v>50.177999999999997</v>
      </c>
      <c r="AF31" s="39">
        <v>22.108000000000001</v>
      </c>
      <c r="AG31" s="39">
        <v>40.170999999999999</v>
      </c>
      <c r="AH31" s="39">
        <v>20.113</v>
      </c>
      <c r="AI31" s="39">
        <v>26.899000000000001</v>
      </c>
      <c r="AJ31" s="1"/>
    </row>
    <row r="32" spans="1:36" x14ac:dyDescent="0.3">
      <c r="A32" s="40">
        <v>28.236999999999998</v>
      </c>
      <c r="B32" s="40">
        <v>45.594000000000001</v>
      </c>
      <c r="C32" s="40">
        <v>50.073</v>
      </c>
      <c r="D32" s="40">
        <v>49.363999999999997</v>
      </c>
      <c r="E32" s="40"/>
      <c r="F32" s="40">
        <v>24.641999999999999</v>
      </c>
      <c r="G32" s="40">
        <v>31.396999999999998</v>
      </c>
      <c r="H32" s="3"/>
      <c r="I32" s="48" t="s">
        <v>315</v>
      </c>
      <c r="J32" s="84" t="s">
        <v>298</v>
      </c>
      <c r="K32" s="3"/>
      <c r="Q32" s="18">
        <v>13.321</v>
      </c>
      <c r="R32" s="18">
        <v>9.0310000000000006</v>
      </c>
      <c r="S32" s="18">
        <v>14.587</v>
      </c>
      <c r="T32" s="18">
        <v>8.2059999999999995</v>
      </c>
      <c r="U32" s="18">
        <v>8.8870000000000005</v>
      </c>
      <c r="V32" s="18">
        <v>11.589</v>
      </c>
      <c r="W32" s="18">
        <v>12.529</v>
      </c>
      <c r="X32" s="18">
        <v>9.7520000000000007</v>
      </c>
      <c r="AA32" s="40">
        <v>63.21</v>
      </c>
      <c r="AB32" s="40">
        <v>52.523000000000003</v>
      </c>
      <c r="AF32" s="39">
        <v>30.853000000000002</v>
      </c>
      <c r="AG32" s="39">
        <v>51.356000000000002</v>
      </c>
      <c r="AH32" s="39">
        <v>20.780999999999999</v>
      </c>
      <c r="AI32" s="39">
        <v>22.632999999999999</v>
      </c>
      <c r="AJ32" s="1"/>
    </row>
    <row r="33" spans="1:38" x14ac:dyDescent="0.3">
      <c r="A33" s="40">
        <v>27.684999999999999</v>
      </c>
      <c r="B33" s="40">
        <v>43.22</v>
      </c>
      <c r="C33" s="40">
        <v>68.536000000000001</v>
      </c>
      <c r="D33" s="40">
        <v>20.431999999999999</v>
      </c>
      <c r="E33" s="40"/>
      <c r="F33" s="40">
        <v>23.844999999999999</v>
      </c>
      <c r="G33" s="40">
        <v>69.519000000000005</v>
      </c>
      <c r="H33" s="3"/>
      <c r="I33" s="3"/>
      <c r="J33" s="3"/>
      <c r="K33" s="3"/>
      <c r="Q33" s="18">
        <v>11.755000000000001</v>
      </c>
      <c r="R33" s="18">
        <v>10.802</v>
      </c>
      <c r="S33" s="18">
        <v>16.056999999999999</v>
      </c>
      <c r="T33" s="18">
        <v>13.503</v>
      </c>
      <c r="U33" s="18">
        <v>9.4420000000000002</v>
      </c>
      <c r="V33" s="18">
        <v>23.178000000000001</v>
      </c>
      <c r="W33" s="18">
        <v>12.717000000000001</v>
      </c>
      <c r="X33" s="18">
        <v>17.841999999999999</v>
      </c>
      <c r="AA33" s="18"/>
      <c r="AB33" s="40">
        <v>64.361000000000004</v>
      </c>
      <c r="AF33" s="39">
        <v>22.227</v>
      </c>
      <c r="AG33" s="39">
        <v>33.384999999999998</v>
      </c>
      <c r="AH33" s="39">
        <v>29.033000000000001</v>
      </c>
      <c r="AI33" s="39">
        <v>28.276</v>
      </c>
      <c r="AJ33" s="1"/>
    </row>
    <row r="34" spans="1:38" x14ac:dyDescent="0.3">
      <c r="A34" s="40">
        <v>34.706000000000003</v>
      </c>
      <c r="B34" s="40">
        <v>39.136000000000003</v>
      </c>
      <c r="C34" s="40">
        <v>50.902000000000001</v>
      </c>
      <c r="D34" s="40">
        <v>16.783999999999999</v>
      </c>
      <c r="E34" s="40"/>
      <c r="F34" s="40">
        <v>44.238999999999997</v>
      </c>
      <c r="G34" s="40">
        <v>44.838999999999999</v>
      </c>
      <c r="H34" s="3"/>
      <c r="I34" s="3"/>
      <c r="J34" s="3"/>
      <c r="K34" s="3"/>
      <c r="Q34" s="18">
        <v>19.213999999999999</v>
      </c>
      <c r="R34" s="18">
        <v>11.238</v>
      </c>
      <c r="S34" s="18">
        <v>14.741</v>
      </c>
      <c r="T34" s="18">
        <v>9.5850000000000009</v>
      </c>
      <c r="U34" s="18">
        <v>10.173</v>
      </c>
      <c r="V34" s="18">
        <v>20.545000000000002</v>
      </c>
      <c r="W34" s="18">
        <v>12.372999999999999</v>
      </c>
      <c r="X34" s="18">
        <v>16.658999999999999</v>
      </c>
      <c r="AA34" s="40"/>
      <c r="AB34" s="40">
        <v>58.786999999999999</v>
      </c>
      <c r="AF34" s="39">
        <v>11.371</v>
      </c>
      <c r="AG34" s="39">
        <v>39.383000000000003</v>
      </c>
      <c r="AH34" s="39">
        <v>26.6</v>
      </c>
      <c r="AI34" s="39">
        <v>25.213000000000001</v>
      </c>
      <c r="AJ34" s="1"/>
    </row>
    <row r="35" spans="1:38" x14ac:dyDescent="0.3">
      <c r="A35" s="40">
        <v>41.472999999999999</v>
      </c>
      <c r="B35" s="40">
        <v>45.97</v>
      </c>
      <c r="C35" s="40">
        <v>39.39</v>
      </c>
      <c r="D35" s="40">
        <v>28.754999999999999</v>
      </c>
      <c r="E35" s="40"/>
      <c r="F35" s="40">
        <v>27.242999999999999</v>
      </c>
      <c r="G35" s="40">
        <v>18.143999999999998</v>
      </c>
      <c r="H35" s="3"/>
      <c r="I35" s="3"/>
      <c r="J35" s="3"/>
      <c r="K35" s="3"/>
      <c r="Q35" s="18">
        <v>9.6639999999999997</v>
      </c>
      <c r="R35" s="18">
        <v>9.0500000000000007</v>
      </c>
      <c r="S35" s="18">
        <v>13.776999999999999</v>
      </c>
      <c r="T35" s="18">
        <v>12.208</v>
      </c>
      <c r="U35" s="18">
        <v>10.601000000000001</v>
      </c>
      <c r="V35" s="18">
        <v>18.329999999999998</v>
      </c>
      <c r="W35" s="18">
        <v>13.733000000000001</v>
      </c>
      <c r="X35" s="18">
        <v>18.628</v>
      </c>
      <c r="AA35" s="40"/>
      <c r="AB35" s="40">
        <v>74.251999999999995</v>
      </c>
      <c r="AF35" s="39">
        <v>22.975999999999999</v>
      </c>
      <c r="AG35" s="39">
        <v>33.779000000000003</v>
      </c>
      <c r="AH35" s="39">
        <v>20.667000000000002</v>
      </c>
      <c r="AI35" s="39">
        <v>26.234000000000002</v>
      </c>
      <c r="AJ35" s="1"/>
    </row>
    <row r="36" spans="1:38" x14ac:dyDescent="0.3">
      <c r="A36" s="40">
        <v>37.615000000000002</v>
      </c>
      <c r="B36" s="40">
        <v>32.781999999999996</v>
      </c>
      <c r="C36" s="40">
        <v>26.497</v>
      </c>
      <c r="D36" s="40">
        <v>27.991</v>
      </c>
      <c r="E36" s="40"/>
      <c r="F36" s="40"/>
      <c r="G36" s="40">
        <v>22.669</v>
      </c>
      <c r="H36" s="3"/>
      <c r="I36" s="3"/>
      <c r="J36" s="3"/>
      <c r="K36" s="3"/>
      <c r="Q36" s="18">
        <v>9.391</v>
      </c>
      <c r="R36" s="18">
        <v>8.1359999999999992</v>
      </c>
      <c r="S36" s="18">
        <v>14.236000000000001</v>
      </c>
      <c r="T36" s="18">
        <v>15.863</v>
      </c>
      <c r="U36" s="18">
        <v>7.0469999999999997</v>
      </c>
      <c r="V36" s="18">
        <v>26.811</v>
      </c>
      <c r="W36" s="18">
        <v>20.257000000000001</v>
      </c>
      <c r="X36" s="18">
        <v>20.896999999999998</v>
      </c>
      <c r="AA36" s="40"/>
      <c r="AB36" s="40">
        <v>61.706000000000003</v>
      </c>
      <c r="AF36" s="39">
        <v>25.138999999999999</v>
      </c>
      <c r="AG36" s="39">
        <v>32.718000000000004</v>
      </c>
      <c r="AH36" s="39">
        <v>25.08</v>
      </c>
      <c r="AI36" s="39"/>
      <c r="AJ36" s="1"/>
    </row>
    <row r="37" spans="1:38" x14ac:dyDescent="0.3">
      <c r="A37" s="40">
        <v>30.905000000000001</v>
      </c>
      <c r="B37" s="40">
        <v>45.500999999999998</v>
      </c>
      <c r="C37" s="40"/>
      <c r="D37" s="40">
        <v>13.19</v>
      </c>
      <c r="E37" s="40"/>
      <c r="F37" s="40"/>
      <c r="G37" s="40">
        <v>23.687999999999999</v>
      </c>
      <c r="H37" s="3"/>
      <c r="I37" s="3"/>
      <c r="J37" s="3"/>
      <c r="K37" s="3"/>
      <c r="Q37" s="18"/>
      <c r="R37" s="18"/>
      <c r="S37" s="18">
        <v>13.832000000000001</v>
      </c>
      <c r="T37" s="18">
        <v>12.257</v>
      </c>
      <c r="U37" s="18">
        <v>8.14</v>
      </c>
      <c r="V37" s="18">
        <v>27.175000000000001</v>
      </c>
      <c r="W37" s="18">
        <v>14.404</v>
      </c>
      <c r="X37" s="18">
        <v>18.542000000000002</v>
      </c>
      <c r="AA37" s="40"/>
      <c r="AB37" s="40">
        <v>62.307000000000002</v>
      </c>
      <c r="AF37" s="39">
        <v>25.506</v>
      </c>
      <c r="AG37" s="39">
        <v>44.258000000000003</v>
      </c>
      <c r="AH37" s="39">
        <v>27.963999999999999</v>
      </c>
      <c r="AI37" s="39"/>
      <c r="AJ37" s="1"/>
    </row>
    <row r="38" spans="1:38" x14ac:dyDescent="0.3">
      <c r="A38" s="40">
        <v>37.11</v>
      </c>
      <c r="B38" s="40">
        <v>27.702999999999999</v>
      </c>
      <c r="C38" s="40"/>
      <c r="D38" s="40">
        <v>17.954999999999998</v>
      </c>
      <c r="E38" s="40"/>
      <c r="F38" s="40"/>
      <c r="G38" s="40">
        <v>30.722000000000001</v>
      </c>
      <c r="H38" s="3"/>
      <c r="I38" s="3"/>
      <c r="J38" s="3"/>
      <c r="K38" s="3"/>
      <c r="Q38" s="18"/>
      <c r="R38" s="18"/>
      <c r="S38" s="18">
        <v>14.209</v>
      </c>
      <c r="T38" s="18">
        <v>13.929</v>
      </c>
      <c r="U38" s="18">
        <v>9.5229999999999997</v>
      </c>
      <c r="V38" s="18">
        <v>20.513000000000002</v>
      </c>
      <c r="W38" s="18">
        <v>14.38</v>
      </c>
      <c r="X38" s="18">
        <v>13.205</v>
      </c>
      <c r="AA38" s="40"/>
      <c r="AB38" s="40">
        <v>65.105000000000004</v>
      </c>
      <c r="AF38" s="39">
        <v>34.645000000000003</v>
      </c>
      <c r="AG38" s="39">
        <v>27.856000000000002</v>
      </c>
      <c r="AH38" s="39"/>
      <c r="AI38" s="39"/>
      <c r="AJ38" s="1"/>
      <c r="AK38" s="1"/>
      <c r="AL38" s="1"/>
    </row>
    <row r="39" spans="1:38" x14ac:dyDescent="0.3">
      <c r="A39" s="40">
        <v>24.384</v>
      </c>
      <c r="B39" s="40">
        <v>21.388999999999999</v>
      </c>
      <c r="C39" s="40"/>
      <c r="D39" s="40"/>
      <c r="E39" s="40"/>
      <c r="F39" s="40"/>
      <c r="G39" s="40"/>
      <c r="H39" s="3"/>
      <c r="I39" s="3"/>
      <c r="J39" s="3"/>
      <c r="K39" s="3"/>
      <c r="Q39" s="18"/>
      <c r="R39" s="18"/>
      <c r="S39" s="18">
        <v>16.224</v>
      </c>
      <c r="T39" s="18">
        <v>13.061</v>
      </c>
      <c r="U39" s="18">
        <v>10.432</v>
      </c>
      <c r="V39" s="18">
        <v>14.329000000000001</v>
      </c>
      <c r="W39" s="18">
        <v>13.885999999999999</v>
      </c>
      <c r="X39" s="18">
        <v>13.698</v>
      </c>
      <c r="AA39" s="40"/>
      <c r="AB39" s="40">
        <v>65.953999999999994</v>
      </c>
      <c r="AF39" s="39">
        <v>24.434999999999999</v>
      </c>
      <c r="AG39" s="39">
        <v>45.326999999999998</v>
      </c>
      <c r="AH39" s="39"/>
      <c r="AI39" s="39"/>
      <c r="AJ39" s="1"/>
      <c r="AK39" s="1"/>
      <c r="AL39" s="1"/>
    </row>
    <row r="40" spans="1:38" x14ac:dyDescent="0.3">
      <c r="A40" s="40">
        <v>29.748999999999999</v>
      </c>
      <c r="B40" s="40">
        <v>17.481999999999999</v>
      </c>
      <c r="C40" s="40"/>
      <c r="D40" s="40"/>
      <c r="E40" s="40"/>
      <c r="F40" s="40"/>
      <c r="G40" s="40"/>
      <c r="H40" s="3"/>
      <c r="I40" s="3"/>
      <c r="J40" s="3"/>
      <c r="K40" s="3"/>
      <c r="Q40" s="18"/>
      <c r="R40" s="18"/>
      <c r="S40" s="18">
        <v>18.893999999999998</v>
      </c>
      <c r="T40" s="18">
        <v>12.471</v>
      </c>
      <c r="U40" s="18">
        <v>10.237</v>
      </c>
      <c r="V40" s="18">
        <v>13.362</v>
      </c>
      <c r="W40" s="18">
        <v>11.391999999999999</v>
      </c>
      <c r="X40" s="18">
        <v>11.298999999999999</v>
      </c>
      <c r="AA40" s="40"/>
      <c r="AB40" s="40">
        <v>67.373999999999995</v>
      </c>
      <c r="AF40" s="39">
        <v>29.364000000000001</v>
      </c>
      <c r="AG40" s="39">
        <v>43.598999999999997</v>
      </c>
      <c r="AH40" s="39"/>
      <c r="AI40" s="39"/>
      <c r="AJ40" s="1"/>
      <c r="AK40" s="1"/>
      <c r="AL40" s="1"/>
    </row>
    <row r="41" spans="1:38" x14ac:dyDescent="0.3">
      <c r="A41" s="40">
        <v>20.789000000000001</v>
      </c>
      <c r="B41" s="40">
        <v>43.87</v>
      </c>
      <c r="C41" s="40"/>
      <c r="D41" s="40"/>
      <c r="E41" s="40"/>
      <c r="F41" s="40"/>
      <c r="G41" s="40"/>
      <c r="H41" s="3"/>
      <c r="I41" s="3"/>
      <c r="J41" s="3"/>
      <c r="K41" s="3"/>
      <c r="Q41" s="18"/>
      <c r="R41" s="18"/>
      <c r="S41" s="18">
        <v>16.382999999999999</v>
      </c>
      <c r="T41" s="18">
        <v>13.337999999999999</v>
      </c>
      <c r="U41" s="18">
        <v>8.2249999999999996</v>
      </c>
      <c r="V41" s="18">
        <v>15.935</v>
      </c>
      <c r="W41" s="18">
        <v>12.634</v>
      </c>
      <c r="X41" s="18">
        <v>12.186</v>
      </c>
      <c r="AA41" s="40"/>
      <c r="AB41" s="40">
        <v>60.575000000000003</v>
      </c>
      <c r="AF41" s="39"/>
      <c r="AG41" s="39">
        <v>43.911000000000001</v>
      </c>
      <c r="AH41" s="39"/>
      <c r="AI41" s="39"/>
      <c r="AJ41" s="1"/>
      <c r="AK41" s="1"/>
      <c r="AL41" s="1"/>
    </row>
    <row r="42" spans="1:38" x14ac:dyDescent="0.3">
      <c r="A42" s="40">
        <v>34.549999999999997</v>
      </c>
      <c r="B42" s="40"/>
      <c r="C42" s="40"/>
      <c r="D42" s="40"/>
      <c r="E42" s="40"/>
      <c r="F42" s="40"/>
      <c r="G42" s="40"/>
      <c r="H42" s="3"/>
      <c r="I42" s="3"/>
      <c r="J42" s="3"/>
      <c r="K42" s="3"/>
      <c r="Q42" s="18"/>
      <c r="R42" s="18"/>
      <c r="S42" s="18">
        <v>14.702</v>
      </c>
      <c r="T42" s="18">
        <v>13.426</v>
      </c>
      <c r="U42" s="18">
        <v>7.17</v>
      </c>
      <c r="V42" s="18">
        <v>13.542</v>
      </c>
      <c r="W42" s="18">
        <v>12.579000000000001</v>
      </c>
      <c r="X42" s="18">
        <v>16.483000000000001</v>
      </c>
      <c r="AA42" s="40"/>
      <c r="AB42" s="40">
        <v>65.790999999999997</v>
      </c>
      <c r="AF42" s="39"/>
      <c r="AG42" s="39">
        <v>29.882999999999999</v>
      </c>
      <c r="AH42" s="39"/>
      <c r="AI42" s="39"/>
      <c r="AJ42" s="1"/>
      <c r="AK42" s="1"/>
      <c r="AL42" s="1"/>
    </row>
    <row r="43" spans="1:38" x14ac:dyDescent="0.3">
      <c r="A43" s="40">
        <v>35.691000000000003</v>
      </c>
      <c r="B43" s="40"/>
      <c r="C43" s="40"/>
      <c r="D43" s="40"/>
      <c r="E43" s="40"/>
      <c r="F43" s="40"/>
      <c r="G43" s="40"/>
      <c r="H43" s="3"/>
      <c r="I43" s="3"/>
      <c r="J43" s="3"/>
      <c r="K43" s="3"/>
      <c r="Q43" s="18"/>
      <c r="R43" s="18"/>
      <c r="S43" s="18">
        <v>16.646000000000001</v>
      </c>
      <c r="T43" s="18">
        <v>11.542999999999999</v>
      </c>
      <c r="U43" s="18"/>
      <c r="V43" s="18">
        <v>14.11</v>
      </c>
      <c r="W43" s="18">
        <v>9.6809999999999992</v>
      </c>
      <c r="X43" s="18">
        <v>17.91</v>
      </c>
      <c r="AA43" s="40"/>
      <c r="AB43" s="40">
        <v>66.432000000000002</v>
      </c>
      <c r="AF43" s="39"/>
      <c r="AG43" s="39">
        <v>42.11</v>
      </c>
      <c r="AH43" s="39"/>
      <c r="AI43" s="39"/>
      <c r="AJ43" s="1"/>
      <c r="AK43" s="1"/>
      <c r="AL43" s="1"/>
    </row>
    <row r="44" spans="1:38" x14ac:dyDescent="0.3">
      <c r="A44" s="40">
        <v>28.925000000000001</v>
      </c>
      <c r="B44" s="40"/>
      <c r="C44" s="40"/>
      <c r="D44" s="40"/>
      <c r="E44" s="40"/>
      <c r="F44" s="40"/>
      <c r="G44" s="40"/>
      <c r="H44" s="3"/>
      <c r="I44" s="3"/>
      <c r="J44" s="3"/>
      <c r="K44" s="3"/>
      <c r="Q44" s="18"/>
      <c r="R44" s="18"/>
      <c r="S44" s="18">
        <v>16.597999999999999</v>
      </c>
      <c r="T44" s="18">
        <v>13.076000000000001</v>
      </c>
      <c r="U44" s="18"/>
      <c r="V44" s="18">
        <v>24.332000000000001</v>
      </c>
      <c r="W44" s="18">
        <v>9.109</v>
      </c>
      <c r="X44" s="18">
        <v>23.306999999999999</v>
      </c>
      <c r="AA44" s="40"/>
      <c r="AB44" s="40">
        <v>64.313000000000002</v>
      </c>
      <c r="AF44" s="39"/>
      <c r="AG44" s="39">
        <v>39.524999999999999</v>
      </c>
      <c r="AH44" s="39"/>
      <c r="AI44" s="39"/>
      <c r="AJ44" s="1"/>
      <c r="AK44" s="1"/>
      <c r="AL44" s="1"/>
    </row>
    <row r="45" spans="1:38" x14ac:dyDescent="0.3">
      <c r="A45" s="40">
        <v>19.623999999999999</v>
      </c>
      <c r="B45" s="40"/>
      <c r="C45" s="40"/>
      <c r="D45" s="40"/>
      <c r="E45" s="40"/>
      <c r="F45" s="40"/>
      <c r="G45" s="40"/>
      <c r="H45" s="3"/>
      <c r="I45" s="3"/>
      <c r="J45" s="3"/>
      <c r="K45" s="3"/>
      <c r="Q45" s="18"/>
      <c r="R45" s="18"/>
      <c r="S45" s="18">
        <v>15.894</v>
      </c>
      <c r="T45" s="18">
        <v>11.032999999999999</v>
      </c>
      <c r="U45" s="18"/>
      <c r="V45" s="18">
        <v>13.234</v>
      </c>
      <c r="W45" s="18">
        <v>11.66</v>
      </c>
      <c r="X45" s="18"/>
      <c r="AA45" s="40"/>
      <c r="AB45" s="40">
        <v>62.728000000000002</v>
      </c>
      <c r="AF45" s="39"/>
      <c r="AG45" s="39">
        <v>57.893000000000001</v>
      </c>
      <c r="AH45" s="39"/>
      <c r="AI45" s="39"/>
      <c r="AJ45" s="1"/>
      <c r="AK45" s="1"/>
      <c r="AL45" s="1"/>
    </row>
    <row r="46" spans="1:38" x14ac:dyDescent="0.3">
      <c r="Q46" s="18"/>
      <c r="R46" s="18"/>
      <c r="S46" s="18">
        <v>12.316000000000001</v>
      </c>
      <c r="T46" s="18">
        <v>16.213999999999999</v>
      </c>
      <c r="U46" s="18"/>
      <c r="V46" s="18">
        <v>19.43</v>
      </c>
      <c r="W46" s="18">
        <v>12.884</v>
      </c>
      <c r="X46" s="18"/>
      <c r="AA46" s="3"/>
      <c r="AF46" s="39"/>
      <c r="AG46" s="39">
        <v>39.241</v>
      </c>
      <c r="AH46" s="39"/>
      <c r="AI46" s="39"/>
      <c r="AJ46" s="1"/>
      <c r="AK46" s="1"/>
      <c r="AL46" s="1"/>
    </row>
    <row r="47" spans="1:38" x14ac:dyDescent="0.3">
      <c r="A47" s="94" t="s">
        <v>316</v>
      </c>
      <c r="B47" s="95" t="s">
        <v>389</v>
      </c>
      <c r="D47" s="94" t="s">
        <v>316</v>
      </c>
      <c r="E47" s="95" t="s">
        <v>382</v>
      </c>
      <c r="G47" s="94" t="s">
        <v>316</v>
      </c>
      <c r="H47" s="95" t="s">
        <v>507</v>
      </c>
      <c r="Q47" s="18"/>
      <c r="R47" s="18"/>
      <c r="S47" s="18">
        <v>13.675000000000001</v>
      </c>
      <c r="T47" s="18">
        <v>11.387</v>
      </c>
      <c r="U47" s="18"/>
      <c r="V47" s="18">
        <v>20.109000000000002</v>
      </c>
      <c r="W47" s="18">
        <v>12.272</v>
      </c>
      <c r="X47" s="18"/>
      <c r="AA47" s="3"/>
      <c r="AF47" s="39"/>
      <c r="AG47" s="39">
        <v>49.487000000000002</v>
      </c>
      <c r="AH47" s="39"/>
      <c r="AI47" s="39"/>
      <c r="AJ47" s="1"/>
      <c r="AK47" s="1"/>
      <c r="AL47" s="1"/>
    </row>
    <row r="48" spans="1:38" x14ac:dyDescent="0.3">
      <c r="A48" s="48" t="s">
        <v>313</v>
      </c>
      <c r="B48" s="84">
        <v>5.0000000000000001E-4</v>
      </c>
      <c r="D48" s="48" t="s">
        <v>313</v>
      </c>
      <c r="E48" s="84">
        <v>0.54369999999999996</v>
      </c>
      <c r="G48" s="48" t="s">
        <v>313</v>
      </c>
      <c r="H48" s="84">
        <v>0.1903</v>
      </c>
      <c r="Q48" s="18"/>
      <c r="R48" s="18"/>
      <c r="S48" s="18">
        <v>18.04</v>
      </c>
      <c r="T48" s="18">
        <v>16.010000000000002</v>
      </c>
      <c r="U48" s="18"/>
      <c r="V48" s="18">
        <v>27.329000000000001</v>
      </c>
      <c r="W48" s="18">
        <v>13.201000000000001</v>
      </c>
      <c r="X48" s="18"/>
      <c r="AA48" s="3"/>
    </row>
    <row r="49" spans="1:33" x14ac:dyDescent="0.3">
      <c r="A49" s="48" t="s">
        <v>315</v>
      </c>
      <c r="B49" s="84" t="s">
        <v>311</v>
      </c>
      <c r="D49" s="48" t="s">
        <v>315</v>
      </c>
      <c r="E49" s="84" t="s">
        <v>310</v>
      </c>
      <c r="G49" s="48" t="s">
        <v>315</v>
      </c>
      <c r="H49" s="84" t="s">
        <v>310</v>
      </c>
      <c r="Q49" s="18"/>
      <c r="R49" s="18"/>
      <c r="S49" s="18">
        <v>17.024999999999999</v>
      </c>
      <c r="T49" s="18">
        <v>11.102</v>
      </c>
      <c r="U49" s="18"/>
      <c r="V49" s="18">
        <v>16.05</v>
      </c>
      <c r="W49" s="18">
        <v>12.561</v>
      </c>
      <c r="X49" s="18"/>
      <c r="AA49" s="94" t="s">
        <v>316</v>
      </c>
      <c r="AB49" s="95" t="s">
        <v>388</v>
      </c>
      <c r="AF49" s="94" t="s">
        <v>316</v>
      </c>
      <c r="AG49" s="95" t="s">
        <v>388</v>
      </c>
    </row>
    <row r="50" spans="1:33" x14ac:dyDescent="0.3">
      <c r="A50" s="48" t="s">
        <v>317</v>
      </c>
      <c r="B50" s="84" t="s">
        <v>297</v>
      </c>
      <c r="D50" s="48" t="s">
        <v>317</v>
      </c>
      <c r="E50" s="84" t="s">
        <v>309</v>
      </c>
      <c r="G50" s="48" t="s">
        <v>317</v>
      </c>
      <c r="H50" s="84" t="s">
        <v>309</v>
      </c>
      <c r="Q50" s="18"/>
      <c r="R50" s="18"/>
      <c r="S50" s="18">
        <v>22.039000000000001</v>
      </c>
      <c r="T50" s="18">
        <v>11.092000000000001</v>
      </c>
      <c r="U50" s="18"/>
      <c r="V50" s="18"/>
      <c r="W50" s="18">
        <v>12.098000000000001</v>
      </c>
      <c r="X50" s="18"/>
      <c r="AA50" s="48" t="s">
        <v>313</v>
      </c>
      <c r="AB50" s="84">
        <v>4.1000000000000003E-3</v>
      </c>
      <c r="AF50" s="48" t="s">
        <v>313</v>
      </c>
      <c r="AG50" s="49" t="s">
        <v>299</v>
      </c>
    </row>
    <row r="51" spans="1:33" x14ac:dyDescent="0.3">
      <c r="A51" s="48" t="s">
        <v>318</v>
      </c>
      <c r="B51" s="84" t="s">
        <v>319</v>
      </c>
      <c r="D51" s="48" t="s">
        <v>318</v>
      </c>
      <c r="E51" s="84" t="s">
        <v>319</v>
      </c>
      <c r="G51" s="48" t="s">
        <v>318</v>
      </c>
      <c r="H51" s="84" t="s">
        <v>319</v>
      </c>
      <c r="Q51" s="18"/>
      <c r="R51" s="18"/>
      <c r="S51" s="18">
        <v>18.457000000000001</v>
      </c>
      <c r="T51" s="18">
        <v>14.512</v>
      </c>
      <c r="U51" s="18"/>
      <c r="V51" s="18"/>
      <c r="W51" s="18">
        <v>10.074999999999999</v>
      </c>
      <c r="X51" s="18"/>
      <c r="AA51" s="48" t="s">
        <v>315</v>
      </c>
      <c r="AB51" s="84" t="s">
        <v>302</v>
      </c>
      <c r="AF51" s="48" t="s">
        <v>315</v>
      </c>
      <c r="AG51" s="49" t="s">
        <v>298</v>
      </c>
    </row>
    <row r="52" spans="1:33" x14ac:dyDescent="0.3">
      <c r="A52" s="48" t="s">
        <v>320</v>
      </c>
      <c r="B52" s="84" t="s">
        <v>504</v>
      </c>
      <c r="D52" s="48" t="s">
        <v>320</v>
      </c>
      <c r="E52" s="84" t="s">
        <v>505</v>
      </c>
      <c r="G52" s="48" t="s">
        <v>320</v>
      </c>
      <c r="H52" s="84" t="s">
        <v>508</v>
      </c>
      <c r="Q52" s="18"/>
      <c r="R52" s="18"/>
      <c r="S52" s="18">
        <v>17.201000000000001</v>
      </c>
      <c r="T52" s="18">
        <v>11.85</v>
      </c>
      <c r="U52" s="18"/>
      <c r="V52" s="18"/>
      <c r="W52" s="18">
        <v>11.885</v>
      </c>
      <c r="X52" s="18"/>
      <c r="AA52" s="48" t="s">
        <v>317</v>
      </c>
      <c r="AB52" s="84" t="s">
        <v>297</v>
      </c>
      <c r="AF52" s="48" t="s">
        <v>317</v>
      </c>
      <c r="AG52" s="49" t="s">
        <v>297</v>
      </c>
    </row>
    <row r="53" spans="1:33" x14ac:dyDescent="0.3">
      <c r="Q53" s="18"/>
      <c r="R53" s="18"/>
      <c r="S53" s="18">
        <v>15.09</v>
      </c>
      <c r="T53" s="18">
        <v>13.785</v>
      </c>
      <c r="U53" s="18"/>
      <c r="V53" s="18"/>
      <c r="W53" s="18"/>
      <c r="X53" s="18"/>
      <c r="AA53" s="48" t="s">
        <v>318</v>
      </c>
      <c r="AB53" s="84" t="s">
        <v>319</v>
      </c>
      <c r="AF53" s="48" t="s">
        <v>318</v>
      </c>
      <c r="AG53" s="49" t="s">
        <v>319</v>
      </c>
    </row>
    <row r="54" spans="1:33" x14ac:dyDescent="0.3">
      <c r="A54" s="94" t="s">
        <v>316</v>
      </c>
      <c r="B54" s="95" t="s">
        <v>388</v>
      </c>
      <c r="D54" s="94" t="s">
        <v>316</v>
      </c>
      <c r="E54" s="95" t="s">
        <v>382</v>
      </c>
      <c r="G54" s="94" t="s">
        <v>316</v>
      </c>
      <c r="H54" s="95" t="s">
        <v>509</v>
      </c>
      <c r="Q54" s="18"/>
      <c r="R54" s="18"/>
      <c r="S54" s="18">
        <v>15.606999999999999</v>
      </c>
      <c r="T54" s="18">
        <v>12.731</v>
      </c>
      <c r="U54" s="18"/>
      <c r="V54" s="18"/>
      <c r="W54" s="18"/>
      <c r="X54" s="18"/>
      <c r="AA54" s="48" t="s">
        <v>320</v>
      </c>
      <c r="AB54" s="84" t="s">
        <v>524</v>
      </c>
      <c r="AF54" s="48" t="s">
        <v>320</v>
      </c>
      <c r="AG54" s="49" t="s">
        <v>525</v>
      </c>
    </row>
    <row r="55" spans="1:33" x14ac:dyDescent="0.3">
      <c r="A55" s="48" t="s">
        <v>313</v>
      </c>
      <c r="B55" s="84" t="s">
        <v>359</v>
      </c>
      <c r="D55" s="48" t="s">
        <v>313</v>
      </c>
      <c r="E55" s="84">
        <v>0.2447</v>
      </c>
      <c r="G55" s="48" t="s">
        <v>313</v>
      </c>
      <c r="H55" s="84">
        <v>0.58440000000000003</v>
      </c>
      <c r="Q55" s="18"/>
      <c r="R55" s="18"/>
      <c r="S55" s="18">
        <v>14.118</v>
      </c>
      <c r="T55" s="18">
        <v>10.436999999999999</v>
      </c>
      <c r="U55" s="18"/>
      <c r="V55" s="18"/>
      <c r="W55" s="18"/>
      <c r="X55" s="18"/>
    </row>
    <row r="56" spans="1:33" x14ac:dyDescent="0.3">
      <c r="A56" s="48" t="s">
        <v>315</v>
      </c>
      <c r="B56" s="84" t="s">
        <v>298</v>
      </c>
      <c r="D56" s="48" t="s">
        <v>315</v>
      </c>
      <c r="E56" s="84" t="s">
        <v>310</v>
      </c>
      <c r="G56" s="48" t="s">
        <v>315</v>
      </c>
      <c r="H56" s="84" t="s">
        <v>310</v>
      </c>
      <c r="Q56" s="18"/>
      <c r="R56" s="18"/>
      <c r="S56" s="18">
        <v>14.32</v>
      </c>
      <c r="T56" s="18">
        <v>13.074</v>
      </c>
      <c r="U56" s="18"/>
      <c r="V56" s="18"/>
      <c r="W56" s="18"/>
      <c r="X56" s="18"/>
      <c r="AF56" s="94" t="s">
        <v>316</v>
      </c>
      <c r="AG56" s="95" t="s">
        <v>509</v>
      </c>
    </row>
    <row r="57" spans="1:33" x14ac:dyDescent="0.3">
      <c r="A57" s="48" t="s">
        <v>317</v>
      </c>
      <c r="B57" s="84" t="s">
        <v>297</v>
      </c>
      <c r="D57" s="48" t="s">
        <v>317</v>
      </c>
      <c r="E57" s="84" t="s">
        <v>309</v>
      </c>
      <c r="G57" s="48" t="s">
        <v>317</v>
      </c>
      <c r="H57" s="84" t="s">
        <v>309</v>
      </c>
      <c r="Q57" s="18"/>
      <c r="R57" s="18"/>
      <c r="S57" s="18">
        <v>13.132999999999999</v>
      </c>
      <c r="T57" s="18">
        <v>9.8680000000000003</v>
      </c>
      <c r="U57" s="18"/>
      <c r="V57" s="18"/>
      <c r="W57" s="18"/>
      <c r="X57" s="18"/>
      <c r="AF57" s="48" t="s">
        <v>313</v>
      </c>
      <c r="AG57" s="84">
        <v>0.61429999999999996</v>
      </c>
    </row>
    <row r="58" spans="1:33" x14ac:dyDescent="0.3">
      <c r="A58" s="48" t="s">
        <v>318</v>
      </c>
      <c r="B58" s="84" t="s">
        <v>319</v>
      </c>
      <c r="D58" s="48" t="s">
        <v>318</v>
      </c>
      <c r="E58" s="84" t="s">
        <v>319</v>
      </c>
      <c r="G58" s="48" t="s">
        <v>318</v>
      </c>
      <c r="H58" s="84" t="s">
        <v>319</v>
      </c>
      <c r="Q58" s="18"/>
      <c r="R58" s="18"/>
      <c r="S58" s="18">
        <v>15.032</v>
      </c>
      <c r="T58" s="18"/>
      <c r="U58" s="18"/>
      <c r="V58" s="18"/>
      <c r="W58" s="18"/>
      <c r="X58" s="18"/>
      <c r="AF58" s="48" t="s">
        <v>315</v>
      </c>
      <c r="AG58" s="84" t="s">
        <v>310</v>
      </c>
    </row>
    <row r="59" spans="1:33" x14ac:dyDescent="0.3">
      <c r="A59" s="48" t="s">
        <v>320</v>
      </c>
      <c r="B59" s="84" t="s">
        <v>504</v>
      </c>
      <c r="D59" s="48" t="s">
        <v>320</v>
      </c>
      <c r="E59" s="84" t="s">
        <v>506</v>
      </c>
      <c r="G59" s="48" t="s">
        <v>320</v>
      </c>
      <c r="H59" s="84" t="s">
        <v>510</v>
      </c>
      <c r="Q59" s="18"/>
      <c r="R59" s="18"/>
      <c r="S59" s="18">
        <v>16.117000000000001</v>
      </c>
      <c r="T59" s="18"/>
      <c r="U59" s="18"/>
      <c r="V59" s="18"/>
      <c r="W59" s="18"/>
      <c r="X59" s="18"/>
      <c r="AA59" s="32"/>
      <c r="AF59" s="48" t="s">
        <v>317</v>
      </c>
      <c r="AG59" s="84" t="s">
        <v>309</v>
      </c>
    </row>
    <row r="60" spans="1:33" x14ac:dyDescent="0.3">
      <c r="A60" s="99"/>
      <c r="B60" s="100"/>
      <c r="Q60" s="22"/>
      <c r="R60" s="22"/>
      <c r="S60" s="22"/>
      <c r="T60" s="22"/>
      <c r="U60" s="22"/>
      <c r="V60" s="22"/>
      <c r="W60" s="22"/>
      <c r="X60" s="22"/>
      <c r="AA60" s="32"/>
      <c r="AF60" s="48" t="s">
        <v>318</v>
      </c>
      <c r="AG60" s="84" t="s">
        <v>319</v>
      </c>
    </row>
    <row r="61" spans="1:33" x14ac:dyDescent="0.3">
      <c r="A61" s="99"/>
      <c r="B61" s="100"/>
      <c r="Q61" s="22"/>
      <c r="R61" s="22"/>
      <c r="S61" s="22"/>
      <c r="T61" s="22"/>
      <c r="U61" s="22"/>
      <c r="V61" s="22"/>
      <c r="W61" s="22"/>
      <c r="X61" s="22"/>
      <c r="AA61" s="32"/>
      <c r="AF61" s="48" t="s">
        <v>320</v>
      </c>
      <c r="AG61" s="84" t="s">
        <v>526</v>
      </c>
    </row>
    <row r="62" spans="1:33" x14ac:dyDescent="0.3">
      <c r="A62" s="99"/>
      <c r="B62" s="100"/>
      <c r="Q62" s="89" t="s">
        <v>316</v>
      </c>
      <c r="R62" s="89" t="s">
        <v>388</v>
      </c>
      <c r="S62" s="22"/>
      <c r="T62" s="22"/>
      <c r="U62" s="89" t="s">
        <v>316</v>
      </c>
      <c r="V62" s="89" t="s">
        <v>467</v>
      </c>
      <c r="W62" s="22"/>
      <c r="X62" s="22"/>
      <c r="AA62" s="32"/>
    </row>
    <row r="63" spans="1:33" x14ac:dyDescent="0.3">
      <c r="A63" s="99"/>
      <c r="B63" s="100"/>
      <c r="Q63" s="18" t="s">
        <v>513</v>
      </c>
      <c r="R63" s="84">
        <v>1.1000000000000001E-3</v>
      </c>
      <c r="S63" s="22"/>
      <c r="T63" s="22"/>
      <c r="U63" s="18" t="s">
        <v>513</v>
      </c>
      <c r="V63" s="54">
        <v>9.7699999999999995E-2</v>
      </c>
      <c r="W63" s="22"/>
      <c r="X63" s="22"/>
      <c r="AA63" s="32"/>
      <c r="AF63" s="94" t="s">
        <v>316</v>
      </c>
      <c r="AG63" s="95" t="s">
        <v>507</v>
      </c>
    </row>
    <row r="64" spans="1:33" x14ac:dyDescent="0.3">
      <c r="A64" s="99"/>
      <c r="B64" s="100"/>
      <c r="Q64" s="18" t="s">
        <v>514</v>
      </c>
      <c r="R64" s="84" t="s">
        <v>302</v>
      </c>
      <c r="S64" s="22"/>
      <c r="T64" s="22"/>
      <c r="U64" s="18" t="s">
        <v>514</v>
      </c>
      <c r="V64" s="54" t="s">
        <v>310</v>
      </c>
      <c r="W64" s="22"/>
      <c r="X64" s="22"/>
      <c r="AF64" s="48" t="s">
        <v>313</v>
      </c>
      <c r="AG64" s="84">
        <v>0.64859999999999995</v>
      </c>
    </row>
    <row r="65" spans="1:33" x14ac:dyDescent="0.3">
      <c r="A65" s="99"/>
      <c r="B65" s="100"/>
      <c r="Q65" s="18" t="s">
        <v>515</v>
      </c>
      <c r="R65" s="84" t="s">
        <v>297</v>
      </c>
      <c r="S65" s="22"/>
      <c r="T65" s="22"/>
      <c r="U65" s="18" t="s">
        <v>515</v>
      </c>
      <c r="V65" s="54" t="s">
        <v>309</v>
      </c>
      <c r="W65" s="22"/>
      <c r="X65" s="22"/>
      <c r="AF65" s="48" t="s">
        <v>315</v>
      </c>
      <c r="AG65" s="84" t="s">
        <v>310</v>
      </c>
    </row>
    <row r="66" spans="1:33" x14ac:dyDescent="0.3">
      <c r="B66" s="6"/>
      <c r="Q66" s="18" t="s">
        <v>516</v>
      </c>
      <c r="R66" s="84" t="s">
        <v>319</v>
      </c>
      <c r="U66" s="18" t="s">
        <v>516</v>
      </c>
      <c r="V66" s="54" t="s">
        <v>319</v>
      </c>
      <c r="AF66" s="48" t="s">
        <v>317</v>
      </c>
      <c r="AG66" s="84" t="s">
        <v>309</v>
      </c>
    </row>
    <row r="67" spans="1:33" x14ac:dyDescent="0.3">
      <c r="Q67" s="18" t="s">
        <v>517</v>
      </c>
      <c r="R67" s="84" t="s">
        <v>519</v>
      </c>
      <c r="U67" s="18" t="s">
        <v>517</v>
      </c>
      <c r="V67" s="54" t="s">
        <v>518</v>
      </c>
      <c r="AF67" s="48" t="s">
        <v>318</v>
      </c>
      <c r="AG67" s="84" t="s">
        <v>319</v>
      </c>
    </row>
    <row r="68" spans="1:33" x14ac:dyDescent="0.3">
      <c r="A68" s="4"/>
      <c r="B68" s="4"/>
      <c r="C68" s="5"/>
      <c r="D68" s="5"/>
      <c r="E68" s="5"/>
      <c r="K68" s="32"/>
      <c r="AF68" s="48" t="s">
        <v>320</v>
      </c>
      <c r="AG68" s="84" t="s">
        <v>527</v>
      </c>
    </row>
    <row r="69" spans="1:33" x14ac:dyDescent="0.3">
      <c r="A69" s="3"/>
      <c r="B69" s="3"/>
      <c r="C69" s="3"/>
      <c r="D69" s="3"/>
      <c r="E69" s="3"/>
      <c r="K69" s="32"/>
      <c r="Q69" s="89" t="s">
        <v>316</v>
      </c>
      <c r="R69" s="89" t="s">
        <v>521</v>
      </c>
      <c r="U69" s="87" t="s">
        <v>316</v>
      </c>
      <c r="V69" s="89" t="s">
        <v>523</v>
      </c>
    </row>
    <row r="70" spans="1:33" x14ac:dyDescent="0.3">
      <c r="A70" s="3"/>
      <c r="B70" s="3"/>
      <c r="C70" s="3"/>
      <c r="D70" s="3"/>
      <c r="E70" s="3"/>
      <c r="K70" s="32"/>
      <c r="Q70" s="18" t="s">
        <v>513</v>
      </c>
      <c r="R70" s="84" t="s">
        <v>299</v>
      </c>
      <c r="U70" s="18" t="s">
        <v>513</v>
      </c>
      <c r="V70" s="84" t="s">
        <v>299</v>
      </c>
    </row>
    <row r="71" spans="1:33" x14ac:dyDescent="0.3">
      <c r="A71" s="3"/>
      <c r="B71" s="3"/>
      <c r="C71" s="3"/>
      <c r="D71" s="3"/>
      <c r="E71" s="3"/>
      <c r="K71" s="32"/>
      <c r="Q71" s="18" t="s">
        <v>514</v>
      </c>
      <c r="R71" s="84" t="s">
        <v>298</v>
      </c>
      <c r="U71" s="18" t="s">
        <v>514</v>
      </c>
      <c r="V71" s="84" t="s">
        <v>298</v>
      </c>
    </row>
    <row r="72" spans="1:33" x14ac:dyDescent="0.3">
      <c r="A72" s="3"/>
      <c r="B72" s="3"/>
      <c r="C72" s="3"/>
      <c r="D72" s="3"/>
      <c r="E72" s="3"/>
      <c r="K72" s="32"/>
      <c r="Q72" s="18" t="s">
        <v>515</v>
      </c>
      <c r="R72" s="84" t="s">
        <v>297</v>
      </c>
      <c r="U72" s="18" t="s">
        <v>515</v>
      </c>
      <c r="V72" s="84" t="s">
        <v>297</v>
      </c>
    </row>
    <row r="73" spans="1:33" x14ac:dyDescent="0.3">
      <c r="A73" s="3"/>
      <c r="B73" s="3"/>
      <c r="C73" s="3"/>
      <c r="D73" s="3"/>
      <c r="E73" s="3"/>
      <c r="K73" s="32"/>
      <c r="Q73" s="18" t="s">
        <v>516</v>
      </c>
      <c r="R73" s="84" t="s">
        <v>319</v>
      </c>
      <c r="U73" s="18" t="s">
        <v>516</v>
      </c>
      <c r="V73" s="84" t="s">
        <v>319</v>
      </c>
    </row>
    <row r="74" spans="1:33" x14ac:dyDescent="0.3">
      <c r="A74" s="3"/>
      <c r="B74" s="3"/>
      <c r="C74" s="3"/>
      <c r="D74" s="3"/>
      <c r="E74" s="3"/>
      <c r="K74" s="32"/>
      <c r="Q74" s="18" t="s">
        <v>517</v>
      </c>
      <c r="R74" s="84" t="s">
        <v>520</v>
      </c>
      <c r="U74" s="18" t="s">
        <v>517</v>
      </c>
      <c r="V74" s="84" t="s">
        <v>522</v>
      </c>
    </row>
    <row r="75" spans="1:33" x14ac:dyDescent="0.3">
      <c r="A75" s="3"/>
      <c r="B75" s="3"/>
      <c r="C75" s="3"/>
      <c r="D75" s="3"/>
      <c r="E75" s="3"/>
      <c r="K75" s="32"/>
    </row>
    <row r="76" spans="1:33" x14ac:dyDescent="0.3">
      <c r="A76" s="3"/>
      <c r="B76" s="3"/>
      <c r="C76" s="3"/>
      <c r="D76" s="3"/>
      <c r="E76" s="3"/>
    </row>
    <row r="77" spans="1:33" x14ac:dyDescent="0.3">
      <c r="A77" s="3"/>
      <c r="B77" s="3"/>
      <c r="C77" s="3"/>
      <c r="D77" s="3"/>
      <c r="E77" s="3"/>
    </row>
    <row r="78" spans="1:33" x14ac:dyDescent="0.3">
      <c r="A78" s="3"/>
      <c r="B78" s="3"/>
      <c r="C78" s="3"/>
      <c r="D78" s="3"/>
      <c r="E78" s="3"/>
    </row>
    <row r="79" spans="1:33" x14ac:dyDescent="0.3">
      <c r="A79" s="3"/>
      <c r="B79" s="3"/>
      <c r="C79" s="3"/>
      <c r="D79" s="3"/>
      <c r="E79" s="3"/>
    </row>
    <row r="80" spans="1:33" x14ac:dyDescent="0.3">
      <c r="A80" s="3"/>
      <c r="B80" s="3"/>
      <c r="C80" s="3"/>
      <c r="D80" s="3"/>
      <c r="E80" s="3"/>
    </row>
  </sheetData>
  <mergeCells count="4">
    <mergeCell ref="AA2:AB2"/>
    <mergeCell ref="I19:J19"/>
    <mergeCell ref="I24:J24"/>
    <mergeCell ref="I29:J29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71"/>
  <sheetViews>
    <sheetView topLeftCell="M5" zoomScale="42" zoomScaleNormal="42" workbookViewId="0">
      <selection activeCell="O18" sqref="O18"/>
    </sheetView>
  </sheetViews>
  <sheetFormatPr defaultRowHeight="14.4" x14ac:dyDescent="0.3"/>
  <cols>
    <col min="1" max="1" width="19" customWidth="1"/>
    <col min="2" max="2" width="13.33203125" customWidth="1"/>
    <col min="3" max="3" width="16.109375" customWidth="1"/>
    <col min="4" max="4" width="18.88671875" customWidth="1"/>
    <col min="5" max="5" width="15.109375" customWidth="1"/>
    <col min="6" max="6" width="17.109375" customWidth="1"/>
    <col min="7" max="7" width="17.5546875" customWidth="1"/>
    <col min="8" max="9" width="24.5546875" customWidth="1"/>
    <col min="10" max="10" width="11" customWidth="1"/>
    <col min="11" max="11" width="20.44140625" customWidth="1"/>
    <col min="13" max="13" width="15.44140625" customWidth="1"/>
    <col min="14" max="14" width="15.33203125" customWidth="1"/>
    <col min="15" max="15" width="22.6640625" customWidth="1"/>
    <col min="18" max="18" width="17.109375" customWidth="1"/>
    <col min="20" max="20" width="17" customWidth="1"/>
    <col min="21" max="21" width="15.6640625" customWidth="1"/>
    <col min="22" max="22" width="22.33203125" customWidth="1"/>
    <col min="26" max="26" width="16.88671875" customWidth="1"/>
    <col min="27" max="27" width="26.88671875" customWidth="1"/>
    <col min="28" max="28" width="19" customWidth="1"/>
    <col min="29" max="29" width="32.88671875" customWidth="1"/>
    <col min="30" max="30" width="28.109375" customWidth="1"/>
    <col min="32" max="32" width="18.88671875" customWidth="1"/>
    <col min="33" max="33" width="23.6640625" customWidth="1"/>
    <col min="34" max="34" width="23.5546875" customWidth="1"/>
    <col min="35" max="35" width="19.6640625" customWidth="1"/>
    <col min="36" max="36" width="21.44140625" customWidth="1"/>
    <col min="39" max="39" width="23.33203125" customWidth="1"/>
    <col min="41" max="41" width="17.109375" customWidth="1"/>
    <col min="42" max="42" width="27.88671875" customWidth="1"/>
    <col min="43" max="43" width="35.109375" customWidth="1"/>
    <col min="44" max="44" width="30.33203125" customWidth="1"/>
    <col min="46" max="46" width="24.33203125" customWidth="1"/>
    <col min="47" max="47" width="25.109375" customWidth="1"/>
    <col min="48" max="48" width="33.5546875" customWidth="1"/>
    <col min="49" max="49" width="26.88671875" customWidth="1"/>
    <col min="50" max="50" width="29.6640625" customWidth="1"/>
  </cols>
  <sheetData>
    <row r="1" spans="1:50" x14ac:dyDescent="0.3">
      <c r="A1" s="6" t="s">
        <v>50</v>
      </c>
      <c r="K1" s="6" t="s">
        <v>58</v>
      </c>
      <c r="R1" s="6" t="s">
        <v>179</v>
      </c>
      <c r="Z1" s="6" t="s">
        <v>181</v>
      </c>
      <c r="AF1" s="6" t="s">
        <v>175</v>
      </c>
      <c r="AM1" s="6" t="s">
        <v>55</v>
      </c>
      <c r="AT1" s="6" t="s">
        <v>55</v>
      </c>
    </row>
    <row r="2" spans="1:50" x14ac:dyDescent="0.3">
      <c r="K2" s="13" t="s">
        <v>122</v>
      </c>
      <c r="R2" s="13" t="s">
        <v>122</v>
      </c>
      <c r="Z2" s="13" t="s">
        <v>122</v>
      </c>
      <c r="AF2" s="13" t="s">
        <v>122</v>
      </c>
      <c r="AM2" s="13" t="s">
        <v>122</v>
      </c>
      <c r="AT2" s="13" t="s">
        <v>122</v>
      </c>
    </row>
    <row r="3" spans="1:50" x14ac:dyDescent="0.3">
      <c r="A3" s="68" t="s">
        <v>0</v>
      </c>
      <c r="B3" s="68" t="s">
        <v>21</v>
      </c>
      <c r="C3" s="68" t="s">
        <v>1</v>
      </c>
      <c r="D3" s="68" t="s">
        <v>72</v>
      </c>
      <c r="E3" s="68" t="s">
        <v>22</v>
      </c>
      <c r="F3" s="68" t="s">
        <v>23</v>
      </c>
      <c r="G3" s="68" t="s">
        <v>56</v>
      </c>
      <c r="H3" s="68" t="s">
        <v>204</v>
      </c>
      <c r="I3" s="35"/>
      <c r="J3" s="35"/>
      <c r="K3" s="103" t="s">
        <v>159</v>
      </c>
      <c r="L3" s="66" t="s">
        <v>0</v>
      </c>
      <c r="M3" s="66" t="s">
        <v>1</v>
      </c>
      <c r="N3" s="66" t="s">
        <v>56</v>
      </c>
      <c r="O3" s="66" t="s">
        <v>57</v>
      </c>
      <c r="P3" s="36"/>
      <c r="Q3" s="36"/>
      <c r="R3" s="101" t="s">
        <v>159</v>
      </c>
      <c r="S3" s="66" t="s">
        <v>0</v>
      </c>
      <c r="T3" s="66" t="s">
        <v>176</v>
      </c>
      <c r="U3" s="66" t="s">
        <v>177</v>
      </c>
      <c r="V3" s="66" t="s">
        <v>178</v>
      </c>
      <c r="W3" s="89"/>
      <c r="Z3" s="102" t="s">
        <v>117</v>
      </c>
      <c r="AA3" s="66" t="s">
        <v>0</v>
      </c>
      <c r="AB3" s="66" t="s">
        <v>176</v>
      </c>
      <c r="AC3" s="66" t="s">
        <v>529</v>
      </c>
      <c r="AD3" s="66" t="s">
        <v>180</v>
      </c>
      <c r="AE3" s="36"/>
      <c r="AF3" s="139" t="s">
        <v>51</v>
      </c>
      <c r="AG3" s="139" t="s">
        <v>0</v>
      </c>
      <c r="AH3" s="139" t="s">
        <v>744</v>
      </c>
      <c r="AI3" s="139" t="s">
        <v>745</v>
      </c>
      <c r="AJ3" s="139" t="s">
        <v>746</v>
      </c>
      <c r="AK3" s="36"/>
      <c r="AL3" s="36"/>
      <c r="AM3" s="103" t="s">
        <v>159</v>
      </c>
      <c r="AN3" s="66" t="s">
        <v>0</v>
      </c>
      <c r="AO3" s="66" t="s">
        <v>1</v>
      </c>
      <c r="AP3" s="66" t="s">
        <v>52</v>
      </c>
      <c r="AQ3" s="66" t="s">
        <v>53</v>
      </c>
      <c r="AR3" s="66" t="s">
        <v>54</v>
      </c>
      <c r="AT3" s="68" t="s">
        <v>51</v>
      </c>
      <c r="AU3" s="68" t="s">
        <v>56</v>
      </c>
      <c r="AV3" s="68" t="s">
        <v>551</v>
      </c>
      <c r="AW3" s="68" t="s">
        <v>552</v>
      </c>
      <c r="AX3" s="68" t="s">
        <v>553</v>
      </c>
    </row>
    <row r="4" spans="1:50" x14ac:dyDescent="0.3">
      <c r="A4" s="39">
        <v>13.04</v>
      </c>
      <c r="B4" s="39">
        <v>30.460999999999999</v>
      </c>
      <c r="C4" s="39">
        <v>69.421999999999997</v>
      </c>
      <c r="D4" s="39">
        <v>52.887999999999998</v>
      </c>
      <c r="E4" s="39">
        <v>17.983000000000001</v>
      </c>
      <c r="F4" s="39">
        <v>30.960999999999999</v>
      </c>
      <c r="G4" s="39">
        <v>10.868</v>
      </c>
      <c r="H4" s="39">
        <v>6.5039999999999996</v>
      </c>
      <c r="I4" s="1"/>
      <c r="J4" s="1"/>
      <c r="K4" s="40">
        <v>0</v>
      </c>
      <c r="L4" s="40">
        <v>100</v>
      </c>
      <c r="M4" s="40">
        <v>100</v>
      </c>
      <c r="N4" s="40">
        <v>100</v>
      </c>
      <c r="O4" s="40">
        <v>100</v>
      </c>
      <c r="P4" s="3"/>
      <c r="Q4" s="3"/>
      <c r="R4" s="40">
        <v>0</v>
      </c>
      <c r="S4" s="40">
        <v>100</v>
      </c>
      <c r="T4" s="40">
        <v>100</v>
      </c>
      <c r="U4" s="40">
        <v>100</v>
      </c>
      <c r="V4" s="40">
        <v>100</v>
      </c>
      <c r="W4" s="18"/>
      <c r="Z4" s="40">
        <v>0</v>
      </c>
      <c r="AA4" s="40">
        <v>100</v>
      </c>
      <c r="AB4" s="40">
        <v>100</v>
      </c>
      <c r="AC4" s="40">
        <v>100</v>
      </c>
      <c r="AD4" s="40">
        <v>100</v>
      </c>
      <c r="AE4" s="3"/>
      <c r="AF4" s="49">
        <v>0</v>
      </c>
      <c r="AG4" s="49">
        <v>100</v>
      </c>
      <c r="AH4" s="49">
        <v>100</v>
      </c>
      <c r="AI4" s="49">
        <v>100</v>
      </c>
      <c r="AJ4" s="49">
        <v>100</v>
      </c>
      <c r="AK4" s="3"/>
      <c r="AL4" s="3"/>
      <c r="AM4" s="40">
        <v>0</v>
      </c>
      <c r="AN4" s="40">
        <v>100</v>
      </c>
      <c r="AO4" s="40">
        <v>100</v>
      </c>
      <c r="AP4" s="40">
        <v>100</v>
      </c>
      <c r="AQ4" s="40">
        <v>100</v>
      </c>
      <c r="AR4" s="40">
        <v>100</v>
      </c>
      <c r="AT4" s="49">
        <v>0</v>
      </c>
      <c r="AU4" s="49">
        <v>100</v>
      </c>
      <c r="AV4" s="49">
        <v>100</v>
      </c>
      <c r="AW4" s="49">
        <v>100</v>
      </c>
      <c r="AX4" s="49">
        <v>100</v>
      </c>
    </row>
    <row r="5" spans="1:50" x14ac:dyDescent="0.3">
      <c r="A5" s="39">
        <v>24.443999999999999</v>
      </c>
      <c r="B5" s="39">
        <v>48.648000000000003</v>
      </c>
      <c r="C5" s="39">
        <v>48.576999999999998</v>
      </c>
      <c r="D5" s="39">
        <v>28.806000000000001</v>
      </c>
      <c r="E5" s="39">
        <v>41.003</v>
      </c>
      <c r="F5" s="39">
        <v>16.327999999999999</v>
      </c>
      <c r="G5" s="39">
        <v>5.3179999999999996</v>
      </c>
      <c r="H5" s="39">
        <v>34.317999999999998</v>
      </c>
      <c r="I5" s="1"/>
      <c r="J5" s="1"/>
      <c r="K5" s="40">
        <v>13</v>
      </c>
      <c r="L5" s="40">
        <v>97.468350000000001</v>
      </c>
      <c r="M5" s="40">
        <v>98.275859999999994</v>
      </c>
      <c r="N5" s="40"/>
      <c r="O5" s="40"/>
      <c r="P5" s="3"/>
      <c r="Q5" s="3"/>
      <c r="R5" s="40">
        <v>14</v>
      </c>
      <c r="S5" s="40">
        <v>97.247699999999995</v>
      </c>
      <c r="T5" s="40"/>
      <c r="U5" s="40"/>
      <c r="V5" s="40"/>
      <c r="W5" s="18"/>
      <c r="Z5" s="40">
        <v>14</v>
      </c>
      <c r="AA5" s="40">
        <v>97.247706422018297</v>
      </c>
      <c r="AB5" s="40"/>
      <c r="AC5" s="40">
        <v>98.275862068965495</v>
      </c>
      <c r="AD5" s="40">
        <v>94.6666666666667</v>
      </c>
      <c r="AE5" s="3"/>
      <c r="AF5" s="49">
        <v>12</v>
      </c>
      <c r="AG5" s="49">
        <v>96.478873239436595</v>
      </c>
      <c r="AH5" s="49">
        <v>97.794117647058798</v>
      </c>
      <c r="AI5" s="49"/>
      <c r="AJ5" s="49">
        <v>92.920353982300895</v>
      </c>
      <c r="AK5" s="3"/>
      <c r="AL5" s="3"/>
      <c r="AM5" s="40">
        <v>12</v>
      </c>
      <c r="AN5" s="40"/>
      <c r="AO5" s="40">
        <v>97.115384615384599</v>
      </c>
      <c r="AP5" s="40"/>
      <c r="AQ5" s="40">
        <v>95.535714285714306</v>
      </c>
      <c r="AR5" s="40">
        <v>91.578947368421098</v>
      </c>
      <c r="AT5" s="49">
        <v>12</v>
      </c>
      <c r="AU5" s="49"/>
      <c r="AV5" s="49"/>
      <c r="AW5" s="49"/>
      <c r="AX5" s="49"/>
    </row>
    <row r="6" spans="1:50" x14ac:dyDescent="0.3">
      <c r="A6" s="39">
        <v>39.631999999999998</v>
      </c>
      <c r="B6" s="39">
        <v>59.573</v>
      </c>
      <c r="C6" s="39">
        <v>53.777999999999999</v>
      </c>
      <c r="D6" s="39">
        <v>38.468000000000004</v>
      </c>
      <c r="E6" s="39">
        <v>54.726999999999997</v>
      </c>
      <c r="F6" s="39">
        <v>41.936999999999998</v>
      </c>
      <c r="G6" s="39">
        <v>23.742000000000001</v>
      </c>
      <c r="H6" s="39">
        <v>27.562999999999999</v>
      </c>
      <c r="I6" s="1"/>
      <c r="J6" s="1"/>
      <c r="K6" s="40">
        <v>15</v>
      </c>
      <c r="L6" s="40">
        <v>87.341769999999997</v>
      </c>
      <c r="M6" s="40">
        <v>93.965519999999998</v>
      </c>
      <c r="N6" s="40">
        <v>88.118809999999996</v>
      </c>
      <c r="O6" s="40">
        <v>88.679239999999993</v>
      </c>
      <c r="P6" s="3"/>
      <c r="Q6" s="3"/>
      <c r="R6" s="40">
        <v>15</v>
      </c>
      <c r="S6" s="40">
        <v>96.330280000000002</v>
      </c>
      <c r="T6" s="40">
        <v>98.214290000000005</v>
      </c>
      <c r="U6" s="40">
        <v>97.5</v>
      </c>
      <c r="V6" s="40">
        <v>91.011240000000001</v>
      </c>
      <c r="W6" s="18"/>
      <c r="Z6" s="40">
        <v>15</v>
      </c>
      <c r="AA6" s="40">
        <v>96.330275229357795</v>
      </c>
      <c r="AB6" s="40">
        <v>98.214285714285694</v>
      </c>
      <c r="AC6" s="40">
        <v>84.482758620689694</v>
      </c>
      <c r="AD6" s="40"/>
      <c r="AE6" s="3"/>
      <c r="AF6" s="49">
        <v>13</v>
      </c>
      <c r="AG6" s="49"/>
      <c r="AH6" s="49"/>
      <c r="AI6" s="49"/>
      <c r="AJ6" s="49">
        <v>78.7610619469027</v>
      </c>
      <c r="AK6" s="3"/>
      <c r="AL6" s="3"/>
      <c r="AM6" s="40">
        <v>13</v>
      </c>
      <c r="AN6" s="40">
        <v>94.074074074074105</v>
      </c>
      <c r="AO6" s="40"/>
      <c r="AP6" s="40"/>
      <c r="AQ6" s="40"/>
      <c r="AR6" s="40"/>
      <c r="AT6" s="49">
        <v>13</v>
      </c>
      <c r="AU6" s="49">
        <v>95.238095238095198</v>
      </c>
      <c r="AV6" s="49"/>
      <c r="AW6" s="49"/>
      <c r="AX6" s="49"/>
    </row>
    <row r="7" spans="1:50" x14ac:dyDescent="0.3">
      <c r="A7" s="39">
        <v>73.766000000000005</v>
      </c>
      <c r="B7" s="39">
        <v>30.460999999999999</v>
      </c>
      <c r="C7" s="39">
        <v>20.645</v>
      </c>
      <c r="D7" s="39">
        <v>51.597999999999999</v>
      </c>
      <c r="E7" s="39">
        <v>72.819999999999993</v>
      </c>
      <c r="F7" s="39">
        <v>58.948</v>
      </c>
      <c r="G7" s="39">
        <v>34.493000000000002</v>
      </c>
      <c r="H7" s="39">
        <v>35.728000000000002</v>
      </c>
      <c r="I7" s="1"/>
      <c r="J7" s="1"/>
      <c r="K7" s="40">
        <v>17</v>
      </c>
      <c r="L7" s="40">
        <v>70.886080000000007</v>
      </c>
      <c r="M7" s="40">
        <v>91.379310000000004</v>
      </c>
      <c r="N7" s="40">
        <v>74.257419999999996</v>
      </c>
      <c r="O7" s="40">
        <v>71.69811</v>
      </c>
      <c r="P7" s="3"/>
      <c r="Q7" s="3"/>
      <c r="R7" s="40">
        <v>18</v>
      </c>
      <c r="S7" s="40">
        <v>72.477069999999998</v>
      </c>
      <c r="T7" s="40">
        <v>90.178569999999993</v>
      </c>
      <c r="U7" s="40">
        <v>92.5</v>
      </c>
      <c r="V7" s="40">
        <v>83.146060000000006</v>
      </c>
      <c r="W7" s="18"/>
      <c r="Z7" s="40">
        <v>17</v>
      </c>
      <c r="AA7" s="40"/>
      <c r="AB7" s="40"/>
      <c r="AC7" s="40"/>
      <c r="AD7" s="40"/>
      <c r="AE7" s="3"/>
      <c r="AF7" s="49">
        <v>15</v>
      </c>
      <c r="AG7" s="49">
        <v>76.760563380281695</v>
      </c>
      <c r="AH7" s="49">
        <v>82.352941176470594</v>
      </c>
      <c r="AI7" s="49"/>
      <c r="AJ7" s="49">
        <v>56.637168141592902</v>
      </c>
      <c r="AK7" s="3"/>
      <c r="AL7" s="3"/>
      <c r="AM7" s="40">
        <v>14</v>
      </c>
      <c r="AN7" s="40"/>
      <c r="AO7" s="40"/>
      <c r="AP7" s="40"/>
      <c r="AQ7" s="40"/>
      <c r="AR7" s="40"/>
      <c r="AT7" s="49">
        <v>14</v>
      </c>
      <c r="AU7" s="49"/>
      <c r="AV7" s="49">
        <v>93.243243243243199</v>
      </c>
      <c r="AW7" s="49">
        <v>86.813186813186803</v>
      </c>
      <c r="AX7" s="49">
        <v>85.470085470085493</v>
      </c>
    </row>
    <row r="8" spans="1:50" x14ac:dyDescent="0.3">
      <c r="A8" s="39">
        <v>19.651</v>
      </c>
      <c r="B8" s="39">
        <v>48.648000000000003</v>
      </c>
      <c r="C8" s="39">
        <v>64.445999999999998</v>
      </c>
      <c r="D8" s="39">
        <v>26.908000000000001</v>
      </c>
      <c r="E8" s="39">
        <v>10.304</v>
      </c>
      <c r="F8" s="39">
        <v>25.65</v>
      </c>
      <c r="G8" s="39">
        <v>22.654</v>
      </c>
      <c r="H8" s="39">
        <v>26.513000000000002</v>
      </c>
      <c r="I8" s="1"/>
      <c r="J8" s="1"/>
      <c r="K8" s="40">
        <v>18</v>
      </c>
      <c r="L8" s="40"/>
      <c r="M8" s="40">
        <v>76.724140000000006</v>
      </c>
      <c r="N8" s="40"/>
      <c r="O8" s="40"/>
      <c r="P8" s="3"/>
      <c r="Q8" s="3"/>
      <c r="R8" s="40">
        <v>21</v>
      </c>
      <c r="S8" s="40">
        <v>56.88073</v>
      </c>
      <c r="T8" s="40">
        <v>80.357140000000001</v>
      </c>
      <c r="U8" s="40">
        <v>79.166659999999993</v>
      </c>
      <c r="V8" s="40">
        <v>74.157300000000006</v>
      </c>
      <c r="W8" s="18"/>
      <c r="Z8" s="40">
        <v>18</v>
      </c>
      <c r="AA8" s="40">
        <v>72.477064220183493</v>
      </c>
      <c r="AB8" s="40">
        <v>90.178571428571402</v>
      </c>
      <c r="AC8" s="40">
        <v>74.137931034482804</v>
      </c>
      <c r="AD8" s="40"/>
      <c r="AE8" s="3"/>
      <c r="AF8" s="49">
        <v>18</v>
      </c>
      <c r="AG8" s="49">
        <v>42.957746478873197</v>
      </c>
      <c r="AH8" s="49">
        <v>58.088235294117602</v>
      </c>
      <c r="AI8" s="49"/>
      <c r="AJ8" s="49">
        <v>30.088495575221199</v>
      </c>
      <c r="AK8" s="3"/>
      <c r="AL8" s="3"/>
      <c r="AM8" s="40">
        <v>15</v>
      </c>
      <c r="AN8" s="40"/>
      <c r="AO8" s="40">
        <v>90.384615384615401</v>
      </c>
      <c r="AP8" s="40">
        <v>88.8888888888889</v>
      </c>
      <c r="AQ8" s="40">
        <v>76.785714285714306</v>
      </c>
      <c r="AR8" s="40">
        <v>72.631578947368396</v>
      </c>
      <c r="AT8" s="49">
        <v>15</v>
      </c>
      <c r="AU8" s="49">
        <v>88.095238095238102</v>
      </c>
      <c r="AV8" s="49"/>
      <c r="AW8" s="49"/>
      <c r="AX8" s="49"/>
    </row>
    <row r="9" spans="1:50" x14ac:dyDescent="0.3">
      <c r="A9" s="39">
        <v>55.676000000000002</v>
      </c>
      <c r="B9" s="39">
        <v>50.524999999999999</v>
      </c>
      <c r="C9" s="39">
        <v>38.524000000000001</v>
      </c>
      <c r="D9" s="39">
        <v>55.54</v>
      </c>
      <c r="E9" s="39">
        <v>35.19</v>
      </c>
      <c r="F9" s="39">
        <v>46.603000000000002</v>
      </c>
      <c r="G9" s="39">
        <v>7.32</v>
      </c>
      <c r="H9" s="39">
        <v>4.593</v>
      </c>
      <c r="I9" s="1"/>
      <c r="J9" s="1"/>
      <c r="K9" s="40">
        <v>19</v>
      </c>
      <c r="L9" s="40">
        <v>58.227849999999997</v>
      </c>
      <c r="M9" s="40"/>
      <c r="N9" s="40">
        <v>65.346530000000001</v>
      </c>
      <c r="O9" s="40">
        <v>49.056600000000003</v>
      </c>
      <c r="P9" s="3"/>
      <c r="Q9" s="3"/>
      <c r="R9" s="40">
        <v>23</v>
      </c>
      <c r="S9" s="40">
        <v>44.036700000000003</v>
      </c>
      <c r="T9" s="40">
        <v>66.071430000000007</v>
      </c>
      <c r="U9" s="40">
        <v>66.666659999999993</v>
      </c>
      <c r="V9" s="40">
        <v>56.179780000000001</v>
      </c>
      <c r="W9" s="18"/>
      <c r="Z9" s="40">
        <v>19</v>
      </c>
      <c r="AA9" s="40"/>
      <c r="AB9" s="40"/>
      <c r="AC9" s="40"/>
      <c r="AD9" s="40">
        <v>64</v>
      </c>
      <c r="AE9" s="3"/>
      <c r="AF9" s="49">
        <v>20</v>
      </c>
      <c r="AG9" s="49"/>
      <c r="AH9" s="49"/>
      <c r="AI9" s="49"/>
      <c r="AJ9" s="49">
        <v>18.5840707964602</v>
      </c>
      <c r="AK9" s="3"/>
      <c r="AL9" s="3"/>
      <c r="AM9" s="40">
        <v>17</v>
      </c>
      <c r="AN9" s="40">
        <v>70.370370370370395</v>
      </c>
      <c r="AO9" s="40"/>
      <c r="AP9" s="40"/>
      <c r="AQ9" s="40"/>
      <c r="AR9" s="40"/>
      <c r="AT9" s="49">
        <v>17</v>
      </c>
      <c r="AU9" s="49">
        <v>61.1111111111111</v>
      </c>
      <c r="AV9" s="49">
        <v>70.270270270270302</v>
      </c>
      <c r="AW9" s="49">
        <v>53.846153846153797</v>
      </c>
      <c r="AX9" s="49">
        <v>52.136752136752101</v>
      </c>
    </row>
    <row r="10" spans="1:50" x14ac:dyDescent="0.3">
      <c r="A10" s="39">
        <v>90.040999999999997</v>
      </c>
      <c r="B10" s="39">
        <v>47.722000000000001</v>
      </c>
      <c r="C10" s="39">
        <v>67.894000000000005</v>
      </c>
      <c r="D10" s="39">
        <v>8.5540000000000003</v>
      </c>
      <c r="E10" s="39">
        <v>62.997</v>
      </c>
      <c r="F10" s="39">
        <v>42.536999999999999</v>
      </c>
      <c r="G10" s="39">
        <v>19.207000000000001</v>
      </c>
      <c r="H10" s="39">
        <v>30.555</v>
      </c>
      <c r="I10" s="1"/>
      <c r="J10" s="1"/>
      <c r="K10" s="40">
        <v>21</v>
      </c>
      <c r="L10" s="40">
        <v>39.24051</v>
      </c>
      <c r="M10" s="40">
        <v>65.517240000000001</v>
      </c>
      <c r="N10" s="40">
        <v>53.465350000000001</v>
      </c>
      <c r="O10" s="40">
        <v>31.132079999999998</v>
      </c>
      <c r="P10" s="3"/>
      <c r="Q10" s="3"/>
      <c r="R10" s="40">
        <v>25</v>
      </c>
      <c r="S10" s="40">
        <v>38.532110000000003</v>
      </c>
      <c r="T10" s="40">
        <v>52.678570000000001</v>
      </c>
      <c r="U10" s="40">
        <v>54.166670000000003</v>
      </c>
      <c r="V10" s="40">
        <v>51.685389999999998</v>
      </c>
      <c r="W10" s="18"/>
      <c r="Z10" s="40">
        <v>21</v>
      </c>
      <c r="AA10" s="40">
        <v>56.880733944954102</v>
      </c>
      <c r="AB10" s="40">
        <v>80.357142857142904</v>
      </c>
      <c r="AC10" s="40">
        <v>58.620689655172399</v>
      </c>
      <c r="AD10" s="40"/>
      <c r="AE10" s="3"/>
      <c r="AF10" s="49">
        <v>21</v>
      </c>
      <c r="AG10" s="49">
        <v>21.126760563380302</v>
      </c>
      <c r="AH10" s="49">
        <v>36.764705882352899</v>
      </c>
      <c r="AI10" s="49"/>
      <c r="AJ10" s="49">
        <v>11.5044247787611</v>
      </c>
      <c r="AK10" s="3"/>
      <c r="AL10" s="3"/>
      <c r="AM10" s="40">
        <v>18</v>
      </c>
      <c r="AN10" s="40"/>
      <c r="AO10" s="40">
        <v>69.230769230769198</v>
      </c>
      <c r="AP10" s="40">
        <v>64.957264957264996</v>
      </c>
      <c r="AQ10" s="40">
        <v>49.107142857142897</v>
      </c>
      <c r="AR10" s="40">
        <v>28.421052631578899</v>
      </c>
      <c r="AT10" s="49">
        <v>18</v>
      </c>
      <c r="AU10" s="49"/>
      <c r="AV10" s="49"/>
      <c r="AW10" s="49"/>
      <c r="AX10" s="49"/>
    </row>
    <row r="11" spans="1:50" x14ac:dyDescent="0.3">
      <c r="A11" s="39">
        <v>69.596000000000004</v>
      </c>
      <c r="B11" s="39">
        <v>53.716000000000001</v>
      </c>
      <c r="C11" s="39">
        <v>31.216999999999999</v>
      </c>
      <c r="D11" s="39">
        <v>39.914000000000001</v>
      </c>
      <c r="E11" s="39">
        <v>52.881999999999998</v>
      </c>
      <c r="F11" s="39">
        <v>50.067999999999998</v>
      </c>
      <c r="G11" s="39">
        <v>11.885999999999999</v>
      </c>
      <c r="H11" s="39">
        <v>30.614999999999998</v>
      </c>
      <c r="I11" s="1"/>
      <c r="J11" s="1"/>
      <c r="K11" s="40">
        <v>24</v>
      </c>
      <c r="L11" s="40">
        <v>21.518989999999999</v>
      </c>
      <c r="M11" s="40">
        <v>48.275860000000002</v>
      </c>
      <c r="N11" s="40">
        <v>32.673270000000002</v>
      </c>
      <c r="O11" s="40">
        <v>3.7735850000000002</v>
      </c>
      <c r="P11" s="3"/>
      <c r="Q11" s="3"/>
      <c r="R11" s="40">
        <v>27</v>
      </c>
      <c r="S11" s="40">
        <v>22.018350000000002</v>
      </c>
      <c r="T11" s="40">
        <v>41.071429999999999</v>
      </c>
      <c r="U11" s="40">
        <v>40.833329999999997</v>
      </c>
      <c r="V11" s="40">
        <v>37.078650000000003</v>
      </c>
      <c r="W11" s="18"/>
      <c r="Z11" s="40">
        <v>22</v>
      </c>
      <c r="AA11" s="40"/>
      <c r="AB11" s="40"/>
      <c r="AC11" s="40"/>
      <c r="AD11" s="40">
        <v>46.6666666666667</v>
      </c>
      <c r="AE11" s="3"/>
      <c r="AF11" s="49">
        <v>23</v>
      </c>
      <c r="AG11" s="49">
        <v>7.0422535211267601</v>
      </c>
      <c r="AH11" s="49">
        <v>23.529411764705898</v>
      </c>
      <c r="AI11" s="49"/>
      <c r="AJ11" s="49">
        <v>5.3097345132743401</v>
      </c>
      <c r="AK11" s="3"/>
      <c r="AL11" s="3"/>
      <c r="AM11" s="40">
        <v>19</v>
      </c>
      <c r="AN11" s="40">
        <v>45.185185185185198</v>
      </c>
      <c r="AO11" s="40"/>
      <c r="AP11" s="40"/>
      <c r="AQ11" s="40"/>
      <c r="AR11" s="40"/>
      <c r="AT11" s="49">
        <v>19</v>
      </c>
      <c r="AU11" s="49">
        <v>50</v>
      </c>
      <c r="AV11" s="49">
        <v>60.8108108108108</v>
      </c>
      <c r="AW11" s="49"/>
      <c r="AX11" s="49"/>
    </row>
    <row r="12" spans="1:50" x14ac:dyDescent="0.3">
      <c r="A12" s="39">
        <v>38.095999999999997</v>
      </c>
      <c r="B12" s="39">
        <v>61.7</v>
      </c>
      <c r="C12" s="39">
        <v>37.273000000000003</v>
      </c>
      <c r="D12" s="39">
        <v>18.661000000000001</v>
      </c>
      <c r="E12" s="39">
        <v>55.895000000000003</v>
      </c>
      <c r="F12" s="39">
        <v>47.756</v>
      </c>
      <c r="G12" s="39">
        <v>33.012999999999998</v>
      </c>
      <c r="H12" s="39">
        <v>4.3929999999999998</v>
      </c>
      <c r="I12" s="1"/>
      <c r="J12" s="1"/>
      <c r="K12" s="40">
        <v>27</v>
      </c>
      <c r="L12" s="40">
        <v>8.8607600000000009</v>
      </c>
      <c r="M12" s="40">
        <v>35.344830000000002</v>
      </c>
      <c r="N12" s="40">
        <v>16.831679999999999</v>
      </c>
      <c r="O12" s="40">
        <v>0</v>
      </c>
      <c r="P12" s="3"/>
      <c r="Q12" s="3"/>
      <c r="R12" s="40">
        <v>30</v>
      </c>
      <c r="S12" s="40">
        <v>3.6697250000000001</v>
      </c>
      <c r="T12" s="40">
        <v>28.571429999999999</v>
      </c>
      <c r="U12" s="40">
        <v>17.5</v>
      </c>
      <c r="V12" s="40">
        <v>15.73034</v>
      </c>
      <c r="W12" s="18"/>
      <c r="Z12" s="40">
        <v>23</v>
      </c>
      <c r="AA12" s="40">
        <v>44.0366972477064</v>
      </c>
      <c r="AB12" s="40">
        <v>66.071428571428598</v>
      </c>
      <c r="AC12" s="40">
        <v>51.724137931034498</v>
      </c>
      <c r="AD12" s="40"/>
      <c r="AE12" s="3"/>
      <c r="AF12" s="49">
        <v>25</v>
      </c>
      <c r="AG12" s="49">
        <v>3.52112676056338</v>
      </c>
      <c r="AH12" s="49">
        <v>13.235294117647101</v>
      </c>
      <c r="AI12" s="49"/>
      <c r="AJ12" s="49">
        <v>0</v>
      </c>
      <c r="AK12" s="3"/>
      <c r="AL12" s="3"/>
      <c r="AM12" s="40">
        <v>20</v>
      </c>
      <c r="AN12" s="40"/>
      <c r="AO12" s="40"/>
      <c r="AP12" s="40">
        <v>58.119658119658098</v>
      </c>
      <c r="AQ12" s="40"/>
      <c r="AR12" s="40"/>
      <c r="AT12" s="49">
        <v>20</v>
      </c>
      <c r="AU12" s="49"/>
      <c r="AV12" s="49"/>
      <c r="AW12" s="49"/>
      <c r="AX12" s="49">
        <v>23.9316239316239</v>
      </c>
    </row>
    <row r="13" spans="1:50" x14ac:dyDescent="0.3">
      <c r="A13" s="39">
        <v>15.013999999999999</v>
      </c>
      <c r="B13" s="39">
        <v>35.584000000000003</v>
      </c>
      <c r="C13" s="39">
        <v>82.647999999999996</v>
      </c>
      <c r="D13" s="39">
        <v>40.313000000000002</v>
      </c>
      <c r="E13" s="39">
        <v>40.948</v>
      </c>
      <c r="F13" s="39">
        <v>47.902999999999999</v>
      </c>
      <c r="G13" s="39">
        <v>33.433</v>
      </c>
      <c r="H13" s="39">
        <v>24.507000000000001</v>
      </c>
      <c r="I13" s="1"/>
      <c r="J13" s="1"/>
      <c r="K13" s="40">
        <v>30</v>
      </c>
      <c r="L13" s="40">
        <v>0</v>
      </c>
      <c r="M13" s="40">
        <v>20.68966</v>
      </c>
      <c r="N13" s="40">
        <v>1.9801979999999999</v>
      </c>
      <c r="O13" s="40"/>
      <c r="P13" s="3"/>
      <c r="Q13" s="3"/>
      <c r="R13" s="40">
        <v>33</v>
      </c>
      <c r="S13" s="40">
        <v>0.9174312</v>
      </c>
      <c r="T13" s="40">
        <v>16.071429999999999</v>
      </c>
      <c r="U13" s="40">
        <v>11.66667</v>
      </c>
      <c r="V13" s="40">
        <v>6.7415729999999998</v>
      </c>
      <c r="W13" s="18"/>
      <c r="Z13" s="40">
        <v>25</v>
      </c>
      <c r="AA13" s="40">
        <v>38.5321100917431</v>
      </c>
      <c r="AB13" s="40">
        <v>52.678571428571402</v>
      </c>
      <c r="AC13" s="40">
        <v>34.482758620689701</v>
      </c>
      <c r="AD13" s="40">
        <v>38.6666666666667</v>
      </c>
      <c r="AE13" s="3"/>
      <c r="AF13" s="49">
        <v>27</v>
      </c>
      <c r="AG13" s="49">
        <v>0</v>
      </c>
      <c r="AH13" s="49">
        <v>7.3529411764705896</v>
      </c>
      <c r="AI13" s="49"/>
      <c r="AJ13" s="49"/>
      <c r="AK13" s="3"/>
      <c r="AL13" s="3"/>
      <c r="AM13" s="40">
        <v>21</v>
      </c>
      <c r="AN13" s="40">
        <v>33.3333333333333</v>
      </c>
      <c r="AO13" s="40"/>
      <c r="AP13" s="40"/>
      <c r="AQ13" s="40"/>
      <c r="AR13" s="40"/>
      <c r="AT13" s="49">
        <v>21</v>
      </c>
      <c r="AU13" s="49">
        <v>41.269841269841301</v>
      </c>
      <c r="AV13" s="49"/>
      <c r="AW13" s="49">
        <v>30.769230769230798</v>
      </c>
      <c r="AX13" s="49"/>
    </row>
    <row r="14" spans="1:50" x14ac:dyDescent="0.3">
      <c r="A14" s="39">
        <v>18.565000000000001</v>
      </c>
      <c r="B14" s="39">
        <v>49.012999999999998</v>
      </c>
      <c r="C14" s="39">
        <v>53.529000000000003</v>
      </c>
      <c r="D14" s="39">
        <v>31.934999999999999</v>
      </c>
      <c r="E14" s="39">
        <v>46.121000000000002</v>
      </c>
      <c r="F14" s="39">
        <v>84.858000000000004</v>
      </c>
      <c r="G14" s="39">
        <v>21.140999999999998</v>
      </c>
      <c r="H14" s="39">
        <v>40.813000000000002</v>
      </c>
      <c r="I14" s="1"/>
      <c r="J14" s="1"/>
      <c r="K14" s="40">
        <v>33</v>
      </c>
      <c r="L14" s="40"/>
      <c r="M14" s="40">
        <v>13.793100000000001</v>
      </c>
      <c r="N14" s="40">
        <v>0</v>
      </c>
      <c r="O14" s="40"/>
      <c r="P14" s="3"/>
      <c r="Q14" s="3"/>
      <c r="R14" s="40">
        <v>36</v>
      </c>
      <c r="S14" s="40">
        <v>0</v>
      </c>
      <c r="T14" s="40">
        <v>6.25</v>
      </c>
      <c r="U14" s="40">
        <v>2.5</v>
      </c>
      <c r="V14" s="40">
        <v>0</v>
      </c>
      <c r="W14" s="18"/>
      <c r="Z14" s="40">
        <v>27</v>
      </c>
      <c r="AA14" s="40">
        <v>22.0183486238532</v>
      </c>
      <c r="AB14" s="40">
        <v>41.071428571428598</v>
      </c>
      <c r="AC14" s="40">
        <v>20.689655172413801</v>
      </c>
      <c r="AD14" s="40">
        <v>14.6666666666667</v>
      </c>
      <c r="AE14" s="3"/>
      <c r="AF14" s="49">
        <v>29</v>
      </c>
      <c r="AG14" s="49"/>
      <c r="AH14" s="49">
        <v>0</v>
      </c>
      <c r="AI14" s="49"/>
      <c r="AJ14" s="49"/>
      <c r="AK14" s="3"/>
      <c r="AL14" s="3"/>
      <c r="AM14" s="40">
        <v>22</v>
      </c>
      <c r="AN14" s="40"/>
      <c r="AO14" s="40">
        <v>35.576923076923102</v>
      </c>
      <c r="AP14" s="40">
        <v>40.170940170940199</v>
      </c>
      <c r="AQ14" s="40">
        <v>21.428571428571399</v>
      </c>
      <c r="AR14" s="40">
        <v>11.578947368421099</v>
      </c>
      <c r="AT14" s="49">
        <v>22</v>
      </c>
      <c r="AU14" s="49"/>
      <c r="AV14" s="49">
        <v>51.351351351351298</v>
      </c>
      <c r="AW14" s="49">
        <v>20.879120879120901</v>
      </c>
      <c r="AX14" s="49">
        <v>17.094017094017101</v>
      </c>
    </row>
    <row r="15" spans="1:50" x14ac:dyDescent="0.3">
      <c r="A15" s="39">
        <v>41.279000000000003</v>
      </c>
      <c r="B15" s="39">
        <v>63.656999999999996</v>
      </c>
      <c r="C15" s="39">
        <v>34.465000000000003</v>
      </c>
      <c r="D15" s="39">
        <v>31.513000000000002</v>
      </c>
      <c r="E15" s="39">
        <v>54.895000000000003</v>
      </c>
      <c r="F15" s="39">
        <v>37.573999999999998</v>
      </c>
      <c r="G15" s="39">
        <v>32.293999999999997</v>
      </c>
      <c r="H15" s="39">
        <v>26.196999999999999</v>
      </c>
      <c r="I15" s="1"/>
      <c r="J15" s="1"/>
      <c r="K15" s="40">
        <v>36</v>
      </c>
      <c r="L15" s="40"/>
      <c r="M15" s="40">
        <v>5.1724139999999998</v>
      </c>
      <c r="N15" s="40"/>
      <c r="O15" s="40"/>
      <c r="P15" s="3"/>
      <c r="Q15" s="3"/>
      <c r="R15" s="40">
        <v>38</v>
      </c>
      <c r="S15" s="40"/>
      <c r="T15" s="40">
        <v>2.6785709999999998</v>
      </c>
      <c r="U15" s="40">
        <v>0</v>
      </c>
      <c r="V15" s="40"/>
      <c r="W15" s="18"/>
      <c r="Z15" s="40">
        <v>30</v>
      </c>
      <c r="AA15" s="40">
        <v>3.6697247706421998</v>
      </c>
      <c r="AB15" s="40">
        <v>28.571428571428601</v>
      </c>
      <c r="AC15" s="40">
        <v>6.8965517241379297</v>
      </c>
      <c r="AD15" s="40">
        <v>8</v>
      </c>
      <c r="AE15" s="3"/>
      <c r="AF15" s="40">
        <v>24</v>
      </c>
      <c r="AG15" s="40">
        <v>20</v>
      </c>
      <c r="AH15" s="40">
        <v>26.4</v>
      </c>
      <c r="AI15" s="40">
        <v>11.1111111111111</v>
      </c>
      <c r="AJ15" s="40">
        <v>3.6496350364963499</v>
      </c>
      <c r="AK15" s="3"/>
      <c r="AL15" s="3"/>
      <c r="AM15" s="40">
        <v>24</v>
      </c>
      <c r="AN15" s="40">
        <v>20</v>
      </c>
      <c r="AO15" s="40">
        <v>27.884615384615401</v>
      </c>
      <c r="AP15" s="40">
        <v>28.205128205128201</v>
      </c>
      <c r="AQ15" s="40">
        <v>14.285714285714301</v>
      </c>
      <c r="AR15" s="40">
        <v>7.3684210526315796</v>
      </c>
      <c r="AT15" s="49">
        <v>24</v>
      </c>
      <c r="AU15" s="49">
        <v>26.984126984126998</v>
      </c>
      <c r="AV15" s="49">
        <v>31.081081081081098</v>
      </c>
      <c r="AW15" s="49">
        <v>12.0879120879121</v>
      </c>
      <c r="AX15" s="49">
        <v>10.2564102564103</v>
      </c>
    </row>
    <row r="16" spans="1:50" x14ac:dyDescent="0.3">
      <c r="A16" s="39">
        <v>17.073</v>
      </c>
      <c r="B16" s="39">
        <v>50.179000000000002</v>
      </c>
      <c r="C16" s="39">
        <v>88.063000000000002</v>
      </c>
      <c r="D16" s="39">
        <v>51.996000000000002</v>
      </c>
      <c r="E16" s="39">
        <v>21.704000000000001</v>
      </c>
      <c r="F16" s="39">
        <v>67.364000000000004</v>
      </c>
      <c r="G16" s="39">
        <v>20.948</v>
      </c>
      <c r="H16" s="39">
        <v>7.2389999999999999</v>
      </c>
      <c r="I16" s="1"/>
      <c r="J16" s="1"/>
      <c r="K16" s="40">
        <v>39</v>
      </c>
      <c r="L16" s="40"/>
      <c r="M16" s="40">
        <v>0.86206899999999997</v>
      </c>
      <c r="N16" s="40"/>
      <c r="O16" s="40"/>
      <c r="P16" s="3"/>
      <c r="Q16" s="3"/>
      <c r="R16" s="40">
        <v>40</v>
      </c>
      <c r="S16" s="40"/>
      <c r="T16" s="40">
        <v>0</v>
      </c>
      <c r="U16" s="40"/>
      <c r="V16" s="40"/>
      <c r="W16" s="18"/>
      <c r="Z16" s="40">
        <v>32</v>
      </c>
      <c r="AA16" s="40"/>
      <c r="AB16" s="40"/>
      <c r="AC16" s="40"/>
      <c r="AD16" s="40">
        <v>0</v>
      </c>
      <c r="AE16" s="3"/>
      <c r="AF16" s="40">
        <v>25</v>
      </c>
      <c r="AG16" s="40"/>
      <c r="AH16" s="40"/>
      <c r="AI16" s="40"/>
      <c r="AJ16" s="40"/>
      <c r="AK16" s="3"/>
      <c r="AL16" s="3"/>
      <c r="AM16" s="40">
        <v>25</v>
      </c>
      <c r="AN16" s="40"/>
      <c r="AO16" s="40"/>
      <c r="AP16" s="40"/>
      <c r="AQ16" s="40"/>
      <c r="AR16" s="40"/>
      <c r="AT16" s="49">
        <v>25</v>
      </c>
      <c r="AU16" s="49"/>
      <c r="AV16" s="49"/>
      <c r="AW16" s="49"/>
      <c r="AX16" s="49"/>
    </row>
    <row r="17" spans="1:50" x14ac:dyDescent="0.3">
      <c r="A17" s="39">
        <v>37.493000000000002</v>
      </c>
      <c r="B17" s="39">
        <v>37.585000000000001</v>
      </c>
      <c r="C17" s="39">
        <v>24.707000000000001</v>
      </c>
      <c r="D17" s="39">
        <v>17.260999999999999</v>
      </c>
      <c r="E17" s="39">
        <v>68.444999999999993</v>
      </c>
      <c r="F17" s="39">
        <v>50.706000000000003</v>
      </c>
      <c r="G17" s="39">
        <v>34.264000000000003</v>
      </c>
      <c r="H17" s="39">
        <v>21.103000000000002</v>
      </c>
      <c r="I17" s="1"/>
      <c r="J17" s="1"/>
      <c r="K17" s="40">
        <v>41</v>
      </c>
      <c r="L17" s="40"/>
      <c r="M17" s="40">
        <v>0</v>
      </c>
      <c r="N17" s="40"/>
      <c r="O17" s="40"/>
      <c r="P17" s="3"/>
      <c r="Q17" s="3"/>
      <c r="Z17" s="40">
        <v>33</v>
      </c>
      <c r="AA17" s="40">
        <v>0.91743119266054995</v>
      </c>
      <c r="AB17" s="40">
        <v>16.071428571428601</v>
      </c>
      <c r="AC17" s="40">
        <v>0</v>
      </c>
      <c r="AD17" s="40"/>
      <c r="AE17" s="3"/>
      <c r="AF17" s="40">
        <v>26</v>
      </c>
      <c r="AG17" s="40">
        <v>5.1851851851851896</v>
      </c>
      <c r="AH17" s="40">
        <v>7.2</v>
      </c>
      <c r="AI17" s="40">
        <v>0</v>
      </c>
      <c r="AJ17" s="40">
        <v>2.1897810218978102</v>
      </c>
      <c r="AK17" s="3"/>
      <c r="AL17" s="3"/>
      <c r="AM17" s="40">
        <v>26</v>
      </c>
      <c r="AN17" s="40">
        <v>5.1851851851851896</v>
      </c>
      <c r="AO17" s="40">
        <v>18.269230769230798</v>
      </c>
      <c r="AP17" s="40">
        <v>8.5470085470085504</v>
      </c>
      <c r="AQ17" s="40">
        <v>7.1428571428571503</v>
      </c>
      <c r="AR17" s="40">
        <v>0</v>
      </c>
      <c r="AT17" s="49">
        <v>26</v>
      </c>
      <c r="AU17" s="49">
        <v>3.9682539682539701</v>
      </c>
      <c r="AV17" s="49">
        <v>17.5675675675676</v>
      </c>
      <c r="AW17" s="49">
        <v>0</v>
      </c>
      <c r="AX17" s="49">
        <v>0</v>
      </c>
    </row>
    <row r="18" spans="1:50" x14ac:dyDescent="0.3">
      <c r="A18" s="39">
        <v>51.082999999999998</v>
      </c>
      <c r="B18" s="39">
        <v>49.588999999999999</v>
      </c>
      <c r="C18" s="39">
        <v>64.489999999999995</v>
      </c>
      <c r="D18" s="39">
        <v>51.738</v>
      </c>
      <c r="E18" s="39">
        <v>80.814999999999998</v>
      </c>
      <c r="F18" s="39">
        <v>12.619</v>
      </c>
      <c r="G18" s="39">
        <v>34.088999999999999</v>
      </c>
      <c r="H18" s="39">
        <v>43.761000000000003</v>
      </c>
      <c r="I18" s="1"/>
      <c r="J18" s="1"/>
      <c r="K18" s="3"/>
      <c r="L18" s="3"/>
      <c r="M18" s="3"/>
      <c r="N18" s="3"/>
      <c r="O18" s="3"/>
      <c r="P18" s="3"/>
      <c r="Q18" s="3"/>
      <c r="Z18" s="40">
        <v>34</v>
      </c>
      <c r="AA18" s="40"/>
      <c r="AB18" s="40"/>
      <c r="AC18" s="40"/>
      <c r="AD18" s="40"/>
      <c r="AE18" s="3"/>
      <c r="AF18" s="40">
        <v>27</v>
      </c>
      <c r="AG18" s="40">
        <v>0</v>
      </c>
      <c r="AH18" s="40"/>
      <c r="AI18" s="40"/>
      <c r="AJ18" s="40"/>
      <c r="AK18" s="3"/>
      <c r="AL18" s="3"/>
      <c r="AM18" s="40">
        <v>27</v>
      </c>
      <c r="AN18" s="40">
        <v>0</v>
      </c>
      <c r="AO18" s="40"/>
      <c r="AP18" s="40"/>
      <c r="AQ18" s="40"/>
      <c r="AR18" s="18"/>
      <c r="AT18" s="49">
        <v>27</v>
      </c>
      <c r="AU18" s="49"/>
      <c r="AV18" s="49"/>
      <c r="AW18" s="49"/>
      <c r="AX18" s="49"/>
    </row>
    <row r="19" spans="1:50" x14ac:dyDescent="0.3">
      <c r="A19" s="39">
        <v>55.716000000000001</v>
      </c>
      <c r="B19" s="39">
        <v>31.2</v>
      </c>
      <c r="C19" s="39">
        <v>39.561999999999998</v>
      </c>
      <c r="D19" s="39">
        <v>30.698</v>
      </c>
      <c r="E19" s="39">
        <v>48.98</v>
      </c>
      <c r="F19" s="39">
        <v>53.985999999999997</v>
      </c>
      <c r="G19" s="39">
        <v>31.721</v>
      </c>
      <c r="H19" s="39">
        <v>35.442999999999998</v>
      </c>
      <c r="I19" s="1"/>
      <c r="J19" s="1"/>
      <c r="Z19" s="40">
        <v>36</v>
      </c>
      <c r="AA19" s="40">
        <v>0</v>
      </c>
      <c r="AB19" s="40">
        <v>6.25</v>
      </c>
      <c r="AC19" s="40"/>
      <c r="AD19" s="40"/>
      <c r="AE19" s="3"/>
      <c r="AF19" s="40">
        <v>28</v>
      </c>
      <c r="AG19" s="40"/>
      <c r="AH19" s="40">
        <v>0</v>
      </c>
      <c r="AI19" s="18"/>
      <c r="AJ19" s="40">
        <v>0</v>
      </c>
      <c r="AK19" s="3"/>
      <c r="AL19" s="3"/>
      <c r="AM19" s="40">
        <v>28</v>
      </c>
      <c r="AN19" s="40"/>
      <c r="AO19" s="40">
        <v>13.461538461538501</v>
      </c>
      <c r="AP19" s="40"/>
      <c r="AQ19" s="40">
        <v>0</v>
      </c>
      <c r="AR19" s="18"/>
      <c r="AT19" s="49">
        <v>28</v>
      </c>
      <c r="AU19" s="49">
        <v>0</v>
      </c>
      <c r="AV19" s="49"/>
      <c r="AW19" s="49"/>
      <c r="AX19" s="49"/>
    </row>
    <row r="20" spans="1:50" x14ac:dyDescent="0.3">
      <c r="A20" s="39">
        <v>43.021999999999998</v>
      </c>
      <c r="B20" s="39">
        <v>54.628999999999998</v>
      </c>
      <c r="C20" s="39">
        <v>85.501000000000005</v>
      </c>
      <c r="D20" s="39">
        <v>40.674999999999997</v>
      </c>
      <c r="E20" s="39">
        <v>34.886000000000003</v>
      </c>
      <c r="F20" s="39">
        <v>34.073999999999998</v>
      </c>
      <c r="G20" s="39">
        <v>8.8239999999999998</v>
      </c>
      <c r="H20" s="39">
        <v>7.0179999999999998</v>
      </c>
      <c r="I20" s="1"/>
      <c r="J20" s="1"/>
      <c r="K20" s="180" t="s">
        <v>388</v>
      </c>
      <c r="L20" s="180"/>
      <c r="R20" s="180" t="s">
        <v>542</v>
      </c>
      <c r="S20" s="180"/>
      <c r="Z20" s="40">
        <v>38</v>
      </c>
      <c r="AA20" s="40"/>
      <c r="AB20" s="40">
        <v>2.6785714285714302</v>
      </c>
      <c r="AC20" s="40"/>
      <c r="AD20" s="40"/>
      <c r="AE20" s="3"/>
      <c r="AF20" s="40">
        <v>29</v>
      </c>
      <c r="AG20" s="40"/>
      <c r="AH20" s="40"/>
      <c r="AI20" s="18"/>
      <c r="AJ20" s="18"/>
      <c r="AM20" s="40">
        <v>30</v>
      </c>
      <c r="AN20" s="40"/>
      <c r="AO20" s="40"/>
      <c r="AP20" s="40">
        <v>0</v>
      </c>
      <c r="AQ20" s="18"/>
      <c r="AR20" s="18"/>
      <c r="AT20" s="49">
        <v>29</v>
      </c>
      <c r="AU20" s="49"/>
      <c r="AV20" s="49">
        <v>0</v>
      </c>
      <c r="AW20" s="49"/>
      <c r="AX20" s="49"/>
    </row>
    <row r="21" spans="1:50" x14ac:dyDescent="0.3">
      <c r="A21" s="39">
        <v>33.32</v>
      </c>
      <c r="B21" s="39">
        <v>50.179000000000002</v>
      </c>
      <c r="C21" s="39">
        <v>88.894999999999996</v>
      </c>
      <c r="D21" s="39">
        <v>19.117000000000001</v>
      </c>
      <c r="E21" s="39">
        <v>22.033000000000001</v>
      </c>
      <c r="F21" s="39">
        <v>65.091999999999999</v>
      </c>
      <c r="G21" s="39">
        <v>21.023</v>
      </c>
      <c r="H21" s="39">
        <v>35.112000000000002</v>
      </c>
      <c r="I21" s="1"/>
      <c r="J21" s="1"/>
      <c r="K21" s="46" t="s">
        <v>312</v>
      </c>
      <c r="L21" s="47"/>
      <c r="R21" s="46" t="s">
        <v>312</v>
      </c>
      <c r="S21" s="47"/>
      <c r="Z21" s="40">
        <v>40</v>
      </c>
      <c r="AA21" s="40"/>
      <c r="AB21" s="40">
        <v>0</v>
      </c>
      <c r="AC21" s="40"/>
      <c r="AD21" s="40"/>
      <c r="AE21" s="3"/>
      <c r="AF21" s="40">
        <v>30</v>
      </c>
      <c r="AG21" s="40"/>
      <c r="AH21" s="40"/>
      <c r="AI21" s="18"/>
      <c r="AJ21" s="18"/>
      <c r="AM21" s="40">
        <v>31</v>
      </c>
      <c r="AN21" s="40"/>
      <c r="AO21" s="40">
        <v>2.8846153846153801</v>
      </c>
      <c r="AP21" s="18"/>
      <c r="AQ21" s="18"/>
      <c r="AR21" s="18"/>
      <c r="AT21" s="49">
        <v>31</v>
      </c>
      <c r="AU21" s="49"/>
      <c r="AV21" s="49"/>
      <c r="AW21" s="49"/>
      <c r="AX21" s="49"/>
    </row>
    <row r="22" spans="1:50" x14ac:dyDescent="0.3">
      <c r="A22" s="39">
        <v>36.027999999999999</v>
      </c>
      <c r="B22" s="39">
        <v>37.585000000000001</v>
      </c>
      <c r="C22" s="39">
        <v>70.42</v>
      </c>
      <c r="D22" s="39">
        <v>48.97</v>
      </c>
      <c r="E22" s="39">
        <v>92.269000000000005</v>
      </c>
      <c r="F22" s="39">
        <v>89.885000000000005</v>
      </c>
      <c r="G22" s="39">
        <v>19.739000000000001</v>
      </c>
      <c r="H22" s="39">
        <v>7.0330000000000004</v>
      </c>
      <c r="I22" s="32"/>
      <c r="J22" s="1"/>
      <c r="K22" s="48" t="s">
        <v>313</v>
      </c>
      <c r="L22" s="84" t="s">
        <v>299</v>
      </c>
      <c r="R22" s="48" t="s">
        <v>313</v>
      </c>
      <c r="S22" s="84" t="s">
        <v>299</v>
      </c>
      <c r="AF22" s="40">
        <v>31</v>
      </c>
      <c r="AG22" s="40"/>
      <c r="AH22" s="40"/>
      <c r="AI22" s="18"/>
      <c r="AJ22" s="18"/>
      <c r="AM22" s="40">
        <v>33</v>
      </c>
      <c r="AN22" s="40"/>
      <c r="AO22" s="40">
        <v>0</v>
      </c>
      <c r="AP22" s="18"/>
      <c r="AQ22" s="18"/>
      <c r="AR22" s="18"/>
      <c r="AT22" s="49">
        <v>33</v>
      </c>
      <c r="AU22" s="49"/>
      <c r="AV22" s="49"/>
      <c r="AW22" s="49"/>
      <c r="AX22" s="49"/>
    </row>
    <row r="23" spans="1:50" x14ac:dyDescent="0.3">
      <c r="A23" s="39">
        <v>24.376000000000001</v>
      </c>
      <c r="B23" s="39">
        <v>49.588999999999999</v>
      </c>
      <c r="C23" s="39">
        <v>48.558999999999997</v>
      </c>
      <c r="D23" s="39">
        <v>50.715000000000003</v>
      </c>
      <c r="E23" s="39">
        <v>47.359000000000002</v>
      </c>
      <c r="F23" s="39">
        <v>94.902000000000001</v>
      </c>
      <c r="G23" s="39">
        <v>17.138999999999999</v>
      </c>
      <c r="H23" s="39">
        <v>34.704000000000001</v>
      </c>
      <c r="I23" s="32"/>
      <c r="J23" s="1"/>
      <c r="K23" s="48" t="s">
        <v>315</v>
      </c>
      <c r="L23" s="84" t="s">
        <v>298</v>
      </c>
      <c r="R23" s="48" t="s">
        <v>315</v>
      </c>
      <c r="S23" s="84" t="s">
        <v>298</v>
      </c>
      <c r="AF23" s="40">
        <v>33</v>
      </c>
      <c r="AG23" s="40"/>
      <c r="AH23" s="18"/>
      <c r="AI23" s="18"/>
      <c r="AJ23" s="18"/>
    </row>
    <row r="24" spans="1:50" x14ac:dyDescent="0.3">
      <c r="A24" s="39">
        <v>73.95</v>
      </c>
      <c r="B24" s="39">
        <v>31.2</v>
      </c>
      <c r="C24" s="39">
        <v>96.573999999999998</v>
      </c>
      <c r="D24" s="39">
        <v>14.695</v>
      </c>
      <c r="E24" s="39">
        <v>16.597999999999999</v>
      </c>
      <c r="F24" s="39">
        <v>48.253999999999998</v>
      </c>
      <c r="G24" s="39">
        <v>6.7649999999999997</v>
      </c>
      <c r="H24" s="39">
        <v>9.1219999999999999</v>
      </c>
      <c r="I24" s="32"/>
    </row>
    <row r="25" spans="1:50" x14ac:dyDescent="0.3">
      <c r="A25" s="39">
        <v>43.694000000000003</v>
      </c>
      <c r="B25" s="39">
        <v>54.628999999999998</v>
      </c>
      <c r="C25" s="39">
        <v>82.141000000000005</v>
      </c>
      <c r="D25" s="39">
        <v>42.295999999999999</v>
      </c>
      <c r="E25" s="39">
        <v>18.617000000000001</v>
      </c>
      <c r="F25" s="39">
        <v>17.792000000000002</v>
      </c>
      <c r="G25" s="39">
        <v>18.475000000000001</v>
      </c>
      <c r="H25" s="39">
        <v>33.808999999999997</v>
      </c>
      <c r="I25" s="32"/>
      <c r="J25" s="1"/>
      <c r="K25" s="1"/>
      <c r="L25" s="1"/>
      <c r="M25" s="1"/>
      <c r="R25" s="180" t="s">
        <v>388</v>
      </c>
      <c r="S25" s="180"/>
      <c r="Z25" s="180" t="s">
        <v>388</v>
      </c>
      <c r="AA25" s="180"/>
    </row>
    <row r="26" spans="1:50" x14ac:dyDescent="0.3">
      <c r="A26" s="39">
        <v>16.170000000000002</v>
      </c>
      <c r="B26" s="39">
        <v>36.35</v>
      </c>
      <c r="C26" s="39">
        <v>49.337000000000003</v>
      </c>
      <c r="D26" s="39">
        <v>55.365000000000002</v>
      </c>
      <c r="E26" s="39">
        <v>16.757999999999999</v>
      </c>
      <c r="F26" s="39">
        <v>59.875</v>
      </c>
      <c r="G26" s="39">
        <v>14.443</v>
      </c>
      <c r="H26" s="39">
        <v>4.1879999999999997</v>
      </c>
      <c r="I26" s="32"/>
      <c r="J26" s="1"/>
      <c r="K26" s="1"/>
      <c r="L26" s="1"/>
      <c r="M26" s="1"/>
      <c r="R26" s="46" t="s">
        <v>312</v>
      </c>
      <c r="S26" s="47"/>
      <c r="Z26" s="46" t="s">
        <v>312</v>
      </c>
      <c r="AA26" s="47"/>
    </row>
    <row r="27" spans="1:50" x14ac:dyDescent="0.3">
      <c r="A27" s="39">
        <v>31.693999999999999</v>
      </c>
      <c r="B27" s="39">
        <v>41.209000000000003</v>
      </c>
      <c r="C27" s="39">
        <v>36.329000000000001</v>
      </c>
      <c r="D27" s="39">
        <v>22.885000000000002</v>
      </c>
      <c r="E27" s="39">
        <v>51.987000000000002</v>
      </c>
      <c r="F27" s="39">
        <v>52.381999999999998</v>
      </c>
      <c r="G27" s="39">
        <v>23.236000000000001</v>
      </c>
      <c r="H27" s="39">
        <v>42.451000000000001</v>
      </c>
      <c r="I27" s="1"/>
      <c r="J27" s="1"/>
      <c r="K27" s="1"/>
      <c r="L27" s="1"/>
      <c r="M27" s="1"/>
      <c r="R27" s="48" t="s">
        <v>313</v>
      </c>
      <c r="S27" s="84" t="s">
        <v>299</v>
      </c>
      <c r="Z27" s="48" t="s">
        <v>313</v>
      </c>
      <c r="AA27" s="84" t="s">
        <v>299</v>
      </c>
      <c r="AF27" s="184" t="s">
        <v>545</v>
      </c>
      <c r="AG27" s="184"/>
      <c r="AM27" s="180" t="s">
        <v>548</v>
      </c>
      <c r="AN27" s="180"/>
      <c r="AT27" s="184" t="s">
        <v>554</v>
      </c>
      <c r="AU27" s="184"/>
    </row>
    <row r="28" spans="1:50" x14ac:dyDescent="0.3">
      <c r="A28" s="39">
        <v>43.811</v>
      </c>
      <c r="B28" s="39">
        <v>46.466999999999999</v>
      </c>
      <c r="C28" s="39">
        <v>32.911000000000001</v>
      </c>
      <c r="D28" s="39">
        <v>15.46</v>
      </c>
      <c r="E28" s="39">
        <v>57.658000000000001</v>
      </c>
      <c r="F28" s="39">
        <v>42.805999999999997</v>
      </c>
      <c r="G28" s="39">
        <v>7.2039999999999997</v>
      </c>
      <c r="H28" s="39">
        <v>14.444000000000001</v>
      </c>
      <c r="I28" s="1"/>
      <c r="J28" s="1"/>
      <c r="K28" s="1"/>
      <c r="L28" s="1"/>
      <c r="M28" s="1"/>
      <c r="R28" s="48" t="s">
        <v>315</v>
      </c>
      <c r="S28" s="84" t="s">
        <v>298</v>
      </c>
      <c r="Z28" s="48" t="s">
        <v>315</v>
      </c>
      <c r="AA28" s="84" t="s">
        <v>298</v>
      </c>
      <c r="AF28" s="46" t="s">
        <v>312</v>
      </c>
      <c r="AG28" s="47"/>
      <c r="AM28" s="46" t="s">
        <v>312</v>
      </c>
      <c r="AN28" s="47"/>
      <c r="AT28" s="46" t="s">
        <v>312</v>
      </c>
      <c r="AU28" s="47"/>
    </row>
    <row r="29" spans="1:50" x14ac:dyDescent="0.3">
      <c r="A29" s="39">
        <v>45.213000000000001</v>
      </c>
      <c r="B29" s="39">
        <v>41.15</v>
      </c>
      <c r="C29" s="39">
        <v>24.015000000000001</v>
      </c>
      <c r="D29" s="39">
        <v>34.430999999999997</v>
      </c>
      <c r="E29" s="39">
        <v>44.429000000000002</v>
      </c>
      <c r="F29" s="39">
        <v>41.081000000000003</v>
      </c>
      <c r="G29" s="39">
        <v>37.488999999999997</v>
      </c>
      <c r="H29" s="39">
        <v>22.925999999999998</v>
      </c>
      <c r="I29" s="1"/>
      <c r="J29" s="1"/>
      <c r="K29" s="1"/>
      <c r="L29" s="1"/>
      <c r="M29" s="1"/>
      <c r="AF29" s="48" t="s">
        <v>313</v>
      </c>
      <c r="AG29" s="84" t="s">
        <v>299</v>
      </c>
      <c r="AM29" s="48" t="s">
        <v>313</v>
      </c>
      <c r="AN29" s="49">
        <v>5.6599999999999998E-2</v>
      </c>
      <c r="AT29" s="48" t="s">
        <v>313</v>
      </c>
      <c r="AU29" s="84">
        <v>4.8999999999999998E-3</v>
      </c>
    </row>
    <row r="30" spans="1:50" x14ac:dyDescent="0.3">
      <c r="A30" s="39">
        <v>19.367000000000001</v>
      </c>
      <c r="B30" s="39">
        <v>54.201000000000001</v>
      </c>
      <c r="C30" s="39">
        <v>79.176000000000002</v>
      </c>
      <c r="D30" s="39">
        <v>46.826000000000001</v>
      </c>
      <c r="E30" s="39">
        <v>46.246000000000002</v>
      </c>
      <c r="F30" s="39">
        <v>12.048999999999999</v>
      </c>
      <c r="G30" s="39">
        <v>20.788</v>
      </c>
      <c r="H30" s="39">
        <v>27.44</v>
      </c>
      <c r="I30" s="1"/>
      <c r="J30" s="1"/>
      <c r="K30" s="180" t="s">
        <v>541</v>
      </c>
      <c r="L30" s="180"/>
      <c r="R30" s="180" t="s">
        <v>543</v>
      </c>
      <c r="S30" s="180"/>
      <c r="Z30" s="180" t="s">
        <v>544</v>
      </c>
      <c r="AA30" s="180"/>
      <c r="AF30" s="48" t="s">
        <v>315</v>
      </c>
      <c r="AG30" s="84" t="s">
        <v>298</v>
      </c>
      <c r="AM30" s="48" t="s">
        <v>315</v>
      </c>
      <c r="AN30" s="84" t="s">
        <v>310</v>
      </c>
      <c r="AT30" s="48" t="s">
        <v>315</v>
      </c>
      <c r="AU30" s="84" t="s">
        <v>302</v>
      </c>
    </row>
    <row r="31" spans="1:50" x14ac:dyDescent="0.3">
      <c r="A31" s="39">
        <v>51.866999999999997</v>
      </c>
      <c r="B31" s="39">
        <v>60.576000000000001</v>
      </c>
      <c r="C31" s="39">
        <v>38.567</v>
      </c>
      <c r="D31" s="39">
        <v>33.094999999999999</v>
      </c>
      <c r="E31" s="39">
        <v>33.515000000000001</v>
      </c>
      <c r="F31" s="39">
        <v>28.120999999999999</v>
      </c>
      <c r="G31" s="39">
        <v>8.6229999999999993</v>
      </c>
      <c r="H31" s="39">
        <v>28.077000000000002</v>
      </c>
      <c r="I31" s="1"/>
      <c r="J31" s="1"/>
      <c r="K31" s="46" t="s">
        <v>312</v>
      </c>
      <c r="L31" s="47"/>
      <c r="R31" s="46" t="s">
        <v>312</v>
      </c>
      <c r="S31" s="47"/>
      <c r="Z31" s="46" t="s">
        <v>312</v>
      </c>
      <c r="AA31" s="47"/>
    </row>
    <row r="32" spans="1:50" x14ac:dyDescent="0.3">
      <c r="A32" s="39">
        <v>45.365000000000002</v>
      </c>
      <c r="B32" s="39">
        <v>55.591000000000001</v>
      </c>
      <c r="C32" s="39">
        <v>61.494</v>
      </c>
      <c r="D32" s="39">
        <v>56.685000000000002</v>
      </c>
      <c r="E32" s="39">
        <v>71.930000000000007</v>
      </c>
      <c r="F32" s="39">
        <v>34.557000000000002</v>
      </c>
      <c r="G32" s="39">
        <v>33.011000000000003</v>
      </c>
      <c r="H32" s="39">
        <v>37.35</v>
      </c>
      <c r="I32" s="1"/>
      <c r="J32" s="1"/>
      <c r="K32" s="48" t="s">
        <v>313</v>
      </c>
      <c r="L32" s="84" t="s">
        <v>299</v>
      </c>
      <c r="R32" s="48" t="s">
        <v>313</v>
      </c>
      <c r="S32" s="49">
        <v>0.20300000000000001</v>
      </c>
      <c r="Z32" s="48" t="s">
        <v>313</v>
      </c>
      <c r="AA32" s="84">
        <v>0.72699999999999998</v>
      </c>
      <c r="AF32" s="184" t="s">
        <v>546</v>
      </c>
      <c r="AG32" s="184"/>
      <c r="AM32" s="180" t="s">
        <v>549</v>
      </c>
      <c r="AN32" s="180"/>
      <c r="AT32" s="184" t="s">
        <v>555</v>
      </c>
      <c r="AU32" s="184"/>
    </row>
    <row r="33" spans="1:47" x14ac:dyDescent="0.3">
      <c r="A33" s="39">
        <v>11.494</v>
      </c>
      <c r="B33" s="39">
        <v>48.33</v>
      </c>
      <c r="C33" s="39">
        <v>80.933999999999997</v>
      </c>
      <c r="D33" s="39">
        <v>60.94</v>
      </c>
      <c r="E33" s="39">
        <v>61.987000000000002</v>
      </c>
      <c r="F33" s="39">
        <v>17.834</v>
      </c>
      <c r="G33" s="39">
        <v>19.038</v>
      </c>
      <c r="H33" s="39">
        <v>41.667000000000002</v>
      </c>
      <c r="I33" s="1"/>
      <c r="J33" s="1"/>
      <c r="K33" s="48" t="s">
        <v>315</v>
      </c>
      <c r="L33" s="84" t="s">
        <v>298</v>
      </c>
      <c r="R33" s="48" t="s">
        <v>315</v>
      </c>
      <c r="S33" s="84" t="s">
        <v>310</v>
      </c>
      <c r="Z33" s="48" t="s">
        <v>315</v>
      </c>
      <c r="AA33" s="84" t="s">
        <v>310</v>
      </c>
      <c r="AF33" s="46" t="s">
        <v>312</v>
      </c>
      <c r="AG33" s="47"/>
      <c r="AM33" s="46" t="s">
        <v>312</v>
      </c>
      <c r="AN33" s="47"/>
      <c r="AT33" s="46" t="s">
        <v>312</v>
      </c>
      <c r="AU33" s="47"/>
    </row>
    <row r="34" spans="1:47" x14ac:dyDescent="0.3">
      <c r="A34" s="39">
        <v>31.603999999999999</v>
      </c>
      <c r="B34" s="39">
        <v>56.811999999999998</v>
      </c>
      <c r="C34" s="39">
        <v>82.08</v>
      </c>
      <c r="D34" s="39">
        <v>22.3</v>
      </c>
      <c r="E34" s="39">
        <v>34.972999999999999</v>
      </c>
      <c r="F34" s="39">
        <v>11.724</v>
      </c>
      <c r="G34" s="39">
        <v>16.606000000000002</v>
      </c>
      <c r="H34" s="39">
        <v>27.263000000000002</v>
      </c>
      <c r="I34" s="1"/>
      <c r="J34" s="1"/>
      <c r="AF34" s="48" t="s">
        <v>313</v>
      </c>
      <c r="AG34" s="32">
        <v>5.0000000000000001E-4</v>
      </c>
      <c r="AM34" s="48" t="s">
        <v>313</v>
      </c>
      <c r="AN34" s="84" t="s">
        <v>299</v>
      </c>
      <c r="AT34" s="48" t="s">
        <v>313</v>
      </c>
      <c r="AU34" s="84">
        <v>1.3599999999999999E-2</v>
      </c>
    </row>
    <row r="35" spans="1:47" x14ac:dyDescent="0.3">
      <c r="A35" s="39">
        <v>75.603999999999999</v>
      </c>
      <c r="B35" s="39">
        <v>84.555999999999997</v>
      </c>
      <c r="C35" s="39">
        <v>42.279000000000003</v>
      </c>
      <c r="D35" s="39">
        <v>16.648</v>
      </c>
      <c r="E35" s="39">
        <v>51.036999999999999</v>
      </c>
      <c r="F35" s="39">
        <v>35.225000000000001</v>
      </c>
      <c r="G35" s="39">
        <v>6.87</v>
      </c>
      <c r="H35" s="39">
        <v>31.457000000000001</v>
      </c>
      <c r="I35" s="1"/>
      <c r="J35" s="1"/>
      <c r="AF35" s="48" t="s">
        <v>315</v>
      </c>
      <c r="AG35" s="84" t="s">
        <v>311</v>
      </c>
      <c r="AM35" s="48" t="s">
        <v>315</v>
      </c>
      <c r="AN35" s="84" t="s">
        <v>298</v>
      </c>
      <c r="AT35" s="48" t="s">
        <v>315</v>
      </c>
      <c r="AU35" s="84" t="s">
        <v>308</v>
      </c>
    </row>
    <row r="36" spans="1:47" x14ac:dyDescent="0.3">
      <c r="A36" s="39">
        <v>57.418999999999997</v>
      </c>
      <c r="B36" s="39">
        <v>73.945999999999998</v>
      </c>
      <c r="C36" s="39">
        <v>36.203000000000003</v>
      </c>
      <c r="D36" s="39">
        <v>20.303000000000001</v>
      </c>
      <c r="E36" s="39">
        <v>57.088000000000001</v>
      </c>
      <c r="F36" s="39">
        <v>36.048000000000002</v>
      </c>
      <c r="G36" s="39">
        <v>37.472000000000001</v>
      </c>
      <c r="H36" s="39">
        <v>43.332000000000001</v>
      </c>
      <c r="I36" s="1"/>
      <c r="J36" s="1"/>
    </row>
    <row r="37" spans="1:47" x14ac:dyDescent="0.3">
      <c r="A37" s="39">
        <v>68.905000000000001</v>
      </c>
      <c r="B37" s="39">
        <v>61.710999999999999</v>
      </c>
      <c r="C37" s="39">
        <v>76.537999999999997</v>
      </c>
      <c r="D37" s="39">
        <v>52.854999999999997</v>
      </c>
      <c r="E37" s="39">
        <v>54.1</v>
      </c>
      <c r="F37" s="39">
        <v>13.250999999999999</v>
      </c>
      <c r="G37" s="39">
        <v>8.5470000000000006</v>
      </c>
      <c r="H37" s="39">
        <v>28.295000000000002</v>
      </c>
      <c r="I37" s="1"/>
      <c r="J37" s="1"/>
      <c r="AF37" s="184" t="s">
        <v>547</v>
      </c>
      <c r="AG37" s="184"/>
      <c r="AM37" s="180" t="s">
        <v>550</v>
      </c>
      <c r="AN37" s="180"/>
      <c r="AT37" s="180" t="s">
        <v>556</v>
      </c>
      <c r="AU37" s="180"/>
    </row>
    <row r="38" spans="1:47" x14ac:dyDescent="0.3">
      <c r="A38" s="39">
        <v>42.103000000000002</v>
      </c>
      <c r="B38" s="39">
        <v>46.805</v>
      </c>
      <c r="C38" s="39">
        <v>80.567999999999998</v>
      </c>
      <c r="D38" s="39">
        <v>15.891</v>
      </c>
      <c r="E38" s="39">
        <v>57.006</v>
      </c>
      <c r="F38" s="39">
        <v>66.600999999999999</v>
      </c>
      <c r="G38" s="39">
        <v>22.013999999999999</v>
      </c>
      <c r="H38" s="39">
        <v>30.882999999999999</v>
      </c>
      <c r="I38" s="1"/>
      <c r="J38" s="1"/>
      <c r="AF38" s="46" t="s">
        <v>312</v>
      </c>
      <c r="AG38" s="47"/>
      <c r="AM38" s="46" t="s">
        <v>312</v>
      </c>
      <c r="AN38" s="47"/>
      <c r="AT38" s="46" t="s">
        <v>312</v>
      </c>
      <c r="AU38" s="47"/>
    </row>
    <row r="39" spans="1:47" x14ac:dyDescent="0.3">
      <c r="A39" s="39">
        <v>41.652999999999999</v>
      </c>
      <c r="B39" s="39">
        <v>34.987000000000002</v>
      </c>
      <c r="C39" s="39">
        <v>35.634999999999998</v>
      </c>
      <c r="D39" s="39">
        <v>44.396999999999998</v>
      </c>
      <c r="E39" s="39">
        <v>53.933999999999997</v>
      </c>
      <c r="F39" s="39">
        <v>65.352000000000004</v>
      </c>
      <c r="G39" s="39">
        <v>14.94</v>
      </c>
      <c r="H39" s="39">
        <v>27.209</v>
      </c>
      <c r="I39" s="1"/>
      <c r="J39" s="1"/>
      <c r="AF39" s="48" t="s">
        <v>313</v>
      </c>
      <c r="AG39" s="84" t="s">
        <v>299</v>
      </c>
      <c r="AM39" s="48" t="s">
        <v>313</v>
      </c>
      <c r="AN39" s="84" t="s">
        <v>299</v>
      </c>
      <c r="AT39" s="48" t="s">
        <v>313</v>
      </c>
      <c r="AU39" s="49">
        <v>6.9999999999999999E-4</v>
      </c>
    </row>
    <row r="40" spans="1:47" x14ac:dyDescent="0.3">
      <c r="A40" s="39">
        <v>32.738999999999997</v>
      </c>
      <c r="B40" s="39">
        <v>39.590000000000003</v>
      </c>
      <c r="C40" s="39">
        <v>56.893000000000001</v>
      </c>
      <c r="D40" s="39">
        <v>31.172000000000001</v>
      </c>
      <c r="E40" s="39">
        <v>55.399000000000001</v>
      </c>
      <c r="F40" s="39">
        <v>37.808999999999997</v>
      </c>
      <c r="G40" s="39">
        <v>30.584</v>
      </c>
      <c r="H40" s="39">
        <v>4.8620000000000001</v>
      </c>
      <c r="I40" s="1"/>
      <c r="J40" s="1"/>
      <c r="AF40" s="48" t="s">
        <v>315</v>
      </c>
      <c r="AG40" s="84" t="s">
        <v>298</v>
      </c>
      <c r="AM40" s="48" t="s">
        <v>315</v>
      </c>
      <c r="AN40" s="84" t="s">
        <v>298</v>
      </c>
      <c r="AT40" s="48" t="s">
        <v>315</v>
      </c>
      <c r="AU40" s="84" t="s">
        <v>311</v>
      </c>
    </row>
    <row r="41" spans="1:47" x14ac:dyDescent="0.3">
      <c r="A41" s="39">
        <v>56.817</v>
      </c>
      <c r="B41" s="39">
        <v>48.088000000000001</v>
      </c>
      <c r="C41" s="39">
        <v>43.997999999999998</v>
      </c>
      <c r="D41" s="39">
        <v>22.82</v>
      </c>
      <c r="E41" s="39">
        <v>47.896999999999998</v>
      </c>
      <c r="F41" s="39">
        <v>67.355000000000004</v>
      </c>
      <c r="G41" s="39">
        <v>17.143999999999998</v>
      </c>
      <c r="H41" s="39">
        <v>23.792999999999999</v>
      </c>
      <c r="I41" s="1"/>
      <c r="J41" s="1"/>
    </row>
    <row r="42" spans="1:47" x14ac:dyDescent="0.3">
      <c r="A42" s="39">
        <v>44.789000000000001</v>
      </c>
      <c r="B42" s="39">
        <v>57.832999999999998</v>
      </c>
      <c r="C42" s="39">
        <v>76.009</v>
      </c>
      <c r="D42" s="39">
        <v>26.888999999999999</v>
      </c>
      <c r="E42" s="39">
        <v>41.951999999999998</v>
      </c>
      <c r="F42" s="39">
        <v>48.985999999999997</v>
      </c>
      <c r="G42" s="39">
        <v>31.968</v>
      </c>
      <c r="H42" s="39">
        <v>24.134</v>
      </c>
      <c r="I42" s="1"/>
      <c r="J42" s="1"/>
    </row>
    <row r="43" spans="1:47" x14ac:dyDescent="0.3">
      <c r="A43" s="39">
        <v>40.106999999999999</v>
      </c>
      <c r="B43" s="39">
        <v>53.375</v>
      </c>
      <c r="C43" s="39"/>
      <c r="D43" s="39"/>
      <c r="E43" s="39">
        <v>81.272999999999996</v>
      </c>
      <c r="F43" s="39">
        <v>62.076000000000001</v>
      </c>
      <c r="G43" s="39">
        <v>21.542000000000002</v>
      </c>
      <c r="H43" s="39">
        <v>30.968</v>
      </c>
      <c r="I43" s="1"/>
      <c r="J43" s="1"/>
    </row>
    <row r="44" spans="1:47" x14ac:dyDescent="0.3">
      <c r="A44" s="39">
        <v>68.272999999999996</v>
      </c>
      <c r="B44" s="39">
        <v>75.093999999999994</v>
      </c>
      <c r="C44" s="39"/>
      <c r="D44" s="39"/>
      <c r="E44" s="39">
        <v>65.180999999999997</v>
      </c>
      <c r="F44" s="39">
        <v>41.456000000000003</v>
      </c>
      <c r="G44" s="39">
        <v>7.7279999999999998</v>
      </c>
      <c r="H44" s="39">
        <v>20.774999999999999</v>
      </c>
      <c r="I44" s="1"/>
      <c r="J44" s="1"/>
    </row>
    <row r="45" spans="1:47" x14ac:dyDescent="0.3">
      <c r="A45" s="39"/>
      <c r="B45" s="39">
        <v>45.584000000000003</v>
      </c>
      <c r="C45" s="39"/>
      <c r="D45" s="39"/>
      <c r="E45" s="39">
        <v>61.165999999999997</v>
      </c>
      <c r="F45" s="39">
        <v>45.054000000000002</v>
      </c>
      <c r="G45" s="39">
        <v>12.714</v>
      </c>
      <c r="H45" s="39">
        <v>49.593000000000004</v>
      </c>
      <c r="I45" s="1"/>
      <c r="J45" s="1"/>
      <c r="K45" s="1"/>
    </row>
    <row r="46" spans="1:47" x14ac:dyDescent="0.3">
      <c r="A46" s="39"/>
      <c r="B46" s="39">
        <v>47.387999999999998</v>
      </c>
      <c r="C46" s="39"/>
      <c r="D46" s="39"/>
      <c r="E46" s="39">
        <v>60.402000000000001</v>
      </c>
      <c r="F46" s="39">
        <v>8.9060000000000006</v>
      </c>
      <c r="G46" s="39"/>
      <c r="H46" s="39"/>
      <c r="I46" s="1"/>
      <c r="J46" s="1"/>
      <c r="K46" s="1"/>
    </row>
    <row r="47" spans="1:47" x14ac:dyDescent="0.3">
      <c r="A47" s="39"/>
      <c r="B47" s="39">
        <v>50.228000000000002</v>
      </c>
      <c r="C47" s="39"/>
      <c r="D47" s="39"/>
      <c r="E47" s="39">
        <v>52.091999999999999</v>
      </c>
      <c r="F47" s="39">
        <v>57.473999999999997</v>
      </c>
      <c r="G47" s="39"/>
      <c r="H47" s="39"/>
      <c r="I47" s="1"/>
      <c r="J47" s="1"/>
      <c r="K47" s="1"/>
    </row>
    <row r="48" spans="1:47" x14ac:dyDescent="0.3">
      <c r="A48" s="39"/>
      <c r="B48" s="39">
        <v>51.06</v>
      </c>
      <c r="C48" s="39"/>
      <c r="D48" s="39"/>
      <c r="E48" s="39">
        <v>66.418999999999997</v>
      </c>
      <c r="F48" s="39">
        <v>14.999000000000001</v>
      </c>
      <c r="G48" s="39"/>
      <c r="H48" s="39"/>
      <c r="I48" s="1"/>
      <c r="J48" s="1"/>
      <c r="K48" s="1"/>
    </row>
    <row r="49" spans="1:11" x14ac:dyDescent="0.3">
      <c r="A49" s="39"/>
      <c r="B49" s="39">
        <v>54.795000000000002</v>
      </c>
      <c r="C49" s="39"/>
      <c r="D49" s="39"/>
      <c r="E49" s="39">
        <v>67.634</v>
      </c>
      <c r="F49" s="39">
        <v>34.966999999999999</v>
      </c>
      <c r="G49" s="39"/>
      <c r="H49" s="39"/>
      <c r="I49" s="1"/>
      <c r="J49" s="1"/>
      <c r="K49" s="1"/>
    </row>
    <row r="50" spans="1:11" x14ac:dyDescent="0.3">
      <c r="A50" s="39"/>
      <c r="B50" s="39">
        <v>48.235999999999997</v>
      </c>
      <c r="C50" s="39"/>
      <c r="D50" s="39"/>
      <c r="E50" s="39">
        <v>36.423999999999999</v>
      </c>
      <c r="F50" s="39">
        <v>40.430999999999997</v>
      </c>
      <c r="G50" s="39"/>
      <c r="H50" s="39"/>
      <c r="I50" s="1"/>
      <c r="J50" s="1"/>
      <c r="K50" s="1"/>
    </row>
    <row r="51" spans="1:11" x14ac:dyDescent="0.3">
      <c r="A51" s="39"/>
      <c r="B51" s="39"/>
      <c r="C51" s="39"/>
      <c r="D51" s="39"/>
      <c r="E51" s="39">
        <v>17.079999999999998</v>
      </c>
      <c r="F51" s="39">
        <v>58.869</v>
      </c>
      <c r="G51" s="39"/>
      <c r="H51" s="39"/>
      <c r="I51" s="1"/>
      <c r="J51" s="1"/>
      <c r="K51" s="1"/>
    </row>
    <row r="52" spans="1:11" x14ac:dyDescent="0.3">
      <c r="A52" s="39"/>
      <c r="B52" s="39"/>
      <c r="C52" s="39"/>
      <c r="D52" s="39"/>
      <c r="E52" s="39">
        <v>17.427</v>
      </c>
      <c r="F52" s="39">
        <v>13.528</v>
      </c>
      <c r="G52" s="39"/>
      <c r="H52" s="39"/>
      <c r="I52" s="1"/>
      <c r="J52" s="1"/>
      <c r="K52" s="1"/>
    </row>
    <row r="53" spans="1:11" x14ac:dyDescent="0.3">
      <c r="A53" s="39"/>
      <c r="B53" s="39"/>
      <c r="C53" s="39"/>
      <c r="D53" s="39"/>
      <c r="E53" s="39">
        <v>64.117000000000004</v>
      </c>
      <c r="F53" s="39">
        <v>11.637</v>
      </c>
      <c r="G53" s="39"/>
      <c r="H53" s="39"/>
      <c r="I53" s="1"/>
      <c r="J53" s="1"/>
      <c r="K53" s="1"/>
    </row>
    <row r="54" spans="1:11" x14ac:dyDescent="0.3">
      <c r="A54" s="39"/>
      <c r="B54" s="39"/>
      <c r="C54" s="39"/>
      <c r="D54" s="39"/>
      <c r="E54" s="39">
        <v>56.104999999999997</v>
      </c>
      <c r="F54" s="39">
        <v>64.518000000000001</v>
      </c>
      <c r="G54" s="39"/>
      <c r="H54" s="39"/>
      <c r="I54" s="1"/>
      <c r="J54" s="1"/>
      <c r="K54" s="1"/>
    </row>
    <row r="55" spans="1:11" x14ac:dyDescent="0.3">
      <c r="A55" s="39"/>
      <c r="B55" s="39"/>
      <c r="C55" s="39"/>
      <c r="D55" s="39"/>
      <c r="E55" s="39">
        <v>37.531999999999996</v>
      </c>
      <c r="F55" s="39">
        <v>41.725999999999999</v>
      </c>
      <c r="G55" s="39"/>
      <c r="H55" s="39"/>
      <c r="I55" s="1"/>
      <c r="J55" s="1"/>
      <c r="K55" s="1"/>
    </row>
    <row r="56" spans="1:11" x14ac:dyDescent="0.3">
      <c r="A56" s="39"/>
      <c r="B56" s="39"/>
      <c r="C56" s="39"/>
      <c r="D56" s="39"/>
      <c r="E56" s="39">
        <v>20.754000000000001</v>
      </c>
      <c r="F56" s="39">
        <v>42.24</v>
      </c>
      <c r="G56" s="39"/>
      <c r="H56" s="39"/>
      <c r="I56" s="1"/>
      <c r="J56" s="1"/>
      <c r="K56" s="1"/>
    </row>
    <row r="57" spans="1:11" x14ac:dyDescent="0.3">
      <c r="A57" s="39"/>
      <c r="B57" s="39"/>
      <c r="C57" s="39"/>
      <c r="D57" s="39"/>
      <c r="E57" s="39">
        <v>19.507000000000001</v>
      </c>
      <c r="F57" s="39">
        <v>38.127000000000002</v>
      </c>
      <c r="G57" s="39"/>
      <c r="H57" s="39"/>
      <c r="I57" s="1"/>
      <c r="J57" s="1"/>
      <c r="K57" s="1"/>
    </row>
    <row r="58" spans="1:11" x14ac:dyDescent="0.3">
      <c r="A58" s="39"/>
      <c r="B58" s="39"/>
      <c r="C58" s="39"/>
      <c r="D58" s="39"/>
      <c r="E58" s="39">
        <v>80.162999999999997</v>
      </c>
      <c r="F58" s="39">
        <v>69.966999999999999</v>
      </c>
      <c r="G58" s="39"/>
      <c r="H58" s="39"/>
      <c r="I58" s="1"/>
      <c r="J58" s="1"/>
      <c r="K58" s="1"/>
    </row>
    <row r="59" spans="1:11" x14ac:dyDescent="0.3">
      <c r="A59" s="39"/>
      <c r="B59" s="39"/>
      <c r="C59" s="39"/>
      <c r="D59" s="39"/>
      <c r="E59" s="39">
        <v>57.957999999999998</v>
      </c>
      <c r="F59" s="39">
        <v>5.5730000000000004</v>
      </c>
      <c r="G59" s="39"/>
      <c r="H59" s="39"/>
      <c r="I59" s="1"/>
      <c r="J59" s="1"/>
      <c r="K59" s="1"/>
    </row>
    <row r="60" spans="1:11" x14ac:dyDescent="0.3">
      <c r="A60" s="39"/>
      <c r="B60" s="39"/>
      <c r="C60" s="39"/>
      <c r="D60" s="39"/>
      <c r="E60" s="39">
        <v>45.209000000000003</v>
      </c>
      <c r="F60" s="39">
        <v>15.355</v>
      </c>
      <c r="G60" s="39"/>
      <c r="H60" s="39"/>
      <c r="I60" s="1"/>
      <c r="J60" s="1"/>
    </row>
    <row r="64" spans="1:11" x14ac:dyDescent="0.3">
      <c r="A64" s="94" t="s">
        <v>307</v>
      </c>
      <c r="B64" s="95" t="s">
        <v>290</v>
      </c>
      <c r="C64" s="95" t="s">
        <v>291</v>
      </c>
      <c r="D64" s="95" t="s">
        <v>292</v>
      </c>
      <c r="E64" s="95" t="s">
        <v>293</v>
      </c>
      <c r="F64" s="95" t="s">
        <v>294</v>
      </c>
    </row>
    <row r="65" spans="1:6" x14ac:dyDescent="0.3">
      <c r="A65" s="48" t="s">
        <v>397</v>
      </c>
      <c r="B65" s="49">
        <v>-7.36</v>
      </c>
      <c r="C65" s="49" t="s">
        <v>530</v>
      </c>
      <c r="D65" s="49" t="s">
        <v>309</v>
      </c>
      <c r="E65" s="49" t="s">
        <v>310</v>
      </c>
      <c r="F65" s="84">
        <v>0.46879999999999999</v>
      </c>
    </row>
    <row r="66" spans="1:6" x14ac:dyDescent="0.3">
      <c r="A66" s="48" t="s">
        <v>399</v>
      </c>
      <c r="B66" s="49">
        <v>-14.61</v>
      </c>
      <c r="C66" s="49" t="s">
        <v>531</v>
      </c>
      <c r="D66" s="49" t="s">
        <v>297</v>
      </c>
      <c r="E66" s="49" t="s">
        <v>302</v>
      </c>
      <c r="F66" s="84">
        <v>3.7000000000000002E-3</v>
      </c>
    </row>
    <row r="67" spans="1:6" x14ac:dyDescent="0.3">
      <c r="A67" s="48" t="s">
        <v>532</v>
      </c>
      <c r="B67" s="49">
        <v>7.2430000000000003</v>
      </c>
      <c r="C67" s="49" t="s">
        <v>533</v>
      </c>
      <c r="D67" s="49" t="s">
        <v>309</v>
      </c>
      <c r="E67" s="49" t="s">
        <v>310</v>
      </c>
      <c r="F67" s="84">
        <v>0.5514</v>
      </c>
    </row>
    <row r="68" spans="1:6" x14ac:dyDescent="0.3">
      <c r="A68" s="48" t="s">
        <v>534</v>
      </c>
      <c r="B68" s="49">
        <v>-5.6740000000000004</v>
      </c>
      <c r="C68" s="49" t="s">
        <v>535</v>
      </c>
      <c r="D68" s="49" t="s">
        <v>309</v>
      </c>
      <c r="E68" s="49" t="s">
        <v>310</v>
      </c>
      <c r="F68" s="84">
        <v>0.73409999999999997</v>
      </c>
    </row>
    <row r="69" spans="1:6" x14ac:dyDescent="0.3">
      <c r="A69" s="48" t="s">
        <v>325</v>
      </c>
      <c r="B69" s="49">
        <v>0.25690000000000002</v>
      </c>
      <c r="C69" s="49" t="s">
        <v>536</v>
      </c>
      <c r="D69" s="49" t="s">
        <v>309</v>
      </c>
      <c r="E69" s="49" t="s">
        <v>310</v>
      </c>
      <c r="F69" s="84" t="s">
        <v>410</v>
      </c>
    </row>
    <row r="70" spans="1:6" x14ac:dyDescent="0.3">
      <c r="A70" s="48" t="s">
        <v>537</v>
      </c>
      <c r="B70" s="49">
        <v>21.94</v>
      </c>
      <c r="C70" s="49" t="s">
        <v>538</v>
      </c>
      <c r="D70" s="49" t="s">
        <v>297</v>
      </c>
      <c r="E70" s="49" t="s">
        <v>298</v>
      </c>
      <c r="F70" s="84" t="s">
        <v>299</v>
      </c>
    </row>
    <row r="71" spans="1:6" x14ac:dyDescent="0.3">
      <c r="A71" s="48" t="s">
        <v>539</v>
      </c>
      <c r="B71" s="49">
        <v>16.53</v>
      </c>
      <c r="C71" s="49" t="s">
        <v>540</v>
      </c>
      <c r="D71" s="49" t="s">
        <v>297</v>
      </c>
      <c r="E71" s="49" t="s">
        <v>311</v>
      </c>
      <c r="F71" s="84">
        <v>2.9999999999999997E-4</v>
      </c>
    </row>
  </sheetData>
  <mergeCells count="16">
    <mergeCell ref="AT27:AU27"/>
    <mergeCell ref="AT32:AU32"/>
    <mergeCell ref="AT37:AU37"/>
    <mergeCell ref="Z25:AA25"/>
    <mergeCell ref="Z30:AA30"/>
    <mergeCell ref="AF27:AG27"/>
    <mergeCell ref="AF32:AG32"/>
    <mergeCell ref="AF37:AG37"/>
    <mergeCell ref="AM27:AN27"/>
    <mergeCell ref="AM32:AN32"/>
    <mergeCell ref="AM37:AN37"/>
    <mergeCell ref="K20:L20"/>
    <mergeCell ref="K30:L30"/>
    <mergeCell ref="R20:S20"/>
    <mergeCell ref="R25:S25"/>
    <mergeCell ref="R30:S30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8"/>
  <sheetViews>
    <sheetView zoomScale="40" zoomScaleNormal="40" workbookViewId="0">
      <selection activeCell="L24" sqref="L24"/>
    </sheetView>
  </sheetViews>
  <sheetFormatPr defaultRowHeight="14.4" x14ac:dyDescent="0.3"/>
  <cols>
    <col min="1" max="1" width="21.5546875" customWidth="1"/>
    <col min="2" max="2" width="12" customWidth="1"/>
    <col min="3" max="3" width="15.44140625" customWidth="1"/>
    <col min="4" max="4" width="16.5546875" customWidth="1"/>
    <col min="5" max="5" width="24.109375" customWidth="1"/>
    <col min="6" max="6" width="11.109375" customWidth="1"/>
    <col min="7" max="7" width="25.44140625" customWidth="1"/>
    <col min="8" max="8" width="15.6640625" customWidth="1"/>
    <col min="9" max="9" width="19.44140625" customWidth="1"/>
    <col min="11" max="11" width="21.88671875" customWidth="1"/>
    <col min="12" max="12" width="15.5546875" customWidth="1"/>
    <col min="13" max="13" width="17.5546875" customWidth="1"/>
    <col min="15" max="15" width="18.6640625" customWidth="1"/>
    <col min="16" max="16" width="15.5546875" customWidth="1"/>
    <col min="17" max="17" width="19.5546875" customWidth="1"/>
    <col min="19" max="19" width="17.88671875" customWidth="1"/>
    <col min="20" max="20" width="21.88671875" customWidth="1"/>
    <col min="21" max="21" width="20.44140625" customWidth="1"/>
    <col min="23" max="23" width="23.109375" customWidth="1"/>
    <col min="24" max="24" width="15.44140625" customWidth="1"/>
    <col min="25" max="25" width="18" customWidth="1"/>
    <col min="26" max="26" width="20.6640625" customWidth="1"/>
  </cols>
  <sheetData>
    <row r="1" spans="1:26" x14ac:dyDescent="0.3">
      <c r="A1" s="6" t="s">
        <v>187</v>
      </c>
      <c r="G1" s="6" t="s">
        <v>189</v>
      </c>
      <c r="K1" s="6" t="s">
        <v>190</v>
      </c>
      <c r="O1" s="6" t="s">
        <v>191</v>
      </c>
      <c r="S1" s="6" t="s">
        <v>192</v>
      </c>
      <c r="W1" s="6" t="s">
        <v>193</v>
      </c>
    </row>
    <row r="2" spans="1:26" x14ac:dyDescent="0.3">
      <c r="A2" t="s">
        <v>122</v>
      </c>
      <c r="G2" t="s">
        <v>122</v>
      </c>
      <c r="K2" s="128" t="s">
        <v>122</v>
      </c>
      <c r="L2" s="128"/>
      <c r="M2" s="128"/>
      <c r="O2" s="128" t="s">
        <v>122</v>
      </c>
      <c r="P2" s="128"/>
      <c r="Q2" s="128"/>
      <c r="S2" t="s">
        <v>122</v>
      </c>
      <c r="W2" t="s">
        <v>122</v>
      </c>
    </row>
    <row r="3" spans="1:26" x14ac:dyDescent="0.3">
      <c r="A3" s="66" t="s">
        <v>159</v>
      </c>
      <c r="B3" s="66" t="s">
        <v>0</v>
      </c>
      <c r="C3" s="66" t="s">
        <v>701</v>
      </c>
      <c r="D3" s="66" t="s">
        <v>1</v>
      </c>
      <c r="E3" s="66" t="s">
        <v>188</v>
      </c>
      <c r="G3" s="68" t="s">
        <v>159</v>
      </c>
      <c r="H3" s="68" t="s">
        <v>0</v>
      </c>
      <c r="I3" s="68" t="s">
        <v>1</v>
      </c>
      <c r="K3" s="41" t="s">
        <v>159</v>
      </c>
      <c r="L3" s="41" t="s">
        <v>0</v>
      </c>
      <c r="M3" s="41" t="s">
        <v>1</v>
      </c>
      <c r="O3" s="66" t="s">
        <v>159</v>
      </c>
      <c r="P3" s="66" t="s">
        <v>0</v>
      </c>
      <c r="Q3" s="66" t="s">
        <v>1</v>
      </c>
      <c r="S3" s="66" t="s">
        <v>159</v>
      </c>
      <c r="T3" s="66" t="s">
        <v>198</v>
      </c>
      <c r="U3" s="66" t="s">
        <v>197</v>
      </c>
      <c r="W3" s="66" t="s">
        <v>159</v>
      </c>
      <c r="X3" s="66" t="s">
        <v>194</v>
      </c>
      <c r="Y3" s="66" t="s">
        <v>195</v>
      </c>
      <c r="Z3" s="66" t="s">
        <v>196</v>
      </c>
    </row>
    <row r="4" spans="1:26" x14ac:dyDescent="0.3">
      <c r="A4" s="40">
        <v>0</v>
      </c>
      <c r="B4" s="40">
        <v>100</v>
      </c>
      <c r="C4" s="40">
        <v>100</v>
      </c>
      <c r="D4" s="40">
        <v>100</v>
      </c>
      <c r="E4" s="40">
        <v>100</v>
      </c>
      <c r="G4" s="49">
        <v>0</v>
      </c>
      <c r="H4" s="49">
        <v>100</v>
      </c>
      <c r="I4" s="49">
        <v>100</v>
      </c>
      <c r="K4" s="127">
        <v>0</v>
      </c>
      <c r="L4" s="127">
        <v>100</v>
      </c>
      <c r="M4" s="127">
        <v>100</v>
      </c>
      <c r="O4" s="127">
        <v>0</v>
      </c>
      <c r="P4" s="127">
        <v>100</v>
      </c>
      <c r="Q4" s="127">
        <v>100</v>
      </c>
      <c r="S4" s="40">
        <v>0</v>
      </c>
      <c r="T4" s="40">
        <v>100</v>
      </c>
      <c r="U4" s="40">
        <v>100</v>
      </c>
      <c r="W4" s="40">
        <v>0</v>
      </c>
      <c r="X4" s="40">
        <v>100</v>
      </c>
      <c r="Y4" s="40">
        <v>100</v>
      </c>
      <c r="Z4" s="40">
        <v>100</v>
      </c>
    </row>
    <row r="5" spans="1:26" x14ac:dyDescent="0.3">
      <c r="A5" s="40">
        <v>4</v>
      </c>
      <c r="B5" s="40">
        <v>100</v>
      </c>
      <c r="C5" s="40">
        <v>100</v>
      </c>
      <c r="D5" s="40"/>
      <c r="E5" s="40">
        <v>100</v>
      </c>
      <c r="G5" s="49">
        <v>14</v>
      </c>
      <c r="H5" s="49">
        <v>94.797687861271697</v>
      </c>
      <c r="I5" s="49">
        <v>98.3193277310924</v>
      </c>
      <c r="K5" s="127">
        <v>14</v>
      </c>
      <c r="L5" s="127">
        <v>94.771240000000006</v>
      </c>
      <c r="M5" s="127">
        <v>98.823530000000005</v>
      </c>
      <c r="O5" s="127">
        <v>14</v>
      </c>
      <c r="P5" s="127">
        <v>91.764705882352899</v>
      </c>
      <c r="Q5" s="127">
        <v>94</v>
      </c>
      <c r="S5" s="40">
        <v>14</v>
      </c>
      <c r="T5" s="40">
        <v>95.55556</v>
      </c>
      <c r="U5" s="40">
        <v>94.845359999999999</v>
      </c>
      <c r="W5" s="40">
        <v>6</v>
      </c>
      <c r="X5" s="40"/>
      <c r="Y5" s="40"/>
      <c r="Z5" s="40">
        <v>100</v>
      </c>
    </row>
    <row r="6" spans="1:26" x14ac:dyDescent="0.3">
      <c r="A6" s="40">
        <v>6</v>
      </c>
      <c r="B6" s="40">
        <v>100</v>
      </c>
      <c r="C6" s="40">
        <v>99.661019999999994</v>
      </c>
      <c r="D6" s="40">
        <v>100</v>
      </c>
      <c r="E6" s="40">
        <v>100</v>
      </c>
      <c r="G6" s="49">
        <v>17</v>
      </c>
      <c r="H6" s="49">
        <v>90.403093059755804</v>
      </c>
      <c r="I6" s="49">
        <v>94.823529411764696</v>
      </c>
      <c r="K6" s="127">
        <v>17</v>
      </c>
      <c r="L6" s="127">
        <v>86.928110000000004</v>
      </c>
      <c r="M6" s="127">
        <v>91.372550000000004</v>
      </c>
      <c r="O6" s="127">
        <v>16</v>
      </c>
      <c r="P6" s="127">
        <v>81.176470588235304</v>
      </c>
      <c r="Q6" s="127">
        <v>86</v>
      </c>
      <c r="S6" s="40">
        <v>16</v>
      </c>
      <c r="T6" s="40">
        <v>82.222219999999993</v>
      </c>
      <c r="U6" s="40">
        <v>83.505160000000004</v>
      </c>
      <c r="W6" s="40">
        <v>8</v>
      </c>
      <c r="X6" s="40">
        <v>99.659869999999998</v>
      </c>
      <c r="Y6" s="40">
        <v>100</v>
      </c>
      <c r="Z6" s="40">
        <v>100</v>
      </c>
    </row>
    <row r="7" spans="1:26" x14ac:dyDescent="0.3">
      <c r="A7" s="40">
        <v>8</v>
      </c>
      <c r="B7" s="40">
        <v>99.386510000000001</v>
      </c>
      <c r="C7" s="40">
        <v>95.34357</v>
      </c>
      <c r="D7" s="40">
        <v>99.572649999999996</v>
      </c>
      <c r="E7" s="40">
        <v>99.659869999999998</v>
      </c>
      <c r="G7" s="49">
        <v>20</v>
      </c>
      <c r="H7" s="49">
        <v>79.315921269408406</v>
      </c>
      <c r="I7" s="49">
        <v>84.037914691943101</v>
      </c>
      <c r="K7" s="127">
        <v>20</v>
      </c>
      <c r="L7" s="127">
        <v>65.743939999999995</v>
      </c>
      <c r="M7" s="127">
        <v>61.568629999999999</v>
      </c>
      <c r="O7" s="127">
        <v>18</v>
      </c>
      <c r="P7" s="127">
        <v>52.941176470588204</v>
      </c>
      <c r="Q7" s="127">
        <v>61</v>
      </c>
      <c r="S7" s="40">
        <v>18</v>
      </c>
      <c r="T7" s="40">
        <v>52.22222</v>
      </c>
      <c r="U7" s="40">
        <v>53.608249999999998</v>
      </c>
      <c r="W7" s="40">
        <v>10</v>
      </c>
      <c r="X7" s="40">
        <v>99.308949999999996</v>
      </c>
      <c r="Y7" s="40">
        <v>99.719890000000007</v>
      </c>
      <c r="Z7" s="40">
        <v>100</v>
      </c>
    </row>
    <row r="8" spans="1:26" x14ac:dyDescent="0.3">
      <c r="A8" s="40">
        <v>9</v>
      </c>
      <c r="B8" s="40">
        <v>98.761430000000004</v>
      </c>
      <c r="C8" s="40">
        <v>92.815520000000006</v>
      </c>
      <c r="D8" s="40">
        <v>99.143460000000005</v>
      </c>
      <c r="E8" s="40">
        <v>98.974909999999994</v>
      </c>
      <c r="G8" s="49">
        <v>21</v>
      </c>
      <c r="H8" s="49">
        <v>75.493467232328399</v>
      </c>
      <c r="I8" s="49">
        <v>80.3840923140326</v>
      </c>
      <c r="K8" s="127">
        <v>21</v>
      </c>
      <c r="L8" s="127">
        <v>54.079700000000003</v>
      </c>
      <c r="M8" s="127">
        <v>54.901960000000003</v>
      </c>
      <c r="O8" s="127">
        <v>20</v>
      </c>
      <c r="P8" s="127">
        <v>28.235294117647101</v>
      </c>
      <c r="Q8" s="127">
        <v>50</v>
      </c>
      <c r="S8" s="40">
        <v>20</v>
      </c>
      <c r="T8" s="40">
        <v>42.22222</v>
      </c>
      <c r="U8" s="40">
        <v>44.329900000000002</v>
      </c>
      <c r="W8" s="40">
        <v>12</v>
      </c>
      <c r="X8" s="40">
        <v>92.914050000000003</v>
      </c>
      <c r="Y8" s="40">
        <v>90.470500000000001</v>
      </c>
      <c r="Z8" s="40">
        <v>96.099289999999996</v>
      </c>
    </row>
    <row r="9" spans="1:26" x14ac:dyDescent="0.3">
      <c r="A9" s="40">
        <v>10</v>
      </c>
      <c r="B9" s="40">
        <v>96.245220000000003</v>
      </c>
      <c r="C9" s="40">
        <v>89.784809999999993</v>
      </c>
      <c r="D9" s="40">
        <v>98.262180000000001</v>
      </c>
      <c r="E9" s="40">
        <v>97.463849999999994</v>
      </c>
      <c r="G9" s="49">
        <v>23</v>
      </c>
      <c r="H9" s="49">
        <v>67.848559158168598</v>
      </c>
      <c r="I9" s="49">
        <v>75.360086544405505</v>
      </c>
      <c r="K9" s="127">
        <v>23</v>
      </c>
      <c r="L9" s="127">
        <v>43.043019999999999</v>
      </c>
      <c r="M9" s="127">
        <v>43.137259999999998</v>
      </c>
      <c r="O9" s="127">
        <v>23</v>
      </c>
      <c r="P9" s="127">
        <v>4.7058823529411704</v>
      </c>
      <c r="Q9" s="127">
        <v>25</v>
      </c>
      <c r="S9" s="40">
        <v>23</v>
      </c>
      <c r="T9" s="40">
        <v>26.66667</v>
      </c>
      <c r="U9" s="40">
        <v>24.742270000000001</v>
      </c>
      <c r="W9" s="40">
        <v>14</v>
      </c>
      <c r="X9" s="40">
        <v>86.770970000000005</v>
      </c>
      <c r="Y9" s="40">
        <v>82.56532</v>
      </c>
      <c r="Z9" s="40">
        <v>89.471760000000003</v>
      </c>
    </row>
    <row r="10" spans="1:26" x14ac:dyDescent="0.3">
      <c r="A10" s="40">
        <v>11</v>
      </c>
      <c r="B10" s="40">
        <v>94.987110000000001</v>
      </c>
      <c r="C10" s="40">
        <v>86.375259999999997</v>
      </c>
      <c r="D10" s="40">
        <v>97.38091</v>
      </c>
      <c r="E10" s="40">
        <v>96.708309999999997</v>
      </c>
      <c r="G10" s="49">
        <v>25</v>
      </c>
      <c r="H10" s="49">
        <v>55.512457493047002</v>
      </c>
      <c r="I10" s="49">
        <v>68.926908424761194</v>
      </c>
      <c r="K10" s="127">
        <v>25</v>
      </c>
      <c r="L10" s="127">
        <v>27.055610000000001</v>
      </c>
      <c r="M10" s="127">
        <v>33.333329999999997</v>
      </c>
      <c r="O10" s="127">
        <v>26</v>
      </c>
      <c r="P10" s="127">
        <v>0</v>
      </c>
      <c r="Q10" s="127">
        <v>11</v>
      </c>
      <c r="S10" s="40">
        <v>26</v>
      </c>
      <c r="T10" s="40">
        <v>6.6666670000000003</v>
      </c>
      <c r="U10" s="40">
        <v>10.309279999999999</v>
      </c>
      <c r="W10" s="40">
        <v>16</v>
      </c>
      <c r="X10" s="40">
        <v>71.383020000000002</v>
      </c>
      <c r="Y10" s="40">
        <v>72.025059999999996</v>
      </c>
      <c r="Z10" s="40">
        <v>74.621669999999995</v>
      </c>
    </row>
    <row r="11" spans="1:26" x14ac:dyDescent="0.3">
      <c r="A11" s="40">
        <v>12</v>
      </c>
      <c r="B11" s="40">
        <v>93.694760000000002</v>
      </c>
      <c r="C11" s="40">
        <v>80.205600000000004</v>
      </c>
      <c r="D11" s="40">
        <v>96.487499999999997</v>
      </c>
      <c r="E11" s="40">
        <v>94.021969999999996</v>
      </c>
      <c r="G11" s="49">
        <v>27</v>
      </c>
      <c r="H11" s="49">
        <v>46.260381244205902</v>
      </c>
      <c r="I11" s="49">
        <v>62.493730305116799</v>
      </c>
      <c r="K11" s="127">
        <v>27</v>
      </c>
      <c r="L11" s="127">
        <v>13.527810000000001</v>
      </c>
      <c r="M11" s="127">
        <v>23.137250000000002</v>
      </c>
      <c r="O11" s="127">
        <v>28</v>
      </c>
      <c r="P11" s="127"/>
      <c r="Q11" s="127">
        <v>0</v>
      </c>
      <c r="S11" s="40">
        <v>28</v>
      </c>
      <c r="T11" s="40">
        <v>0</v>
      </c>
      <c r="U11" s="40">
        <v>5.1546390000000004</v>
      </c>
      <c r="W11" s="40">
        <v>18</v>
      </c>
      <c r="X11" s="40">
        <v>55.04233</v>
      </c>
      <c r="Y11" s="40">
        <v>60.853830000000002</v>
      </c>
      <c r="Z11" s="40">
        <v>66.071269999999998</v>
      </c>
    </row>
    <row r="12" spans="1:26" x14ac:dyDescent="0.3">
      <c r="A12" s="40">
        <v>13</v>
      </c>
      <c r="B12" s="40">
        <v>91.110079999999996</v>
      </c>
      <c r="C12" s="40">
        <v>71.722309999999993</v>
      </c>
      <c r="D12" s="40">
        <v>93.807299999999998</v>
      </c>
      <c r="E12" s="40">
        <v>90.568110000000004</v>
      </c>
      <c r="G12" s="49">
        <v>28</v>
      </c>
      <c r="H12" s="49">
        <v>41.854630649519599</v>
      </c>
      <c r="I12" s="49">
        <v>57.4390903539676</v>
      </c>
      <c r="K12" s="127">
        <v>28</v>
      </c>
      <c r="L12" s="127">
        <v>8.6086039999999997</v>
      </c>
      <c r="M12" s="127">
        <v>18.431370000000001</v>
      </c>
      <c r="O12" s="128"/>
      <c r="P12" s="128"/>
      <c r="Q12" s="128"/>
      <c r="S12" s="40">
        <v>30</v>
      </c>
      <c r="T12" s="40"/>
      <c r="U12" s="40">
        <v>0</v>
      </c>
      <c r="W12" s="40">
        <v>20</v>
      </c>
      <c r="X12" s="40">
        <v>34.401449999999997</v>
      </c>
      <c r="Y12" s="40">
        <v>48.212699999999998</v>
      </c>
      <c r="Z12" s="40">
        <v>50.668149999999997</v>
      </c>
    </row>
    <row r="13" spans="1:26" x14ac:dyDescent="0.3">
      <c r="A13" s="40">
        <v>15</v>
      </c>
      <c r="B13" s="40">
        <v>78.745140000000006</v>
      </c>
      <c r="C13" s="40">
        <v>56.60248</v>
      </c>
      <c r="D13" s="40">
        <v>88.316140000000004</v>
      </c>
      <c r="E13" s="40">
        <v>82.053150000000002</v>
      </c>
      <c r="G13" s="49">
        <v>29</v>
      </c>
      <c r="H13" s="49">
        <v>38.550317703504902</v>
      </c>
      <c r="I13" s="49">
        <v>53.303475848482002</v>
      </c>
      <c r="K13" s="127">
        <v>29</v>
      </c>
      <c r="L13" s="127">
        <v>2.4596010000000001</v>
      </c>
      <c r="M13" s="127">
        <v>8.6274510000000006</v>
      </c>
      <c r="O13" s="187" t="s">
        <v>657</v>
      </c>
      <c r="P13" s="188"/>
      <c r="Q13" s="128"/>
      <c r="W13" s="40">
        <v>22</v>
      </c>
      <c r="X13" s="40">
        <v>18.156320000000001</v>
      </c>
      <c r="Y13" s="40">
        <v>32.043799999999997</v>
      </c>
      <c r="Z13" s="40">
        <v>32.200319999999998</v>
      </c>
    </row>
    <row r="14" spans="1:26" x14ac:dyDescent="0.3">
      <c r="A14" s="40">
        <v>16</v>
      </c>
      <c r="B14" s="40">
        <v>57.569980000000001</v>
      </c>
      <c r="C14" s="40">
        <v>43.808770000000003</v>
      </c>
      <c r="D14" s="40">
        <v>85.355819999999994</v>
      </c>
      <c r="E14" s="40">
        <v>66.349209999999999</v>
      </c>
      <c r="G14" s="49">
        <v>30</v>
      </c>
      <c r="H14" s="49"/>
      <c r="I14" s="49">
        <v>45.951272283174099</v>
      </c>
      <c r="K14" s="127">
        <v>30</v>
      </c>
      <c r="L14" s="127">
        <v>0</v>
      </c>
      <c r="M14" s="127">
        <v>4.3137249999999998</v>
      </c>
      <c r="O14" s="129" t="s">
        <v>329</v>
      </c>
      <c r="P14" s="130"/>
      <c r="Q14" s="128"/>
      <c r="S14" s="185" t="s">
        <v>658</v>
      </c>
      <c r="T14" s="186"/>
      <c r="W14" s="40">
        <v>24</v>
      </c>
      <c r="X14" s="40">
        <v>6.2113740000000002</v>
      </c>
      <c r="Y14" s="40">
        <v>14.405010000000001</v>
      </c>
      <c r="Z14" s="40">
        <v>15.026820000000001</v>
      </c>
    </row>
    <row r="15" spans="1:26" x14ac:dyDescent="0.3">
      <c r="A15" s="40">
        <v>17</v>
      </c>
      <c r="B15" s="40">
        <v>46.982399999999998</v>
      </c>
      <c r="C15" s="40">
        <v>33.247720000000001</v>
      </c>
      <c r="D15" s="40">
        <v>82.737539999999996</v>
      </c>
      <c r="E15" s="40">
        <v>57.319429999999997</v>
      </c>
      <c r="G15" s="49">
        <v>31</v>
      </c>
      <c r="H15" s="49">
        <v>25.333065919446099</v>
      </c>
      <c r="I15" s="49">
        <v>39.518094163529703</v>
      </c>
      <c r="K15" s="127">
        <v>31</v>
      </c>
      <c r="L15" s="127"/>
      <c r="M15" s="127">
        <v>0</v>
      </c>
      <c r="O15" s="129" t="s">
        <v>313</v>
      </c>
      <c r="P15" s="130">
        <v>2.0000000000000001E-4</v>
      </c>
      <c r="Q15" s="128"/>
      <c r="S15" s="70" t="s">
        <v>329</v>
      </c>
      <c r="T15" s="71"/>
      <c r="W15" s="40">
        <v>25</v>
      </c>
      <c r="X15" s="40">
        <v>1.911192</v>
      </c>
      <c r="Y15" s="40">
        <v>5.2916369999999997</v>
      </c>
      <c r="Z15" s="40">
        <v>3.756704</v>
      </c>
    </row>
    <row r="16" spans="1:26" x14ac:dyDescent="0.3">
      <c r="A16" s="40">
        <v>18</v>
      </c>
      <c r="B16" s="40">
        <v>34.230029999999999</v>
      </c>
      <c r="C16" s="40">
        <v>18.384039999999999</v>
      </c>
      <c r="D16" s="40">
        <v>78.382930000000002</v>
      </c>
      <c r="E16" s="40">
        <v>45.064929999999997</v>
      </c>
      <c r="G16" s="49">
        <v>33</v>
      </c>
      <c r="H16" s="49">
        <v>13.217251784058799</v>
      </c>
      <c r="I16" s="49">
        <v>32.238445238669001</v>
      </c>
      <c r="K16" s="128"/>
      <c r="L16" s="128"/>
      <c r="M16" s="128"/>
      <c r="O16" s="129" t="s">
        <v>315</v>
      </c>
      <c r="P16" s="131" t="s">
        <v>311</v>
      </c>
      <c r="Q16" s="128"/>
      <c r="S16" s="63" t="s">
        <v>313</v>
      </c>
      <c r="T16" s="61">
        <v>0.49109999999999998</v>
      </c>
      <c r="W16" s="40">
        <v>26</v>
      </c>
      <c r="X16" s="40">
        <v>0.955596</v>
      </c>
      <c r="Y16" s="40">
        <v>1.763879</v>
      </c>
      <c r="Z16" s="40">
        <v>1.0733440000000001</v>
      </c>
    </row>
    <row r="17" spans="1:26" x14ac:dyDescent="0.3">
      <c r="A17" s="40">
        <v>20</v>
      </c>
      <c r="B17" s="40"/>
      <c r="C17" s="40"/>
      <c r="D17" s="40">
        <v>64.929150000000007</v>
      </c>
      <c r="E17" s="40"/>
      <c r="G17" s="49">
        <v>34</v>
      </c>
      <c r="H17" s="49">
        <v>8.8115011893725494</v>
      </c>
      <c r="I17" s="49">
        <v>29.0146007148021</v>
      </c>
      <c r="K17" s="128" t="s">
        <v>702</v>
      </c>
      <c r="L17" s="128"/>
      <c r="M17" s="128"/>
      <c r="S17" s="63" t="s">
        <v>315</v>
      </c>
      <c r="T17" s="117" t="s">
        <v>310</v>
      </c>
      <c r="W17" s="40">
        <v>27</v>
      </c>
      <c r="X17" s="40">
        <v>0.477798</v>
      </c>
      <c r="Y17" s="40">
        <v>0</v>
      </c>
      <c r="Z17" s="40">
        <v>0.53667200000000004</v>
      </c>
    </row>
    <row r="18" spans="1:26" x14ac:dyDescent="0.3">
      <c r="A18" s="40">
        <v>21</v>
      </c>
      <c r="B18" s="40">
        <v>12.081189999999999</v>
      </c>
      <c r="C18" s="40">
        <v>3.1291980000000001</v>
      </c>
      <c r="D18" s="40"/>
      <c r="E18" s="40">
        <v>26.485530000000001</v>
      </c>
      <c r="G18" s="49">
        <v>36</v>
      </c>
      <c r="H18" s="49">
        <v>5.5071882433578399</v>
      </c>
      <c r="I18" s="49">
        <v>25.253448770290699</v>
      </c>
      <c r="K18" s="129" t="s">
        <v>329</v>
      </c>
      <c r="L18" s="130"/>
      <c r="M18" s="128"/>
      <c r="W18" s="40">
        <v>28</v>
      </c>
      <c r="X18" s="40">
        <v>0</v>
      </c>
      <c r="Y18" s="40"/>
      <c r="Z18" s="40">
        <v>0</v>
      </c>
    </row>
    <row r="19" spans="1:26" x14ac:dyDescent="0.3">
      <c r="A19" s="40">
        <v>22</v>
      </c>
      <c r="B19" s="40"/>
      <c r="C19" s="40"/>
      <c r="D19" s="40">
        <v>43.286099999999998</v>
      </c>
      <c r="E19" s="40"/>
      <c r="G19" s="49">
        <v>38</v>
      </c>
      <c r="H19" s="49">
        <v>4.4057505946862703</v>
      </c>
      <c r="I19" s="49">
        <v>19.880374563845901</v>
      </c>
      <c r="K19" s="129" t="s">
        <v>313</v>
      </c>
      <c r="L19" s="84">
        <v>0.1027</v>
      </c>
      <c r="M19" s="128"/>
    </row>
    <row r="20" spans="1:26" x14ac:dyDescent="0.3">
      <c r="A20" s="40">
        <v>23</v>
      </c>
      <c r="B20" s="40"/>
      <c r="C20" s="40">
        <v>0</v>
      </c>
      <c r="D20" s="40"/>
      <c r="E20" s="40"/>
      <c r="G20" s="49">
        <v>41</v>
      </c>
      <c r="H20" s="49">
        <v>0</v>
      </c>
      <c r="I20" s="49">
        <v>8.0596113096672504</v>
      </c>
      <c r="K20" s="129" t="s">
        <v>315</v>
      </c>
      <c r="L20" s="84" t="s">
        <v>310</v>
      </c>
      <c r="M20" s="128"/>
    </row>
    <row r="21" spans="1:26" x14ac:dyDescent="0.3">
      <c r="A21" s="40">
        <v>24</v>
      </c>
      <c r="B21" s="40"/>
      <c r="C21" s="40"/>
      <c r="D21" s="40"/>
      <c r="E21" s="40">
        <v>4.7436769999999999</v>
      </c>
      <c r="G21" s="49">
        <v>42</v>
      </c>
      <c r="H21" s="49"/>
      <c r="I21" s="49">
        <v>5.9103816270893104</v>
      </c>
      <c r="K21" s="128"/>
      <c r="L21" s="128"/>
      <c r="M21" s="128"/>
      <c r="W21" s="185" t="s">
        <v>659</v>
      </c>
      <c r="X21" s="186"/>
    </row>
    <row r="22" spans="1:26" x14ac:dyDescent="0.3">
      <c r="A22" s="40">
        <v>25</v>
      </c>
      <c r="B22" s="40">
        <v>2.013531</v>
      </c>
      <c r="C22" s="40"/>
      <c r="D22" s="40">
        <v>26.907579999999999</v>
      </c>
      <c r="E22" s="40"/>
      <c r="G22" s="49">
        <v>44</v>
      </c>
      <c r="H22" s="49"/>
      <c r="I22" s="49">
        <v>4.2984593651558702</v>
      </c>
      <c r="K22" s="128"/>
      <c r="L22" s="128"/>
      <c r="M22" s="128"/>
      <c r="W22" s="70" t="s">
        <v>329</v>
      </c>
      <c r="X22" s="71"/>
    </row>
    <row r="23" spans="1:26" x14ac:dyDescent="0.3">
      <c r="A23" s="40">
        <v>27</v>
      </c>
      <c r="B23" s="40">
        <v>0</v>
      </c>
      <c r="C23" s="40"/>
      <c r="D23" s="40">
        <v>15.79358</v>
      </c>
      <c r="E23" s="40">
        <v>1.1859189999999999</v>
      </c>
      <c r="G23" s="49">
        <v>45</v>
      </c>
      <c r="H23" s="49"/>
      <c r="I23" s="49">
        <v>0</v>
      </c>
      <c r="K23" s="128"/>
      <c r="L23" s="128"/>
      <c r="M23" s="128"/>
      <c r="W23" s="63" t="s">
        <v>313</v>
      </c>
      <c r="X23" s="61">
        <v>2E-3</v>
      </c>
    </row>
    <row r="24" spans="1:26" x14ac:dyDescent="0.3">
      <c r="A24" s="40">
        <v>28</v>
      </c>
      <c r="B24" s="40"/>
      <c r="C24" s="40"/>
      <c r="D24" s="40">
        <v>7.0193669999999999</v>
      </c>
      <c r="E24" s="40">
        <v>0.7906128</v>
      </c>
      <c r="W24" s="63" t="s">
        <v>315</v>
      </c>
      <c r="X24" s="117" t="s">
        <v>302</v>
      </c>
    </row>
    <row r="25" spans="1:26" x14ac:dyDescent="0.3">
      <c r="A25" s="40">
        <v>29</v>
      </c>
      <c r="B25" s="40"/>
      <c r="C25" s="40"/>
      <c r="D25" s="40"/>
      <c r="E25" s="40">
        <v>0.3953064</v>
      </c>
      <c r="G25" s="185" t="s">
        <v>653</v>
      </c>
      <c r="H25" s="186"/>
    </row>
    <row r="26" spans="1:26" x14ac:dyDescent="0.3">
      <c r="A26" s="40">
        <v>30</v>
      </c>
      <c r="B26" s="40"/>
      <c r="C26" s="40"/>
      <c r="D26" s="40">
        <v>4.6795780000000002</v>
      </c>
      <c r="E26" s="40">
        <v>0</v>
      </c>
      <c r="G26" s="70" t="s">
        <v>329</v>
      </c>
      <c r="H26" s="71"/>
      <c r="W26" s="185" t="s">
        <v>660</v>
      </c>
      <c r="X26" s="186"/>
    </row>
    <row r="27" spans="1:26" x14ac:dyDescent="0.3">
      <c r="A27" s="40">
        <v>31</v>
      </c>
      <c r="B27" s="40"/>
      <c r="C27" s="40"/>
      <c r="D27" s="40">
        <v>0.58494729999999995</v>
      </c>
      <c r="E27" s="40"/>
      <c r="G27" s="63" t="s">
        <v>313</v>
      </c>
      <c r="H27" s="84" t="s">
        <v>299</v>
      </c>
      <c r="W27" s="70" t="s">
        <v>329</v>
      </c>
      <c r="X27" s="71"/>
    </row>
    <row r="28" spans="1:26" x14ac:dyDescent="0.3">
      <c r="A28" s="40">
        <v>32</v>
      </c>
      <c r="B28" s="40"/>
      <c r="C28" s="40"/>
      <c r="D28" s="40">
        <v>0</v>
      </c>
      <c r="E28" s="40"/>
      <c r="G28" s="63" t="s">
        <v>315</v>
      </c>
      <c r="H28" s="84" t="s">
        <v>298</v>
      </c>
      <c r="W28" s="63" t="s">
        <v>313</v>
      </c>
      <c r="X28" s="61">
        <v>2.0000000000000001E-4</v>
      </c>
    </row>
    <row r="29" spans="1:26" x14ac:dyDescent="0.3">
      <c r="W29" s="63" t="s">
        <v>315</v>
      </c>
      <c r="X29" s="117" t="s">
        <v>311</v>
      </c>
    </row>
    <row r="30" spans="1:26" x14ac:dyDescent="0.3">
      <c r="A30" s="185" t="s">
        <v>653</v>
      </c>
      <c r="B30" s="186"/>
    </row>
    <row r="31" spans="1:26" x14ac:dyDescent="0.3">
      <c r="A31" s="70" t="s">
        <v>329</v>
      </c>
      <c r="B31" s="71"/>
    </row>
    <row r="32" spans="1:26" x14ac:dyDescent="0.3">
      <c r="A32" s="63" t="s">
        <v>313</v>
      </c>
      <c r="B32" s="117" t="s">
        <v>299</v>
      </c>
    </row>
    <row r="33" spans="1:2" x14ac:dyDescent="0.3">
      <c r="A33" s="63" t="s">
        <v>315</v>
      </c>
      <c r="B33" s="117" t="s">
        <v>298</v>
      </c>
    </row>
    <row r="35" spans="1:2" x14ac:dyDescent="0.3">
      <c r="A35" s="185" t="s">
        <v>656</v>
      </c>
      <c r="B35" s="186"/>
    </row>
    <row r="36" spans="1:2" x14ac:dyDescent="0.3">
      <c r="A36" s="70" t="s">
        <v>329</v>
      </c>
      <c r="B36" s="71"/>
    </row>
    <row r="37" spans="1:2" x14ac:dyDescent="0.3">
      <c r="A37" s="63" t="s">
        <v>313</v>
      </c>
      <c r="B37" s="117" t="s">
        <v>299</v>
      </c>
    </row>
    <row r="38" spans="1:2" x14ac:dyDescent="0.3">
      <c r="A38" s="63" t="s">
        <v>315</v>
      </c>
      <c r="B38" s="117" t="s">
        <v>298</v>
      </c>
    </row>
  </sheetData>
  <mergeCells count="7">
    <mergeCell ref="A35:B35"/>
    <mergeCell ref="G25:H25"/>
    <mergeCell ref="O13:P13"/>
    <mergeCell ref="S14:T14"/>
    <mergeCell ref="W21:X21"/>
    <mergeCell ref="W26:X26"/>
    <mergeCell ref="A30:B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B109"/>
  <sheetViews>
    <sheetView topLeftCell="AJ1" zoomScale="25" zoomScaleNormal="25" workbookViewId="0">
      <selection activeCell="CD21" sqref="CD21"/>
    </sheetView>
  </sheetViews>
  <sheetFormatPr defaultRowHeight="14.4" x14ac:dyDescent="0.3"/>
  <cols>
    <col min="1" max="1" width="17.5546875" customWidth="1"/>
    <col min="2" max="2" width="14.33203125" customWidth="1"/>
    <col min="3" max="3" width="10.88671875" customWidth="1"/>
    <col min="28" max="28" width="9" customWidth="1"/>
    <col min="29" max="29" width="16.44140625" customWidth="1"/>
    <col min="33" max="33" width="10.109375" customWidth="1"/>
    <col min="34" max="34" width="14.6640625" customWidth="1"/>
    <col min="37" max="37" width="17" customWidth="1"/>
    <col min="39" max="39" width="17.6640625" customWidth="1"/>
    <col min="40" max="40" width="13.6640625" customWidth="1"/>
    <col min="41" max="41" width="13" customWidth="1"/>
    <col min="42" max="42" width="15" customWidth="1"/>
    <col min="44" max="44" width="6.44140625" customWidth="1"/>
    <col min="45" max="45" width="20" customWidth="1"/>
    <col min="46" max="46" width="12.5546875" customWidth="1"/>
    <col min="47" max="47" width="16.6640625" customWidth="1"/>
    <col min="48" max="48" width="14.88671875" customWidth="1"/>
    <col min="49" max="49" width="15.44140625" customWidth="1"/>
    <col min="50" max="52" width="15.88671875" customWidth="1"/>
    <col min="53" max="53" width="18.5546875" customWidth="1"/>
    <col min="54" max="70" width="15.88671875" customWidth="1"/>
    <col min="71" max="72" width="7.109375" customWidth="1"/>
    <col min="73" max="73" width="9.44140625" customWidth="1"/>
    <col min="74" max="74" width="15.5546875" customWidth="1"/>
    <col min="75" max="75" width="15" customWidth="1"/>
    <col min="76" max="76" width="16.33203125" customWidth="1"/>
    <col min="77" max="77" width="17.33203125" customWidth="1"/>
    <col min="78" max="78" width="12.5546875" customWidth="1"/>
    <col min="81" max="81" width="28.109375" customWidth="1"/>
    <col min="82" max="82" width="11.88671875" customWidth="1"/>
    <col min="83" max="83" width="19.44140625" customWidth="1"/>
    <col min="84" max="84" width="20.5546875" customWidth="1"/>
    <col min="85" max="85" width="14.6640625" customWidth="1"/>
    <col min="86" max="86" width="16.88671875" customWidth="1"/>
    <col min="91" max="91" width="18" customWidth="1"/>
    <col min="92" max="92" width="25.6640625" customWidth="1"/>
    <col min="93" max="94" width="15.33203125" customWidth="1"/>
    <col min="95" max="95" width="14.5546875" customWidth="1"/>
    <col min="96" max="96" width="20.5546875" customWidth="1"/>
    <col min="97" max="99" width="14.5546875" customWidth="1"/>
    <col min="101" max="101" width="19.88671875" customWidth="1"/>
    <col min="102" max="102" width="27" customWidth="1"/>
    <col min="103" max="103" width="20.44140625" customWidth="1"/>
    <col min="104" max="105" width="14.5546875" customWidth="1"/>
    <col min="106" max="106" width="19.5546875" customWidth="1"/>
  </cols>
  <sheetData>
    <row r="1" spans="1:105" x14ac:dyDescent="0.3">
      <c r="A1" s="7" t="s">
        <v>213</v>
      </c>
      <c r="AD1" s="7" t="s">
        <v>12</v>
      </c>
      <c r="AE1" s="7"/>
      <c r="AF1" s="7"/>
      <c r="AG1" s="7"/>
      <c r="AH1" s="7"/>
      <c r="AI1" s="7"/>
      <c r="AJ1" s="7"/>
      <c r="AL1" s="7" t="s">
        <v>59</v>
      </c>
      <c r="AM1" s="7"/>
      <c r="AN1" s="7"/>
      <c r="AO1" s="7"/>
      <c r="AP1" s="7"/>
      <c r="AT1" s="7" t="s">
        <v>60</v>
      </c>
      <c r="BA1" s="7" t="s">
        <v>216</v>
      </c>
      <c r="BV1" s="7" t="s">
        <v>221</v>
      </c>
      <c r="CC1" s="7"/>
      <c r="CD1" s="143" t="s">
        <v>16</v>
      </c>
      <c r="CE1" s="143"/>
      <c r="CF1" s="143"/>
      <c r="CG1" s="143"/>
      <c r="CH1" s="143"/>
      <c r="CI1" s="7"/>
      <c r="CJ1" s="7"/>
      <c r="CK1" s="7"/>
      <c r="CL1" s="7"/>
      <c r="CM1" s="7" t="s">
        <v>17</v>
      </c>
      <c r="CN1" s="8"/>
      <c r="CO1" s="8"/>
      <c r="CP1" s="9"/>
      <c r="CQ1" s="9"/>
      <c r="CR1" s="9"/>
      <c r="CS1" s="9"/>
      <c r="CT1" s="9"/>
      <c r="CU1" s="9"/>
      <c r="CV1" s="7"/>
      <c r="CW1" s="7" t="s">
        <v>18</v>
      </c>
      <c r="CX1" s="4"/>
      <c r="CY1" s="4"/>
      <c r="CZ1" s="5"/>
      <c r="DA1" s="5"/>
    </row>
    <row r="2" spans="1:105" x14ac:dyDescent="0.3">
      <c r="CD2" s="128" t="s">
        <v>31</v>
      </c>
      <c r="CE2" s="128"/>
      <c r="CF2" s="128"/>
      <c r="CG2" s="128"/>
      <c r="CH2" s="128"/>
      <c r="CM2" t="s">
        <v>703</v>
      </c>
    </row>
    <row r="3" spans="1:105" ht="15.75" customHeight="1" x14ac:dyDescent="0.3">
      <c r="A3" s="189" t="s">
        <v>205</v>
      </c>
      <c r="B3" s="190" t="s">
        <v>206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D3" s="66" t="s">
        <v>4</v>
      </c>
      <c r="AE3" s="67" t="s">
        <v>5</v>
      </c>
      <c r="AF3" s="67" t="s">
        <v>15</v>
      </c>
      <c r="AG3" s="67" t="s">
        <v>19</v>
      </c>
      <c r="AH3" s="67" t="s">
        <v>20</v>
      </c>
      <c r="AL3" s="68" t="s">
        <v>0</v>
      </c>
      <c r="AM3" s="67" t="s">
        <v>21</v>
      </c>
      <c r="AN3" s="67" t="s">
        <v>1</v>
      </c>
      <c r="AO3" s="67" t="s">
        <v>22</v>
      </c>
      <c r="AP3" s="67" t="s">
        <v>23</v>
      </c>
      <c r="AT3" s="66" t="s">
        <v>0</v>
      </c>
      <c r="AU3" s="66" t="s">
        <v>21</v>
      </c>
      <c r="AV3" s="66" t="s">
        <v>22</v>
      </c>
      <c r="AW3" s="66" t="s">
        <v>1</v>
      </c>
      <c r="AX3" s="66" t="s">
        <v>23</v>
      </c>
      <c r="AY3" s="51"/>
      <c r="AZ3" s="4"/>
      <c r="BA3" s="193" t="s">
        <v>205</v>
      </c>
      <c r="BB3" s="194" t="s">
        <v>206</v>
      </c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W3" s="73" t="s">
        <v>159</v>
      </c>
      <c r="BX3" s="69" t="s">
        <v>0</v>
      </c>
      <c r="BY3" s="69" t="s">
        <v>219</v>
      </c>
      <c r="BZ3" s="69" t="s">
        <v>220</v>
      </c>
      <c r="CA3" s="23"/>
      <c r="CD3" s="41" t="s">
        <v>0</v>
      </c>
      <c r="CE3" s="41" t="s">
        <v>217</v>
      </c>
      <c r="CF3" s="41" t="s">
        <v>218</v>
      </c>
      <c r="CG3" s="38" t="s">
        <v>21</v>
      </c>
      <c r="CH3" s="38" t="s">
        <v>1</v>
      </c>
      <c r="CM3" s="66" t="s">
        <v>0</v>
      </c>
      <c r="CN3" s="66" t="s">
        <v>13</v>
      </c>
      <c r="CO3" s="66" t="s">
        <v>14</v>
      </c>
      <c r="CP3" s="67" t="s">
        <v>21</v>
      </c>
      <c r="CQ3" s="67" t="s">
        <v>1</v>
      </c>
      <c r="CR3" s="86"/>
      <c r="CS3" s="86"/>
      <c r="CT3" s="86"/>
      <c r="CU3" s="86"/>
      <c r="CW3" s="66" t="s">
        <v>0</v>
      </c>
      <c r="CX3" s="66" t="s">
        <v>217</v>
      </c>
      <c r="CY3" s="66" t="s">
        <v>218</v>
      </c>
      <c r="CZ3" s="67" t="s">
        <v>21</v>
      </c>
      <c r="DA3" s="67" t="s">
        <v>1</v>
      </c>
    </row>
    <row r="4" spans="1:105" x14ac:dyDescent="0.3">
      <c r="A4" s="189"/>
      <c r="B4" s="190" t="s">
        <v>0</v>
      </c>
      <c r="C4" s="190"/>
      <c r="D4" s="190"/>
      <c r="E4" s="14"/>
      <c r="F4" s="191" t="s">
        <v>1</v>
      </c>
      <c r="G4" s="191"/>
      <c r="H4" s="191"/>
      <c r="I4" s="191"/>
      <c r="J4" s="192" t="s">
        <v>207</v>
      </c>
      <c r="K4" s="192" t="s">
        <v>208</v>
      </c>
      <c r="L4" s="191" t="s">
        <v>21</v>
      </c>
      <c r="M4" s="191"/>
      <c r="N4" s="191"/>
      <c r="O4" s="192" t="s">
        <v>207</v>
      </c>
      <c r="P4" s="192" t="s">
        <v>208</v>
      </c>
      <c r="Q4" s="190" t="s">
        <v>22</v>
      </c>
      <c r="R4" s="190"/>
      <c r="S4" s="190"/>
      <c r="T4" s="192" t="s">
        <v>207</v>
      </c>
      <c r="U4" s="192" t="s">
        <v>208</v>
      </c>
      <c r="V4" s="190" t="s">
        <v>23</v>
      </c>
      <c r="W4" s="190"/>
      <c r="X4" s="190"/>
      <c r="Y4" s="192" t="s">
        <v>207</v>
      </c>
      <c r="Z4" s="192" t="s">
        <v>208</v>
      </c>
      <c r="AD4" s="40">
        <v>8.6430000000000007</v>
      </c>
      <c r="AE4" s="40">
        <v>4.82</v>
      </c>
      <c r="AF4" s="40">
        <v>6439</v>
      </c>
      <c r="AG4" s="40">
        <v>7386</v>
      </c>
      <c r="AH4" s="40">
        <v>9040</v>
      </c>
      <c r="AI4" s="51"/>
      <c r="AJ4" s="51"/>
      <c r="AL4" s="39">
        <v>276</v>
      </c>
      <c r="AM4" s="39">
        <v>99</v>
      </c>
      <c r="AN4" s="39">
        <v>89</v>
      </c>
      <c r="AO4" s="39">
        <v>256</v>
      </c>
      <c r="AP4" s="39">
        <v>247</v>
      </c>
      <c r="AT4" s="40">
        <v>0.56725499999999995</v>
      </c>
      <c r="AU4" s="40">
        <v>0.25092999999999999</v>
      </c>
      <c r="AV4" s="40">
        <v>0.52559699999999998</v>
      </c>
      <c r="AW4" s="40">
        <v>0.314552</v>
      </c>
      <c r="AX4" s="40">
        <v>0.53419799999999995</v>
      </c>
      <c r="AY4" s="51"/>
      <c r="AZ4" s="3"/>
      <c r="BA4" s="193"/>
      <c r="BB4" s="195" t="s">
        <v>0</v>
      </c>
      <c r="BC4" s="195"/>
      <c r="BD4" s="196" t="s">
        <v>21</v>
      </c>
      <c r="BE4" s="196"/>
      <c r="BF4" s="196"/>
      <c r="BG4" s="196"/>
      <c r="BH4" s="196" t="s">
        <v>1</v>
      </c>
      <c r="BI4" s="196"/>
      <c r="BJ4" s="196"/>
      <c r="BK4" s="196"/>
      <c r="BL4" s="197" t="s">
        <v>22</v>
      </c>
      <c r="BM4" s="197"/>
      <c r="BN4" s="197"/>
      <c r="BO4" s="197"/>
      <c r="BP4" s="196" t="s">
        <v>214</v>
      </c>
      <c r="BQ4" s="196"/>
      <c r="BR4" s="196"/>
      <c r="BS4" s="196"/>
      <c r="BV4" s="24"/>
      <c r="BW4" s="61">
        <v>0</v>
      </c>
      <c r="BX4" s="61">
        <v>100</v>
      </c>
      <c r="BY4" s="61">
        <v>100</v>
      </c>
      <c r="BZ4" s="61">
        <v>100</v>
      </c>
      <c r="CA4" s="24"/>
      <c r="CD4" s="127">
        <v>49.798000000000002</v>
      </c>
      <c r="CE4" s="127">
        <v>26.870999999999999</v>
      </c>
      <c r="CF4" s="127">
        <v>41.639000000000003</v>
      </c>
      <c r="CG4" s="127">
        <v>32.270000000000003</v>
      </c>
      <c r="CH4" s="127">
        <v>33.710999999999999</v>
      </c>
      <c r="CM4" s="40">
        <v>10.141</v>
      </c>
      <c r="CN4" s="40">
        <v>5.5629999999999997</v>
      </c>
      <c r="CO4" s="40">
        <v>9.0220000000000002</v>
      </c>
      <c r="CP4" s="40">
        <v>3.92</v>
      </c>
      <c r="CQ4" s="40">
        <v>2.5150000000000001</v>
      </c>
      <c r="CR4" s="51"/>
      <c r="CS4" s="51"/>
      <c r="CT4" s="51"/>
      <c r="CU4" s="51"/>
      <c r="CW4" s="40">
        <v>21.18</v>
      </c>
      <c r="CX4" s="40">
        <v>23.097000000000001</v>
      </c>
      <c r="CY4" s="40">
        <v>23.111999999999998</v>
      </c>
      <c r="CZ4" s="40">
        <v>24.303000000000001</v>
      </c>
      <c r="DA4" s="40">
        <v>21.837</v>
      </c>
    </row>
    <row r="5" spans="1:105" x14ac:dyDescent="0.3">
      <c r="A5" s="189"/>
      <c r="B5" s="15" t="s">
        <v>209</v>
      </c>
      <c r="C5" s="15" t="s">
        <v>210</v>
      </c>
      <c r="D5" s="15" t="s">
        <v>211</v>
      </c>
      <c r="E5" s="15" t="s">
        <v>212</v>
      </c>
      <c r="F5" s="15" t="s">
        <v>209</v>
      </c>
      <c r="G5" s="15" t="s">
        <v>210</v>
      </c>
      <c r="H5" s="15" t="s">
        <v>211</v>
      </c>
      <c r="I5" s="15" t="s">
        <v>212</v>
      </c>
      <c r="J5" s="192"/>
      <c r="K5" s="192"/>
      <c r="L5" s="15" t="s">
        <v>209</v>
      </c>
      <c r="M5" s="15" t="s">
        <v>210</v>
      </c>
      <c r="N5" s="15" t="s">
        <v>211</v>
      </c>
      <c r="O5" s="192"/>
      <c r="P5" s="192"/>
      <c r="Q5" s="15" t="s">
        <v>209</v>
      </c>
      <c r="R5" s="15" t="s">
        <v>210</v>
      </c>
      <c r="S5" s="15" t="s">
        <v>211</v>
      </c>
      <c r="T5" s="192"/>
      <c r="U5" s="192"/>
      <c r="V5" s="15" t="s">
        <v>209</v>
      </c>
      <c r="W5" s="15" t="s">
        <v>210</v>
      </c>
      <c r="X5" s="15" t="s">
        <v>211</v>
      </c>
      <c r="Y5" s="192"/>
      <c r="Z5" s="192"/>
      <c r="AA5" s="17"/>
      <c r="AB5" s="17"/>
      <c r="AD5" s="40">
        <v>8.4239999999999995</v>
      </c>
      <c r="AE5" s="40">
        <v>8.8810000000000002</v>
      </c>
      <c r="AF5" s="40">
        <v>8118</v>
      </c>
      <c r="AG5" s="40">
        <v>7968</v>
      </c>
      <c r="AH5" s="40">
        <v>7693</v>
      </c>
      <c r="AI5" s="51"/>
      <c r="AJ5" s="51"/>
      <c r="AK5" s="17"/>
      <c r="AL5" s="39">
        <v>289</v>
      </c>
      <c r="AM5" s="39">
        <v>119</v>
      </c>
      <c r="AN5" s="39">
        <v>76</v>
      </c>
      <c r="AO5" s="39">
        <v>288</v>
      </c>
      <c r="AP5" s="39">
        <v>224</v>
      </c>
      <c r="AT5" s="40">
        <v>0.69442800000000005</v>
      </c>
      <c r="AU5" s="40">
        <v>0.20239599999999999</v>
      </c>
      <c r="AV5" s="40">
        <v>0.44917400000000002</v>
      </c>
      <c r="AW5" s="40">
        <v>0.35713499999999998</v>
      </c>
      <c r="AX5" s="40">
        <v>0.49004700000000001</v>
      </c>
      <c r="AY5" s="51"/>
      <c r="AZ5" s="3"/>
      <c r="BA5" s="193"/>
      <c r="BB5" s="18" t="s">
        <v>209</v>
      </c>
      <c r="BC5" s="18" t="s">
        <v>210</v>
      </c>
      <c r="BD5" s="18" t="s">
        <v>209</v>
      </c>
      <c r="BE5" s="18" t="s">
        <v>210</v>
      </c>
      <c r="BF5" s="19" t="s">
        <v>207</v>
      </c>
      <c r="BG5" s="19" t="s">
        <v>208</v>
      </c>
      <c r="BH5" s="18" t="s">
        <v>209</v>
      </c>
      <c r="BI5" s="18" t="s">
        <v>210</v>
      </c>
      <c r="BJ5" s="19" t="s">
        <v>207</v>
      </c>
      <c r="BK5" s="19" t="s">
        <v>208</v>
      </c>
      <c r="BL5" s="18" t="s">
        <v>209</v>
      </c>
      <c r="BM5" s="18" t="s">
        <v>210</v>
      </c>
      <c r="BN5" s="19" t="s">
        <v>207</v>
      </c>
      <c r="BO5" s="19" t="s">
        <v>208</v>
      </c>
      <c r="BP5" s="18" t="s">
        <v>209</v>
      </c>
      <c r="BQ5" s="18" t="s">
        <v>210</v>
      </c>
      <c r="BR5" s="19" t="s">
        <v>207</v>
      </c>
      <c r="BS5" s="19" t="s">
        <v>208</v>
      </c>
      <c r="BV5" s="25"/>
      <c r="BW5" s="61">
        <v>15</v>
      </c>
      <c r="BX5" s="61">
        <v>92</v>
      </c>
      <c r="BY5" s="61"/>
      <c r="BZ5" s="61">
        <v>97.872340425531902</v>
      </c>
      <c r="CA5" s="25"/>
      <c r="CD5" s="127">
        <v>57.156999999999996</v>
      </c>
      <c r="CE5" s="127">
        <v>26.114999999999998</v>
      </c>
      <c r="CF5" s="127">
        <v>41.767000000000003</v>
      </c>
      <c r="CG5" s="127">
        <v>35.295000000000002</v>
      </c>
      <c r="CH5" s="127">
        <v>33.162999999999997</v>
      </c>
      <c r="CM5" s="40">
        <v>15.47</v>
      </c>
      <c r="CN5" s="40">
        <v>5.7309999999999999</v>
      </c>
      <c r="CO5" s="40">
        <v>8.3800000000000008</v>
      </c>
      <c r="CP5" s="40">
        <v>4.2210000000000001</v>
      </c>
      <c r="CQ5" s="40">
        <v>4.2270000000000003</v>
      </c>
      <c r="CR5" s="51"/>
      <c r="CS5" s="51"/>
      <c r="CT5" s="51"/>
      <c r="CU5" s="51"/>
      <c r="CW5" s="40">
        <v>20.498999999999999</v>
      </c>
      <c r="CX5" s="40">
        <v>24.541</v>
      </c>
      <c r="CY5" s="40">
        <v>22.67</v>
      </c>
      <c r="CZ5" s="40">
        <v>22.995000000000001</v>
      </c>
      <c r="DA5" s="40">
        <v>20.388999999999999</v>
      </c>
    </row>
    <row r="6" spans="1:105" x14ac:dyDescent="0.3">
      <c r="A6" s="16" t="s">
        <v>5</v>
      </c>
      <c r="B6">
        <v>1</v>
      </c>
      <c r="C6">
        <v>1</v>
      </c>
      <c r="D6">
        <v>1</v>
      </c>
      <c r="E6">
        <v>1</v>
      </c>
      <c r="F6">
        <v>0.47839999999999999</v>
      </c>
      <c r="G6">
        <v>0.11584</v>
      </c>
      <c r="H6">
        <v>0.15276000000000001</v>
      </c>
      <c r="I6">
        <v>0.33096999999999999</v>
      </c>
      <c r="J6">
        <f>AVERAGE(F6:I6)</f>
        <v>0.26949250000000002</v>
      </c>
      <c r="K6">
        <f>STDEV(F6:I6)</f>
        <v>0.16798550917167421</v>
      </c>
      <c r="AD6" s="40">
        <v>8.0090000000000003</v>
      </c>
      <c r="AE6" s="40">
        <v>4.6529999999999996</v>
      </c>
      <c r="AF6" s="40">
        <v>6329</v>
      </c>
      <c r="AG6" s="40">
        <v>7893</v>
      </c>
      <c r="AH6" s="40">
        <v>8193</v>
      </c>
      <c r="AI6" s="51"/>
      <c r="AJ6" s="51"/>
      <c r="AL6" s="39">
        <v>333</v>
      </c>
      <c r="AM6" s="39">
        <v>111</v>
      </c>
      <c r="AN6" s="39">
        <v>95</v>
      </c>
      <c r="AO6" s="39">
        <v>246</v>
      </c>
      <c r="AP6" s="39">
        <v>238</v>
      </c>
      <c r="AT6" s="40">
        <v>0.65478999999999998</v>
      </c>
      <c r="AU6" s="40">
        <v>0.45899000000000001</v>
      </c>
      <c r="AV6" s="40">
        <v>0.59763200000000005</v>
      </c>
      <c r="AW6" s="40">
        <v>0.45612900000000001</v>
      </c>
      <c r="AX6" s="40">
        <v>0.58751900000000001</v>
      </c>
      <c r="AY6" s="51"/>
      <c r="AZ6" s="3"/>
      <c r="BA6" t="s">
        <v>215</v>
      </c>
      <c r="BB6">
        <v>1</v>
      </c>
      <c r="BC6">
        <v>1</v>
      </c>
      <c r="BD6">
        <v>0.49032999999999999</v>
      </c>
      <c r="BE6" s="20">
        <v>0.44206000000000001</v>
      </c>
      <c r="BF6" s="21">
        <f>AVERAGE(BD6:BE6)</f>
        <v>0.46619500000000003</v>
      </c>
      <c r="BG6" s="21">
        <f>STDEV(BD6:BE6)</f>
        <v>3.4132044327874637E-2</v>
      </c>
      <c r="BH6" s="21">
        <v>0.29681000000000002</v>
      </c>
      <c r="BI6" s="21">
        <v>0.31558999999999998</v>
      </c>
      <c r="BJ6" s="21">
        <f>AVERAGE(BH6:BI6)</f>
        <v>0.30620000000000003</v>
      </c>
      <c r="BK6" s="21">
        <f>STDEV(BH6:BI6)</f>
        <v>1.3279465350683336E-2</v>
      </c>
      <c r="BL6" s="21">
        <v>0.19534000000000001</v>
      </c>
      <c r="BM6" s="21">
        <v>0.23246</v>
      </c>
      <c r="BN6" s="21">
        <f>AVERAGE(BL6:BM6)</f>
        <v>0.21390000000000001</v>
      </c>
      <c r="BO6" s="21">
        <f>STDEV(BL6:BM6)</f>
        <v>2.6247803717644635E-2</v>
      </c>
      <c r="BP6" s="21">
        <v>0.28458</v>
      </c>
      <c r="BQ6" s="21">
        <v>0.30030000000000001</v>
      </c>
      <c r="BR6" s="22">
        <f>AVERAGE(BP6:BQ6)</f>
        <v>0.29244000000000003</v>
      </c>
      <c r="BS6" s="22">
        <f>STDEV(BP6:BQ6)</f>
        <v>1.1115718600252535E-2</v>
      </c>
      <c r="BV6" s="22"/>
      <c r="BW6" s="61">
        <v>18</v>
      </c>
      <c r="BX6" s="61">
        <v>77.599999999999994</v>
      </c>
      <c r="BY6" s="61">
        <v>89.743589743589794</v>
      </c>
      <c r="BZ6" s="61">
        <v>84.042553191489404</v>
      </c>
      <c r="CA6" s="22"/>
      <c r="CD6" s="127">
        <v>48.226999999999997</v>
      </c>
      <c r="CE6" s="127">
        <v>43.216999999999999</v>
      </c>
      <c r="CF6" s="127">
        <v>49.518999999999998</v>
      </c>
      <c r="CG6" s="127">
        <v>33.576999999999998</v>
      </c>
      <c r="CH6" s="127">
        <v>34.892000000000003</v>
      </c>
      <c r="CM6" s="40">
        <v>9.58</v>
      </c>
      <c r="CN6" s="40">
        <v>3.31</v>
      </c>
      <c r="CO6" s="40">
        <v>7.5670000000000002</v>
      </c>
      <c r="CP6" s="40">
        <v>4.0789999999999997</v>
      </c>
      <c r="CQ6" s="40">
        <v>2.9430000000000001</v>
      </c>
      <c r="CR6" s="51"/>
      <c r="CS6" s="51"/>
      <c r="CT6" s="51"/>
      <c r="CU6" s="51"/>
      <c r="CW6" s="40">
        <v>22.100999999999999</v>
      </c>
      <c r="CX6" s="40">
        <v>23.503</v>
      </c>
      <c r="CY6" s="40">
        <v>23.016999999999999</v>
      </c>
      <c r="CZ6" s="40">
        <v>19.734000000000002</v>
      </c>
      <c r="DA6" s="40">
        <v>23.571999999999999</v>
      </c>
    </row>
    <row r="7" spans="1:105" x14ac:dyDescent="0.3">
      <c r="A7" s="16" t="s">
        <v>15</v>
      </c>
      <c r="B7">
        <v>1</v>
      </c>
      <c r="C7">
        <v>1</v>
      </c>
      <c r="D7">
        <v>1</v>
      </c>
      <c r="L7">
        <v>0.47710999999999998</v>
      </c>
      <c r="M7">
        <v>0.46388000000000001</v>
      </c>
      <c r="N7">
        <v>0.46949000000000002</v>
      </c>
      <c r="O7">
        <f>AVERAGE(L7:N7)</f>
        <v>0.47015999999999997</v>
      </c>
      <c r="P7">
        <f>STDEV(L7:N7)</f>
        <v>6.6403990843924244E-3</v>
      </c>
      <c r="AD7" s="40">
        <v>9.6560000000000006</v>
      </c>
      <c r="AE7" s="40">
        <v>4.5</v>
      </c>
      <c r="AF7" s="40">
        <v>5024</v>
      </c>
      <c r="AG7" s="40">
        <v>8438</v>
      </c>
      <c r="AH7" s="40">
        <v>8347</v>
      </c>
      <c r="AI7" s="51"/>
      <c r="AJ7" s="51"/>
      <c r="AL7" s="39">
        <v>268</v>
      </c>
      <c r="AM7" s="39">
        <v>81</v>
      </c>
      <c r="AN7" s="39">
        <v>77</v>
      </c>
      <c r="AO7" s="39">
        <v>292</v>
      </c>
      <c r="AP7" s="39">
        <v>252</v>
      </c>
      <c r="BV7" s="22"/>
      <c r="BW7" s="61">
        <v>20</v>
      </c>
      <c r="BX7" s="61">
        <v>70.400000000000006</v>
      </c>
      <c r="BY7" s="61">
        <v>85.470085470085493</v>
      </c>
      <c r="BZ7" s="61">
        <v>79.787234042553195</v>
      </c>
      <c r="CD7" s="127">
        <v>55.069000000000003</v>
      </c>
      <c r="CE7" s="127">
        <v>44.619</v>
      </c>
      <c r="CF7" s="127">
        <v>45.143000000000001</v>
      </c>
      <c r="CG7" s="127">
        <v>32.270000000000003</v>
      </c>
      <c r="CH7" s="127">
        <v>33.402000000000001</v>
      </c>
      <c r="CM7" s="40">
        <v>15.298</v>
      </c>
      <c r="CN7" s="40">
        <v>4.8550000000000004</v>
      </c>
      <c r="CO7" s="40">
        <v>9.2929999999999993</v>
      </c>
      <c r="CP7" s="40">
        <v>3.774</v>
      </c>
      <c r="CQ7" s="40">
        <v>6.4089999999999998</v>
      </c>
      <c r="CR7" s="51"/>
      <c r="CS7" s="51"/>
      <c r="CT7" s="51"/>
      <c r="CU7" s="51"/>
      <c r="CW7" s="40">
        <v>21.53</v>
      </c>
      <c r="CX7" s="40">
        <v>23.939</v>
      </c>
      <c r="CY7" s="40">
        <v>21.831</v>
      </c>
      <c r="CZ7" s="40">
        <v>19.824000000000002</v>
      </c>
      <c r="DA7" s="40">
        <v>24.116</v>
      </c>
    </row>
    <row r="8" spans="1:105" x14ac:dyDescent="0.3">
      <c r="A8" s="16" t="s">
        <v>19</v>
      </c>
      <c r="B8">
        <v>1</v>
      </c>
      <c r="C8">
        <v>1</v>
      </c>
      <c r="D8">
        <v>1</v>
      </c>
      <c r="Q8">
        <v>0.79820000000000002</v>
      </c>
      <c r="R8">
        <v>0.39428999999999997</v>
      </c>
      <c r="S8">
        <v>0.17227675582292101</v>
      </c>
      <c r="T8">
        <f>AVERAGE(Q8:S8)</f>
        <v>0.45492225194097369</v>
      </c>
      <c r="U8">
        <f>STDEV(Q8:S8)</f>
        <v>0.31733606694144467</v>
      </c>
      <c r="AD8" s="40">
        <v>8.2279999999999998</v>
      </c>
      <c r="AE8" s="40">
        <v>6.5869999999999997</v>
      </c>
      <c r="AF8" s="40">
        <v>5896</v>
      </c>
      <c r="AG8" s="40">
        <v>9086</v>
      </c>
      <c r="AH8" s="40">
        <v>9876</v>
      </c>
      <c r="AI8" s="51"/>
      <c r="AJ8" s="51"/>
      <c r="AL8" s="39">
        <v>302</v>
      </c>
      <c r="AM8" s="39">
        <v>93</v>
      </c>
      <c r="AN8" s="39">
        <v>95</v>
      </c>
      <c r="AO8" s="39">
        <v>261</v>
      </c>
      <c r="AP8" s="39">
        <v>189</v>
      </c>
      <c r="AS8" s="70" t="s">
        <v>289</v>
      </c>
      <c r="AT8" s="71" t="s">
        <v>290</v>
      </c>
      <c r="AU8" s="71" t="s">
        <v>291</v>
      </c>
      <c r="AV8" s="71" t="s">
        <v>292</v>
      </c>
      <c r="AW8" s="71" t="s">
        <v>293</v>
      </c>
      <c r="AX8" s="71" t="s">
        <v>294</v>
      </c>
      <c r="BB8" s="198" t="s">
        <v>384</v>
      </c>
      <c r="BC8" s="198"/>
      <c r="BD8" s="198"/>
      <c r="BE8" s="198"/>
      <c r="BV8" s="22"/>
      <c r="BW8" s="61">
        <v>22</v>
      </c>
      <c r="BX8" s="61">
        <v>64</v>
      </c>
      <c r="BY8" s="61">
        <v>76.923076923076906</v>
      </c>
      <c r="BZ8" s="61">
        <v>75.531914893617</v>
      </c>
      <c r="CD8" s="127">
        <v>51.954000000000001</v>
      </c>
      <c r="CE8" s="127">
        <v>47.207999999999998</v>
      </c>
      <c r="CF8" s="127">
        <v>45.978999999999999</v>
      </c>
      <c r="CG8" s="127">
        <v>35.295000000000002</v>
      </c>
      <c r="CH8" s="127">
        <v>44.442999999999998</v>
      </c>
      <c r="CM8" s="40">
        <v>9.1240000000000006</v>
      </c>
      <c r="CN8" s="40">
        <v>7.0389999999999997</v>
      </c>
      <c r="CO8" s="40">
        <v>8.8330000000000002</v>
      </c>
      <c r="CP8" s="40">
        <v>3.7530000000000001</v>
      </c>
      <c r="CQ8" s="40">
        <v>6.0890000000000004</v>
      </c>
      <c r="CR8" s="51"/>
      <c r="CS8" s="51"/>
      <c r="CT8" s="51"/>
      <c r="CU8" s="51"/>
      <c r="CW8" s="40">
        <v>22.111999999999998</v>
      </c>
      <c r="CX8" s="40">
        <v>23.199000000000002</v>
      </c>
      <c r="CY8" s="40">
        <v>22.71</v>
      </c>
      <c r="CZ8" s="40">
        <v>22.484999999999999</v>
      </c>
      <c r="DA8" s="40">
        <v>18.731000000000002</v>
      </c>
    </row>
    <row r="9" spans="1:105" x14ac:dyDescent="0.3">
      <c r="A9" s="16" t="s">
        <v>20</v>
      </c>
      <c r="B9">
        <v>1</v>
      </c>
      <c r="C9">
        <v>1</v>
      </c>
      <c r="D9">
        <v>1</v>
      </c>
      <c r="V9">
        <v>0.43824000000000002</v>
      </c>
      <c r="W9">
        <v>0.62031999999999998</v>
      </c>
      <c r="X9">
        <v>0.42043000000000003</v>
      </c>
      <c r="Y9">
        <f>AVERAGE(V9:X9)</f>
        <v>0.49299666666666669</v>
      </c>
      <c r="Z9">
        <f>STDEV(V9:X9)</f>
        <v>0.11062423980906409</v>
      </c>
      <c r="AD9" s="40">
        <v>9.9260000000000002</v>
      </c>
      <c r="AE9" s="40">
        <v>4.57</v>
      </c>
      <c r="AF9" s="40">
        <v>5466</v>
      </c>
      <c r="AG9" s="40">
        <v>8899</v>
      </c>
      <c r="AH9" s="40">
        <v>7747</v>
      </c>
      <c r="AI9" s="51"/>
      <c r="AJ9" s="51"/>
      <c r="AS9" s="63" t="s">
        <v>303</v>
      </c>
      <c r="AT9" s="61">
        <v>0.3347</v>
      </c>
      <c r="AU9" s="61" t="s">
        <v>377</v>
      </c>
      <c r="AV9" s="61" t="s">
        <v>297</v>
      </c>
      <c r="AW9" s="130" t="s">
        <v>302</v>
      </c>
      <c r="AX9" s="61">
        <v>2.3E-3</v>
      </c>
      <c r="BA9" s="70" t="s">
        <v>316</v>
      </c>
      <c r="BB9" s="71" t="s">
        <v>382</v>
      </c>
      <c r="BC9" s="71" t="s">
        <v>386</v>
      </c>
      <c r="BD9" s="71" t="s">
        <v>388</v>
      </c>
      <c r="BE9" s="71" t="s">
        <v>389</v>
      </c>
      <c r="BV9" s="22"/>
      <c r="BW9" s="61">
        <v>24</v>
      </c>
      <c r="BX9" s="61">
        <v>51.2</v>
      </c>
      <c r="BY9" s="61">
        <v>65.811965811965806</v>
      </c>
      <c r="BZ9" s="61">
        <v>63.829787234042499</v>
      </c>
      <c r="CD9" s="127">
        <v>55.600999999999999</v>
      </c>
      <c r="CE9" s="127">
        <v>42.134</v>
      </c>
      <c r="CF9" s="127">
        <v>49.624000000000002</v>
      </c>
      <c r="CG9" s="127">
        <v>33.576999999999998</v>
      </c>
      <c r="CH9" s="127">
        <v>30.39</v>
      </c>
      <c r="CM9" s="40">
        <v>10.172000000000001</v>
      </c>
      <c r="CN9" s="40">
        <v>5.5730000000000004</v>
      </c>
      <c r="CO9" s="40">
        <v>7.3929999999999998</v>
      </c>
      <c r="CP9" s="40">
        <v>3.9510000000000001</v>
      </c>
      <c r="CQ9" s="40">
        <v>5.306</v>
      </c>
      <c r="CR9" s="51"/>
      <c r="CS9" s="51"/>
      <c r="CT9" s="51"/>
      <c r="CU9" s="51"/>
      <c r="CW9" s="40">
        <v>25.800999999999998</v>
      </c>
      <c r="CX9" s="40">
        <v>22.195</v>
      </c>
      <c r="CY9" s="40">
        <v>22.202999999999999</v>
      </c>
      <c r="CZ9" s="40">
        <v>24.151</v>
      </c>
      <c r="DA9" s="40">
        <v>19.896999999999998</v>
      </c>
    </row>
    <row r="10" spans="1:105" x14ac:dyDescent="0.3">
      <c r="AD10" s="40">
        <v>10.603</v>
      </c>
      <c r="AE10" s="40">
        <v>4.944</v>
      </c>
      <c r="AF10" s="40">
        <v>7562</v>
      </c>
      <c r="AG10" s="40">
        <v>9352</v>
      </c>
      <c r="AH10" s="40">
        <v>10391</v>
      </c>
      <c r="AI10" s="51"/>
      <c r="AJ10" s="51"/>
      <c r="AK10" s="70" t="s">
        <v>289</v>
      </c>
      <c r="AL10" s="71" t="s">
        <v>290</v>
      </c>
      <c r="AM10" s="71" t="s">
        <v>291</v>
      </c>
      <c r="AN10" s="71" t="s">
        <v>292</v>
      </c>
      <c r="AO10" s="71" t="s">
        <v>293</v>
      </c>
      <c r="AP10" s="71" t="s">
        <v>294</v>
      </c>
      <c r="AS10" s="63" t="s">
        <v>300</v>
      </c>
      <c r="AT10" s="61">
        <v>0.1147</v>
      </c>
      <c r="AU10" s="61" t="s">
        <v>378</v>
      </c>
      <c r="AV10" s="61" t="s">
        <v>309</v>
      </c>
      <c r="AW10" s="61" t="s">
        <v>310</v>
      </c>
      <c r="AX10" s="61">
        <v>0.33739999999999998</v>
      </c>
      <c r="BA10" s="63" t="s">
        <v>313</v>
      </c>
      <c r="BB10" s="61">
        <v>1E-4</v>
      </c>
      <c r="BC10" s="61">
        <v>5.9999999999999995E-4</v>
      </c>
      <c r="BD10" s="18">
        <v>2.0000000000000001E-4</v>
      </c>
      <c r="BE10" s="18">
        <v>2E-3</v>
      </c>
      <c r="BV10" s="22"/>
      <c r="BW10" s="61">
        <v>26</v>
      </c>
      <c r="BX10" s="61">
        <v>40.799999999999997</v>
      </c>
      <c r="BY10" s="61">
        <v>54.700854700854698</v>
      </c>
      <c r="BZ10" s="61">
        <v>48.936170212766001</v>
      </c>
      <c r="CD10" s="127">
        <v>49.247999999999998</v>
      </c>
      <c r="CE10" s="127">
        <v>44.176000000000002</v>
      </c>
      <c r="CF10" s="127">
        <v>45.223999999999997</v>
      </c>
      <c r="CG10" s="127">
        <v>34.652000000000001</v>
      </c>
      <c r="CH10" s="127">
        <v>31.335000000000001</v>
      </c>
      <c r="CM10" s="40">
        <v>9.2189999999999994</v>
      </c>
      <c r="CN10" s="40">
        <v>4.29</v>
      </c>
      <c r="CO10" s="40">
        <v>8.5039999999999996</v>
      </c>
      <c r="CP10" s="40">
        <v>4.2679999999999998</v>
      </c>
      <c r="CQ10" s="40">
        <v>5.9420000000000002</v>
      </c>
      <c r="CR10" s="51"/>
      <c r="CS10" s="51"/>
      <c r="CT10" s="51"/>
      <c r="CU10" s="51"/>
      <c r="CW10" s="40">
        <v>22.626000000000001</v>
      </c>
      <c r="CX10" s="40">
        <v>22.434000000000001</v>
      </c>
      <c r="CY10" s="40">
        <v>21.234000000000002</v>
      </c>
      <c r="CZ10" s="40">
        <v>23.817</v>
      </c>
      <c r="DA10" s="40">
        <v>18.260000000000002</v>
      </c>
    </row>
    <row r="11" spans="1:105" x14ac:dyDescent="0.3">
      <c r="AD11" s="40">
        <v>9.6519999999999992</v>
      </c>
      <c r="AE11" s="40">
        <v>5.2649999999999997</v>
      </c>
      <c r="AF11" s="40">
        <v>6828</v>
      </c>
      <c r="AG11" s="40">
        <v>8617</v>
      </c>
      <c r="AH11" s="40">
        <v>6202</v>
      </c>
      <c r="AI11" s="51"/>
      <c r="AJ11" s="51"/>
      <c r="AK11" s="63" t="s">
        <v>303</v>
      </c>
      <c r="AL11" s="61">
        <v>193</v>
      </c>
      <c r="AM11" s="61" t="s">
        <v>373</v>
      </c>
      <c r="AN11" s="61" t="s">
        <v>297</v>
      </c>
      <c r="AO11" s="61" t="s">
        <v>298</v>
      </c>
      <c r="AP11" s="63" t="s">
        <v>299</v>
      </c>
      <c r="AS11" s="63" t="s">
        <v>305</v>
      </c>
      <c r="AT11" s="61">
        <v>0.26290000000000002</v>
      </c>
      <c r="AU11" s="61" t="s">
        <v>379</v>
      </c>
      <c r="AV11" s="61" t="s">
        <v>297</v>
      </c>
      <c r="AW11" s="61" t="s">
        <v>308</v>
      </c>
      <c r="AX11" s="61">
        <v>1.15E-2</v>
      </c>
      <c r="BA11" s="63" t="s">
        <v>315</v>
      </c>
      <c r="BB11" s="18" t="s">
        <v>311</v>
      </c>
      <c r="BC11" s="18" t="s">
        <v>311</v>
      </c>
      <c r="BD11" s="18" t="s">
        <v>311</v>
      </c>
      <c r="BE11" s="18" t="s">
        <v>302</v>
      </c>
      <c r="BV11" s="22"/>
      <c r="BW11" s="61">
        <v>29</v>
      </c>
      <c r="BX11" s="61">
        <v>12</v>
      </c>
      <c r="BY11" s="61">
        <v>29.914529914529901</v>
      </c>
      <c r="BZ11" s="61">
        <v>24.468085106383</v>
      </c>
      <c r="CD11" s="127">
        <v>53.262999999999998</v>
      </c>
      <c r="CE11" s="127">
        <v>44.948999999999998</v>
      </c>
      <c r="CF11" s="127">
        <v>46.473999999999997</v>
      </c>
      <c r="CG11" s="127">
        <v>32.640999999999998</v>
      </c>
      <c r="CH11" s="127">
        <v>35.646000000000001</v>
      </c>
      <c r="CM11" s="40">
        <v>9.1080000000000005</v>
      </c>
      <c r="CN11" s="40">
        <v>5.1829999999999998</v>
      </c>
      <c r="CO11" s="40">
        <v>8.5990000000000002</v>
      </c>
      <c r="CP11" s="40">
        <v>4.375</v>
      </c>
      <c r="CQ11" s="40">
        <v>5.8860000000000001</v>
      </c>
      <c r="CR11" s="51"/>
      <c r="CS11" s="51"/>
      <c r="CT11" s="51"/>
      <c r="CU11" s="51"/>
      <c r="CW11" s="40">
        <v>23.533999999999999</v>
      </c>
      <c r="CX11" s="40">
        <v>21.388999999999999</v>
      </c>
      <c r="CY11" s="40">
        <v>21.210999999999999</v>
      </c>
      <c r="CZ11" s="40">
        <v>18.957000000000001</v>
      </c>
      <c r="DA11" s="40">
        <v>22.85</v>
      </c>
    </row>
    <row r="12" spans="1:105" x14ac:dyDescent="0.3">
      <c r="A12" s="64" t="s">
        <v>316</v>
      </c>
      <c r="B12" s="64" t="s">
        <v>355</v>
      </c>
      <c r="C12" s="64" t="s">
        <v>383</v>
      </c>
      <c r="AD12" s="40">
        <v>10.96</v>
      </c>
      <c r="AE12" s="40">
        <v>4.4080000000000004</v>
      </c>
      <c r="AF12" s="40">
        <v>7339</v>
      </c>
      <c r="AG12" s="40">
        <v>8532</v>
      </c>
      <c r="AH12" s="40">
        <v>10256</v>
      </c>
      <c r="AI12" s="51"/>
      <c r="AJ12" s="51"/>
      <c r="AK12" s="63" t="s">
        <v>305</v>
      </c>
      <c r="AL12" s="61">
        <v>207.2</v>
      </c>
      <c r="AM12" s="61" t="s">
        <v>374</v>
      </c>
      <c r="AN12" s="61" t="s">
        <v>297</v>
      </c>
      <c r="AO12" s="61" t="s">
        <v>298</v>
      </c>
      <c r="AP12" s="63" t="s">
        <v>299</v>
      </c>
      <c r="AS12" s="63" t="s">
        <v>295</v>
      </c>
      <c r="AT12" s="61">
        <v>0.1016</v>
      </c>
      <c r="AU12" s="61" t="s">
        <v>380</v>
      </c>
      <c r="AV12" s="61" t="s">
        <v>309</v>
      </c>
      <c r="AW12" s="61" t="s">
        <v>310</v>
      </c>
      <c r="AX12" s="61">
        <v>0.43290000000000001</v>
      </c>
      <c r="BA12" s="63" t="s">
        <v>317</v>
      </c>
      <c r="BB12" s="61" t="s">
        <v>297</v>
      </c>
      <c r="BC12" s="61" t="s">
        <v>297</v>
      </c>
      <c r="BD12" s="18" t="s">
        <v>297</v>
      </c>
      <c r="BE12" s="18" t="s">
        <v>297</v>
      </c>
      <c r="BV12" s="22"/>
      <c r="BW12" s="61">
        <v>31</v>
      </c>
      <c r="BX12" s="61">
        <v>4</v>
      </c>
      <c r="BY12" s="61">
        <v>19.658119658119698</v>
      </c>
      <c r="BZ12" s="61">
        <v>12.7659574468085</v>
      </c>
      <c r="CD12" s="127">
        <v>54.948999999999998</v>
      </c>
      <c r="CE12" s="127">
        <v>45.283000000000001</v>
      </c>
      <c r="CF12" s="127">
        <v>44.302999999999997</v>
      </c>
      <c r="CG12" s="127">
        <v>35.235999999999997</v>
      </c>
      <c r="CH12" s="127">
        <v>30.068000000000001</v>
      </c>
      <c r="CM12" s="40">
        <v>11.412000000000001</v>
      </c>
      <c r="CN12" s="40">
        <v>5.1029999999999998</v>
      </c>
      <c r="CO12" s="40">
        <v>9.4969999999999999</v>
      </c>
      <c r="CP12" s="40">
        <v>3.0150000000000001</v>
      </c>
      <c r="CQ12" s="40">
        <v>4.7359999999999998</v>
      </c>
      <c r="CR12" s="51"/>
      <c r="CS12" s="51"/>
      <c r="CT12" s="51"/>
      <c r="CU12" s="51"/>
      <c r="CW12" s="40">
        <v>23.832999999999998</v>
      </c>
      <c r="CX12" s="40">
        <v>21.792000000000002</v>
      </c>
      <c r="CY12" s="40">
        <v>21.733000000000001</v>
      </c>
      <c r="CZ12" s="40">
        <v>22.286999999999999</v>
      </c>
      <c r="DA12" s="40">
        <v>18.361999999999998</v>
      </c>
    </row>
    <row r="13" spans="1:105" x14ac:dyDescent="0.3">
      <c r="A13" s="63" t="s">
        <v>313</v>
      </c>
      <c r="B13" s="61">
        <v>1.4E-3</v>
      </c>
      <c r="C13" s="199" t="s">
        <v>20</v>
      </c>
      <c r="AD13" s="40">
        <v>8.5489999999999995</v>
      </c>
      <c r="AE13" s="40">
        <v>5.2539999999999996</v>
      </c>
      <c r="AF13" s="40">
        <v>6744</v>
      </c>
      <c r="AG13" s="40">
        <v>8564</v>
      </c>
      <c r="AH13" s="40">
        <v>7545</v>
      </c>
      <c r="AI13" s="51"/>
      <c r="AJ13" s="51"/>
      <c r="AK13" s="63" t="s">
        <v>300</v>
      </c>
      <c r="AL13" s="61">
        <v>25</v>
      </c>
      <c r="AM13" s="61" t="s">
        <v>375</v>
      </c>
      <c r="AN13" s="61" t="s">
        <v>309</v>
      </c>
      <c r="AO13" s="61" t="s">
        <v>310</v>
      </c>
      <c r="AP13" s="63">
        <v>0.18509999999999999</v>
      </c>
      <c r="BA13" s="63" t="s">
        <v>318</v>
      </c>
      <c r="BB13" s="61" t="s">
        <v>319</v>
      </c>
      <c r="BC13" s="61" t="s">
        <v>319</v>
      </c>
      <c r="BD13" s="18" t="s">
        <v>319</v>
      </c>
      <c r="BE13" s="18" t="s">
        <v>319</v>
      </c>
      <c r="BV13" s="22"/>
      <c r="BW13" s="61">
        <v>33</v>
      </c>
      <c r="BX13" s="61">
        <v>0</v>
      </c>
      <c r="BY13" s="61">
        <v>6.83760683760684</v>
      </c>
      <c r="BZ13" s="61">
        <v>4.2553191489361701</v>
      </c>
      <c r="CD13" s="127">
        <v>52.933999999999997</v>
      </c>
      <c r="CE13" s="127">
        <v>57.551000000000002</v>
      </c>
      <c r="CF13" s="127">
        <v>57.944000000000003</v>
      </c>
      <c r="CG13" s="127">
        <v>33.905000000000001</v>
      </c>
      <c r="CH13" s="127">
        <v>32.011000000000003</v>
      </c>
      <c r="CM13" s="40">
        <v>9.5489999999999995</v>
      </c>
      <c r="CN13" s="40">
        <v>3.855</v>
      </c>
      <c r="CO13" s="40">
        <v>10.582000000000001</v>
      </c>
      <c r="CP13" s="40">
        <v>3.39</v>
      </c>
      <c r="CQ13" s="40">
        <v>4.8280000000000003</v>
      </c>
      <c r="CR13" s="51"/>
      <c r="CS13" s="51"/>
      <c r="CT13" s="51"/>
      <c r="CU13" s="51"/>
      <c r="CW13" s="40">
        <v>22.361999999999998</v>
      </c>
      <c r="CX13" s="40">
        <v>23.102</v>
      </c>
      <c r="CY13" s="40">
        <v>20.667999999999999</v>
      </c>
      <c r="CZ13" s="40">
        <v>22.027999999999999</v>
      </c>
      <c r="DA13" s="40">
        <v>20.757000000000001</v>
      </c>
    </row>
    <row r="14" spans="1:105" x14ac:dyDescent="0.3">
      <c r="A14" s="63" t="s">
        <v>315</v>
      </c>
      <c r="B14" s="56" t="s">
        <v>302</v>
      </c>
      <c r="C14" s="199"/>
      <c r="AD14" s="40">
        <v>10.746</v>
      </c>
      <c r="AE14" s="40">
        <v>4.008</v>
      </c>
      <c r="AF14" s="40">
        <v>8413</v>
      </c>
      <c r="AG14" s="40">
        <v>8647</v>
      </c>
      <c r="AH14" s="40">
        <v>9920</v>
      </c>
      <c r="AI14" s="51"/>
      <c r="AJ14" s="51"/>
      <c r="AK14" s="63" t="s">
        <v>295</v>
      </c>
      <c r="AL14" s="61">
        <v>63.6</v>
      </c>
      <c r="AM14" s="61" t="s">
        <v>376</v>
      </c>
      <c r="AN14" s="61" t="s">
        <v>297</v>
      </c>
      <c r="AO14" s="61" t="s">
        <v>311</v>
      </c>
      <c r="AP14" s="63">
        <v>2.9999999999999997E-4</v>
      </c>
      <c r="BA14" s="63" t="s">
        <v>320</v>
      </c>
      <c r="BB14" s="61" t="s">
        <v>381</v>
      </c>
      <c r="BC14" s="61" t="s">
        <v>385</v>
      </c>
      <c r="BD14" s="18" t="s">
        <v>387</v>
      </c>
      <c r="BE14" s="18" t="s">
        <v>390</v>
      </c>
      <c r="BV14" s="22"/>
      <c r="BW14" s="61">
        <v>35</v>
      </c>
      <c r="BX14" s="61"/>
      <c r="BY14" s="61">
        <v>1.70940170940171</v>
      </c>
      <c r="BZ14" s="61">
        <v>1.0638297872340401</v>
      </c>
      <c r="CD14" s="127">
        <v>62.253</v>
      </c>
      <c r="CE14" s="127">
        <v>54.131</v>
      </c>
      <c r="CF14" s="127">
        <v>50.808</v>
      </c>
      <c r="CG14" s="127">
        <v>32.64</v>
      </c>
      <c r="CH14" s="127">
        <v>33.494</v>
      </c>
      <c r="CM14" s="40">
        <v>10.89</v>
      </c>
      <c r="CN14" s="40">
        <v>5.1260000000000003</v>
      </c>
      <c r="CO14" s="40">
        <v>9.1760000000000002</v>
      </c>
      <c r="CP14" s="40">
        <v>2.7610000000000001</v>
      </c>
      <c r="CQ14" s="40">
        <v>4.5910000000000002</v>
      </c>
      <c r="CR14" s="51"/>
      <c r="CS14" s="51"/>
      <c r="CT14" s="51"/>
      <c r="CU14" s="51"/>
      <c r="CW14" s="40">
        <v>23.481999999999999</v>
      </c>
      <c r="CX14" s="40">
        <v>21.548999999999999</v>
      </c>
      <c r="CY14" s="40">
        <v>21.509</v>
      </c>
      <c r="CZ14" s="40">
        <v>22.643999999999998</v>
      </c>
      <c r="DA14" s="40">
        <v>19.283999999999999</v>
      </c>
    </row>
    <row r="15" spans="1:105" x14ac:dyDescent="0.3">
      <c r="A15" s="63" t="s">
        <v>317</v>
      </c>
      <c r="B15" s="61" t="s">
        <v>297</v>
      </c>
      <c r="C15" s="199"/>
      <c r="AD15" s="40">
        <v>10.169</v>
      </c>
      <c r="AE15" s="40">
        <v>4.1479999999999997</v>
      </c>
      <c r="AF15" s="40">
        <v>8007</v>
      </c>
      <c r="AG15" s="40">
        <v>8310</v>
      </c>
      <c r="AH15" s="40">
        <v>8218</v>
      </c>
      <c r="AI15" s="51"/>
      <c r="AJ15" s="51"/>
      <c r="BV15" s="22"/>
      <c r="BW15" s="61">
        <v>37</v>
      </c>
      <c r="BX15" s="61"/>
      <c r="BY15" s="61">
        <v>0</v>
      </c>
      <c r="BZ15" s="61">
        <v>0</v>
      </c>
      <c r="CD15" s="127">
        <v>57.173999999999999</v>
      </c>
      <c r="CE15" s="127">
        <v>51.902000000000001</v>
      </c>
      <c r="CF15" s="127">
        <v>57.350999999999999</v>
      </c>
      <c r="CG15" s="127">
        <v>31.542999999999999</v>
      </c>
      <c r="CH15" s="127">
        <v>35.67</v>
      </c>
      <c r="CM15" s="40">
        <v>10.430999999999999</v>
      </c>
      <c r="CN15" s="40">
        <v>4.548</v>
      </c>
      <c r="CO15" s="40">
        <v>7.95</v>
      </c>
      <c r="CP15" s="40">
        <v>4.1459999999999999</v>
      </c>
      <c r="CQ15" s="40">
        <v>5.319</v>
      </c>
      <c r="CR15" s="51"/>
      <c r="CS15" s="51"/>
      <c r="CT15" s="51"/>
      <c r="CU15" s="51"/>
      <c r="CW15" s="40">
        <v>22.806999999999999</v>
      </c>
      <c r="CX15" s="40">
        <v>21.105</v>
      </c>
      <c r="CY15" s="40">
        <v>21.524999999999999</v>
      </c>
      <c r="CZ15" s="40">
        <v>21.507999999999999</v>
      </c>
      <c r="DA15" s="40">
        <v>18.280999999999999</v>
      </c>
    </row>
    <row r="16" spans="1:105" x14ac:dyDescent="0.3">
      <c r="A16" s="63" t="s">
        <v>318</v>
      </c>
      <c r="B16" s="61" t="s">
        <v>319</v>
      </c>
      <c r="C16" s="199"/>
      <c r="AD16" s="40">
        <v>10.252000000000001</v>
      </c>
      <c r="AE16" s="40">
        <v>8.6370000000000005</v>
      </c>
      <c r="AF16" s="40">
        <v>5851</v>
      </c>
      <c r="AG16" s="40">
        <v>8088</v>
      </c>
      <c r="AH16" s="40">
        <v>7148</v>
      </c>
      <c r="AI16" s="51"/>
      <c r="AJ16" s="51"/>
      <c r="CD16" s="127">
        <v>58.216000000000001</v>
      </c>
      <c r="CE16" s="127">
        <v>41.405000000000001</v>
      </c>
      <c r="CF16" s="127">
        <v>46.899000000000001</v>
      </c>
      <c r="CG16" s="127">
        <v>30.032</v>
      </c>
      <c r="CH16" s="127">
        <v>31.475000000000001</v>
      </c>
      <c r="CM16" s="40">
        <v>12.868</v>
      </c>
      <c r="CN16" s="40">
        <v>4.859</v>
      </c>
      <c r="CO16" s="40">
        <v>8.9309999999999992</v>
      </c>
      <c r="CP16" s="40">
        <v>4.7519999999999998</v>
      </c>
      <c r="CQ16" s="40">
        <v>4.6390000000000002</v>
      </c>
      <c r="CR16" s="51"/>
      <c r="CS16" s="51"/>
      <c r="CT16" s="51"/>
      <c r="CU16" s="51"/>
      <c r="CW16" s="40">
        <v>21.803999999999998</v>
      </c>
      <c r="CX16" s="40">
        <v>21.215</v>
      </c>
      <c r="CY16" s="40">
        <v>21.872</v>
      </c>
      <c r="CZ16" s="40">
        <v>21.577999999999999</v>
      </c>
      <c r="DA16" s="40">
        <v>18.420000000000002</v>
      </c>
    </row>
    <row r="17" spans="1:105" x14ac:dyDescent="0.3">
      <c r="A17" s="63" t="s">
        <v>320</v>
      </c>
      <c r="B17" s="61" t="s">
        <v>354</v>
      </c>
      <c r="C17" s="199"/>
      <c r="AD17" s="40">
        <v>10.805999999999999</v>
      </c>
      <c r="AE17" s="40">
        <v>5.9989999999999997</v>
      </c>
      <c r="AF17" s="40">
        <v>6717</v>
      </c>
      <c r="AG17" s="40">
        <v>9402</v>
      </c>
      <c r="AH17" s="40">
        <v>8956</v>
      </c>
      <c r="AI17" s="51"/>
      <c r="AJ17" s="51"/>
      <c r="BW17" s="72" t="s">
        <v>312</v>
      </c>
      <c r="BX17" s="72" t="s">
        <v>388</v>
      </c>
      <c r="BY17" s="72" t="s">
        <v>392</v>
      </c>
      <c r="CD17" s="127">
        <v>61.796999999999997</v>
      </c>
      <c r="CE17" s="127">
        <v>43.44</v>
      </c>
      <c r="CF17" s="127">
        <v>49.287999999999997</v>
      </c>
      <c r="CG17" s="127">
        <v>39.406999999999996</v>
      </c>
      <c r="CH17" s="127">
        <v>34.302</v>
      </c>
      <c r="CM17" s="40">
        <v>12.83</v>
      </c>
      <c r="CN17" s="40">
        <v>4.4690000000000003</v>
      </c>
      <c r="CO17" s="40">
        <v>10.507</v>
      </c>
      <c r="CP17" s="40">
        <v>3.3050000000000002</v>
      </c>
      <c r="CQ17" s="40">
        <v>6.0640000000000001</v>
      </c>
      <c r="CR17" s="51"/>
      <c r="CS17" s="51"/>
      <c r="CT17" s="51"/>
      <c r="CU17" s="51"/>
      <c r="CW17" s="40">
        <v>22.510999999999999</v>
      </c>
      <c r="CX17" s="18"/>
      <c r="CY17" s="40">
        <v>20.978999999999999</v>
      </c>
      <c r="CZ17" s="40">
        <v>19.800999999999998</v>
      </c>
      <c r="DA17" s="40">
        <v>19.539000000000001</v>
      </c>
    </row>
    <row r="18" spans="1:105" x14ac:dyDescent="0.3">
      <c r="AD18" s="40">
        <v>8.9350000000000005</v>
      </c>
      <c r="AE18" s="40">
        <v>5.5990000000000002</v>
      </c>
      <c r="AF18" s="40">
        <v>6475</v>
      </c>
      <c r="AG18" s="40">
        <v>9802</v>
      </c>
      <c r="AH18" s="40">
        <v>7941</v>
      </c>
      <c r="AI18" s="51"/>
      <c r="AJ18" s="51"/>
      <c r="BW18" s="18" t="s">
        <v>330</v>
      </c>
      <c r="BX18" s="54" t="s">
        <v>391</v>
      </c>
      <c r="BY18" s="18" t="s">
        <v>359</v>
      </c>
      <c r="CD18" s="127">
        <v>62.354999999999997</v>
      </c>
      <c r="CE18" s="127">
        <v>47.820999999999998</v>
      </c>
      <c r="CF18" s="127">
        <v>46.670999999999999</v>
      </c>
      <c r="CG18" s="127">
        <v>29.94</v>
      </c>
      <c r="CH18" s="127"/>
      <c r="CM18" s="40">
        <v>12.138</v>
      </c>
      <c r="CN18" s="40">
        <v>5.2240000000000002</v>
      </c>
      <c r="CO18" s="40">
        <v>9.1159999999999997</v>
      </c>
      <c r="CP18" s="40">
        <v>3.8719999999999999</v>
      </c>
      <c r="CQ18" s="40">
        <v>5.3460000000000001</v>
      </c>
      <c r="CR18" s="51"/>
      <c r="CS18" s="51"/>
      <c r="CT18" s="51"/>
      <c r="CU18" s="51"/>
      <c r="CW18" s="40">
        <v>22.576000000000001</v>
      </c>
      <c r="CX18" s="40"/>
      <c r="CY18" s="40">
        <v>21.568999999999999</v>
      </c>
      <c r="CZ18" s="40">
        <v>21.266999999999999</v>
      </c>
      <c r="DA18" s="40">
        <v>19.821000000000002</v>
      </c>
    </row>
    <row r="19" spans="1:105" x14ac:dyDescent="0.3">
      <c r="A19" s="64" t="s">
        <v>316</v>
      </c>
      <c r="B19" s="64" t="s">
        <v>356</v>
      </c>
      <c r="C19" s="64" t="s">
        <v>383</v>
      </c>
      <c r="AD19" s="40">
        <v>8.2579999999999991</v>
      </c>
      <c r="AE19" s="40">
        <v>5.98</v>
      </c>
      <c r="AF19" s="40">
        <v>6023</v>
      </c>
      <c r="AG19" s="40">
        <v>8908</v>
      </c>
      <c r="AH19" s="40">
        <v>8322</v>
      </c>
      <c r="AI19" s="51"/>
      <c r="AJ19" s="51"/>
      <c r="BW19" s="18" t="s">
        <v>331</v>
      </c>
      <c r="BX19" s="54" t="s">
        <v>302</v>
      </c>
      <c r="BY19" s="18" t="s">
        <v>298</v>
      </c>
      <c r="CD19" s="127">
        <v>61.527999999999999</v>
      </c>
      <c r="CE19" s="127">
        <v>53.62</v>
      </c>
      <c r="CF19" s="127">
        <v>43.029000000000003</v>
      </c>
      <c r="CG19" s="127">
        <v>30.593</v>
      </c>
      <c r="CH19" s="127"/>
      <c r="CM19" s="40">
        <v>11.617000000000001</v>
      </c>
      <c r="CN19" s="40">
        <v>4.6390000000000002</v>
      </c>
      <c r="CO19" s="40">
        <v>8.1059999999999999</v>
      </c>
      <c r="CP19" s="40">
        <v>4.0940000000000003</v>
      </c>
      <c r="CQ19" s="40">
        <v>6.0369999999999999</v>
      </c>
      <c r="CR19" s="51"/>
      <c r="CS19" s="51"/>
      <c r="CT19" s="51"/>
      <c r="CU19" s="51"/>
      <c r="CW19" s="40">
        <v>23.2</v>
      </c>
      <c r="CX19" s="18"/>
      <c r="CY19" s="40">
        <v>23.744</v>
      </c>
      <c r="CZ19" s="40">
        <v>19.408999999999999</v>
      </c>
      <c r="DA19" s="40">
        <v>20.221</v>
      </c>
    </row>
    <row r="20" spans="1:105" x14ac:dyDescent="0.3">
      <c r="A20" s="63" t="s">
        <v>313</v>
      </c>
      <c r="B20" s="61" t="s">
        <v>357</v>
      </c>
      <c r="C20" s="199" t="s">
        <v>19</v>
      </c>
      <c r="AD20" s="40">
        <v>9.2639999999999993</v>
      </c>
      <c r="AE20" s="40">
        <v>9.6739999999999995</v>
      </c>
      <c r="AF20" s="40">
        <v>7250</v>
      </c>
      <c r="AG20" s="40">
        <v>10333</v>
      </c>
      <c r="AH20" s="40">
        <v>10896</v>
      </c>
      <c r="AI20" s="51"/>
      <c r="AJ20" s="51"/>
      <c r="CD20" s="127">
        <v>65.563999999999993</v>
      </c>
      <c r="CE20" s="127">
        <v>47.021000000000001</v>
      </c>
      <c r="CF20" s="127">
        <v>45.837000000000003</v>
      </c>
      <c r="CG20" s="127">
        <v>33.956000000000003</v>
      </c>
      <c r="CH20" s="127"/>
      <c r="CM20" s="40">
        <v>10.182</v>
      </c>
      <c r="CN20" s="40">
        <v>5.2949999999999999</v>
      </c>
      <c r="CO20" s="40">
        <v>9.31</v>
      </c>
      <c r="CP20" s="40">
        <v>4.3620000000000001</v>
      </c>
      <c r="CQ20" s="40">
        <v>4.5590000000000002</v>
      </c>
      <c r="CR20" s="51"/>
      <c r="CS20" s="51"/>
      <c r="CT20" s="51"/>
      <c r="CU20" s="51"/>
      <c r="CW20" s="40">
        <v>21.573</v>
      </c>
      <c r="CX20" s="40"/>
      <c r="CY20" s="40">
        <v>23.34</v>
      </c>
      <c r="CZ20" s="40">
        <v>19.398</v>
      </c>
      <c r="DA20" s="40">
        <v>19.638000000000002</v>
      </c>
    </row>
    <row r="21" spans="1:105" x14ac:dyDescent="0.3">
      <c r="A21" s="63" t="s">
        <v>315</v>
      </c>
      <c r="B21" s="56" t="s">
        <v>308</v>
      </c>
      <c r="C21" s="199"/>
      <c r="AD21" s="40"/>
      <c r="AE21" s="40">
        <v>9.6709999999999994</v>
      </c>
      <c r="AF21" s="40"/>
      <c r="AG21" s="40">
        <v>9235</v>
      </c>
      <c r="AH21" s="40">
        <v>10478</v>
      </c>
      <c r="AI21" s="51"/>
      <c r="AJ21" s="51"/>
      <c r="CD21" s="127">
        <v>64.075999999999993</v>
      </c>
      <c r="CE21" s="127">
        <v>42.54</v>
      </c>
      <c r="CF21" s="127">
        <v>45.57</v>
      </c>
      <c r="CG21" s="127">
        <v>34.652000000000001</v>
      </c>
      <c r="CH21" s="127"/>
      <c r="CM21" s="40">
        <v>12.955</v>
      </c>
      <c r="CN21" s="40">
        <v>5.2969999999999997</v>
      </c>
      <c r="CO21" s="40">
        <v>10.016</v>
      </c>
      <c r="CP21" s="40">
        <v>3.32</v>
      </c>
      <c r="CQ21" s="40">
        <v>5.1479999999999997</v>
      </c>
      <c r="CR21" s="51"/>
      <c r="CS21" s="51"/>
      <c r="CT21" s="51"/>
      <c r="CU21" s="51"/>
      <c r="CW21" s="40">
        <v>22.669</v>
      </c>
      <c r="CX21" s="40"/>
      <c r="CY21" s="40">
        <v>21.837</v>
      </c>
      <c r="CZ21" s="40">
        <v>19.873000000000001</v>
      </c>
      <c r="DA21" s="40">
        <v>18.628</v>
      </c>
    </row>
    <row r="22" spans="1:105" x14ac:dyDescent="0.3">
      <c r="A22" s="63" t="s">
        <v>317</v>
      </c>
      <c r="B22" s="61" t="s">
        <v>297</v>
      </c>
      <c r="C22" s="199"/>
      <c r="AD22" s="40"/>
      <c r="AE22" s="40"/>
      <c r="AF22" s="40"/>
      <c r="AG22" s="40">
        <v>9568</v>
      </c>
      <c r="AH22" s="40">
        <v>9827</v>
      </c>
      <c r="AI22" s="51"/>
      <c r="AJ22" s="51"/>
      <c r="CD22" s="127">
        <v>56.496000000000002</v>
      </c>
      <c r="CE22" s="127">
        <v>45.484999999999999</v>
      </c>
      <c r="CF22" s="127">
        <v>47.256999999999998</v>
      </c>
      <c r="CG22" s="127">
        <v>32.640999999999998</v>
      </c>
      <c r="CH22" s="127"/>
      <c r="CM22" s="40">
        <v>10.984</v>
      </c>
      <c r="CN22" s="40">
        <v>5.8380000000000001</v>
      </c>
      <c r="CO22" s="40">
        <v>9.9580000000000002</v>
      </c>
      <c r="CP22" s="40">
        <v>5.2110000000000003</v>
      </c>
      <c r="CQ22" s="40">
        <v>4.3970000000000002</v>
      </c>
      <c r="CR22" s="51"/>
      <c r="CS22" s="51"/>
      <c r="CT22" s="51"/>
      <c r="CU22" s="51"/>
      <c r="CW22" s="40">
        <v>22.143999999999998</v>
      </c>
      <c r="CX22" s="40"/>
      <c r="CY22" s="40">
        <v>21.579000000000001</v>
      </c>
      <c r="CZ22" s="40">
        <v>20.981999999999999</v>
      </c>
      <c r="DA22" s="40">
        <v>18.873000000000001</v>
      </c>
    </row>
    <row r="23" spans="1:105" x14ac:dyDescent="0.3">
      <c r="A23" s="63" t="s">
        <v>318</v>
      </c>
      <c r="B23" s="61" t="s">
        <v>319</v>
      </c>
      <c r="C23" s="199"/>
      <c r="CD23" s="127">
        <v>61.658000000000001</v>
      </c>
      <c r="CE23" s="127">
        <v>43.686</v>
      </c>
      <c r="CF23" s="127">
        <v>43.792999999999999</v>
      </c>
      <c r="CG23" s="127">
        <v>35.235999999999997</v>
      </c>
      <c r="CH23" s="127"/>
      <c r="CM23" s="40">
        <v>15.308999999999999</v>
      </c>
      <c r="CN23" s="40">
        <v>6.3259999999999996</v>
      </c>
      <c r="CO23" s="40">
        <v>8.6110000000000007</v>
      </c>
      <c r="CP23" s="40">
        <v>3.3180000000000001</v>
      </c>
      <c r="CQ23" s="40"/>
      <c r="CR23" s="51"/>
      <c r="CS23" s="51"/>
      <c r="CT23" s="51"/>
      <c r="CU23" s="51"/>
      <c r="CW23" s="40">
        <v>23.722999999999999</v>
      </c>
      <c r="CX23" s="40"/>
      <c r="CY23" s="40">
        <v>18.899000000000001</v>
      </c>
      <c r="CZ23" s="40">
        <v>18.503</v>
      </c>
      <c r="DA23" s="40">
        <v>18.573</v>
      </c>
    </row>
    <row r="24" spans="1:105" x14ac:dyDescent="0.3">
      <c r="A24" s="63" t="s">
        <v>320</v>
      </c>
      <c r="B24" s="61" t="s">
        <v>358</v>
      </c>
      <c r="C24" s="199"/>
      <c r="AC24" s="70" t="s">
        <v>289</v>
      </c>
      <c r="AD24" s="71" t="s">
        <v>290</v>
      </c>
      <c r="AE24" s="71" t="s">
        <v>291</v>
      </c>
      <c r="AF24" s="71" t="s">
        <v>292</v>
      </c>
      <c r="AG24" s="71" t="s">
        <v>293</v>
      </c>
      <c r="AH24" s="71" t="s">
        <v>294</v>
      </c>
      <c r="CD24" s="127">
        <v>54.402000000000001</v>
      </c>
      <c r="CE24" s="127">
        <v>43.923999999999999</v>
      </c>
      <c r="CF24" s="127">
        <v>46.319000000000003</v>
      </c>
      <c r="CG24" s="127">
        <v>33.905000000000001</v>
      </c>
      <c r="CH24" s="127"/>
      <c r="CM24" s="40">
        <v>12.146000000000001</v>
      </c>
      <c r="CN24" s="40">
        <v>5.0720000000000001</v>
      </c>
      <c r="CO24" s="40">
        <v>11.417999999999999</v>
      </c>
      <c r="CP24" s="40">
        <v>3.2989999999999999</v>
      </c>
      <c r="CQ24" s="40"/>
      <c r="CR24" s="51"/>
      <c r="CS24" s="51"/>
      <c r="CT24" s="51"/>
      <c r="CU24" s="51"/>
      <c r="CW24" s="40">
        <v>20.977</v>
      </c>
      <c r="CX24" s="40"/>
      <c r="CY24" s="40">
        <v>18.346</v>
      </c>
      <c r="CZ24" s="40">
        <v>17.690999999999999</v>
      </c>
      <c r="DA24" s="40">
        <v>20.5</v>
      </c>
    </row>
    <row r="25" spans="1:105" x14ac:dyDescent="0.3">
      <c r="AC25" s="63" t="s">
        <v>364</v>
      </c>
      <c r="AD25" s="61">
        <v>3498</v>
      </c>
      <c r="AE25" s="61" t="s">
        <v>365</v>
      </c>
      <c r="AF25" s="61" t="s">
        <v>297</v>
      </c>
      <c r="AG25" s="65" t="s">
        <v>311</v>
      </c>
      <c r="AH25" s="63" t="s">
        <v>366</v>
      </c>
      <c r="CD25" s="127">
        <v>56.942999999999998</v>
      </c>
      <c r="CE25" s="127">
        <v>46.363</v>
      </c>
      <c r="CF25" s="127">
        <v>45.313000000000002</v>
      </c>
      <c r="CG25" s="127">
        <v>32.64</v>
      </c>
      <c r="CH25" s="127"/>
      <c r="CM25" s="40">
        <v>13.574999999999999</v>
      </c>
      <c r="CN25" s="40">
        <v>5.5250000000000004</v>
      </c>
      <c r="CO25" s="40">
        <v>9.3130000000000006</v>
      </c>
      <c r="CP25" s="40">
        <v>3.87</v>
      </c>
      <c r="CQ25" s="40"/>
      <c r="CR25" s="51"/>
      <c r="CS25" s="51"/>
      <c r="CT25" s="51"/>
      <c r="CU25" s="51"/>
      <c r="CW25" s="40">
        <v>22.602</v>
      </c>
      <c r="CX25" s="40"/>
      <c r="CY25" s="40">
        <v>19.745000000000001</v>
      </c>
      <c r="CZ25" s="40">
        <v>22.369</v>
      </c>
      <c r="DA25" s="40">
        <v>17.491</v>
      </c>
    </row>
    <row r="26" spans="1:105" x14ac:dyDescent="0.3">
      <c r="A26" s="64" t="s">
        <v>316</v>
      </c>
      <c r="B26" s="64" t="s">
        <v>361</v>
      </c>
      <c r="C26" s="64" t="s">
        <v>383</v>
      </c>
      <c r="AC26" s="63" t="s">
        <v>367</v>
      </c>
      <c r="AD26" s="61">
        <v>2741</v>
      </c>
      <c r="AE26" s="61" t="s">
        <v>368</v>
      </c>
      <c r="AF26" s="61" t="s">
        <v>297</v>
      </c>
      <c r="AG26" s="65" t="s">
        <v>311</v>
      </c>
      <c r="AH26" s="63" t="s">
        <v>366</v>
      </c>
      <c r="CD26" s="127">
        <v>61.927</v>
      </c>
      <c r="CE26" s="127">
        <v>43.680999999999997</v>
      </c>
      <c r="CF26" s="127">
        <v>41.128</v>
      </c>
      <c r="CG26" s="127">
        <v>31.542999999999999</v>
      </c>
      <c r="CH26" s="127"/>
      <c r="CM26" s="40">
        <v>11.33</v>
      </c>
      <c r="CN26" s="40">
        <v>3.3839999999999999</v>
      </c>
      <c r="CO26" s="40">
        <v>8.0969999999999995</v>
      </c>
      <c r="CP26" s="40">
        <v>4.1280000000000001</v>
      </c>
      <c r="CQ26" s="40"/>
      <c r="CR26" s="51"/>
      <c r="CS26" s="51"/>
      <c r="CT26" s="51"/>
      <c r="CU26" s="51"/>
      <c r="CW26" s="40">
        <v>21.277999999999999</v>
      </c>
      <c r="CX26" s="40"/>
      <c r="CY26" s="40">
        <v>20.975999999999999</v>
      </c>
      <c r="CZ26" s="40">
        <v>16.666</v>
      </c>
      <c r="DA26" s="40">
        <v>17.893000000000001</v>
      </c>
    </row>
    <row r="27" spans="1:105" x14ac:dyDescent="0.3">
      <c r="A27" s="63" t="s">
        <v>313</v>
      </c>
      <c r="B27" s="61" t="s">
        <v>359</v>
      </c>
      <c r="C27" s="199" t="s">
        <v>15</v>
      </c>
      <c r="AC27" s="63" t="s">
        <v>369</v>
      </c>
      <c r="AD27" s="61">
        <v>684.3</v>
      </c>
      <c r="AE27" s="61" t="s">
        <v>370</v>
      </c>
      <c r="AF27" s="61" t="s">
        <v>309</v>
      </c>
      <c r="AG27" s="61" t="s">
        <v>310</v>
      </c>
      <c r="AH27" s="63">
        <v>0.3</v>
      </c>
      <c r="CD27" s="127">
        <v>66.069999999999993</v>
      </c>
      <c r="CE27" s="127">
        <v>51.938000000000002</v>
      </c>
      <c r="CF27" s="127">
        <v>38.966000000000001</v>
      </c>
      <c r="CG27" s="127">
        <v>30.032</v>
      </c>
      <c r="CH27" s="127"/>
      <c r="CM27" s="40">
        <v>11.77</v>
      </c>
      <c r="CN27" s="40">
        <v>4.5350000000000001</v>
      </c>
      <c r="CO27" s="40">
        <v>8.6829999999999998</v>
      </c>
      <c r="CP27" s="40">
        <v>3.8479999999999999</v>
      </c>
      <c r="CQ27" s="40"/>
      <c r="CR27" s="51"/>
      <c r="CS27" s="51"/>
      <c r="CT27" s="51"/>
      <c r="CU27" s="51"/>
      <c r="CW27" s="40">
        <v>20.244</v>
      </c>
      <c r="CX27" s="40"/>
      <c r="CY27" s="40">
        <v>19.965</v>
      </c>
      <c r="CZ27" s="40">
        <v>20.381</v>
      </c>
      <c r="DA27" s="40">
        <v>16.303000000000001</v>
      </c>
    </row>
    <row r="28" spans="1:105" x14ac:dyDescent="0.3">
      <c r="A28" s="63" t="s">
        <v>315</v>
      </c>
      <c r="B28" s="56" t="s">
        <v>298</v>
      </c>
      <c r="C28" s="199"/>
      <c r="W28" s="30"/>
      <c r="AC28" s="63" t="s">
        <v>371</v>
      </c>
      <c r="AD28" s="61">
        <v>686</v>
      </c>
      <c r="AE28" s="61" t="s">
        <v>372</v>
      </c>
      <c r="AF28" s="61" t="s">
        <v>309</v>
      </c>
      <c r="AG28" s="61" t="s">
        <v>310</v>
      </c>
      <c r="AH28" s="63">
        <v>0.28999999999999998</v>
      </c>
      <c r="CD28" s="127">
        <v>60.125</v>
      </c>
      <c r="CE28" s="127">
        <v>45.988999999999997</v>
      </c>
      <c r="CF28" s="127">
        <v>39.366</v>
      </c>
      <c r="CG28" s="127">
        <v>39.406999999999996</v>
      </c>
      <c r="CH28" s="127"/>
      <c r="CM28" s="40">
        <v>9.8510000000000009</v>
      </c>
      <c r="CN28" s="40">
        <v>5.0860000000000003</v>
      </c>
      <c r="CO28" s="40">
        <v>8.4489999999999998</v>
      </c>
      <c r="CP28" s="40">
        <v>6.8319999999999999</v>
      </c>
      <c r="CQ28" s="40"/>
      <c r="CR28" s="51"/>
      <c r="CS28" s="51"/>
      <c r="CT28" s="51"/>
      <c r="CU28" s="51"/>
      <c r="CW28" s="40">
        <v>23.106999999999999</v>
      </c>
      <c r="CX28" s="40"/>
      <c r="CY28" s="40">
        <v>20.097000000000001</v>
      </c>
      <c r="CZ28" s="40">
        <v>17.350000000000001</v>
      </c>
      <c r="DA28" s="40">
        <v>17.622</v>
      </c>
    </row>
    <row r="29" spans="1:105" x14ac:dyDescent="0.3">
      <c r="A29" s="63" t="s">
        <v>317</v>
      </c>
      <c r="B29" s="61" t="s">
        <v>297</v>
      </c>
      <c r="C29" s="199"/>
      <c r="AH29" s="30"/>
      <c r="CD29" s="127">
        <v>58.204000000000001</v>
      </c>
      <c r="CE29" s="127">
        <v>54.170999999999999</v>
      </c>
      <c r="CF29" s="127">
        <v>41.344999999999999</v>
      </c>
      <c r="CG29" s="127">
        <v>29.94</v>
      </c>
      <c r="CH29" s="127"/>
      <c r="CM29" s="40">
        <v>9.8859999999999992</v>
      </c>
      <c r="CN29" s="40">
        <v>4.09</v>
      </c>
      <c r="CO29" s="40">
        <v>7.2220000000000004</v>
      </c>
      <c r="CP29" s="40">
        <v>3.7490000000000001</v>
      </c>
      <c r="CQ29" s="40"/>
      <c r="CR29" s="51"/>
      <c r="CS29" s="51"/>
      <c r="CT29" s="51"/>
      <c r="CU29" s="51"/>
      <c r="CW29" s="40">
        <v>21.457000000000001</v>
      </c>
      <c r="CX29" s="40"/>
      <c r="CY29" s="40">
        <v>25.759</v>
      </c>
      <c r="CZ29" s="40">
        <v>17.228000000000002</v>
      </c>
      <c r="DA29" s="40">
        <v>15.105</v>
      </c>
    </row>
    <row r="30" spans="1:105" x14ac:dyDescent="0.3">
      <c r="A30" s="63" t="s">
        <v>318</v>
      </c>
      <c r="B30" s="61" t="s">
        <v>319</v>
      </c>
      <c r="C30" s="199"/>
      <c r="CD30" s="127">
        <v>63.563000000000002</v>
      </c>
      <c r="CE30" s="127">
        <v>51.826999999999998</v>
      </c>
      <c r="CF30" s="127">
        <v>49.322000000000003</v>
      </c>
      <c r="CG30" s="127">
        <v>30.593</v>
      </c>
      <c r="CH30" s="127"/>
      <c r="CM30" s="40">
        <v>10.574999999999999</v>
      </c>
      <c r="CN30" s="40">
        <v>4.1440000000000001</v>
      </c>
      <c r="CO30" s="40">
        <v>8.8940000000000001</v>
      </c>
      <c r="CP30" s="40">
        <v>4.3630000000000004</v>
      </c>
      <c r="CQ30" s="40"/>
      <c r="CR30" s="51"/>
      <c r="CS30" s="51"/>
      <c r="CT30" s="51"/>
      <c r="CU30" s="51"/>
      <c r="CW30" s="40">
        <v>20.904</v>
      </c>
      <c r="CX30" s="40"/>
      <c r="CY30" s="40">
        <v>20.309999999999999</v>
      </c>
      <c r="CZ30" s="40">
        <v>18.097999999999999</v>
      </c>
      <c r="DA30" s="40">
        <v>19.225000000000001</v>
      </c>
    </row>
    <row r="31" spans="1:105" x14ac:dyDescent="0.3">
      <c r="A31" s="63" t="s">
        <v>320</v>
      </c>
      <c r="B31" s="61" t="s">
        <v>360</v>
      </c>
      <c r="C31" s="199"/>
      <c r="CD31" s="127">
        <v>62.805</v>
      </c>
      <c r="CE31" s="127">
        <v>52.377000000000002</v>
      </c>
      <c r="CF31" s="127">
        <v>53.316000000000003</v>
      </c>
      <c r="CG31" s="127">
        <v>33.956000000000003</v>
      </c>
      <c r="CH31" s="127"/>
      <c r="CM31" s="40">
        <v>10.196999999999999</v>
      </c>
      <c r="CN31" s="40">
        <v>4.5979999999999999</v>
      </c>
      <c r="CO31" s="40">
        <v>8.5909999999999993</v>
      </c>
      <c r="CP31" s="40"/>
      <c r="CQ31" s="40"/>
      <c r="CR31" s="51"/>
      <c r="CS31" s="51"/>
      <c r="CT31" s="51"/>
      <c r="CU31" s="51"/>
      <c r="CW31" s="40">
        <v>22.722000000000001</v>
      </c>
      <c r="CX31" s="40"/>
      <c r="CY31" s="40"/>
      <c r="CZ31" s="40">
        <v>17.943999999999999</v>
      </c>
      <c r="DA31" s="40">
        <v>16.879000000000001</v>
      </c>
    </row>
    <row r="32" spans="1:105" x14ac:dyDescent="0.3">
      <c r="CD32" s="127">
        <v>62.451000000000001</v>
      </c>
      <c r="CE32" s="127">
        <v>58.540999999999997</v>
      </c>
      <c r="CF32" s="127">
        <v>43.584000000000003</v>
      </c>
      <c r="CG32" s="127">
        <v>39.006999999999998</v>
      </c>
      <c r="CH32" s="127"/>
      <c r="CM32" s="40">
        <v>10.496</v>
      </c>
      <c r="CN32" s="40"/>
      <c r="CO32" s="40">
        <v>10.186999999999999</v>
      </c>
      <c r="CP32" s="40"/>
      <c r="CQ32" s="40"/>
      <c r="CR32" s="51"/>
      <c r="CS32" s="51"/>
      <c r="CT32" s="51"/>
      <c r="CU32" s="51"/>
      <c r="CW32" s="40">
        <v>22.09</v>
      </c>
      <c r="CX32" s="40"/>
      <c r="CY32" s="40"/>
      <c r="CZ32" s="40">
        <v>19.045000000000002</v>
      </c>
      <c r="DA32" s="40">
        <v>17.616</v>
      </c>
    </row>
    <row r="33" spans="1:106" x14ac:dyDescent="0.3">
      <c r="A33" s="64" t="s">
        <v>316</v>
      </c>
      <c r="B33" s="64" t="s">
        <v>362</v>
      </c>
      <c r="C33" s="64" t="s">
        <v>383</v>
      </c>
      <c r="CD33" s="127">
        <v>54.475999999999999</v>
      </c>
      <c r="CE33" s="127">
        <v>53.533999999999999</v>
      </c>
      <c r="CF33" s="127">
        <v>54.828000000000003</v>
      </c>
      <c r="CG33" s="127">
        <v>38.091999999999999</v>
      </c>
      <c r="CH33" s="127"/>
      <c r="CM33" s="40">
        <v>12.762</v>
      </c>
      <c r="CN33" s="40"/>
      <c r="CO33" s="40"/>
      <c r="CP33" s="40"/>
      <c r="CQ33" s="40"/>
      <c r="CR33" s="51"/>
      <c r="CS33" s="51"/>
      <c r="CT33" s="51"/>
      <c r="CU33" s="51"/>
      <c r="CW33" s="40">
        <v>20.66</v>
      </c>
      <c r="CX33" s="40"/>
      <c r="CY33" s="40"/>
      <c r="CZ33" s="40">
        <v>17.34</v>
      </c>
      <c r="DA33" s="40"/>
    </row>
    <row r="34" spans="1:106" x14ac:dyDescent="0.3">
      <c r="A34" s="63" t="s">
        <v>313</v>
      </c>
      <c r="B34" s="61">
        <v>1E-4</v>
      </c>
      <c r="C34" s="199" t="s">
        <v>5</v>
      </c>
      <c r="CD34" s="127">
        <v>62.654000000000003</v>
      </c>
      <c r="CE34" s="31"/>
      <c r="CF34" s="127">
        <v>46.594000000000001</v>
      </c>
      <c r="CG34" s="127">
        <v>35.481000000000002</v>
      </c>
      <c r="CH34" s="127"/>
      <c r="CM34" s="40">
        <v>9.1210000000000004</v>
      </c>
      <c r="CN34" s="40"/>
      <c r="CO34" s="40"/>
      <c r="CP34" s="40"/>
      <c r="CQ34" s="40"/>
      <c r="CR34" s="51"/>
      <c r="CS34" s="51"/>
      <c r="CT34" s="51"/>
      <c r="CU34" s="51"/>
      <c r="CW34" s="40">
        <v>20.481000000000002</v>
      </c>
      <c r="CX34" s="40"/>
      <c r="CY34" s="40"/>
      <c r="CZ34" s="40">
        <v>14.8</v>
      </c>
      <c r="DA34" s="40"/>
    </row>
    <row r="35" spans="1:106" x14ac:dyDescent="0.3">
      <c r="A35" s="63" t="s">
        <v>315</v>
      </c>
      <c r="B35" s="56" t="s">
        <v>311</v>
      </c>
      <c r="C35" s="199"/>
      <c r="CD35" s="127">
        <v>59.128</v>
      </c>
      <c r="CE35" s="31"/>
      <c r="CF35" s="127">
        <v>40.68</v>
      </c>
      <c r="CG35" s="127">
        <v>38.084000000000003</v>
      </c>
      <c r="CH35" s="127"/>
      <c r="CM35" s="40">
        <v>10.71</v>
      </c>
      <c r="CN35" s="40"/>
      <c r="CO35" s="40"/>
      <c r="CP35" s="40"/>
      <c r="CQ35" s="40"/>
      <c r="CR35" s="51"/>
      <c r="CS35" s="51"/>
      <c r="CT35" s="51"/>
      <c r="CU35" s="51"/>
      <c r="CW35" s="40">
        <v>23.530999999999999</v>
      </c>
      <c r="CX35" s="40"/>
      <c r="CY35" s="40"/>
      <c r="CZ35" s="18"/>
      <c r="DA35" s="40"/>
    </row>
    <row r="36" spans="1:106" x14ac:dyDescent="0.3">
      <c r="A36" s="63" t="s">
        <v>317</v>
      </c>
      <c r="B36" s="61" t="s">
        <v>297</v>
      </c>
      <c r="C36" s="199"/>
      <c r="CD36" s="127">
        <v>61.716000000000001</v>
      </c>
      <c r="CE36" s="127"/>
      <c r="CF36" s="127">
        <v>37.765000000000001</v>
      </c>
      <c r="CG36" s="127">
        <v>39.68</v>
      </c>
      <c r="CH36" s="127"/>
      <c r="CM36" s="40">
        <v>11.598000000000001</v>
      </c>
      <c r="CN36" s="40"/>
      <c r="CO36" s="40"/>
      <c r="CP36" s="40"/>
      <c r="CQ36" s="40"/>
      <c r="CR36" s="51"/>
      <c r="CS36" s="51"/>
      <c r="CT36" s="51"/>
      <c r="CU36" s="51"/>
      <c r="CW36" s="40">
        <v>20.81</v>
      </c>
      <c r="CX36" s="40"/>
      <c r="CY36" s="40"/>
      <c r="CZ36" s="40"/>
      <c r="DA36" s="40"/>
    </row>
    <row r="37" spans="1:106" x14ac:dyDescent="0.3">
      <c r="A37" s="63" t="s">
        <v>318</v>
      </c>
      <c r="B37" s="61" t="s">
        <v>319</v>
      </c>
      <c r="C37" s="199"/>
      <c r="CD37" s="127">
        <v>60.170999999999999</v>
      </c>
      <c r="CE37" s="127"/>
      <c r="CF37" s="127"/>
      <c r="CG37" s="127">
        <v>36.953000000000003</v>
      </c>
      <c r="CH37" s="127"/>
      <c r="CM37" s="40">
        <v>11.278</v>
      </c>
      <c r="CN37" s="40"/>
      <c r="CO37" s="40"/>
      <c r="CP37" s="40"/>
      <c r="CQ37" s="40"/>
      <c r="CR37" s="51"/>
      <c r="CS37" s="51"/>
      <c r="CT37" s="51"/>
      <c r="CU37" s="51"/>
      <c r="CW37" s="40">
        <v>23.42</v>
      </c>
      <c r="CX37" s="40"/>
      <c r="CY37" s="40"/>
      <c r="CZ37" s="40"/>
      <c r="DA37" s="40"/>
    </row>
    <row r="38" spans="1:106" x14ac:dyDescent="0.3">
      <c r="A38" s="63" t="s">
        <v>320</v>
      </c>
      <c r="B38" s="61" t="s">
        <v>363</v>
      </c>
      <c r="C38" s="199"/>
      <c r="CD38" s="127"/>
      <c r="CE38" s="127"/>
      <c r="CF38" s="127"/>
      <c r="CG38" s="127">
        <v>33.264000000000003</v>
      </c>
      <c r="CH38" s="127"/>
      <c r="CM38" s="40">
        <v>8.8369999999999997</v>
      </c>
      <c r="CN38" s="40"/>
      <c r="CO38" s="40"/>
      <c r="CP38" s="40"/>
      <c r="CQ38" s="40"/>
      <c r="CR38" s="51"/>
      <c r="CS38" s="51"/>
      <c r="CT38" s="51"/>
      <c r="CU38" s="51"/>
      <c r="CW38" s="40">
        <v>22.550999999999998</v>
      </c>
      <c r="CX38" s="40"/>
      <c r="CY38" s="40"/>
      <c r="CZ38" s="40"/>
      <c r="DA38" s="40"/>
    </row>
    <row r="39" spans="1:106" x14ac:dyDescent="0.3">
      <c r="CD39" s="127"/>
      <c r="CE39" s="127"/>
      <c r="CF39" s="127"/>
      <c r="CG39" s="127">
        <v>31.954000000000001</v>
      </c>
      <c r="CH39" s="127"/>
      <c r="CM39" s="40">
        <v>11.846</v>
      </c>
      <c r="CN39" s="40"/>
      <c r="CO39" s="40"/>
      <c r="CP39" s="40"/>
      <c r="CQ39" s="40"/>
      <c r="CR39" s="51"/>
      <c r="CS39" s="51"/>
      <c r="CT39" s="51"/>
      <c r="CU39" s="51"/>
      <c r="CW39" s="40">
        <v>21.021000000000001</v>
      </c>
      <c r="CX39" s="40"/>
      <c r="CY39" s="40"/>
      <c r="CZ39" s="40"/>
      <c r="DA39" s="40"/>
    </row>
    <row r="40" spans="1:106" x14ac:dyDescent="0.3">
      <c r="CD40" s="127"/>
      <c r="CE40" s="127"/>
      <c r="CF40" s="127"/>
      <c r="CG40" s="127">
        <v>35.384</v>
      </c>
      <c r="CH40" s="127"/>
      <c r="CM40" s="40">
        <v>13.836</v>
      </c>
      <c r="CN40" s="40"/>
      <c r="CO40" s="40"/>
      <c r="CP40" s="40"/>
      <c r="CQ40" s="40"/>
      <c r="CR40" s="51"/>
      <c r="CS40" s="51"/>
      <c r="CT40" s="51"/>
      <c r="CU40" s="51"/>
      <c r="CW40" s="40">
        <v>23.998000000000001</v>
      </c>
      <c r="CX40" s="40"/>
      <c r="CY40" s="40"/>
      <c r="CZ40" s="40"/>
      <c r="DA40" s="40"/>
    </row>
    <row r="41" spans="1:106" x14ac:dyDescent="0.3">
      <c r="CD41" s="127"/>
      <c r="CE41" s="127"/>
      <c r="CF41" s="127"/>
      <c r="CG41" s="127">
        <v>33.652000000000001</v>
      </c>
      <c r="CH41" s="127"/>
      <c r="CM41" s="40">
        <v>11.561999999999999</v>
      </c>
      <c r="CN41" s="40"/>
      <c r="CO41" s="40"/>
      <c r="CP41" s="40"/>
      <c r="CQ41" s="40"/>
      <c r="CR41" s="51"/>
      <c r="CS41" s="51"/>
      <c r="CT41" s="51"/>
      <c r="CU41" s="51"/>
      <c r="CW41" s="40">
        <v>24.637</v>
      </c>
      <c r="CX41" s="40"/>
      <c r="CY41" s="40"/>
      <c r="CZ41" s="40"/>
      <c r="DA41" s="40"/>
    </row>
    <row r="42" spans="1:106" x14ac:dyDescent="0.3">
      <c r="CD42" s="144"/>
      <c r="CE42" s="144"/>
      <c r="CF42" s="144"/>
      <c r="CG42" s="144"/>
      <c r="CH42" s="144"/>
      <c r="CM42" s="40">
        <v>9.7870000000000008</v>
      </c>
      <c r="CN42" s="40"/>
      <c r="CO42" s="40"/>
      <c r="CP42" s="40"/>
      <c r="CQ42" s="40"/>
      <c r="CR42" s="51"/>
      <c r="CS42" s="51"/>
      <c r="CT42" s="51"/>
      <c r="CU42" s="51"/>
      <c r="CW42" s="18"/>
      <c r="CX42" s="18"/>
      <c r="CY42" s="18"/>
      <c r="CZ42" s="18"/>
      <c r="DA42" s="18"/>
    </row>
    <row r="43" spans="1:106" x14ac:dyDescent="0.3">
      <c r="CD43" s="128"/>
      <c r="CE43" s="128"/>
      <c r="CF43" s="128"/>
      <c r="CG43" s="128"/>
      <c r="CH43" s="128"/>
      <c r="CX43" s="3"/>
      <c r="CY43" s="3"/>
      <c r="CZ43" s="3"/>
      <c r="DA43" s="3"/>
    </row>
    <row r="44" spans="1:106" x14ac:dyDescent="0.3">
      <c r="CD44" s="3"/>
      <c r="CE44" s="3"/>
      <c r="CF44" s="3"/>
      <c r="CG44" s="3"/>
      <c r="CQ44" s="3"/>
      <c r="CR44" s="3"/>
      <c r="CS44" s="3"/>
      <c r="CT44" s="3"/>
      <c r="CU44" s="3"/>
      <c r="CX44" s="3"/>
      <c r="CY44" s="3"/>
      <c r="CZ44" s="3"/>
      <c r="DA44" s="3"/>
    </row>
    <row r="45" spans="1:106" x14ac:dyDescent="0.3">
      <c r="CD45" s="3"/>
      <c r="CE45" s="3"/>
      <c r="CF45" s="3"/>
      <c r="CG45" s="3"/>
      <c r="CM45" s="46" t="s">
        <v>307</v>
      </c>
      <c r="CN45" s="47" t="s">
        <v>290</v>
      </c>
      <c r="CO45" s="47" t="s">
        <v>291</v>
      </c>
      <c r="CP45" s="47" t="s">
        <v>292</v>
      </c>
      <c r="CQ45" s="47" t="s">
        <v>293</v>
      </c>
      <c r="CR45" s="47" t="s">
        <v>294</v>
      </c>
      <c r="CW45" s="46" t="s">
        <v>307</v>
      </c>
      <c r="CX45" s="47" t="s">
        <v>290</v>
      </c>
      <c r="CY45" s="47" t="s">
        <v>291</v>
      </c>
      <c r="CZ45" s="47" t="s">
        <v>292</v>
      </c>
      <c r="DA45" s="47" t="s">
        <v>293</v>
      </c>
      <c r="DB45" s="47" t="s">
        <v>294</v>
      </c>
    </row>
    <row r="46" spans="1:106" x14ac:dyDescent="0.3">
      <c r="CC46" s="46" t="s">
        <v>289</v>
      </c>
      <c r="CD46" s="47" t="s">
        <v>290</v>
      </c>
      <c r="CE46" s="47" t="s">
        <v>291</v>
      </c>
      <c r="CF46" s="47" t="s">
        <v>292</v>
      </c>
      <c r="CG46" s="47" t="s">
        <v>293</v>
      </c>
      <c r="CH46" s="47" t="s">
        <v>294</v>
      </c>
      <c r="CM46" s="48" t="s">
        <v>393</v>
      </c>
      <c r="CN46" s="49">
        <v>6.3449999999999998</v>
      </c>
      <c r="CO46" s="49" t="s">
        <v>405</v>
      </c>
      <c r="CP46" s="49" t="s">
        <v>297</v>
      </c>
      <c r="CQ46" s="49" t="s">
        <v>298</v>
      </c>
      <c r="CR46" s="83" t="s">
        <v>299</v>
      </c>
      <c r="CW46" s="48" t="s">
        <v>393</v>
      </c>
      <c r="CX46" s="49">
        <v>-0.21260000000000001</v>
      </c>
      <c r="CY46" s="49" t="s">
        <v>394</v>
      </c>
      <c r="CZ46" s="49" t="s">
        <v>309</v>
      </c>
      <c r="DA46" s="49" t="s">
        <v>310</v>
      </c>
      <c r="DB46" s="83">
        <v>0.99590000000000001</v>
      </c>
    </row>
    <row r="47" spans="1:106" x14ac:dyDescent="0.3">
      <c r="CC47" s="48" t="s">
        <v>751</v>
      </c>
      <c r="CD47" s="49">
        <v>11.83</v>
      </c>
      <c r="CE47" s="49" t="s">
        <v>747</v>
      </c>
      <c r="CF47" s="49" t="s">
        <v>297</v>
      </c>
      <c r="CG47" s="84" t="s">
        <v>298</v>
      </c>
      <c r="CH47" s="84" t="s">
        <v>299</v>
      </c>
      <c r="CM47" s="48" t="s">
        <v>395</v>
      </c>
      <c r="CN47" s="49">
        <v>2.3210000000000002</v>
      </c>
      <c r="CO47" s="49" t="s">
        <v>406</v>
      </c>
      <c r="CP47" s="49" t="s">
        <v>297</v>
      </c>
      <c r="CQ47" s="49" t="s">
        <v>298</v>
      </c>
      <c r="CR47" s="83" t="s">
        <v>299</v>
      </c>
      <c r="CW47" s="48" t="s">
        <v>395</v>
      </c>
      <c r="CX47" s="49">
        <v>0.75860000000000005</v>
      </c>
      <c r="CY47" s="49" t="s">
        <v>396</v>
      </c>
      <c r="CZ47" s="49" t="s">
        <v>309</v>
      </c>
      <c r="DA47" s="49" t="s">
        <v>310</v>
      </c>
      <c r="DB47" s="83">
        <v>0.44400000000000001</v>
      </c>
    </row>
    <row r="48" spans="1:106" x14ac:dyDescent="0.3">
      <c r="CC48" s="48" t="s">
        <v>752</v>
      </c>
      <c r="CD48" s="49">
        <v>12.21</v>
      </c>
      <c r="CE48" s="49" t="s">
        <v>748</v>
      </c>
      <c r="CF48" s="49" t="s">
        <v>297</v>
      </c>
      <c r="CG48" s="84" t="s">
        <v>298</v>
      </c>
      <c r="CH48" s="84" t="s">
        <v>299</v>
      </c>
      <c r="CM48" s="48" t="s">
        <v>397</v>
      </c>
      <c r="CN48" s="49">
        <v>7.2939999999999996</v>
      </c>
      <c r="CO48" s="49" t="s">
        <v>407</v>
      </c>
      <c r="CP48" s="49" t="s">
        <v>297</v>
      </c>
      <c r="CQ48" s="49" t="s">
        <v>298</v>
      </c>
      <c r="CR48" s="83" t="s">
        <v>299</v>
      </c>
      <c r="CW48" s="48" t="s">
        <v>397</v>
      </c>
      <c r="CX48" s="49">
        <v>2.1869999999999998</v>
      </c>
      <c r="CY48" s="49" t="s">
        <v>398</v>
      </c>
      <c r="CZ48" s="49" t="s">
        <v>297</v>
      </c>
      <c r="DA48" s="49" t="s">
        <v>298</v>
      </c>
      <c r="DB48" s="83" t="s">
        <v>299</v>
      </c>
    </row>
    <row r="49" spans="81:106" x14ac:dyDescent="0.3">
      <c r="CC49" s="48" t="s">
        <v>323</v>
      </c>
      <c r="CD49" s="49">
        <v>23.64</v>
      </c>
      <c r="CE49" s="49" t="s">
        <v>749</v>
      </c>
      <c r="CF49" s="49" t="s">
        <v>297</v>
      </c>
      <c r="CG49" s="84" t="s">
        <v>298</v>
      </c>
      <c r="CH49" s="84" t="s">
        <v>299</v>
      </c>
      <c r="CM49" s="48" t="s">
        <v>399</v>
      </c>
      <c r="CN49" s="49">
        <v>6.2939999999999996</v>
      </c>
      <c r="CO49" s="49" t="s">
        <v>408</v>
      </c>
      <c r="CP49" s="49" t="s">
        <v>297</v>
      </c>
      <c r="CQ49" s="49" t="s">
        <v>298</v>
      </c>
      <c r="CR49" s="83" t="s">
        <v>299</v>
      </c>
      <c r="CW49" s="48" t="s">
        <v>399</v>
      </c>
      <c r="CX49" s="49">
        <v>3.0659999999999998</v>
      </c>
      <c r="CY49" s="49" t="s">
        <v>400</v>
      </c>
      <c r="CZ49" s="49" t="s">
        <v>297</v>
      </c>
      <c r="DA49" s="49" t="s">
        <v>298</v>
      </c>
      <c r="DB49" s="83" t="s">
        <v>299</v>
      </c>
    </row>
    <row r="50" spans="81:106" x14ac:dyDescent="0.3">
      <c r="CC50" s="48" t="s">
        <v>322</v>
      </c>
      <c r="CD50" s="49">
        <v>24.49</v>
      </c>
      <c r="CE50" s="49" t="s">
        <v>750</v>
      </c>
      <c r="CF50" s="49" t="s">
        <v>297</v>
      </c>
      <c r="CG50" s="84" t="s">
        <v>298</v>
      </c>
      <c r="CH50" s="84" t="s">
        <v>299</v>
      </c>
      <c r="CM50" s="48" t="s">
        <v>401</v>
      </c>
      <c r="CN50" s="49">
        <v>-4.024</v>
      </c>
      <c r="CO50" s="49" t="s">
        <v>409</v>
      </c>
      <c r="CP50" s="49" t="s">
        <v>297</v>
      </c>
      <c r="CQ50" s="49" t="s">
        <v>298</v>
      </c>
      <c r="CR50" s="83" t="s">
        <v>299</v>
      </c>
      <c r="CW50" s="48" t="s">
        <v>401</v>
      </c>
      <c r="CX50" s="49">
        <v>0.97119999999999995</v>
      </c>
      <c r="CY50" s="49" t="s">
        <v>402</v>
      </c>
      <c r="CZ50" s="49" t="s">
        <v>309</v>
      </c>
      <c r="DA50" s="49" t="s">
        <v>310</v>
      </c>
      <c r="DB50" s="83">
        <v>0.49199999999999999</v>
      </c>
    </row>
    <row r="51" spans="81:106" x14ac:dyDescent="0.3">
      <c r="CC51" s="45"/>
      <c r="CD51" s="32"/>
      <c r="CE51" s="32"/>
      <c r="CF51" s="32"/>
      <c r="CG51" s="32"/>
      <c r="CH51" s="32"/>
      <c r="CM51" s="48" t="s">
        <v>403</v>
      </c>
      <c r="CN51" s="49">
        <v>4.9729999999999999</v>
      </c>
      <c r="CO51" s="49" t="s">
        <v>411</v>
      </c>
      <c r="CP51" s="49" t="s">
        <v>297</v>
      </c>
      <c r="CQ51" s="49" t="s">
        <v>298</v>
      </c>
      <c r="CR51" s="83" t="s">
        <v>299</v>
      </c>
      <c r="CW51" s="45"/>
      <c r="CX51" s="32"/>
      <c r="CY51" s="32"/>
      <c r="CZ51" s="32"/>
      <c r="DA51" s="32"/>
      <c r="DB51" s="32"/>
    </row>
    <row r="52" spans="81:106" x14ac:dyDescent="0.3">
      <c r="CD52" s="3"/>
      <c r="CE52" s="3"/>
      <c r="CF52" s="3"/>
      <c r="CG52" s="3"/>
      <c r="CM52" s="48" t="s">
        <v>404</v>
      </c>
      <c r="CN52" s="49">
        <v>3.9740000000000002</v>
      </c>
      <c r="CO52" s="49" t="s">
        <v>412</v>
      </c>
      <c r="CP52" s="49" t="s">
        <v>297</v>
      </c>
      <c r="CQ52" s="49" t="s">
        <v>298</v>
      </c>
      <c r="CR52" s="83" t="s">
        <v>299</v>
      </c>
      <c r="CW52" s="45"/>
      <c r="CX52" s="32"/>
      <c r="CY52" s="32"/>
      <c r="CZ52" s="32"/>
      <c r="DA52" s="32"/>
      <c r="DB52" s="32"/>
    </row>
    <row r="53" spans="81:106" x14ac:dyDescent="0.3">
      <c r="CD53" s="3"/>
      <c r="CE53" s="3"/>
      <c r="CF53" s="3"/>
      <c r="CG53" s="3"/>
      <c r="CW53" s="45"/>
      <c r="CX53" s="32"/>
      <c r="CY53" s="32"/>
      <c r="CZ53" s="32"/>
      <c r="DA53" s="32"/>
      <c r="DB53" s="32"/>
    </row>
    <row r="54" spans="81:106" x14ac:dyDescent="0.3">
      <c r="CD54" s="3"/>
      <c r="CE54" s="3"/>
      <c r="CF54" s="3"/>
      <c r="CG54" s="3"/>
      <c r="CW54" s="45"/>
      <c r="CX54" s="32"/>
      <c r="CY54" s="32"/>
      <c r="CZ54" s="32"/>
      <c r="DA54" s="32"/>
      <c r="DB54" s="32"/>
    </row>
    <row r="55" spans="81:106" x14ac:dyDescent="0.3">
      <c r="CD55" s="3"/>
      <c r="CE55" s="3"/>
      <c r="CF55" s="3"/>
      <c r="CG55" s="3"/>
      <c r="CM55" s="45"/>
      <c r="CN55" s="32"/>
      <c r="CO55" s="32"/>
      <c r="CP55" s="32"/>
      <c r="CQ55" s="32"/>
      <c r="CR55" s="82"/>
      <c r="CW55" s="45"/>
      <c r="CX55" s="32"/>
      <c r="CY55" s="32"/>
      <c r="CZ55" s="32"/>
      <c r="DA55" s="32"/>
      <c r="DB55" s="32"/>
    </row>
    <row r="56" spans="81:106" x14ac:dyDescent="0.3">
      <c r="CD56" s="3"/>
      <c r="CE56" s="3"/>
      <c r="CF56" s="3"/>
      <c r="CG56" s="3"/>
      <c r="CW56" s="45"/>
      <c r="CX56" s="32"/>
      <c r="CY56" s="32"/>
      <c r="CZ56" s="32"/>
      <c r="DA56" s="32"/>
      <c r="DB56" s="32"/>
    </row>
    <row r="57" spans="81:106" x14ac:dyDescent="0.3">
      <c r="CD57" s="3"/>
      <c r="CE57" s="3"/>
      <c r="CF57" s="3"/>
      <c r="CG57" s="3"/>
      <c r="CW57" s="45"/>
      <c r="CX57" s="32"/>
      <c r="CY57" s="32"/>
      <c r="CZ57" s="32"/>
      <c r="DA57" s="32"/>
      <c r="DB57" s="32"/>
    </row>
    <row r="58" spans="81:106" x14ac:dyDescent="0.3">
      <c r="CD58" s="3"/>
      <c r="CE58" s="3"/>
      <c r="CF58" s="3"/>
      <c r="CG58" s="3"/>
      <c r="CW58" s="45"/>
      <c r="CX58" s="32"/>
      <c r="CY58" s="32"/>
      <c r="CZ58" s="32"/>
      <c r="DA58" s="32"/>
      <c r="DB58" s="32"/>
    </row>
    <row r="59" spans="81:106" x14ac:dyDescent="0.3">
      <c r="CD59" s="3"/>
      <c r="CE59" s="3"/>
      <c r="CF59" s="3"/>
      <c r="CG59" s="3"/>
      <c r="CW59" s="45"/>
      <c r="CX59" s="32"/>
      <c r="CY59" s="32"/>
      <c r="CZ59" s="32"/>
      <c r="DA59" s="32"/>
      <c r="DB59" s="32"/>
    </row>
    <row r="60" spans="81:106" x14ac:dyDescent="0.3">
      <c r="CD60" s="3"/>
      <c r="CE60" s="3"/>
      <c r="CF60" s="3"/>
      <c r="CG60" s="3"/>
      <c r="CW60" s="45"/>
      <c r="CX60" s="32"/>
      <c r="CY60" s="32"/>
      <c r="CZ60" s="32"/>
      <c r="DA60" s="32"/>
      <c r="DB60" s="32"/>
    </row>
    <row r="61" spans="81:106" x14ac:dyDescent="0.3">
      <c r="CD61" s="3"/>
      <c r="CE61" s="3"/>
      <c r="CF61" s="3"/>
      <c r="CG61" s="3"/>
      <c r="CW61" s="45"/>
      <c r="CX61" s="32"/>
      <c r="CY61" s="32"/>
      <c r="CZ61" s="32"/>
      <c r="DA61" s="32"/>
      <c r="DB61" s="32"/>
    </row>
    <row r="62" spans="81:106" x14ac:dyDescent="0.3">
      <c r="CD62" s="3"/>
      <c r="CE62" s="3"/>
      <c r="CF62" s="3"/>
      <c r="CG62" s="3"/>
      <c r="CW62" s="45"/>
      <c r="CX62" s="32"/>
      <c r="CY62" s="32"/>
      <c r="CZ62" s="32"/>
      <c r="DA62" s="32"/>
      <c r="DB62" s="32"/>
    </row>
    <row r="63" spans="81:106" x14ac:dyDescent="0.3">
      <c r="CD63" s="3"/>
      <c r="CE63" s="3"/>
      <c r="CF63" s="3"/>
      <c r="CG63" s="3"/>
      <c r="CW63" s="45"/>
      <c r="CX63" s="32"/>
      <c r="CY63" s="32"/>
      <c r="CZ63" s="32"/>
      <c r="DA63" s="32"/>
      <c r="DB63" s="32"/>
    </row>
    <row r="64" spans="81:106" x14ac:dyDescent="0.3">
      <c r="CD64" s="3"/>
      <c r="CE64" s="3"/>
      <c r="CF64" s="3"/>
      <c r="CG64" s="3"/>
      <c r="CW64" s="45"/>
      <c r="CX64" s="32"/>
      <c r="CY64" s="32"/>
      <c r="CZ64" s="32"/>
      <c r="DA64" s="32"/>
      <c r="DB64" s="32"/>
    </row>
    <row r="65" spans="41:85" x14ac:dyDescent="0.3">
      <c r="CD65" s="3"/>
      <c r="CE65" s="3"/>
      <c r="CF65" s="3"/>
      <c r="CG65" s="3"/>
    </row>
    <row r="66" spans="41:85" x14ac:dyDescent="0.3">
      <c r="CD66" s="3"/>
      <c r="CE66" s="3"/>
      <c r="CF66" s="3"/>
      <c r="CG66" s="3"/>
    </row>
    <row r="67" spans="41:85" x14ac:dyDescent="0.3">
      <c r="CD67" s="3"/>
      <c r="CE67" s="3"/>
      <c r="CF67" s="3"/>
      <c r="CG67" s="3"/>
    </row>
    <row r="68" spans="41:85" x14ac:dyDescent="0.3"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D68" s="3"/>
      <c r="CE68" s="3"/>
      <c r="CF68" s="3"/>
      <c r="CG68" s="3"/>
    </row>
    <row r="69" spans="41:85" x14ac:dyDescent="0.3"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</row>
    <row r="70" spans="41:85" x14ac:dyDescent="0.3"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</row>
    <row r="71" spans="41:85" x14ac:dyDescent="0.3"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</row>
    <row r="72" spans="41:85" x14ac:dyDescent="0.3"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</row>
    <row r="73" spans="41:85" x14ac:dyDescent="0.3"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</row>
    <row r="74" spans="41:85" x14ac:dyDescent="0.3"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</row>
    <row r="75" spans="41:85" x14ac:dyDescent="0.3"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</row>
    <row r="76" spans="41:85" x14ac:dyDescent="0.3"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</row>
    <row r="77" spans="41:85" x14ac:dyDescent="0.3"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</row>
    <row r="78" spans="41:85" x14ac:dyDescent="0.3"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</row>
    <row r="79" spans="41:85" x14ac:dyDescent="0.3"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</row>
    <row r="80" spans="41:85" x14ac:dyDescent="0.3"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</row>
    <row r="81" spans="41:80" x14ac:dyDescent="0.3"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</row>
    <row r="82" spans="41:80" x14ac:dyDescent="0.3"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</row>
    <row r="83" spans="41:80" x14ac:dyDescent="0.3"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</row>
    <row r="84" spans="41:80" x14ac:dyDescent="0.3"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</row>
    <row r="85" spans="41:80" x14ac:dyDescent="0.3"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</row>
    <row r="86" spans="41:80" x14ac:dyDescent="0.3"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</row>
    <row r="87" spans="41:80" x14ac:dyDescent="0.3"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</row>
    <row r="88" spans="41:80" x14ac:dyDescent="0.3"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</row>
    <row r="89" spans="41:80" x14ac:dyDescent="0.3"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</row>
    <row r="90" spans="41:80" x14ac:dyDescent="0.3"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</row>
    <row r="91" spans="41:80" x14ac:dyDescent="0.3"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</row>
    <row r="92" spans="41:80" x14ac:dyDescent="0.3"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</row>
    <row r="93" spans="41:80" x14ac:dyDescent="0.3"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</row>
    <row r="94" spans="41:80" x14ac:dyDescent="0.3"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</row>
    <row r="95" spans="41:80" x14ac:dyDescent="0.3"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</row>
    <row r="96" spans="41:80" x14ac:dyDescent="0.3"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</row>
    <row r="97" spans="41:80" x14ac:dyDescent="0.3"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</row>
    <row r="98" spans="41:80" x14ac:dyDescent="0.3"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</row>
    <row r="99" spans="41:80" x14ac:dyDescent="0.3"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</row>
    <row r="100" spans="41:80" x14ac:dyDescent="0.3"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</row>
    <row r="101" spans="41:80" x14ac:dyDescent="0.3"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</row>
    <row r="102" spans="41:80" x14ac:dyDescent="0.3"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</row>
    <row r="103" spans="41:80" x14ac:dyDescent="0.3"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</row>
    <row r="104" spans="41:80" x14ac:dyDescent="0.3"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</row>
    <row r="105" spans="41:80" x14ac:dyDescent="0.3"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</row>
    <row r="106" spans="41:80" x14ac:dyDescent="0.3"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</row>
    <row r="107" spans="41:80" x14ac:dyDescent="0.3"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</row>
    <row r="108" spans="41:80" x14ac:dyDescent="0.3"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</row>
    <row r="109" spans="41:80" x14ac:dyDescent="0.3"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</row>
  </sheetData>
  <mergeCells count="27">
    <mergeCell ref="BB8:BE8"/>
    <mergeCell ref="C13:C17"/>
    <mergeCell ref="C20:C24"/>
    <mergeCell ref="C34:C38"/>
    <mergeCell ref="C27:C31"/>
    <mergeCell ref="BA3:BA5"/>
    <mergeCell ref="BB3:BS3"/>
    <mergeCell ref="BB4:BC4"/>
    <mergeCell ref="BD4:BG4"/>
    <mergeCell ref="BH4:BK4"/>
    <mergeCell ref="BL4:BO4"/>
    <mergeCell ref="BP4:BS4"/>
    <mergeCell ref="A3:A5"/>
    <mergeCell ref="B3:Z3"/>
    <mergeCell ref="B4:D4"/>
    <mergeCell ref="F4:I4"/>
    <mergeCell ref="J4:J5"/>
    <mergeCell ref="K4:K5"/>
    <mergeCell ref="L4:N4"/>
    <mergeCell ref="O4:O5"/>
    <mergeCell ref="P4:P5"/>
    <mergeCell ref="Q4:S4"/>
    <mergeCell ref="T4:T5"/>
    <mergeCell ref="U4:U5"/>
    <mergeCell ref="V4:X4"/>
    <mergeCell ref="Y4:Y5"/>
    <mergeCell ref="Z4:Z5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39"/>
  <sheetViews>
    <sheetView zoomScale="40" zoomScaleNormal="40" workbookViewId="0">
      <selection activeCell="AC35" sqref="AC35"/>
    </sheetView>
  </sheetViews>
  <sheetFormatPr defaultRowHeight="14.4" x14ac:dyDescent="0.3"/>
  <cols>
    <col min="1" max="1" width="26.44140625" customWidth="1"/>
    <col min="2" max="2" width="24" customWidth="1"/>
    <col min="3" max="3" width="27.109375" customWidth="1"/>
    <col min="5" max="5" width="21.44140625" customWidth="1"/>
    <col min="6" max="6" width="20.33203125" customWidth="1"/>
    <col min="7" max="7" width="27.109375" customWidth="1"/>
    <col min="9" max="9" width="19.44140625" customWidth="1"/>
    <col min="11" max="11" width="17.88671875" customWidth="1"/>
    <col min="12" max="12" width="18.6640625" customWidth="1"/>
    <col min="13" max="13" width="24.44140625" customWidth="1"/>
    <col min="15" max="15" width="23" customWidth="1"/>
    <col min="16" max="16" width="21.33203125" customWidth="1"/>
    <col min="17" max="17" width="27" customWidth="1"/>
    <col min="18" max="18" width="13.6640625" customWidth="1"/>
    <col min="19" max="19" width="24.109375" customWidth="1"/>
    <col min="20" max="20" width="18.44140625" customWidth="1"/>
    <col min="21" max="21" width="27.44140625" customWidth="1"/>
    <col min="23" max="23" width="24.33203125" customWidth="1"/>
    <col min="24" max="24" width="15.88671875" customWidth="1"/>
    <col min="25" max="25" width="23.44140625" customWidth="1"/>
  </cols>
  <sheetData>
    <row r="1" spans="1:25" x14ac:dyDescent="0.3">
      <c r="A1" s="6" t="s">
        <v>140</v>
      </c>
      <c r="E1" s="6" t="s">
        <v>139</v>
      </c>
      <c r="I1" s="6" t="s">
        <v>147</v>
      </c>
      <c r="O1" s="6" t="s">
        <v>145</v>
      </c>
      <c r="S1" s="6" t="s">
        <v>143</v>
      </c>
      <c r="W1" s="6" t="s">
        <v>144</v>
      </c>
    </row>
    <row r="2" spans="1:25" x14ac:dyDescent="0.3">
      <c r="A2" t="s">
        <v>122</v>
      </c>
      <c r="E2" t="s">
        <v>122</v>
      </c>
      <c r="I2" t="s">
        <v>122</v>
      </c>
      <c r="O2" t="s">
        <v>122</v>
      </c>
      <c r="S2" t="s">
        <v>122</v>
      </c>
      <c r="W2" t="s">
        <v>122</v>
      </c>
    </row>
    <row r="3" spans="1:25" x14ac:dyDescent="0.3">
      <c r="A3" s="66" t="s">
        <v>159</v>
      </c>
      <c r="B3" s="67" t="s">
        <v>222</v>
      </c>
      <c r="C3" s="67" t="s">
        <v>223</v>
      </c>
      <c r="E3" s="66" t="s">
        <v>159</v>
      </c>
      <c r="F3" s="67" t="s">
        <v>138</v>
      </c>
      <c r="G3" s="67" t="s">
        <v>224</v>
      </c>
      <c r="I3" s="66" t="s">
        <v>159</v>
      </c>
      <c r="J3" s="66" t="s">
        <v>0</v>
      </c>
      <c r="K3" s="67" t="s">
        <v>21</v>
      </c>
      <c r="L3" s="67" t="s">
        <v>148</v>
      </c>
      <c r="M3" s="67" t="s">
        <v>149</v>
      </c>
      <c r="O3" s="66" t="s">
        <v>159</v>
      </c>
      <c r="P3" s="67" t="s">
        <v>146</v>
      </c>
      <c r="Q3" s="67" t="s">
        <v>225</v>
      </c>
      <c r="S3" s="66" t="s">
        <v>159</v>
      </c>
      <c r="T3" s="67" t="s">
        <v>141</v>
      </c>
      <c r="U3" s="67" t="s">
        <v>142</v>
      </c>
      <c r="W3" s="66" t="s">
        <v>159</v>
      </c>
      <c r="X3" s="135" t="s">
        <v>0</v>
      </c>
      <c r="Y3" s="136" t="s">
        <v>96</v>
      </c>
    </row>
    <row r="4" spans="1:25" x14ac:dyDescent="0.3">
      <c r="A4" s="40">
        <v>0</v>
      </c>
      <c r="B4" s="40">
        <v>100</v>
      </c>
      <c r="C4" s="40">
        <v>100</v>
      </c>
      <c r="E4" s="93">
        <v>0</v>
      </c>
      <c r="F4" s="93">
        <v>100</v>
      </c>
      <c r="G4" s="93">
        <v>100</v>
      </c>
      <c r="I4" s="40">
        <v>0</v>
      </c>
      <c r="J4" s="40">
        <v>100</v>
      </c>
      <c r="K4" s="40">
        <v>100</v>
      </c>
      <c r="L4" s="40">
        <v>100</v>
      </c>
      <c r="M4" s="40">
        <v>100</v>
      </c>
      <c r="O4" s="40">
        <v>0</v>
      </c>
      <c r="P4" s="40">
        <v>100</v>
      </c>
      <c r="Q4" s="40">
        <v>100</v>
      </c>
      <c r="S4" s="40">
        <v>0</v>
      </c>
      <c r="T4" s="40">
        <v>100</v>
      </c>
      <c r="U4" s="40">
        <v>100</v>
      </c>
      <c r="W4" s="20">
        <v>0</v>
      </c>
      <c r="X4" s="20">
        <v>100</v>
      </c>
      <c r="Y4" s="20">
        <v>100</v>
      </c>
    </row>
    <row r="5" spans="1:25" x14ac:dyDescent="0.3">
      <c r="A5" s="40">
        <v>12</v>
      </c>
      <c r="B5" s="40">
        <v>94.666659999999993</v>
      </c>
      <c r="C5" s="40">
        <v>98.507459999999995</v>
      </c>
      <c r="E5" s="93">
        <v>12</v>
      </c>
      <c r="F5" s="93"/>
      <c r="G5" s="93">
        <v>96.969700000000003</v>
      </c>
      <c r="I5" s="40">
        <v>12</v>
      </c>
      <c r="J5" s="40">
        <v>97.435897435897402</v>
      </c>
      <c r="K5" s="40"/>
      <c r="L5" s="40"/>
      <c r="M5" s="40"/>
      <c r="O5" s="40">
        <v>13</v>
      </c>
      <c r="P5" s="40"/>
      <c r="Q5" s="40">
        <v>97.794120000000007</v>
      </c>
      <c r="S5" s="40">
        <v>15</v>
      </c>
      <c r="T5" s="40">
        <v>99.082570000000004</v>
      </c>
      <c r="U5" s="40">
        <v>97.727270000000004</v>
      </c>
      <c r="W5" s="20">
        <v>15</v>
      </c>
      <c r="X5" s="20">
        <v>83.3333333333333</v>
      </c>
      <c r="Y5" s="20">
        <v>98.717948717948701</v>
      </c>
    </row>
    <row r="6" spans="1:25" x14ac:dyDescent="0.3">
      <c r="A6" s="40">
        <v>14</v>
      </c>
      <c r="B6" s="40">
        <v>88</v>
      </c>
      <c r="C6" s="40"/>
      <c r="E6" s="93">
        <v>14</v>
      </c>
      <c r="F6" s="93">
        <v>96.153850000000006</v>
      </c>
      <c r="G6" s="93">
        <v>95.454539999999994</v>
      </c>
      <c r="I6" s="40">
        <v>13</v>
      </c>
      <c r="J6" s="40"/>
      <c r="K6" s="40">
        <v>93.75</v>
      </c>
      <c r="L6" s="40"/>
      <c r="M6" s="40"/>
      <c r="O6" s="40">
        <v>15</v>
      </c>
      <c r="P6" s="40">
        <v>97.272729999999996</v>
      </c>
      <c r="Q6" s="40">
        <v>95.588229999999996</v>
      </c>
      <c r="S6" s="40">
        <v>17</v>
      </c>
      <c r="T6" s="40">
        <v>93.577979999999997</v>
      </c>
      <c r="U6" s="40">
        <v>94.318179999999998</v>
      </c>
      <c r="W6" s="20">
        <v>17</v>
      </c>
      <c r="X6" s="20"/>
      <c r="Y6" s="20">
        <v>96.153846153846203</v>
      </c>
    </row>
    <row r="7" spans="1:25" x14ac:dyDescent="0.3">
      <c r="A7" s="40">
        <v>15</v>
      </c>
      <c r="B7" s="40">
        <v>78.666659999999993</v>
      </c>
      <c r="C7" s="40"/>
      <c r="E7" s="93">
        <v>16</v>
      </c>
      <c r="F7" s="93">
        <v>90.384609999999995</v>
      </c>
      <c r="G7" s="93">
        <v>90.909090000000006</v>
      </c>
      <c r="I7" s="40">
        <v>14</v>
      </c>
      <c r="J7" s="40">
        <v>94.871794871794904</v>
      </c>
      <c r="K7" s="40"/>
      <c r="L7" s="40"/>
      <c r="M7" s="40"/>
      <c r="O7" s="40">
        <v>17</v>
      </c>
      <c r="P7" s="40">
        <v>92.727270000000004</v>
      </c>
      <c r="Q7" s="40">
        <v>91.176469999999995</v>
      </c>
      <c r="S7" s="40">
        <v>19</v>
      </c>
      <c r="T7" s="40">
        <v>88.073390000000003</v>
      </c>
      <c r="U7" s="40">
        <v>90.909090000000006</v>
      </c>
      <c r="W7" s="20">
        <v>19</v>
      </c>
      <c r="X7" s="20">
        <v>63.095238095238102</v>
      </c>
      <c r="Y7" s="20">
        <v>83.3333333333333</v>
      </c>
    </row>
    <row r="8" spans="1:25" x14ac:dyDescent="0.3">
      <c r="A8" s="40">
        <v>17</v>
      </c>
      <c r="B8" s="40">
        <v>65.333340000000007</v>
      </c>
      <c r="C8" s="40">
        <v>91.044780000000003</v>
      </c>
      <c r="E8" s="93">
        <v>17</v>
      </c>
      <c r="F8" s="93">
        <v>78.846149999999994</v>
      </c>
      <c r="G8" s="93"/>
      <c r="I8" s="40">
        <v>15</v>
      </c>
      <c r="J8" s="40">
        <v>79.487179487179503</v>
      </c>
      <c r="K8" s="40">
        <v>90.625</v>
      </c>
      <c r="L8" s="40">
        <v>93.846153846153797</v>
      </c>
      <c r="M8" s="40">
        <v>94.4444444444444</v>
      </c>
      <c r="O8" s="40">
        <v>19</v>
      </c>
      <c r="P8" s="40">
        <v>79.090909999999994</v>
      </c>
      <c r="Q8" s="40">
        <v>85.294120000000007</v>
      </c>
      <c r="S8" s="40">
        <v>20</v>
      </c>
      <c r="T8" s="40">
        <v>87.155959999999993</v>
      </c>
      <c r="U8" s="40">
        <v>89.772729999999996</v>
      </c>
      <c r="W8" s="20">
        <v>20</v>
      </c>
      <c r="X8" s="20">
        <v>55.952380952380999</v>
      </c>
      <c r="Y8" s="20">
        <v>80.769230769230802</v>
      </c>
    </row>
    <row r="9" spans="1:25" x14ac:dyDescent="0.3">
      <c r="A9" s="40">
        <v>19</v>
      </c>
      <c r="B9" s="40">
        <v>36</v>
      </c>
      <c r="C9" s="40">
        <v>79.104479999999995</v>
      </c>
      <c r="E9" s="93">
        <v>19</v>
      </c>
      <c r="F9" s="93">
        <v>51.923079999999999</v>
      </c>
      <c r="G9" s="93">
        <v>86.363640000000004</v>
      </c>
      <c r="I9" s="40">
        <v>17</v>
      </c>
      <c r="J9" s="40">
        <v>69.230769230769198</v>
      </c>
      <c r="K9" s="40">
        <v>81.25</v>
      </c>
      <c r="L9" s="40">
        <v>87.692307692307693</v>
      </c>
      <c r="M9" s="40">
        <v>90.740740740740705</v>
      </c>
      <c r="O9" s="40">
        <v>21</v>
      </c>
      <c r="P9" s="40">
        <v>67.272729999999996</v>
      </c>
      <c r="Q9" s="40">
        <v>78.676469999999995</v>
      </c>
      <c r="S9" s="40">
        <v>22</v>
      </c>
      <c r="T9" s="40">
        <v>77.064220000000006</v>
      </c>
      <c r="U9" s="40">
        <v>85.227270000000004</v>
      </c>
      <c r="W9" s="20">
        <v>22</v>
      </c>
      <c r="X9" s="20">
        <v>44.047619047619101</v>
      </c>
      <c r="Y9" s="20">
        <v>69.230769230769198</v>
      </c>
    </row>
    <row r="10" spans="1:25" x14ac:dyDescent="0.3">
      <c r="A10" s="40">
        <v>20</v>
      </c>
      <c r="B10" s="40">
        <v>28</v>
      </c>
      <c r="C10" s="40">
        <v>73.134330000000006</v>
      </c>
      <c r="E10" s="93">
        <v>20</v>
      </c>
      <c r="F10" s="93">
        <v>34.615380000000002</v>
      </c>
      <c r="G10" s="93">
        <v>78.787880000000001</v>
      </c>
      <c r="I10" s="40">
        <v>18</v>
      </c>
      <c r="J10" s="40"/>
      <c r="K10" s="40"/>
      <c r="L10" s="40">
        <v>81.538461538461505</v>
      </c>
      <c r="M10" s="40"/>
      <c r="O10" s="40">
        <v>24</v>
      </c>
      <c r="P10" s="40">
        <v>22.727270000000001</v>
      </c>
      <c r="Q10" s="40">
        <v>52.205880000000001</v>
      </c>
      <c r="S10" s="40">
        <v>24</v>
      </c>
      <c r="T10" s="40">
        <v>61.467889999999997</v>
      </c>
      <c r="U10" s="40">
        <v>79.545460000000006</v>
      </c>
      <c r="W10" s="20">
        <v>23</v>
      </c>
      <c r="X10" s="20">
        <v>38.095238095238102</v>
      </c>
      <c r="Y10" s="20">
        <v>55.128205128205103</v>
      </c>
    </row>
    <row r="11" spans="1:25" x14ac:dyDescent="0.3">
      <c r="A11" s="40">
        <v>21</v>
      </c>
      <c r="B11" s="40">
        <v>12</v>
      </c>
      <c r="C11" s="40">
        <v>71.64179</v>
      </c>
      <c r="E11" s="93">
        <v>21</v>
      </c>
      <c r="F11" s="93">
        <v>23.076920000000001</v>
      </c>
      <c r="G11" s="93">
        <v>66.666659999999993</v>
      </c>
      <c r="I11" s="40">
        <v>19</v>
      </c>
      <c r="J11" s="40">
        <v>52.564102564102598</v>
      </c>
      <c r="K11" s="40">
        <v>71.875</v>
      </c>
      <c r="L11" s="40">
        <v>61.538461538461497</v>
      </c>
      <c r="M11" s="40">
        <v>87.037037037036995</v>
      </c>
      <c r="O11" s="40">
        <v>26</v>
      </c>
      <c r="P11" s="40">
        <v>10</v>
      </c>
      <c r="Q11" s="40">
        <v>38.235289999999999</v>
      </c>
      <c r="S11" s="40">
        <v>26</v>
      </c>
      <c r="T11" s="40">
        <v>39.449539999999999</v>
      </c>
      <c r="U11" s="40">
        <v>73.863640000000004</v>
      </c>
      <c r="W11" s="20">
        <v>24</v>
      </c>
      <c r="X11" s="20">
        <v>34.523809523809497</v>
      </c>
      <c r="Y11" s="20">
        <v>47.435897435897402</v>
      </c>
    </row>
    <row r="12" spans="1:25" x14ac:dyDescent="0.3">
      <c r="A12" s="40">
        <v>22</v>
      </c>
      <c r="B12" s="40">
        <v>8</v>
      </c>
      <c r="C12" s="40">
        <v>52.238810000000001</v>
      </c>
      <c r="E12" s="93">
        <v>22</v>
      </c>
      <c r="F12" s="93">
        <v>19.23077</v>
      </c>
      <c r="G12" s="93">
        <v>59.090910000000001</v>
      </c>
      <c r="I12" s="40">
        <v>21</v>
      </c>
      <c r="J12" s="40">
        <v>35.897435897435898</v>
      </c>
      <c r="K12" s="40">
        <v>67.1875</v>
      </c>
      <c r="L12" s="40">
        <v>50.769230769230802</v>
      </c>
      <c r="M12" s="40">
        <v>81.481481481481495</v>
      </c>
      <c r="O12" s="40">
        <v>28</v>
      </c>
      <c r="P12" s="40">
        <v>0.90909090000000004</v>
      </c>
      <c r="Q12" s="40">
        <v>20.588239999999999</v>
      </c>
      <c r="S12" s="40">
        <v>28</v>
      </c>
      <c r="T12" s="40">
        <v>29.357800000000001</v>
      </c>
      <c r="U12" s="40">
        <v>65.909090000000006</v>
      </c>
      <c r="W12" s="20">
        <v>26</v>
      </c>
      <c r="X12" s="20">
        <v>21.428571428571399</v>
      </c>
      <c r="Y12" s="20">
        <v>39.743589743589702</v>
      </c>
    </row>
    <row r="13" spans="1:25" x14ac:dyDescent="0.3">
      <c r="A13" s="40">
        <v>23</v>
      </c>
      <c r="B13" s="40">
        <v>4</v>
      </c>
      <c r="C13" s="40">
        <v>46.268659999999997</v>
      </c>
      <c r="E13" s="93">
        <v>23</v>
      </c>
      <c r="F13" s="93">
        <v>15.38461</v>
      </c>
      <c r="G13" s="93">
        <v>53.030299999999997</v>
      </c>
      <c r="I13" s="40">
        <v>23</v>
      </c>
      <c r="J13" s="40">
        <v>25.6410256410256</v>
      </c>
      <c r="K13" s="40">
        <v>54.6875</v>
      </c>
      <c r="L13" s="40"/>
      <c r="M13" s="40"/>
      <c r="O13" s="40">
        <v>30</v>
      </c>
      <c r="P13" s="40">
        <v>0</v>
      </c>
      <c r="Q13" s="40">
        <v>3.6764709999999998</v>
      </c>
      <c r="S13" s="40">
        <v>30</v>
      </c>
      <c r="T13" s="40">
        <v>11.009169999999999</v>
      </c>
      <c r="U13" s="40">
        <v>55.681820000000002</v>
      </c>
      <c r="W13" s="20">
        <v>27</v>
      </c>
      <c r="X13" s="20">
        <v>16.6666666666667</v>
      </c>
      <c r="Y13" s="20">
        <v>29.4871794871795</v>
      </c>
    </row>
    <row r="14" spans="1:25" x14ac:dyDescent="0.3">
      <c r="A14" s="40">
        <v>25</v>
      </c>
      <c r="B14" s="40">
        <v>1.3333330000000001</v>
      </c>
      <c r="C14" s="40">
        <v>31.34328</v>
      </c>
      <c r="E14" s="93">
        <v>25</v>
      </c>
      <c r="F14" s="93">
        <v>9.6153849999999998</v>
      </c>
      <c r="G14" s="93">
        <v>39.393940000000001</v>
      </c>
      <c r="I14" s="40">
        <v>24</v>
      </c>
      <c r="J14" s="40"/>
      <c r="K14" s="40"/>
      <c r="L14" s="40">
        <v>38.461538461538503</v>
      </c>
      <c r="M14" s="40">
        <v>70.370370370370395</v>
      </c>
      <c r="O14" s="40">
        <v>32</v>
      </c>
      <c r="P14" s="40"/>
      <c r="Q14" s="40">
        <v>0</v>
      </c>
      <c r="S14" s="40">
        <v>32</v>
      </c>
      <c r="T14" s="40">
        <v>5.5045869999999999</v>
      </c>
      <c r="U14" s="40">
        <v>48.863639999999997</v>
      </c>
      <c r="W14" s="20">
        <v>29</v>
      </c>
      <c r="X14" s="20">
        <v>0</v>
      </c>
      <c r="Y14" s="20">
        <v>11.538461538461499</v>
      </c>
    </row>
    <row r="15" spans="1:25" x14ac:dyDescent="0.3">
      <c r="A15" s="40">
        <v>26</v>
      </c>
      <c r="B15" s="40">
        <v>0</v>
      </c>
      <c r="C15" s="40">
        <v>23.880600000000001</v>
      </c>
      <c r="E15" s="93">
        <v>26</v>
      </c>
      <c r="F15" s="93">
        <v>3.8461539999999999</v>
      </c>
      <c r="G15" s="93">
        <v>27.272729999999999</v>
      </c>
      <c r="I15" s="40">
        <v>25</v>
      </c>
      <c r="J15" s="40">
        <v>17.948717948717899</v>
      </c>
      <c r="K15" s="40">
        <v>46.875</v>
      </c>
      <c r="L15" s="40"/>
      <c r="M15" s="40"/>
      <c r="S15" s="40">
        <v>34</v>
      </c>
      <c r="T15" s="40">
        <v>4.5871560000000002</v>
      </c>
      <c r="U15" s="40">
        <v>34.090910000000001</v>
      </c>
      <c r="W15" s="20">
        <v>31</v>
      </c>
      <c r="X15" s="20"/>
      <c r="Y15" s="20">
        <v>0</v>
      </c>
    </row>
    <row r="16" spans="1:25" x14ac:dyDescent="0.3">
      <c r="A16" s="40">
        <v>27</v>
      </c>
      <c r="B16" s="40"/>
      <c r="C16" s="40">
        <v>16.417909999999999</v>
      </c>
      <c r="E16" s="93">
        <v>27</v>
      </c>
      <c r="F16" s="93"/>
      <c r="G16" s="93">
        <v>24.242419999999999</v>
      </c>
      <c r="I16" s="40">
        <v>26</v>
      </c>
      <c r="J16" s="40">
        <v>7.6923076923076898</v>
      </c>
      <c r="K16" s="40">
        <v>34.375</v>
      </c>
      <c r="L16" s="40">
        <v>26.153846153846199</v>
      </c>
      <c r="M16" s="40">
        <v>51.851851851851897</v>
      </c>
      <c r="S16" s="40">
        <v>37</v>
      </c>
      <c r="T16" s="40">
        <v>1.834862</v>
      </c>
      <c r="U16" s="40">
        <v>15.909090000000001</v>
      </c>
    </row>
    <row r="17" spans="1:24" x14ac:dyDescent="0.3">
      <c r="A17" s="40">
        <v>28</v>
      </c>
      <c r="B17" s="40"/>
      <c r="C17" s="40">
        <v>11.940300000000001</v>
      </c>
      <c r="E17" s="93">
        <v>28</v>
      </c>
      <c r="F17" s="93"/>
      <c r="G17" s="93">
        <v>15.15152</v>
      </c>
      <c r="I17" s="40">
        <v>27</v>
      </c>
      <c r="J17" s="40">
        <v>3.8461538461538498</v>
      </c>
      <c r="K17" s="40"/>
      <c r="L17" s="40"/>
      <c r="M17" s="40"/>
      <c r="O17" s="180" t="s">
        <v>428</v>
      </c>
      <c r="P17" s="180"/>
      <c r="S17" s="40">
        <v>41</v>
      </c>
      <c r="T17" s="40">
        <v>0</v>
      </c>
      <c r="U17" s="40">
        <v>6.8181820000000002</v>
      </c>
    </row>
    <row r="18" spans="1:24" x14ac:dyDescent="0.3">
      <c r="A18" s="40">
        <v>29</v>
      </c>
      <c r="B18" s="40"/>
      <c r="C18" s="40">
        <v>10.447760000000001</v>
      </c>
      <c r="E18" s="93">
        <v>29</v>
      </c>
      <c r="F18" s="93"/>
      <c r="G18" s="93">
        <v>12.12121</v>
      </c>
      <c r="I18" s="40">
        <v>28</v>
      </c>
      <c r="J18" s="40"/>
      <c r="K18" s="40">
        <v>18.75</v>
      </c>
      <c r="L18" s="40"/>
      <c r="M18" s="40"/>
      <c r="O18" s="46" t="s">
        <v>312</v>
      </c>
      <c r="P18" s="47"/>
      <c r="S18" s="40">
        <v>44</v>
      </c>
      <c r="T18" s="40"/>
      <c r="U18" s="40">
        <v>0</v>
      </c>
    </row>
    <row r="19" spans="1:24" x14ac:dyDescent="0.3">
      <c r="A19" s="40">
        <v>30</v>
      </c>
      <c r="B19" s="40"/>
      <c r="C19" s="40">
        <v>5.9701490000000002</v>
      </c>
      <c r="E19" s="93">
        <v>30</v>
      </c>
      <c r="F19" s="93">
        <v>1.9230769999999999</v>
      </c>
      <c r="G19" s="93">
        <v>10.606059999999999</v>
      </c>
      <c r="I19" s="40">
        <v>29</v>
      </c>
      <c r="J19" s="40">
        <v>0</v>
      </c>
      <c r="K19" s="40">
        <v>12.5</v>
      </c>
      <c r="L19" s="40">
        <v>9.2307692307692299</v>
      </c>
      <c r="M19" s="40">
        <v>31.481481481481499</v>
      </c>
      <c r="O19" s="48" t="s">
        <v>313</v>
      </c>
      <c r="P19" s="84" t="s">
        <v>299</v>
      </c>
    </row>
    <row r="20" spans="1:24" x14ac:dyDescent="0.3">
      <c r="A20" s="40">
        <v>33</v>
      </c>
      <c r="B20" s="40"/>
      <c r="C20" s="40">
        <v>0</v>
      </c>
      <c r="E20" s="93">
        <v>33</v>
      </c>
      <c r="F20" s="93">
        <v>0</v>
      </c>
      <c r="G20" s="93">
        <v>3.030303</v>
      </c>
      <c r="I20" s="40">
        <v>31</v>
      </c>
      <c r="J20" s="40"/>
      <c r="K20" s="40">
        <v>3.125</v>
      </c>
      <c r="L20" s="40">
        <v>0</v>
      </c>
      <c r="M20" s="40">
        <v>7.4074074074074101</v>
      </c>
      <c r="O20" s="48" t="s">
        <v>315</v>
      </c>
      <c r="P20" s="84" t="s">
        <v>298</v>
      </c>
    </row>
    <row r="21" spans="1:24" x14ac:dyDescent="0.3">
      <c r="E21" s="93">
        <v>35</v>
      </c>
      <c r="F21" s="93"/>
      <c r="G21" s="93">
        <v>0</v>
      </c>
      <c r="I21" s="40">
        <v>33</v>
      </c>
      <c r="J21" s="40"/>
      <c r="K21" s="40">
        <v>0</v>
      </c>
      <c r="L21" s="40"/>
      <c r="M21" s="40"/>
      <c r="S21" s="180" t="s">
        <v>429</v>
      </c>
      <c r="T21" s="180"/>
      <c r="W21" s="180" t="s">
        <v>430</v>
      </c>
      <c r="X21" s="180"/>
    </row>
    <row r="22" spans="1:24" x14ac:dyDescent="0.3">
      <c r="I22" s="40">
        <v>34</v>
      </c>
      <c r="J22" s="40"/>
      <c r="K22" s="40"/>
      <c r="L22" s="40"/>
      <c r="M22" s="40">
        <v>0</v>
      </c>
      <c r="S22" s="46" t="s">
        <v>312</v>
      </c>
      <c r="T22" s="47"/>
      <c r="W22" s="46" t="s">
        <v>312</v>
      </c>
      <c r="X22" s="47"/>
    </row>
    <row r="23" spans="1:24" x14ac:dyDescent="0.3">
      <c r="S23" s="48" t="s">
        <v>313</v>
      </c>
      <c r="T23" s="84" t="s">
        <v>299</v>
      </c>
      <c r="W23" s="48" t="s">
        <v>313</v>
      </c>
      <c r="X23" s="117">
        <v>6.9999999999999999E-4</v>
      </c>
    </row>
    <row r="24" spans="1:24" x14ac:dyDescent="0.3">
      <c r="A24" s="180" t="s">
        <v>422</v>
      </c>
      <c r="B24" s="180"/>
      <c r="E24" s="180" t="s">
        <v>423</v>
      </c>
      <c r="F24" s="180"/>
      <c r="I24" s="180" t="s">
        <v>389</v>
      </c>
      <c r="J24" s="180"/>
      <c r="S24" s="48" t="s">
        <v>315</v>
      </c>
      <c r="T24" s="84" t="s">
        <v>298</v>
      </c>
      <c r="W24" s="48" t="s">
        <v>315</v>
      </c>
      <c r="X24" s="117" t="s">
        <v>311</v>
      </c>
    </row>
    <row r="25" spans="1:24" x14ac:dyDescent="0.3">
      <c r="A25" s="46" t="s">
        <v>312</v>
      </c>
      <c r="B25" s="47"/>
      <c r="E25" s="46" t="s">
        <v>312</v>
      </c>
      <c r="F25" s="47"/>
      <c r="I25" s="46" t="s">
        <v>312</v>
      </c>
      <c r="J25" s="47"/>
    </row>
    <row r="26" spans="1:24" x14ac:dyDescent="0.3">
      <c r="A26" s="48" t="s">
        <v>313</v>
      </c>
      <c r="B26" s="84" t="s">
        <v>299</v>
      </c>
      <c r="E26" s="48" t="s">
        <v>313</v>
      </c>
      <c r="F26" s="84" t="s">
        <v>299</v>
      </c>
      <c r="I26" s="48" t="s">
        <v>313</v>
      </c>
      <c r="J26" s="84" t="s">
        <v>299</v>
      </c>
    </row>
    <row r="27" spans="1:24" x14ac:dyDescent="0.3">
      <c r="A27" s="48" t="s">
        <v>315</v>
      </c>
      <c r="B27" s="84" t="s">
        <v>298</v>
      </c>
      <c r="E27" s="48" t="s">
        <v>315</v>
      </c>
      <c r="F27" s="84" t="s">
        <v>298</v>
      </c>
      <c r="I27" s="48" t="s">
        <v>315</v>
      </c>
      <c r="J27" s="84" t="s">
        <v>298</v>
      </c>
    </row>
    <row r="28" spans="1:24" x14ac:dyDescent="0.3">
      <c r="I28" s="180" t="s">
        <v>424</v>
      </c>
      <c r="J28" s="180"/>
    </row>
    <row r="29" spans="1:24" x14ac:dyDescent="0.3">
      <c r="I29" s="46" t="s">
        <v>312</v>
      </c>
      <c r="J29" s="47"/>
    </row>
    <row r="30" spans="1:24" x14ac:dyDescent="0.3">
      <c r="I30" s="48" t="s">
        <v>313</v>
      </c>
      <c r="J30" s="134">
        <v>2.9999999999999997E-4</v>
      </c>
    </row>
    <row r="31" spans="1:24" x14ac:dyDescent="0.3">
      <c r="I31" s="48" t="s">
        <v>315</v>
      </c>
      <c r="J31" s="133" t="s">
        <v>311</v>
      </c>
      <c r="M31" s="132"/>
    </row>
    <row r="32" spans="1:24" x14ac:dyDescent="0.3">
      <c r="I32" s="180" t="s">
        <v>425</v>
      </c>
      <c r="J32" s="180"/>
    </row>
    <row r="33" spans="9:10" x14ac:dyDescent="0.3">
      <c r="I33" s="46" t="s">
        <v>312</v>
      </c>
      <c r="J33" s="47"/>
    </row>
    <row r="34" spans="9:10" x14ac:dyDescent="0.3">
      <c r="I34" s="48" t="s">
        <v>313</v>
      </c>
      <c r="J34" s="84" t="s">
        <v>299</v>
      </c>
    </row>
    <row r="35" spans="9:10" x14ac:dyDescent="0.3">
      <c r="I35" s="48" t="s">
        <v>315</v>
      </c>
      <c r="J35" s="84" t="s">
        <v>298</v>
      </c>
    </row>
    <row r="36" spans="9:10" x14ac:dyDescent="0.3">
      <c r="I36" s="180" t="s">
        <v>426</v>
      </c>
      <c r="J36" s="180"/>
    </row>
    <row r="37" spans="9:10" x14ac:dyDescent="0.3">
      <c r="I37" s="46" t="s">
        <v>312</v>
      </c>
      <c r="J37" s="47"/>
    </row>
    <row r="38" spans="9:10" x14ac:dyDescent="0.3">
      <c r="I38" s="48" t="s">
        <v>313</v>
      </c>
      <c r="J38" s="133" t="s">
        <v>427</v>
      </c>
    </row>
    <row r="39" spans="9:10" x14ac:dyDescent="0.3">
      <c r="I39" s="48" t="s">
        <v>315</v>
      </c>
      <c r="J39" s="133" t="s">
        <v>311</v>
      </c>
    </row>
  </sheetData>
  <mergeCells count="9">
    <mergeCell ref="I36:J36"/>
    <mergeCell ref="O17:P17"/>
    <mergeCell ref="S21:T21"/>
    <mergeCell ref="W21:X21"/>
    <mergeCell ref="A24:B24"/>
    <mergeCell ref="E24:F24"/>
    <mergeCell ref="I24:J24"/>
    <mergeCell ref="I28:J28"/>
    <mergeCell ref="I32:J32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112"/>
  <sheetViews>
    <sheetView tabSelected="1" topLeftCell="A32" zoomScale="23" zoomScaleNormal="23" workbookViewId="0">
      <selection activeCell="AF113" sqref="AF113"/>
    </sheetView>
  </sheetViews>
  <sheetFormatPr defaultRowHeight="14.4" x14ac:dyDescent="0.3"/>
  <cols>
    <col min="1" max="1" width="21.5546875" customWidth="1"/>
    <col min="2" max="2" width="19.5546875" customWidth="1"/>
    <col min="3" max="3" width="18.33203125" customWidth="1"/>
    <col min="4" max="4" width="17.109375" customWidth="1"/>
    <col min="5" max="5" width="18.109375" customWidth="1"/>
    <col min="6" max="6" width="14.6640625" customWidth="1"/>
    <col min="9" max="9" width="25.44140625" customWidth="1"/>
    <col min="10" max="10" width="18.109375" customWidth="1"/>
    <col min="11" max="11" width="15.6640625" customWidth="1"/>
    <col min="12" max="12" width="18.44140625" customWidth="1"/>
    <col min="13" max="13" width="17" customWidth="1"/>
    <col min="14" max="14" width="15.44140625" customWidth="1"/>
    <col min="18" max="18" width="26.109375" customWidth="1"/>
    <col min="19" max="19" width="20.109375" customWidth="1"/>
    <col min="20" max="20" width="15.109375" customWidth="1"/>
    <col min="21" max="21" width="14.6640625" customWidth="1"/>
    <col min="22" max="22" width="9.33203125" customWidth="1"/>
    <col min="23" max="23" width="19.33203125" customWidth="1"/>
    <col min="25" max="25" width="16.33203125" customWidth="1"/>
    <col min="26" max="26" width="13.88671875" customWidth="1"/>
    <col min="27" max="27" width="14.109375" customWidth="1"/>
    <col min="28" max="28" width="19.77734375" customWidth="1"/>
    <col min="29" max="29" width="19.5546875" customWidth="1"/>
    <col min="30" max="30" width="14.109375" customWidth="1"/>
  </cols>
  <sheetData>
    <row r="1" spans="1:23" x14ac:dyDescent="0.3">
      <c r="A1" s="6" t="s">
        <v>75</v>
      </c>
      <c r="I1" s="6" t="s">
        <v>77</v>
      </c>
      <c r="R1" s="6" t="s">
        <v>79</v>
      </c>
    </row>
    <row r="2" spans="1:23" x14ac:dyDescent="0.3">
      <c r="A2" s="200" t="s">
        <v>226</v>
      </c>
      <c r="B2" s="200"/>
      <c r="I2" s="200" t="s">
        <v>227</v>
      </c>
      <c r="J2" s="200"/>
      <c r="R2" s="200" t="s">
        <v>228</v>
      </c>
      <c r="S2" s="200"/>
    </row>
    <row r="3" spans="1:23" x14ac:dyDescent="0.3">
      <c r="A3" s="66" t="s">
        <v>0</v>
      </c>
      <c r="B3" s="67" t="s">
        <v>23</v>
      </c>
      <c r="C3" s="67" t="s">
        <v>22</v>
      </c>
      <c r="D3" s="67" t="s">
        <v>21</v>
      </c>
      <c r="E3" s="67" t="s">
        <v>74</v>
      </c>
      <c r="I3" s="66" t="s">
        <v>0</v>
      </c>
      <c r="J3" s="66" t="s">
        <v>76</v>
      </c>
      <c r="K3" s="67" t="s">
        <v>22</v>
      </c>
      <c r="L3" s="67" t="s">
        <v>21</v>
      </c>
      <c r="M3" s="67" t="s">
        <v>1</v>
      </c>
      <c r="N3" s="67" t="s">
        <v>23</v>
      </c>
      <c r="R3" s="91" t="s">
        <v>0</v>
      </c>
      <c r="S3" s="91" t="s">
        <v>78</v>
      </c>
      <c r="T3" s="92" t="s">
        <v>23</v>
      </c>
      <c r="U3" s="92" t="s">
        <v>21</v>
      </c>
      <c r="V3" s="92" t="s">
        <v>22</v>
      </c>
      <c r="W3" s="92" t="s">
        <v>1</v>
      </c>
    </row>
    <row r="4" spans="1:23" x14ac:dyDescent="0.3">
      <c r="A4" s="40">
        <v>30.427</v>
      </c>
      <c r="B4" s="40">
        <v>32.826000000000001</v>
      </c>
      <c r="C4" s="40">
        <v>31.300999999999998</v>
      </c>
      <c r="D4" s="40">
        <v>26.201000000000001</v>
      </c>
      <c r="E4" s="40">
        <v>36.816000000000003</v>
      </c>
      <c r="I4" s="40">
        <v>24.904</v>
      </c>
      <c r="J4" s="40">
        <v>62.896999999999998</v>
      </c>
      <c r="K4" s="40">
        <v>26.742999999999999</v>
      </c>
      <c r="L4" s="40">
        <v>28.946999999999999</v>
      </c>
      <c r="M4" s="40">
        <v>26.736000000000001</v>
      </c>
      <c r="N4" s="40">
        <v>34.183999999999997</v>
      </c>
      <c r="R4" s="40">
        <v>22.097999999999999</v>
      </c>
      <c r="S4" s="40">
        <v>21.568999999999999</v>
      </c>
      <c r="T4" s="40">
        <v>15.869</v>
      </c>
      <c r="U4" s="40">
        <v>20.041</v>
      </c>
      <c r="V4" s="40">
        <v>17.591000000000001</v>
      </c>
      <c r="W4" s="40">
        <v>21.771000000000001</v>
      </c>
    </row>
    <row r="5" spans="1:23" x14ac:dyDescent="0.3">
      <c r="A5" s="40">
        <v>28.945</v>
      </c>
      <c r="B5" s="40">
        <v>30.574999999999999</v>
      </c>
      <c r="C5" s="40">
        <v>34.182000000000002</v>
      </c>
      <c r="D5" s="40">
        <v>33.415999999999997</v>
      </c>
      <c r="E5" s="40">
        <v>30.34</v>
      </c>
      <c r="I5" s="40">
        <v>26.872</v>
      </c>
      <c r="J5" s="40">
        <v>51.53</v>
      </c>
      <c r="K5" s="40">
        <v>26.074999999999999</v>
      </c>
      <c r="L5" s="40">
        <v>29.306999999999999</v>
      </c>
      <c r="M5" s="40">
        <v>25.876000000000001</v>
      </c>
      <c r="N5" s="40">
        <v>29.132000000000001</v>
      </c>
      <c r="R5" s="40">
        <v>23.388000000000002</v>
      </c>
      <c r="S5" s="40">
        <v>22.013999999999999</v>
      </c>
      <c r="T5" s="40">
        <v>17.135000000000002</v>
      </c>
      <c r="U5" s="40">
        <v>26.405999999999999</v>
      </c>
      <c r="V5" s="40">
        <v>21.094999999999999</v>
      </c>
      <c r="W5" s="40">
        <v>18.652000000000001</v>
      </c>
    </row>
    <row r="6" spans="1:23" x14ac:dyDescent="0.3">
      <c r="A6" s="40">
        <v>29.448</v>
      </c>
      <c r="B6" s="40">
        <v>34.581000000000003</v>
      </c>
      <c r="C6" s="40">
        <v>33.637999999999998</v>
      </c>
      <c r="D6" s="40">
        <v>40.180999999999997</v>
      </c>
      <c r="E6" s="40">
        <v>32.454000000000001</v>
      </c>
      <c r="I6" s="40">
        <v>24.794</v>
      </c>
      <c r="J6" s="40">
        <v>80.090999999999994</v>
      </c>
      <c r="K6" s="40">
        <v>29.43</v>
      </c>
      <c r="L6" s="40">
        <v>28.841999999999999</v>
      </c>
      <c r="M6" s="40">
        <v>27.652000000000001</v>
      </c>
      <c r="N6" s="40">
        <v>29.271999999999998</v>
      </c>
      <c r="R6" s="40">
        <v>23.524999999999999</v>
      </c>
      <c r="S6" s="40">
        <v>26.984000000000002</v>
      </c>
      <c r="T6" s="40">
        <v>15.401999999999999</v>
      </c>
      <c r="U6" s="40">
        <v>18.286999999999999</v>
      </c>
      <c r="V6" s="40">
        <v>23.605</v>
      </c>
      <c r="W6" s="40">
        <v>17.876999999999999</v>
      </c>
    </row>
    <row r="7" spans="1:23" x14ac:dyDescent="0.3">
      <c r="A7" s="40">
        <v>33.084000000000003</v>
      </c>
      <c r="B7" s="40">
        <v>32.375999999999998</v>
      </c>
      <c r="C7" s="40">
        <v>28.221</v>
      </c>
      <c r="D7" s="40">
        <v>27.716999999999999</v>
      </c>
      <c r="E7" s="40">
        <v>33.737000000000002</v>
      </c>
      <c r="I7" s="40">
        <v>26.995000000000001</v>
      </c>
      <c r="J7" s="40">
        <v>85.594999999999999</v>
      </c>
      <c r="K7" s="40">
        <v>27.689</v>
      </c>
      <c r="L7" s="40">
        <v>27.317</v>
      </c>
      <c r="M7" s="40">
        <v>24.626999999999999</v>
      </c>
      <c r="N7" s="40">
        <v>29.05</v>
      </c>
      <c r="R7" s="40">
        <v>19.765000000000001</v>
      </c>
      <c r="S7" s="40">
        <v>24.282</v>
      </c>
      <c r="T7" s="40">
        <v>15.616</v>
      </c>
      <c r="U7" s="40">
        <v>19.905999999999999</v>
      </c>
      <c r="V7" s="40">
        <v>19.898</v>
      </c>
      <c r="W7" s="40">
        <v>17.27</v>
      </c>
    </row>
    <row r="8" spans="1:23" x14ac:dyDescent="0.3">
      <c r="A8" s="40">
        <v>30.582000000000001</v>
      </c>
      <c r="B8" s="40">
        <v>37.353000000000002</v>
      </c>
      <c r="C8" s="40">
        <v>30.986000000000001</v>
      </c>
      <c r="D8" s="40">
        <v>27.949000000000002</v>
      </c>
      <c r="E8" s="40">
        <v>31.039000000000001</v>
      </c>
      <c r="I8" s="40">
        <v>25.242999999999999</v>
      </c>
      <c r="J8" s="40">
        <v>55.863</v>
      </c>
      <c r="K8" s="40">
        <v>25.803999999999998</v>
      </c>
      <c r="L8" s="40">
        <v>28.963000000000001</v>
      </c>
      <c r="M8" s="40">
        <v>28.556999999999999</v>
      </c>
      <c r="N8" s="40">
        <v>28.641999999999999</v>
      </c>
      <c r="R8" s="40">
        <v>20.891999999999999</v>
      </c>
      <c r="S8" s="40">
        <v>23.718</v>
      </c>
      <c r="T8" s="40">
        <v>16.745999999999999</v>
      </c>
      <c r="U8" s="40">
        <v>17.658999999999999</v>
      </c>
      <c r="V8" s="40">
        <v>23.361999999999998</v>
      </c>
      <c r="W8" s="40">
        <v>23.004000000000001</v>
      </c>
    </row>
    <row r="9" spans="1:23" x14ac:dyDescent="0.3">
      <c r="A9" s="40">
        <v>30.126999999999999</v>
      </c>
      <c r="B9" s="40">
        <v>29.213000000000001</v>
      </c>
      <c r="C9" s="40">
        <v>38.075000000000003</v>
      </c>
      <c r="D9" s="40">
        <v>36.722000000000001</v>
      </c>
      <c r="E9" s="40">
        <v>30.734000000000002</v>
      </c>
      <c r="I9" s="40">
        <v>26.268999999999998</v>
      </c>
      <c r="J9" s="40">
        <v>87.462000000000003</v>
      </c>
      <c r="K9" s="40">
        <v>25.672999999999998</v>
      </c>
      <c r="L9" s="40">
        <v>27.044</v>
      </c>
      <c r="M9" s="40">
        <v>25.632000000000001</v>
      </c>
      <c r="N9" s="40">
        <v>29.565999999999999</v>
      </c>
      <c r="R9" s="40">
        <v>19.239000000000001</v>
      </c>
      <c r="S9" s="40">
        <v>27.588999999999999</v>
      </c>
      <c r="T9" s="40">
        <v>14.486000000000001</v>
      </c>
      <c r="U9" s="40">
        <v>18.405000000000001</v>
      </c>
      <c r="V9" s="40">
        <v>21.364000000000001</v>
      </c>
      <c r="W9" s="40">
        <v>18.940000000000001</v>
      </c>
    </row>
    <row r="10" spans="1:23" x14ac:dyDescent="0.3">
      <c r="A10" s="40">
        <v>34.420999999999999</v>
      </c>
      <c r="B10" s="40">
        <v>26.891999999999999</v>
      </c>
      <c r="C10" s="40">
        <v>32.469000000000001</v>
      </c>
      <c r="D10" s="40">
        <v>27.334</v>
      </c>
      <c r="E10" s="40">
        <v>37.698</v>
      </c>
      <c r="I10" s="40">
        <v>26.690999999999999</v>
      </c>
      <c r="J10" s="40">
        <v>87.947000000000003</v>
      </c>
      <c r="K10" s="40">
        <v>28.114000000000001</v>
      </c>
      <c r="L10" s="40">
        <v>27.393000000000001</v>
      </c>
      <c r="M10" s="40">
        <v>25.009</v>
      </c>
      <c r="N10" s="40">
        <v>27.907</v>
      </c>
      <c r="R10" s="40">
        <v>20.536000000000001</v>
      </c>
      <c r="S10" s="40">
        <v>22.643000000000001</v>
      </c>
      <c r="T10" s="40">
        <v>18.588000000000001</v>
      </c>
      <c r="U10" s="40">
        <v>18.699000000000002</v>
      </c>
      <c r="V10" s="40">
        <v>21.262</v>
      </c>
      <c r="W10" s="40">
        <v>16.041</v>
      </c>
    </row>
    <row r="11" spans="1:23" x14ac:dyDescent="0.3">
      <c r="A11" s="40">
        <v>36.226999999999997</v>
      </c>
      <c r="B11" s="40">
        <v>25.402999999999999</v>
      </c>
      <c r="C11" s="40">
        <v>35.241</v>
      </c>
      <c r="D11" s="40">
        <v>31.344999999999999</v>
      </c>
      <c r="E11" s="40">
        <v>27.925000000000001</v>
      </c>
      <c r="I11" s="40">
        <v>25.968</v>
      </c>
      <c r="J11" s="40">
        <v>62.198999999999998</v>
      </c>
      <c r="K11" s="40">
        <v>28.254000000000001</v>
      </c>
      <c r="L11" s="40">
        <v>25.795000000000002</v>
      </c>
      <c r="M11" s="40">
        <v>28.675000000000001</v>
      </c>
      <c r="N11" s="40">
        <v>28.173999999999999</v>
      </c>
      <c r="R11" s="40">
        <v>20.841000000000001</v>
      </c>
      <c r="S11" s="40">
        <v>24.209</v>
      </c>
      <c r="T11" s="40">
        <v>17.736000000000001</v>
      </c>
      <c r="U11" s="40">
        <v>19.584</v>
      </c>
      <c r="V11" s="40">
        <v>22.262</v>
      </c>
      <c r="W11" s="40">
        <v>16.097000000000001</v>
      </c>
    </row>
    <row r="12" spans="1:23" x14ac:dyDescent="0.3">
      <c r="A12" s="40">
        <v>28.114999999999998</v>
      </c>
      <c r="B12" s="40">
        <v>27.297000000000001</v>
      </c>
      <c r="C12" s="40">
        <v>28.46</v>
      </c>
      <c r="D12" s="40">
        <v>40.725999999999999</v>
      </c>
      <c r="E12" s="40">
        <v>37.243000000000002</v>
      </c>
      <c r="I12" s="40">
        <v>26.369</v>
      </c>
      <c r="J12" s="40">
        <v>56.228000000000002</v>
      </c>
      <c r="K12" s="40">
        <v>28.69</v>
      </c>
      <c r="L12" s="40">
        <v>27.117999999999999</v>
      </c>
      <c r="M12" s="40">
        <v>26.506</v>
      </c>
      <c r="N12" s="40">
        <v>27.687000000000001</v>
      </c>
      <c r="R12" s="40">
        <v>23.254999999999999</v>
      </c>
      <c r="S12" s="40">
        <v>23.373999999999999</v>
      </c>
      <c r="T12" s="40">
        <v>19.832999999999998</v>
      </c>
      <c r="U12" s="40">
        <v>20.966000000000001</v>
      </c>
      <c r="V12" s="40">
        <v>18.765000000000001</v>
      </c>
      <c r="W12" s="40">
        <v>19.134</v>
      </c>
    </row>
    <row r="13" spans="1:23" x14ac:dyDescent="0.3">
      <c r="A13" s="40">
        <v>30.888999999999999</v>
      </c>
      <c r="B13" s="40">
        <v>34.261000000000003</v>
      </c>
      <c r="C13" s="40">
        <v>28.905000000000001</v>
      </c>
      <c r="D13" s="40">
        <v>37.353999999999999</v>
      </c>
      <c r="E13" s="40">
        <v>30.356000000000002</v>
      </c>
      <c r="I13" s="40">
        <v>26.83</v>
      </c>
      <c r="J13" s="40">
        <v>43.429000000000002</v>
      </c>
      <c r="K13" s="40">
        <v>30.077999999999999</v>
      </c>
      <c r="L13" s="40">
        <v>26.43</v>
      </c>
      <c r="M13" s="40">
        <v>25.143000000000001</v>
      </c>
      <c r="N13" s="40">
        <v>27.181999999999999</v>
      </c>
      <c r="R13" s="40">
        <v>19.945</v>
      </c>
      <c r="S13" s="40">
        <v>21.669</v>
      </c>
      <c r="T13" s="40">
        <v>15.34</v>
      </c>
      <c r="U13" s="40">
        <v>24.558</v>
      </c>
      <c r="V13" s="40">
        <v>25.597000000000001</v>
      </c>
      <c r="W13" s="40">
        <v>19.47</v>
      </c>
    </row>
    <row r="14" spans="1:23" x14ac:dyDescent="0.3">
      <c r="A14" s="40">
        <v>32.886000000000003</v>
      </c>
      <c r="B14" s="40">
        <v>30.536999999999999</v>
      </c>
      <c r="C14" s="40">
        <v>30.248000000000001</v>
      </c>
      <c r="D14" s="40">
        <v>23.181000000000001</v>
      </c>
      <c r="E14" s="40">
        <v>27.329000000000001</v>
      </c>
      <c r="I14" s="40">
        <v>25.812999999999999</v>
      </c>
      <c r="J14" s="40">
        <v>42.698999999999998</v>
      </c>
      <c r="K14" s="40">
        <v>30.175000000000001</v>
      </c>
      <c r="L14" s="40">
        <v>32.542999999999999</v>
      </c>
      <c r="M14" s="40">
        <v>25.972000000000001</v>
      </c>
      <c r="N14" s="40">
        <v>27.094999999999999</v>
      </c>
      <c r="R14" s="40">
        <v>19.475999999999999</v>
      </c>
      <c r="S14" s="40">
        <v>21.515999999999998</v>
      </c>
      <c r="T14" s="40">
        <v>19.568999999999999</v>
      </c>
      <c r="U14" s="40">
        <v>23.773</v>
      </c>
      <c r="V14" s="40">
        <v>20.963999999999999</v>
      </c>
      <c r="W14" s="40">
        <v>18.890999999999998</v>
      </c>
    </row>
    <row r="15" spans="1:23" x14ac:dyDescent="0.3">
      <c r="A15" s="40">
        <v>31.308</v>
      </c>
      <c r="B15" s="40">
        <v>30.817</v>
      </c>
      <c r="C15" s="40">
        <v>27.891999999999999</v>
      </c>
      <c r="D15" s="40">
        <v>22.213999999999999</v>
      </c>
      <c r="E15" s="40">
        <v>30.754999999999999</v>
      </c>
      <c r="I15" s="40">
        <v>26.888000000000002</v>
      </c>
      <c r="J15" s="40">
        <v>90.962000000000003</v>
      </c>
      <c r="K15" s="40">
        <v>28.692</v>
      </c>
      <c r="L15" s="40">
        <v>27.864000000000001</v>
      </c>
      <c r="M15" s="40">
        <v>25.146999999999998</v>
      </c>
      <c r="N15" s="40">
        <v>28.094000000000001</v>
      </c>
      <c r="R15" s="40">
        <v>19.521000000000001</v>
      </c>
      <c r="S15" s="40">
        <v>24.134</v>
      </c>
      <c r="T15" s="40">
        <v>18.593</v>
      </c>
      <c r="U15" s="40">
        <v>19.440999999999999</v>
      </c>
      <c r="V15" s="40">
        <v>24.338000000000001</v>
      </c>
      <c r="W15" s="40">
        <v>18.632000000000001</v>
      </c>
    </row>
    <row r="16" spans="1:23" x14ac:dyDescent="0.3">
      <c r="A16" s="40">
        <v>28.419</v>
      </c>
      <c r="B16" s="40">
        <v>31.422999999999998</v>
      </c>
      <c r="C16" s="40">
        <v>30.503</v>
      </c>
      <c r="D16" s="40">
        <v>29.472000000000001</v>
      </c>
      <c r="E16" s="40">
        <v>32.69</v>
      </c>
      <c r="I16" s="40">
        <v>27.047999999999998</v>
      </c>
      <c r="J16" s="40">
        <v>56.320999999999998</v>
      </c>
      <c r="K16" s="40">
        <v>27.300999999999998</v>
      </c>
      <c r="L16" s="40">
        <v>33.457000000000001</v>
      </c>
      <c r="M16" s="40">
        <v>25.513000000000002</v>
      </c>
      <c r="N16" s="40">
        <v>27.236999999999998</v>
      </c>
      <c r="R16" s="40">
        <v>22.079000000000001</v>
      </c>
      <c r="S16" s="40">
        <v>22.285</v>
      </c>
      <c r="T16" s="40">
        <v>17.858000000000001</v>
      </c>
      <c r="U16" s="40">
        <v>19.091000000000001</v>
      </c>
      <c r="V16" s="40">
        <v>22.327999999999999</v>
      </c>
      <c r="W16" s="40">
        <v>19.536999999999999</v>
      </c>
    </row>
    <row r="17" spans="1:23" x14ac:dyDescent="0.3">
      <c r="A17" s="40">
        <v>28.984000000000002</v>
      </c>
      <c r="B17" s="40">
        <v>30.43</v>
      </c>
      <c r="C17" s="40">
        <v>27.452999999999999</v>
      </c>
      <c r="D17" s="40">
        <v>30.544</v>
      </c>
      <c r="E17" s="40">
        <v>31.452999999999999</v>
      </c>
      <c r="I17" s="40">
        <v>29.794</v>
      </c>
      <c r="J17" s="40">
        <v>74.992999999999995</v>
      </c>
      <c r="K17" s="40">
        <v>27.937000000000001</v>
      </c>
      <c r="L17" s="40">
        <v>30.71</v>
      </c>
      <c r="M17" s="40">
        <v>27.86</v>
      </c>
      <c r="N17" s="40">
        <v>27.277999999999999</v>
      </c>
      <c r="R17" s="40">
        <v>22.315000000000001</v>
      </c>
      <c r="S17" s="40">
        <v>23.734999999999999</v>
      </c>
      <c r="T17" s="40">
        <v>15.321</v>
      </c>
      <c r="U17" s="40">
        <v>20.437000000000001</v>
      </c>
      <c r="V17" s="40">
        <v>20.77</v>
      </c>
      <c r="W17" s="40">
        <v>23.308</v>
      </c>
    </row>
    <row r="18" spans="1:23" x14ac:dyDescent="0.3">
      <c r="A18" s="40">
        <v>25.67</v>
      </c>
      <c r="B18" s="40">
        <v>30.105</v>
      </c>
      <c r="C18" s="40">
        <v>32.706000000000003</v>
      </c>
      <c r="D18" s="40">
        <v>25.568000000000001</v>
      </c>
      <c r="E18" s="40">
        <v>35.366999999999997</v>
      </c>
      <c r="I18" s="40">
        <v>28.724</v>
      </c>
      <c r="J18" s="40">
        <v>97.956999999999994</v>
      </c>
      <c r="K18" s="40">
        <v>29.106999999999999</v>
      </c>
      <c r="L18" s="40">
        <v>29.49</v>
      </c>
      <c r="M18" s="40">
        <v>27.524999999999999</v>
      </c>
      <c r="N18" s="40">
        <v>27.817</v>
      </c>
      <c r="R18" s="40">
        <v>20.782</v>
      </c>
      <c r="S18" s="40">
        <v>23.786999999999999</v>
      </c>
      <c r="T18" s="40">
        <v>14.977</v>
      </c>
      <c r="U18" s="40">
        <v>21.474</v>
      </c>
      <c r="V18" s="40">
        <v>23.524999999999999</v>
      </c>
      <c r="W18" s="40">
        <v>16.721</v>
      </c>
    </row>
    <row r="19" spans="1:23" x14ac:dyDescent="0.3">
      <c r="A19" s="40">
        <v>25.353999999999999</v>
      </c>
      <c r="B19" s="40">
        <v>34.573</v>
      </c>
      <c r="C19" s="40">
        <v>33.633000000000003</v>
      </c>
      <c r="D19" s="40">
        <v>32.006</v>
      </c>
      <c r="E19" s="40">
        <v>28.56</v>
      </c>
      <c r="I19" s="40">
        <v>28.093</v>
      </c>
      <c r="J19" s="40">
        <v>35.024999999999999</v>
      </c>
      <c r="K19" s="40">
        <v>26.864999999999998</v>
      </c>
      <c r="L19" s="40">
        <v>30.635000000000002</v>
      </c>
      <c r="M19" s="40">
        <v>26.375</v>
      </c>
      <c r="N19" s="40">
        <v>26.135999999999999</v>
      </c>
      <c r="R19" s="40">
        <v>20.292999999999999</v>
      </c>
      <c r="S19" s="40">
        <v>22.85</v>
      </c>
      <c r="T19" s="40">
        <v>21.048999999999999</v>
      </c>
      <c r="U19" s="40">
        <v>22.081</v>
      </c>
      <c r="V19" s="40">
        <v>20.289000000000001</v>
      </c>
      <c r="W19" s="40">
        <v>18.108000000000001</v>
      </c>
    </row>
    <row r="20" spans="1:23" x14ac:dyDescent="0.3">
      <c r="A20" s="40">
        <v>36.670999999999999</v>
      </c>
      <c r="B20" s="40">
        <v>27.452000000000002</v>
      </c>
      <c r="C20" s="40">
        <v>35.523000000000003</v>
      </c>
      <c r="D20" s="40">
        <v>35.502000000000002</v>
      </c>
      <c r="E20" s="40">
        <v>33.286000000000001</v>
      </c>
      <c r="I20" s="40">
        <v>27.029</v>
      </c>
      <c r="J20" s="40">
        <v>83.37</v>
      </c>
      <c r="K20" s="40">
        <v>25.209</v>
      </c>
      <c r="L20" s="40">
        <v>29.273</v>
      </c>
      <c r="M20" s="40">
        <v>25.911999999999999</v>
      </c>
      <c r="N20" s="40">
        <v>25.391999999999999</v>
      </c>
      <c r="R20" s="40">
        <v>20.302</v>
      </c>
      <c r="S20" s="40">
        <v>23.484000000000002</v>
      </c>
      <c r="T20" s="40">
        <v>14.72</v>
      </c>
      <c r="U20" s="40">
        <v>19.779</v>
      </c>
      <c r="V20" s="40">
        <v>21.423999999999999</v>
      </c>
      <c r="W20" s="40">
        <v>24.145</v>
      </c>
    </row>
    <row r="21" spans="1:23" x14ac:dyDescent="0.3">
      <c r="A21" s="40">
        <v>37.012999999999998</v>
      </c>
      <c r="B21" s="40">
        <v>30.56</v>
      </c>
      <c r="C21" s="40">
        <v>34.738</v>
      </c>
      <c r="D21" s="40">
        <v>34.404000000000003</v>
      </c>
      <c r="E21" s="40">
        <v>32.993000000000002</v>
      </c>
      <c r="I21" s="40">
        <v>27.815999999999999</v>
      </c>
      <c r="J21" s="40">
        <v>106.441</v>
      </c>
      <c r="K21" s="40">
        <v>27.471</v>
      </c>
      <c r="L21" s="40">
        <v>27.904</v>
      </c>
      <c r="M21" s="40">
        <v>25.206</v>
      </c>
      <c r="N21" s="40">
        <v>25.123000000000001</v>
      </c>
      <c r="R21" s="40">
        <v>18.75</v>
      </c>
      <c r="S21" s="40">
        <v>23.968</v>
      </c>
      <c r="T21" s="40">
        <v>12.667</v>
      </c>
      <c r="U21" s="40">
        <v>19.058</v>
      </c>
      <c r="V21" s="40">
        <v>23.655000000000001</v>
      </c>
      <c r="W21" s="40">
        <v>17.701000000000001</v>
      </c>
    </row>
    <row r="22" spans="1:23" x14ac:dyDescent="0.3">
      <c r="A22" s="40">
        <v>27.003</v>
      </c>
      <c r="B22" s="40">
        <v>29.236000000000001</v>
      </c>
      <c r="C22" s="40">
        <v>30.565000000000001</v>
      </c>
      <c r="D22" s="40">
        <v>35.991</v>
      </c>
      <c r="E22" s="40">
        <v>33.165999999999997</v>
      </c>
      <c r="I22" s="40">
        <v>29.532</v>
      </c>
      <c r="J22" s="40">
        <v>48.148000000000003</v>
      </c>
      <c r="K22" s="40">
        <v>28.922000000000001</v>
      </c>
      <c r="L22" s="40">
        <v>26.109000000000002</v>
      </c>
      <c r="M22" s="40">
        <v>26.806000000000001</v>
      </c>
      <c r="N22" s="40">
        <v>25.169</v>
      </c>
      <c r="R22" s="40">
        <v>19.274999999999999</v>
      </c>
      <c r="S22" s="40">
        <v>24.93</v>
      </c>
      <c r="T22" s="40">
        <v>17.710999999999999</v>
      </c>
      <c r="U22" s="40">
        <v>20.477</v>
      </c>
      <c r="V22" s="40">
        <v>21.927</v>
      </c>
      <c r="W22" s="40">
        <v>17.800999999999998</v>
      </c>
    </row>
    <row r="23" spans="1:23" x14ac:dyDescent="0.3">
      <c r="A23" s="40">
        <v>32.206000000000003</v>
      </c>
      <c r="B23" s="40">
        <v>34.878</v>
      </c>
      <c r="C23" s="40">
        <v>34.548999999999999</v>
      </c>
      <c r="D23" s="40">
        <v>24.9</v>
      </c>
      <c r="E23" s="40">
        <v>37.764000000000003</v>
      </c>
      <c r="I23" s="40">
        <v>27.274000000000001</v>
      </c>
      <c r="J23" s="40">
        <v>68.168000000000006</v>
      </c>
      <c r="K23" s="40">
        <v>27.667000000000002</v>
      </c>
      <c r="L23" s="40">
        <v>27.795000000000002</v>
      </c>
      <c r="M23" s="40">
        <v>25.172999999999998</v>
      </c>
      <c r="N23" s="40">
        <v>25.832999999999998</v>
      </c>
      <c r="R23" s="40">
        <v>22.951000000000001</v>
      </c>
      <c r="S23" s="40">
        <v>30.091000000000001</v>
      </c>
      <c r="T23" s="40">
        <v>15.205</v>
      </c>
      <c r="U23" s="40">
        <v>17.907</v>
      </c>
      <c r="V23" s="40">
        <v>20.425000000000001</v>
      </c>
      <c r="W23" s="40">
        <v>17.925000000000001</v>
      </c>
    </row>
    <row r="24" spans="1:23" x14ac:dyDescent="0.3">
      <c r="A24" s="40">
        <v>28.297999999999998</v>
      </c>
      <c r="B24" s="40">
        <v>31.04</v>
      </c>
      <c r="C24" s="40">
        <v>31.257000000000001</v>
      </c>
      <c r="D24" s="40">
        <v>36.856999999999999</v>
      </c>
      <c r="E24" s="40">
        <v>31.393999999999998</v>
      </c>
      <c r="I24" s="40">
        <v>28.187000000000001</v>
      </c>
      <c r="J24" s="40">
        <v>74.641000000000005</v>
      </c>
      <c r="K24" s="40">
        <v>27.666</v>
      </c>
      <c r="L24" s="40">
        <v>28.843</v>
      </c>
      <c r="M24" s="40">
        <v>27.62</v>
      </c>
      <c r="N24" s="40">
        <v>28.213000000000001</v>
      </c>
      <c r="R24" s="40">
        <v>21.882000000000001</v>
      </c>
      <c r="S24" s="40">
        <v>21.588000000000001</v>
      </c>
      <c r="T24" s="40"/>
      <c r="U24" s="40"/>
      <c r="V24" s="40">
        <v>17.521000000000001</v>
      </c>
      <c r="W24" s="40">
        <v>15.581</v>
      </c>
    </row>
    <row r="25" spans="1:23" x14ac:dyDescent="0.3">
      <c r="A25" s="40">
        <v>27.805</v>
      </c>
      <c r="B25" s="40">
        <v>30.061</v>
      </c>
      <c r="C25" s="40">
        <v>27.164999999999999</v>
      </c>
      <c r="D25" s="40">
        <v>30.321000000000002</v>
      </c>
      <c r="E25" s="40">
        <v>26.553999999999998</v>
      </c>
      <c r="I25" s="40">
        <v>26.74</v>
      </c>
      <c r="J25" s="40">
        <v>50.661999999999999</v>
      </c>
      <c r="K25" s="40">
        <v>26.853000000000002</v>
      </c>
      <c r="L25" s="40">
        <v>28.670999999999999</v>
      </c>
      <c r="M25" s="40">
        <v>25.308</v>
      </c>
      <c r="N25" s="40">
        <v>25.834</v>
      </c>
      <c r="R25" s="40">
        <v>22.678999999999998</v>
      </c>
      <c r="S25" s="40">
        <v>20.965</v>
      </c>
      <c r="T25" s="40"/>
      <c r="U25" s="40"/>
      <c r="V25" s="40">
        <v>18.815999999999999</v>
      </c>
      <c r="W25" s="40">
        <v>18.744</v>
      </c>
    </row>
    <row r="26" spans="1:23" x14ac:dyDescent="0.3">
      <c r="A26" s="40">
        <v>26.579000000000001</v>
      </c>
      <c r="B26" s="40">
        <v>26.358000000000001</v>
      </c>
      <c r="C26" s="40">
        <v>29.466999999999999</v>
      </c>
      <c r="D26" s="40">
        <v>30.2</v>
      </c>
      <c r="E26" s="40">
        <v>31.533999999999999</v>
      </c>
      <c r="I26" s="40">
        <v>28.545000000000002</v>
      </c>
      <c r="J26" s="40">
        <v>44.008000000000003</v>
      </c>
      <c r="K26" s="40">
        <v>26.170999999999999</v>
      </c>
      <c r="L26" s="40">
        <v>27.222999999999999</v>
      </c>
      <c r="M26" s="40">
        <v>22.917000000000002</v>
      </c>
      <c r="N26" s="40">
        <v>24.02</v>
      </c>
      <c r="R26" s="40">
        <v>22.341000000000001</v>
      </c>
      <c r="S26" s="40"/>
      <c r="T26" s="40"/>
      <c r="U26" s="40"/>
      <c r="V26" s="40">
        <v>20.600999999999999</v>
      </c>
      <c r="W26" s="40">
        <v>17.495000000000001</v>
      </c>
    </row>
    <row r="27" spans="1:23" x14ac:dyDescent="0.3">
      <c r="A27" s="40">
        <v>33.201999999999998</v>
      </c>
      <c r="B27" s="40">
        <v>28.518999999999998</v>
      </c>
      <c r="C27" s="40">
        <v>28.012</v>
      </c>
      <c r="D27" s="40">
        <v>31.218</v>
      </c>
      <c r="E27" s="40">
        <v>35.121000000000002</v>
      </c>
      <c r="I27" s="40">
        <v>29.126999999999999</v>
      </c>
      <c r="J27" s="40">
        <v>73.963999999999999</v>
      </c>
      <c r="K27" s="40">
        <v>27.945</v>
      </c>
      <c r="L27" s="40">
        <v>27.504999999999999</v>
      </c>
      <c r="M27" s="40">
        <v>24.675999999999998</v>
      </c>
      <c r="N27" s="40">
        <v>24.931999999999999</v>
      </c>
      <c r="R27" s="40">
        <v>21.93</v>
      </c>
      <c r="S27" s="40"/>
      <c r="T27" s="40"/>
      <c r="U27" s="40"/>
      <c r="V27" s="40"/>
      <c r="W27" s="40">
        <v>18.332999999999998</v>
      </c>
    </row>
    <row r="28" spans="1:23" x14ac:dyDescent="0.3">
      <c r="A28" s="40">
        <v>34.972999999999999</v>
      </c>
      <c r="B28" s="40">
        <v>24.814</v>
      </c>
      <c r="C28" s="40">
        <v>36.381999999999998</v>
      </c>
      <c r="D28" s="40">
        <v>31.006</v>
      </c>
      <c r="E28" s="40">
        <v>30.533999999999999</v>
      </c>
      <c r="I28" s="40">
        <v>28.506</v>
      </c>
      <c r="J28" s="40">
        <v>47.966999999999999</v>
      </c>
      <c r="K28" s="40">
        <v>31.742999999999999</v>
      </c>
      <c r="L28" s="40">
        <v>26.544</v>
      </c>
      <c r="M28" s="40">
        <v>25.718</v>
      </c>
      <c r="N28" s="40">
        <v>28.626000000000001</v>
      </c>
      <c r="R28" s="40">
        <v>20.74</v>
      </c>
      <c r="S28" s="40"/>
      <c r="T28" s="40"/>
      <c r="U28" s="40"/>
      <c r="V28" s="40"/>
      <c r="W28" s="40">
        <v>20.849</v>
      </c>
    </row>
    <row r="29" spans="1:23" x14ac:dyDescent="0.3">
      <c r="A29" s="40">
        <v>31.728000000000002</v>
      </c>
      <c r="B29" s="40">
        <v>32.152999999999999</v>
      </c>
      <c r="C29" s="40">
        <v>26.696999999999999</v>
      </c>
      <c r="D29" s="40">
        <v>32.463000000000001</v>
      </c>
      <c r="E29" s="40">
        <v>42.008000000000003</v>
      </c>
      <c r="I29" s="40">
        <v>26.463000000000001</v>
      </c>
      <c r="J29" s="40">
        <v>92.703000000000003</v>
      </c>
      <c r="K29" s="40">
        <v>29.285</v>
      </c>
      <c r="L29" s="40">
        <v>27.927</v>
      </c>
      <c r="M29" s="40">
        <v>26.751999999999999</v>
      </c>
      <c r="N29" s="40">
        <v>25.381</v>
      </c>
      <c r="R29" s="40">
        <v>20.715</v>
      </c>
      <c r="S29" s="40"/>
      <c r="T29" s="40"/>
      <c r="U29" s="40"/>
      <c r="V29" s="40"/>
      <c r="W29" s="40"/>
    </row>
    <row r="30" spans="1:23" x14ac:dyDescent="0.3">
      <c r="A30" s="40">
        <v>27.04</v>
      </c>
      <c r="B30" s="40">
        <v>33.764000000000003</v>
      </c>
      <c r="C30" s="40">
        <v>33.630000000000003</v>
      </c>
      <c r="D30" s="40">
        <v>32.645000000000003</v>
      </c>
      <c r="E30" s="40">
        <v>29.274000000000001</v>
      </c>
      <c r="I30" s="40">
        <v>28.173999999999999</v>
      </c>
      <c r="J30" s="40">
        <v>60.112000000000002</v>
      </c>
      <c r="K30" s="40">
        <v>28.484999999999999</v>
      </c>
      <c r="L30" s="40">
        <v>26.942</v>
      </c>
      <c r="M30" s="40">
        <v>26.829000000000001</v>
      </c>
      <c r="N30" s="40">
        <v>26.195</v>
      </c>
      <c r="R30" s="40">
        <v>21.812000000000001</v>
      </c>
      <c r="S30" s="40"/>
      <c r="T30" s="40"/>
      <c r="U30" s="40"/>
      <c r="V30" s="40"/>
      <c r="W30" s="40"/>
    </row>
    <row r="31" spans="1:23" x14ac:dyDescent="0.3">
      <c r="A31" s="40">
        <v>30.071000000000002</v>
      </c>
      <c r="B31" s="40">
        <v>37.526000000000003</v>
      </c>
      <c r="C31" s="40">
        <v>29.459</v>
      </c>
      <c r="D31" s="40">
        <v>33.933999999999997</v>
      </c>
      <c r="E31" s="40">
        <v>35.649000000000001</v>
      </c>
      <c r="I31" s="40">
        <v>28.036999999999999</v>
      </c>
      <c r="J31" s="40">
        <v>61.802999999999997</v>
      </c>
      <c r="K31" s="40">
        <v>31.06</v>
      </c>
      <c r="L31" s="40">
        <v>27.465</v>
      </c>
      <c r="M31" s="40">
        <v>28.562999999999999</v>
      </c>
      <c r="N31" s="40">
        <v>26.25</v>
      </c>
      <c r="R31" s="40">
        <v>19.68</v>
      </c>
      <c r="S31" s="40"/>
      <c r="T31" s="40"/>
      <c r="U31" s="40"/>
      <c r="V31" s="40"/>
      <c r="W31" s="40"/>
    </row>
    <row r="32" spans="1:23" x14ac:dyDescent="0.3">
      <c r="A32" s="40">
        <v>31.042000000000002</v>
      </c>
      <c r="B32" s="40">
        <v>28.207000000000001</v>
      </c>
      <c r="C32" s="40">
        <v>32.198999999999998</v>
      </c>
      <c r="D32" s="40">
        <v>33.527000000000001</v>
      </c>
      <c r="E32" s="40">
        <v>28.739000000000001</v>
      </c>
      <c r="I32" s="40">
        <v>28.047000000000001</v>
      </c>
      <c r="J32" s="40">
        <v>70.313000000000002</v>
      </c>
      <c r="K32" s="40">
        <v>28.134</v>
      </c>
      <c r="L32" s="40">
        <v>26.706</v>
      </c>
      <c r="M32" s="40">
        <v>28.222999999999999</v>
      </c>
      <c r="N32" s="40">
        <v>26.350999999999999</v>
      </c>
      <c r="R32" s="40">
        <v>19.52</v>
      </c>
      <c r="S32" s="40"/>
      <c r="T32" s="40"/>
      <c r="U32" s="40"/>
      <c r="V32" s="40"/>
      <c r="W32" s="40"/>
    </row>
    <row r="33" spans="1:24" x14ac:dyDescent="0.3">
      <c r="A33" s="40">
        <v>24.14</v>
      </c>
      <c r="B33" s="40">
        <v>29.228999999999999</v>
      </c>
      <c r="C33" s="40">
        <v>28.759</v>
      </c>
      <c r="D33" s="40">
        <v>32.189</v>
      </c>
      <c r="E33" s="40">
        <v>30.853000000000002</v>
      </c>
      <c r="I33" s="40">
        <v>27.143999999999998</v>
      </c>
      <c r="J33" s="40">
        <v>60.109000000000002</v>
      </c>
      <c r="K33" s="40">
        <v>28.318999999999999</v>
      </c>
      <c r="L33" s="40">
        <v>27.707000000000001</v>
      </c>
      <c r="M33" s="40">
        <v>24.917000000000002</v>
      </c>
      <c r="N33" s="40">
        <v>27.465</v>
      </c>
      <c r="R33" s="40">
        <v>20.138999999999999</v>
      </c>
      <c r="S33" s="40"/>
      <c r="T33" s="40"/>
      <c r="U33" s="40"/>
      <c r="V33" s="40"/>
      <c r="W33" s="40"/>
    </row>
    <row r="34" spans="1:24" x14ac:dyDescent="0.3">
      <c r="A34" s="40">
        <v>30.494</v>
      </c>
      <c r="B34" s="40">
        <v>26.873000000000001</v>
      </c>
      <c r="C34" s="40">
        <v>30.187999999999999</v>
      </c>
      <c r="D34" s="40">
        <v>26.786000000000001</v>
      </c>
      <c r="E34" s="40">
        <v>28.622</v>
      </c>
      <c r="I34" s="40">
        <v>25.425999999999998</v>
      </c>
      <c r="J34" s="40">
        <v>43.668999999999997</v>
      </c>
      <c r="K34" s="40">
        <v>28.939</v>
      </c>
      <c r="L34" s="40">
        <v>26.913</v>
      </c>
      <c r="M34" s="40">
        <v>26.826000000000001</v>
      </c>
      <c r="N34" s="40">
        <v>29.795000000000002</v>
      </c>
      <c r="R34" s="40">
        <v>22.695</v>
      </c>
      <c r="S34" s="40"/>
      <c r="T34" s="40"/>
      <c r="U34" s="40"/>
      <c r="V34" s="40"/>
      <c r="W34" s="40"/>
    </row>
    <row r="35" spans="1:24" x14ac:dyDescent="0.3">
      <c r="A35" s="40">
        <v>32.216000000000001</v>
      </c>
      <c r="B35" s="40">
        <v>23.577000000000002</v>
      </c>
      <c r="C35" s="40">
        <v>32.034999999999997</v>
      </c>
      <c r="D35" s="40">
        <v>32.302999999999997</v>
      </c>
      <c r="E35" s="40">
        <v>28.795000000000002</v>
      </c>
      <c r="I35" s="40">
        <v>24.963999999999999</v>
      </c>
      <c r="J35" s="40">
        <v>61.865000000000002</v>
      </c>
      <c r="K35" s="40">
        <v>29.978999999999999</v>
      </c>
      <c r="L35" s="40">
        <v>29.395</v>
      </c>
      <c r="M35" s="40">
        <v>26.666</v>
      </c>
      <c r="N35" s="40">
        <v>26.945</v>
      </c>
      <c r="R35" s="40">
        <v>22.102</v>
      </c>
      <c r="S35" s="40"/>
      <c r="T35" s="40"/>
      <c r="U35" s="40"/>
      <c r="V35" s="40"/>
      <c r="W35" s="40"/>
    </row>
    <row r="36" spans="1:24" x14ac:dyDescent="0.3">
      <c r="A36" s="40">
        <v>29.116</v>
      </c>
      <c r="B36" s="40">
        <v>24.561</v>
      </c>
      <c r="C36" s="40">
        <v>30.792999999999999</v>
      </c>
      <c r="D36" s="40">
        <v>39.905999999999999</v>
      </c>
      <c r="E36" s="40">
        <v>30.861999999999998</v>
      </c>
      <c r="I36" s="40">
        <v>26.952000000000002</v>
      </c>
      <c r="J36" s="40">
        <v>48.045000000000002</v>
      </c>
      <c r="K36" s="40">
        <v>29.283000000000001</v>
      </c>
      <c r="L36" s="40">
        <v>25.765999999999998</v>
      </c>
      <c r="M36" s="40">
        <v>27.359000000000002</v>
      </c>
      <c r="N36" s="40">
        <v>28.895</v>
      </c>
      <c r="R36" s="40">
        <v>22.971</v>
      </c>
      <c r="S36" s="40"/>
      <c r="T36" s="40"/>
      <c r="U36" s="40"/>
      <c r="V36" s="40"/>
      <c r="W36" s="40"/>
    </row>
    <row r="37" spans="1:24" x14ac:dyDescent="0.3">
      <c r="A37" s="40">
        <v>29.335000000000001</v>
      </c>
      <c r="B37" s="40">
        <v>27.917999999999999</v>
      </c>
      <c r="C37" s="40">
        <v>28.401</v>
      </c>
      <c r="D37" s="40">
        <v>32.270000000000003</v>
      </c>
      <c r="E37" s="40">
        <v>25.195</v>
      </c>
      <c r="I37" s="40">
        <v>26.698</v>
      </c>
      <c r="J37" s="40">
        <v>58.222999999999999</v>
      </c>
      <c r="K37" s="40">
        <v>27.396999999999998</v>
      </c>
      <c r="L37" s="40">
        <v>28.436</v>
      </c>
      <c r="M37" s="40">
        <v>24.334</v>
      </c>
      <c r="N37" s="40">
        <v>28.93</v>
      </c>
      <c r="R37" s="51"/>
      <c r="S37" s="51"/>
      <c r="T37" s="51"/>
      <c r="U37" s="51"/>
      <c r="V37" s="51"/>
      <c r="W37" s="51"/>
    </row>
    <row r="38" spans="1:24" x14ac:dyDescent="0.3">
      <c r="A38" s="40">
        <v>31.608000000000001</v>
      </c>
      <c r="B38" s="40">
        <v>25.913</v>
      </c>
      <c r="C38" s="40">
        <v>27.314</v>
      </c>
      <c r="D38" s="40">
        <v>37.055999999999997</v>
      </c>
      <c r="E38" s="40">
        <v>29.547000000000001</v>
      </c>
      <c r="I38" s="40">
        <v>26.062999999999999</v>
      </c>
      <c r="J38" s="40">
        <v>54.393000000000001</v>
      </c>
      <c r="K38" s="40">
        <v>32.316000000000003</v>
      </c>
      <c r="L38" s="40">
        <v>25.966999999999999</v>
      </c>
      <c r="M38" s="40">
        <v>25.629000000000001</v>
      </c>
      <c r="N38" s="40">
        <v>31.157</v>
      </c>
      <c r="R38" s="51"/>
      <c r="S38" s="51"/>
      <c r="T38" s="51"/>
      <c r="U38" s="51"/>
      <c r="V38" s="51"/>
      <c r="W38" s="51"/>
    </row>
    <row r="39" spans="1:24" x14ac:dyDescent="0.3">
      <c r="A39" s="40">
        <v>26.213000000000001</v>
      </c>
      <c r="B39" s="40">
        <v>29.692</v>
      </c>
      <c r="C39" s="40">
        <v>25.716000000000001</v>
      </c>
      <c r="D39" s="40">
        <v>29.178000000000001</v>
      </c>
      <c r="E39" s="40">
        <v>26.585000000000001</v>
      </c>
      <c r="I39" s="40">
        <v>27.434000000000001</v>
      </c>
      <c r="J39" s="40">
        <v>86.611999999999995</v>
      </c>
      <c r="K39" s="40">
        <v>29.073</v>
      </c>
      <c r="L39" s="40">
        <v>27.728000000000002</v>
      </c>
      <c r="M39" s="40">
        <v>27.885000000000002</v>
      </c>
      <c r="N39" s="40">
        <v>28.038</v>
      </c>
      <c r="R39" s="46" t="s">
        <v>289</v>
      </c>
      <c r="S39" s="47" t="s">
        <v>290</v>
      </c>
      <c r="T39" s="47" t="s">
        <v>291</v>
      </c>
      <c r="U39" s="47" t="s">
        <v>292</v>
      </c>
      <c r="V39" s="47" t="s">
        <v>293</v>
      </c>
      <c r="W39" s="47" t="s">
        <v>294</v>
      </c>
    </row>
    <row r="40" spans="1:24" x14ac:dyDescent="0.3">
      <c r="A40" s="40">
        <v>28.128</v>
      </c>
      <c r="B40" s="40">
        <v>29.946999999999999</v>
      </c>
      <c r="C40" s="40">
        <v>29.254999999999999</v>
      </c>
      <c r="D40" s="40"/>
      <c r="E40" s="40">
        <v>31.492000000000001</v>
      </c>
      <c r="I40" s="40">
        <v>26.739000000000001</v>
      </c>
      <c r="J40" s="40">
        <v>65.447999999999993</v>
      </c>
      <c r="K40" s="40">
        <v>26.54</v>
      </c>
      <c r="L40" s="40">
        <v>28.327999999999999</v>
      </c>
      <c r="M40" s="40">
        <v>25.23</v>
      </c>
      <c r="N40" s="40">
        <v>27.577000000000002</v>
      </c>
      <c r="R40" s="48" t="s">
        <v>483</v>
      </c>
      <c r="S40" s="49">
        <v>-2.605</v>
      </c>
      <c r="T40" s="49" t="s">
        <v>484</v>
      </c>
      <c r="U40" s="49" t="s">
        <v>297</v>
      </c>
      <c r="V40" s="49" t="s">
        <v>298</v>
      </c>
      <c r="W40" s="84" t="s">
        <v>299</v>
      </c>
    </row>
    <row r="41" spans="1:24" x14ac:dyDescent="0.3">
      <c r="A41" s="40">
        <v>29.75</v>
      </c>
      <c r="B41" s="40">
        <v>32.558999999999997</v>
      </c>
      <c r="C41" s="40">
        <v>29.323</v>
      </c>
      <c r="D41" s="40"/>
      <c r="E41" s="40">
        <v>37.598999999999997</v>
      </c>
      <c r="I41" s="40">
        <v>27.172999999999998</v>
      </c>
      <c r="J41" s="40">
        <v>49.19</v>
      </c>
      <c r="K41" s="40">
        <v>26.41</v>
      </c>
      <c r="L41" s="40">
        <v>31.1</v>
      </c>
      <c r="M41" s="40">
        <v>29.048999999999999</v>
      </c>
      <c r="N41" s="40">
        <v>26.315999999999999</v>
      </c>
      <c r="R41" s="48" t="s">
        <v>295</v>
      </c>
      <c r="S41" s="49">
        <v>4.5419999999999998</v>
      </c>
      <c r="T41" s="49" t="s">
        <v>485</v>
      </c>
      <c r="U41" s="49" t="s">
        <v>297</v>
      </c>
      <c r="V41" s="49" t="s">
        <v>298</v>
      </c>
      <c r="W41" s="84" t="s">
        <v>299</v>
      </c>
    </row>
    <row r="42" spans="1:24" x14ac:dyDescent="0.3">
      <c r="A42" s="40">
        <v>27.635000000000002</v>
      </c>
      <c r="B42" s="40">
        <v>30.719000000000001</v>
      </c>
      <c r="C42" s="40">
        <v>32.018999999999998</v>
      </c>
      <c r="D42" s="40"/>
      <c r="E42" s="40">
        <v>32.308999999999997</v>
      </c>
      <c r="I42" s="40">
        <v>34.287999999999997</v>
      </c>
      <c r="J42" s="40">
        <v>55.645000000000003</v>
      </c>
      <c r="K42" s="40">
        <v>32.027000000000001</v>
      </c>
      <c r="L42" s="40">
        <v>26.478000000000002</v>
      </c>
      <c r="M42" s="40">
        <v>27.57</v>
      </c>
      <c r="N42" s="40">
        <v>28.439</v>
      </c>
      <c r="R42" s="48" t="s">
        <v>303</v>
      </c>
      <c r="S42" s="49">
        <v>-0.38929999999999998</v>
      </c>
      <c r="T42" s="49" t="s">
        <v>486</v>
      </c>
      <c r="U42" s="49" t="s">
        <v>309</v>
      </c>
      <c r="V42" s="49" t="s">
        <v>310</v>
      </c>
      <c r="W42" s="84">
        <v>0.90769999999999995</v>
      </c>
    </row>
    <row r="43" spans="1:24" x14ac:dyDescent="0.3">
      <c r="A43" s="40">
        <v>30.169</v>
      </c>
      <c r="B43" s="40">
        <v>29.593</v>
      </c>
      <c r="C43" s="40">
        <v>31.209</v>
      </c>
      <c r="D43" s="40"/>
      <c r="E43" s="40">
        <v>22.957999999999998</v>
      </c>
      <c r="I43" s="40">
        <v>27.533999999999999</v>
      </c>
      <c r="J43" s="40">
        <v>46.817999999999998</v>
      </c>
      <c r="K43" s="40">
        <v>25.887</v>
      </c>
      <c r="L43" s="40">
        <v>25.954000000000001</v>
      </c>
      <c r="M43" s="40">
        <v>26.917999999999999</v>
      </c>
      <c r="N43" s="40">
        <v>29.084</v>
      </c>
      <c r="R43" s="48" t="s">
        <v>300</v>
      </c>
      <c r="S43" s="49">
        <v>-0.49490000000000001</v>
      </c>
      <c r="T43" s="49" t="s">
        <v>487</v>
      </c>
      <c r="U43" s="49" t="s">
        <v>309</v>
      </c>
      <c r="V43" s="49" t="s">
        <v>310</v>
      </c>
      <c r="W43" s="84">
        <v>0.7823</v>
      </c>
    </row>
    <row r="44" spans="1:24" x14ac:dyDescent="0.3">
      <c r="A44" s="40">
        <v>29.103999999999999</v>
      </c>
      <c r="B44" s="40">
        <v>24.984000000000002</v>
      </c>
      <c r="C44" s="40">
        <v>24.597999999999999</v>
      </c>
      <c r="D44" s="40"/>
      <c r="E44" s="40">
        <v>26.544</v>
      </c>
      <c r="I44" s="40">
        <v>27.693000000000001</v>
      </c>
      <c r="J44" s="40">
        <v>74.3</v>
      </c>
      <c r="K44" s="40">
        <v>29.062999999999999</v>
      </c>
      <c r="L44" s="40">
        <v>27.132999999999999</v>
      </c>
      <c r="M44" s="40">
        <v>25.966000000000001</v>
      </c>
      <c r="N44" s="40">
        <v>27.132000000000001</v>
      </c>
      <c r="R44" s="48" t="s">
        <v>305</v>
      </c>
      <c r="S44" s="49">
        <v>1.843</v>
      </c>
      <c r="T44" s="49" t="s">
        <v>488</v>
      </c>
      <c r="U44" s="49" t="s">
        <v>297</v>
      </c>
      <c r="V44" s="49" t="s">
        <v>302</v>
      </c>
      <c r="W44" s="84">
        <v>1.4E-3</v>
      </c>
    </row>
    <row r="45" spans="1:24" x14ac:dyDescent="0.3">
      <c r="A45" s="40">
        <v>30.027999999999999</v>
      </c>
      <c r="B45" s="40">
        <v>28.013999999999999</v>
      </c>
      <c r="C45" s="40">
        <v>26.091999999999999</v>
      </c>
      <c r="D45" s="40"/>
      <c r="E45" s="40">
        <v>28.254999999999999</v>
      </c>
      <c r="I45" s="40">
        <v>25.907</v>
      </c>
      <c r="J45" s="40">
        <v>54.869</v>
      </c>
      <c r="K45" s="40">
        <v>27.361999999999998</v>
      </c>
      <c r="L45" s="40">
        <v>27.053000000000001</v>
      </c>
      <c r="M45" s="40">
        <v>25.364000000000001</v>
      </c>
      <c r="N45" s="40">
        <v>28.158999999999999</v>
      </c>
      <c r="R45" s="51"/>
      <c r="S45" s="51"/>
      <c r="T45" s="51"/>
      <c r="U45" s="51"/>
      <c r="V45" s="51"/>
      <c r="W45" s="51"/>
    </row>
    <row r="46" spans="1:24" x14ac:dyDescent="0.3">
      <c r="A46" s="40">
        <v>26.719000000000001</v>
      </c>
      <c r="B46" s="40">
        <v>29.881</v>
      </c>
      <c r="C46" s="40">
        <v>32.776000000000003</v>
      </c>
      <c r="D46" s="40"/>
      <c r="E46" s="40">
        <v>33.476999999999997</v>
      </c>
      <c r="I46" s="40">
        <v>26.539000000000001</v>
      </c>
      <c r="J46" s="40">
        <v>85.7</v>
      </c>
      <c r="K46" s="40">
        <v>28.797000000000001</v>
      </c>
      <c r="L46" s="40">
        <v>31.318999999999999</v>
      </c>
      <c r="M46" s="40">
        <v>25.673999999999999</v>
      </c>
      <c r="N46" s="40">
        <v>28.204000000000001</v>
      </c>
      <c r="R46" s="51"/>
      <c r="S46" s="51"/>
      <c r="T46" s="51"/>
      <c r="U46" s="51"/>
      <c r="V46" s="51"/>
      <c r="W46" s="51"/>
    </row>
    <row r="47" spans="1:24" x14ac:dyDescent="0.3">
      <c r="A47" s="40">
        <v>27.946999999999999</v>
      </c>
      <c r="B47" s="40"/>
      <c r="C47" s="40">
        <v>23.600999999999999</v>
      </c>
      <c r="D47" s="40"/>
      <c r="E47" s="40">
        <v>27.556000000000001</v>
      </c>
      <c r="I47" s="40">
        <v>26.411999999999999</v>
      </c>
      <c r="J47" s="40">
        <v>69.894000000000005</v>
      </c>
      <c r="K47" s="40">
        <v>28.606000000000002</v>
      </c>
      <c r="L47" s="40">
        <v>27.878</v>
      </c>
      <c r="M47" s="40">
        <v>27.742000000000001</v>
      </c>
      <c r="N47" s="40"/>
      <c r="R47" s="51"/>
      <c r="S47" s="51"/>
      <c r="T47" s="51"/>
      <c r="U47" s="51"/>
    </row>
    <row r="48" spans="1:24" x14ac:dyDescent="0.3">
      <c r="A48" s="40">
        <v>24.873999999999999</v>
      </c>
      <c r="B48" s="40"/>
      <c r="C48" s="40">
        <v>33.792000000000002</v>
      </c>
      <c r="D48" s="40"/>
      <c r="E48" s="40">
        <v>40.043999999999997</v>
      </c>
      <c r="I48" s="40">
        <v>26.199000000000002</v>
      </c>
      <c r="J48" s="40">
        <v>51.024000000000001</v>
      </c>
      <c r="K48" s="40">
        <v>28.504000000000001</v>
      </c>
      <c r="L48" s="40">
        <v>34.862000000000002</v>
      </c>
      <c r="M48" s="40">
        <v>26.503</v>
      </c>
      <c r="N48" s="40"/>
      <c r="R48" s="51"/>
      <c r="S48" s="51"/>
      <c r="T48" s="51"/>
      <c r="U48" s="51"/>
      <c r="W48" s="172" t="s">
        <v>243</v>
      </c>
      <c r="X48" s="173"/>
    </row>
    <row r="49" spans="1:21" x14ac:dyDescent="0.3">
      <c r="A49" s="40"/>
      <c r="B49" s="40"/>
      <c r="C49" s="40">
        <v>32.216999999999999</v>
      </c>
      <c r="D49" s="40"/>
      <c r="E49" s="40"/>
      <c r="I49" s="40">
        <v>25.289000000000001</v>
      </c>
      <c r="J49" s="40">
        <v>53.731999999999999</v>
      </c>
      <c r="K49" s="40">
        <v>29.181000000000001</v>
      </c>
      <c r="L49" s="40">
        <v>33.177</v>
      </c>
      <c r="M49" s="40">
        <v>24.335000000000001</v>
      </c>
      <c r="N49" s="40"/>
      <c r="R49" s="51"/>
      <c r="S49" s="51"/>
      <c r="T49" s="51"/>
      <c r="U49" s="51"/>
    </row>
    <row r="50" spans="1:21" x14ac:dyDescent="0.3">
      <c r="A50" s="40"/>
      <c r="B50" s="40"/>
      <c r="C50" s="40">
        <v>39.915999999999997</v>
      </c>
      <c r="D50" s="40"/>
      <c r="E50" s="40"/>
      <c r="I50" s="40">
        <v>26.407</v>
      </c>
      <c r="J50" s="40">
        <v>90.003</v>
      </c>
      <c r="K50" s="40">
        <v>26.893999999999998</v>
      </c>
      <c r="L50" s="40"/>
      <c r="M50" s="40">
        <v>26.625</v>
      </c>
      <c r="N50" s="40"/>
      <c r="R50" s="51"/>
      <c r="S50" s="51"/>
      <c r="T50" s="51"/>
      <c r="U50" s="51"/>
    </row>
    <row r="51" spans="1:21" x14ac:dyDescent="0.3">
      <c r="A51" s="40"/>
      <c r="B51" s="40"/>
      <c r="C51" s="40">
        <v>28.449000000000002</v>
      </c>
      <c r="D51" s="40"/>
      <c r="E51" s="40"/>
      <c r="I51" s="40"/>
      <c r="J51" s="40">
        <v>72.701999999999998</v>
      </c>
      <c r="K51" s="40">
        <v>29.045000000000002</v>
      </c>
      <c r="L51" s="40"/>
      <c r="M51" s="40">
        <v>26.809000000000001</v>
      </c>
      <c r="N51" s="40"/>
      <c r="R51" s="51"/>
      <c r="S51" s="51"/>
      <c r="T51" s="51"/>
      <c r="U51" s="51"/>
    </row>
    <row r="52" spans="1:21" x14ac:dyDescent="0.3">
      <c r="I52" s="40"/>
      <c r="J52" s="40">
        <v>70.287000000000006</v>
      </c>
      <c r="K52" s="40">
        <v>29.715</v>
      </c>
      <c r="L52" s="40"/>
      <c r="M52" s="40">
        <v>26.832999999999998</v>
      </c>
      <c r="N52" s="40"/>
      <c r="R52" s="51"/>
      <c r="S52" s="51"/>
      <c r="T52" s="51"/>
      <c r="U52" s="51"/>
    </row>
    <row r="53" spans="1:21" x14ac:dyDescent="0.3">
      <c r="I53" s="40"/>
      <c r="J53" s="40">
        <v>46.454000000000001</v>
      </c>
      <c r="K53" s="40">
        <v>28.707999999999998</v>
      </c>
      <c r="L53" s="40"/>
      <c r="M53" s="40">
        <v>25.353000000000002</v>
      </c>
      <c r="N53" s="40"/>
      <c r="R53" s="51"/>
      <c r="S53" s="51"/>
      <c r="T53" s="51"/>
      <c r="U53" s="51"/>
    </row>
    <row r="54" spans="1:21" x14ac:dyDescent="0.3">
      <c r="A54" s="94" t="s">
        <v>307</v>
      </c>
      <c r="B54" s="95" t="s">
        <v>290</v>
      </c>
      <c r="C54" s="95" t="s">
        <v>291</v>
      </c>
      <c r="D54" s="95" t="s">
        <v>292</v>
      </c>
      <c r="E54" s="95" t="s">
        <v>293</v>
      </c>
      <c r="F54" s="95" t="s">
        <v>294</v>
      </c>
      <c r="I54" s="40"/>
      <c r="J54" s="40">
        <v>43.597000000000001</v>
      </c>
      <c r="K54" s="40"/>
      <c r="L54" s="40"/>
      <c r="M54" s="40"/>
      <c r="N54" s="40"/>
      <c r="R54" s="51"/>
      <c r="S54" s="51"/>
      <c r="T54" s="51"/>
      <c r="U54" s="51"/>
    </row>
    <row r="55" spans="1:21" x14ac:dyDescent="0.3">
      <c r="A55" s="48" t="s">
        <v>295</v>
      </c>
      <c r="B55" s="49">
        <v>1.1599999999999999E-2</v>
      </c>
      <c r="C55" s="49" t="s">
        <v>472</v>
      </c>
      <c r="D55" s="49" t="s">
        <v>309</v>
      </c>
      <c r="E55" s="49" t="s">
        <v>310</v>
      </c>
      <c r="F55" s="84" t="s">
        <v>410</v>
      </c>
      <c r="I55" s="40"/>
      <c r="J55" s="40">
        <v>98.015000000000001</v>
      </c>
      <c r="K55" s="40"/>
      <c r="L55" s="40"/>
      <c r="M55" s="40"/>
      <c r="N55" s="40"/>
      <c r="R55" s="51"/>
      <c r="S55" s="51"/>
      <c r="T55" s="51"/>
      <c r="U55" s="51"/>
    </row>
    <row r="56" spans="1:21" x14ac:dyDescent="0.3">
      <c r="A56" s="48" t="s">
        <v>300</v>
      </c>
      <c r="B56" s="49">
        <v>-0.78959999999999997</v>
      </c>
      <c r="C56" s="49" t="s">
        <v>473</v>
      </c>
      <c r="D56" s="49" t="s">
        <v>309</v>
      </c>
      <c r="E56" s="49" t="s">
        <v>310</v>
      </c>
      <c r="F56" s="84">
        <v>0.81369999999999998</v>
      </c>
      <c r="I56" s="40"/>
      <c r="J56" s="40">
        <v>50.987000000000002</v>
      </c>
      <c r="K56" s="40"/>
      <c r="L56" s="40"/>
      <c r="M56" s="40"/>
      <c r="N56" s="40"/>
    </row>
    <row r="57" spans="1:21" x14ac:dyDescent="0.3">
      <c r="A57" s="48" t="s">
        <v>303</v>
      </c>
      <c r="B57" s="49">
        <v>-1.7370000000000001</v>
      </c>
      <c r="C57" s="49" t="s">
        <v>474</v>
      </c>
      <c r="D57" s="49" t="s">
        <v>309</v>
      </c>
      <c r="E57" s="49" t="s">
        <v>310</v>
      </c>
      <c r="F57" s="84">
        <v>0.16569999999999999</v>
      </c>
      <c r="I57" s="40"/>
      <c r="J57" s="40">
        <v>80.244</v>
      </c>
      <c r="K57" s="40"/>
      <c r="L57" s="40"/>
      <c r="M57" s="40"/>
      <c r="N57" s="40"/>
    </row>
    <row r="58" spans="1:21" x14ac:dyDescent="0.3">
      <c r="A58" s="48" t="s">
        <v>475</v>
      </c>
      <c r="B58" s="49">
        <v>-1.794</v>
      </c>
      <c r="C58" s="49" t="s">
        <v>476</v>
      </c>
      <c r="D58" s="49" t="s">
        <v>309</v>
      </c>
      <c r="E58" s="49" t="s">
        <v>310</v>
      </c>
      <c r="F58" s="84">
        <v>0.1096</v>
      </c>
      <c r="I58" s="40"/>
      <c r="J58" s="40">
        <v>72.849999999999994</v>
      </c>
      <c r="K58" s="40"/>
      <c r="L58" s="40"/>
      <c r="M58" s="40"/>
      <c r="N58" s="40"/>
    </row>
    <row r="59" spans="1:21" x14ac:dyDescent="0.3">
      <c r="I59" s="40"/>
      <c r="J59" s="40">
        <v>49.271999999999998</v>
      </c>
      <c r="K59" s="40"/>
      <c r="L59" s="40"/>
      <c r="M59" s="40"/>
      <c r="N59" s="40"/>
    </row>
    <row r="60" spans="1:21" x14ac:dyDescent="0.3">
      <c r="I60" s="40"/>
      <c r="J60" s="40">
        <v>56.758000000000003</v>
      </c>
      <c r="K60" s="40"/>
      <c r="L60" s="40"/>
      <c r="M60" s="40"/>
      <c r="N60" s="40"/>
    </row>
    <row r="61" spans="1:21" x14ac:dyDescent="0.3">
      <c r="I61" s="40"/>
      <c r="J61" s="40">
        <v>58.188000000000002</v>
      </c>
      <c r="K61" s="40"/>
      <c r="L61" s="40"/>
      <c r="M61" s="40"/>
      <c r="N61" s="40"/>
    </row>
    <row r="62" spans="1:21" x14ac:dyDescent="0.3">
      <c r="I62" s="40"/>
      <c r="J62" s="40">
        <v>64.435000000000002</v>
      </c>
      <c r="K62" s="40"/>
      <c r="L62" s="40"/>
      <c r="M62" s="40"/>
      <c r="N62" s="40"/>
    </row>
    <row r="63" spans="1:21" x14ac:dyDescent="0.3">
      <c r="I63" s="40"/>
      <c r="J63" s="40">
        <v>53.598999999999997</v>
      </c>
      <c r="K63" s="40"/>
      <c r="L63" s="40"/>
      <c r="M63" s="40"/>
      <c r="N63" s="40"/>
    </row>
    <row r="64" spans="1:21" x14ac:dyDescent="0.3">
      <c r="I64" s="40"/>
      <c r="J64" s="40">
        <v>72.141999999999996</v>
      </c>
      <c r="K64" s="40"/>
      <c r="L64" s="40"/>
      <c r="M64" s="40"/>
      <c r="N64" s="40"/>
    </row>
    <row r="65" spans="9:32" x14ac:dyDescent="0.3">
      <c r="I65" s="40"/>
      <c r="J65" s="40">
        <v>66.540000000000006</v>
      </c>
      <c r="K65" s="40"/>
      <c r="L65" s="40"/>
      <c r="M65" s="40"/>
      <c r="N65" s="40"/>
      <c r="W65" s="147"/>
      <c r="X65" s="148" t="s">
        <v>80</v>
      </c>
      <c r="Y65" s="149"/>
      <c r="Z65" s="150"/>
      <c r="AA65" s="148" t="s">
        <v>88</v>
      </c>
      <c r="AB65" s="149"/>
      <c r="AC65" s="150"/>
      <c r="AD65" s="149" t="s">
        <v>89</v>
      </c>
      <c r="AE65" s="149"/>
      <c r="AF65" s="151"/>
    </row>
    <row r="66" spans="9:32" x14ac:dyDescent="0.3">
      <c r="I66" s="40"/>
      <c r="J66" s="40">
        <v>64.197999999999993</v>
      </c>
      <c r="K66" s="40"/>
      <c r="L66" s="40"/>
      <c r="M66" s="40"/>
      <c r="N66" s="40"/>
      <c r="W66" s="152"/>
      <c r="X66" s="153" t="s">
        <v>84</v>
      </c>
      <c r="Y66" s="154" t="s">
        <v>85</v>
      </c>
      <c r="Z66" s="155" t="s">
        <v>86</v>
      </c>
      <c r="AA66" s="153" t="s">
        <v>84</v>
      </c>
      <c r="AB66" s="154" t="s">
        <v>85</v>
      </c>
      <c r="AC66" s="155" t="s">
        <v>87</v>
      </c>
      <c r="AD66" s="154" t="s">
        <v>84</v>
      </c>
      <c r="AE66" s="154" t="s">
        <v>85</v>
      </c>
      <c r="AF66" s="155" t="s">
        <v>86</v>
      </c>
    </row>
    <row r="67" spans="9:32" x14ac:dyDescent="0.3">
      <c r="I67" s="40"/>
      <c r="J67" s="40">
        <v>61.353000000000002</v>
      </c>
      <c r="K67" s="40"/>
      <c r="L67" s="40"/>
      <c r="M67" s="40"/>
      <c r="N67" s="40"/>
      <c r="W67" s="152" t="s">
        <v>0</v>
      </c>
      <c r="X67" s="156">
        <v>7351.8029999999999</v>
      </c>
      <c r="Y67" s="22">
        <v>2771.134</v>
      </c>
      <c r="Z67" s="157">
        <f>X67/Y67</f>
        <v>2.6529944059002561</v>
      </c>
      <c r="AA67" s="156">
        <v>14499.316999999999</v>
      </c>
      <c r="AB67" s="22">
        <v>789.47699999999998</v>
      </c>
      <c r="AC67" s="158">
        <v>18.365724397290865</v>
      </c>
      <c r="AD67" s="22">
        <v>7034.4889999999996</v>
      </c>
      <c r="AE67" s="22">
        <v>2970.3470000000002</v>
      </c>
      <c r="AF67" s="158">
        <v>2.3682381216739996</v>
      </c>
    </row>
    <row r="68" spans="9:32" x14ac:dyDescent="0.3">
      <c r="I68" s="40"/>
      <c r="J68" s="40">
        <v>66.331999999999994</v>
      </c>
      <c r="K68" s="40"/>
      <c r="L68" s="40"/>
      <c r="M68" s="40"/>
      <c r="N68" s="40"/>
      <c r="W68" s="152" t="s">
        <v>15</v>
      </c>
      <c r="X68" s="156">
        <v>18351.794000000002</v>
      </c>
      <c r="Y68" s="22">
        <v>11198.761</v>
      </c>
      <c r="Z68" s="157">
        <f t="shared" ref="Z68:Z73" si="0">X68/Y68</f>
        <v>1.638734320698513</v>
      </c>
      <c r="AA68" s="156">
        <v>17831.387999999999</v>
      </c>
      <c r="AB68" s="22">
        <v>8982.64</v>
      </c>
      <c r="AC68" s="158">
        <v>1.9850943597873232</v>
      </c>
      <c r="AD68" s="22">
        <v>15804.602000000001</v>
      </c>
      <c r="AE68" s="22">
        <v>11894.630999999999</v>
      </c>
      <c r="AF68" s="158">
        <v>1.3287173011083742</v>
      </c>
    </row>
    <row r="69" spans="9:32" x14ac:dyDescent="0.3">
      <c r="I69" s="40"/>
      <c r="J69" s="40">
        <v>60.475999999999999</v>
      </c>
      <c r="K69" s="40"/>
      <c r="L69" s="40"/>
      <c r="M69" s="40"/>
      <c r="N69" s="40"/>
      <c r="W69" s="152" t="s">
        <v>5</v>
      </c>
      <c r="X69" s="156">
        <v>16781.329000000002</v>
      </c>
      <c r="Y69" s="22">
        <v>8692.5889999999999</v>
      </c>
      <c r="Z69" s="157">
        <f t="shared" si="0"/>
        <v>1.9305328941699649</v>
      </c>
      <c r="AA69" s="156">
        <v>19705.923999999999</v>
      </c>
      <c r="AB69" s="22">
        <v>11076.882</v>
      </c>
      <c r="AC69" s="158">
        <v>1.7790136249533037</v>
      </c>
      <c r="AD69" s="22">
        <v>14876.48</v>
      </c>
      <c r="AE69" s="22">
        <v>13489.522000000001</v>
      </c>
      <c r="AF69" s="158">
        <v>1.1028174311884438</v>
      </c>
    </row>
    <row r="70" spans="9:32" x14ac:dyDescent="0.3">
      <c r="I70" s="40"/>
      <c r="J70" s="40">
        <v>54.228000000000002</v>
      </c>
      <c r="K70" s="40"/>
      <c r="L70" s="40"/>
      <c r="M70" s="40"/>
      <c r="N70" s="40"/>
      <c r="W70" s="152" t="s">
        <v>19</v>
      </c>
      <c r="X70" s="156">
        <v>5135.1459999999997</v>
      </c>
      <c r="Y70" s="22">
        <v>6171.69</v>
      </c>
      <c r="Z70" s="157">
        <f t="shared" si="0"/>
        <v>0.83204859608956383</v>
      </c>
      <c r="AA70" s="156">
        <v>17061.458999999999</v>
      </c>
      <c r="AB70" s="22">
        <v>10440.125</v>
      </c>
      <c r="AC70" s="158">
        <v>1.6342198010081297</v>
      </c>
      <c r="AD70" s="22">
        <v>7440.8029999999999</v>
      </c>
      <c r="AE70" s="22">
        <v>3684.8110000000001</v>
      </c>
      <c r="AF70" s="158">
        <v>2.0193174086812049</v>
      </c>
    </row>
    <row r="71" spans="9:32" x14ac:dyDescent="0.3">
      <c r="I71" s="40"/>
      <c r="J71" s="40">
        <v>59.045000000000002</v>
      </c>
      <c r="K71" s="40"/>
      <c r="L71" s="40"/>
      <c r="M71" s="40"/>
      <c r="N71" s="40"/>
      <c r="W71" s="152" t="s">
        <v>81</v>
      </c>
      <c r="X71" s="156">
        <v>8461.3799999999992</v>
      </c>
      <c r="Y71" s="22">
        <v>9288.2960000000003</v>
      </c>
      <c r="Z71" s="157">
        <f t="shared" si="0"/>
        <v>0.91097226014330279</v>
      </c>
      <c r="AA71" s="156">
        <v>14976.731</v>
      </c>
      <c r="AB71" s="22">
        <v>5754.326</v>
      </c>
      <c r="AC71" s="158">
        <v>2.6026907408443662</v>
      </c>
      <c r="AD71" s="22">
        <v>7699.5810000000001</v>
      </c>
      <c r="AE71" s="22">
        <v>3490.64</v>
      </c>
      <c r="AF71" s="158">
        <v>2.2057791694359774</v>
      </c>
    </row>
    <row r="72" spans="9:32" x14ac:dyDescent="0.3">
      <c r="I72" s="40"/>
      <c r="J72" s="40">
        <v>60.036000000000001</v>
      </c>
      <c r="K72" s="40"/>
      <c r="L72" s="40"/>
      <c r="M72" s="40"/>
      <c r="N72" s="40"/>
      <c r="W72" s="152" t="s">
        <v>82</v>
      </c>
      <c r="X72" s="156">
        <v>2256.8820000000001</v>
      </c>
      <c r="Y72" s="22">
        <v>1981.4259999999999</v>
      </c>
      <c r="Z72" s="157">
        <f t="shared" si="0"/>
        <v>1.1390190701040563</v>
      </c>
      <c r="AA72" s="156">
        <v>4365.4679999999998</v>
      </c>
      <c r="AB72" s="22">
        <v>301.678</v>
      </c>
      <c r="AC72" s="158">
        <v>14.470620993244452</v>
      </c>
      <c r="AD72" s="22">
        <v>2070.569</v>
      </c>
      <c r="AE72" s="22">
        <v>701.577</v>
      </c>
      <c r="AF72" s="158">
        <v>2.9513068415868822</v>
      </c>
    </row>
    <row r="73" spans="9:32" x14ac:dyDescent="0.3">
      <c r="I73" s="40"/>
      <c r="J73" s="40">
        <v>56.808999999999997</v>
      </c>
      <c r="K73" s="40"/>
      <c r="L73" s="40"/>
      <c r="M73" s="40"/>
      <c r="N73" s="40"/>
      <c r="W73" s="159" t="s">
        <v>83</v>
      </c>
      <c r="X73" s="160">
        <v>3686.8530000000001</v>
      </c>
      <c r="Y73" s="161">
        <v>7713.933</v>
      </c>
      <c r="Z73" s="162">
        <f t="shared" si="0"/>
        <v>0.47794724169888436</v>
      </c>
      <c r="AA73" s="160">
        <v>7921.61</v>
      </c>
      <c r="AB73" s="161">
        <v>2659.2550000000001</v>
      </c>
      <c r="AC73" s="163">
        <v>2.9788831834479956</v>
      </c>
      <c r="AD73" s="161">
        <v>2444.64</v>
      </c>
      <c r="AE73" s="161">
        <v>958.23400000000004</v>
      </c>
      <c r="AF73" s="163">
        <v>2.5511931323664157</v>
      </c>
    </row>
    <row r="74" spans="9:32" x14ac:dyDescent="0.3">
      <c r="I74" s="40"/>
      <c r="J74" s="40">
        <v>58.487000000000002</v>
      </c>
      <c r="K74" s="40"/>
      <c r="L74" s="40"/>
      <c r="M74" s="40"/>
      <c r="N74" s="18"/>
    </row>
    <row r="76" spans="9:32" x14ac:dyDescent="0.3">
      <c r="W76" s="164" t="s">
        <v>289</v>
      </c>
      <c r="X76" s="165" t="s">
        <v>290</v>
      </c>
      <c r="Y76" s="165" t="s">
        <v>291</v>
      </c>
      <c r="Z76" s="165" t="s">
        <v>292</v>
      </c>
      <c r="AA76" s="165" t="s">
        <v>293</v>
      </c>
      <c r="AB76" s="166" t="s">
        <v>294</v>
      </c>
    </row>
    <row r="77" spans="9:32" x14ac:dyDescent="0.3">
      <c r="I77" s="94" t="s">
        <v>307</v>
      </c>
      <c r="J77" s="95" t="s">
        <v>290</v>
      </c>
      <c r="K77" s="95" t="s">
        <v>291</v>
      </c>
      <c r="L77" s="95" t="s">
        <v>292</v>
      </c>
      <c r="M77" s="95" t="s">
        <v>293</v>
      </c>
      <c r="N77" s="95" t="s">
        <v>294</v>
      </c>
      <c r="W77" s="167" t="s">
        <v>303</v>
      </c>
      <c r="X77" s="44">
        <v>6.1449999999999996</v>
      </c>
      <c r="Y77" s="44" t="s">
        <v>759</v>
      </c>
      <c r="Z77" s="44" t="s">
        <v>309</v>
      </c>
      <c r="AA77" s="44" t="s">
        <v>310</v>
      </c>
      <c r="AB77" s="168">
        <v>0.38819999999999999</v>
      </c>
    </row>
    <row r="78" spans="9:32" x14ac:dyDescent="0.3">
      <c r="I78" s="48" t="s">
        <v>477</v>
      </c>
      <c r="J78" s="49">
        <v>-37.090000000000003</v>
      </c>
      <c r="K78" s="49" t="s">
        <v>478</v>
      </c>
      <c r="L78" s="49" t="s">
        <v>297</v>
      </c>
      <c r="M78" s="49" t="s">
        <v>298</v>
      </c>
      <c r="N78" s="49" t="s">
        <v>299</v>
      </c>
      <c r="W78" s="167" t="s">
        <v>760</v>
      </c>
      <c r="X78" s="44">
        <v>6.1920000000000002</v>
      </c>
      <c r="Y78" s="44" t="s">
        <v>761</v>
      </c>
      <c r="Z78" s="44" t="s">
        <v>309</v>
      </c>
      <c r="AA78" s="44" t="s">
        <v>310</v>
      </c>
      <c r="AB78" s="168">
        <v>0.38140000000000002</v>
      </c>
    </row>
    <row r="79" spans="9:32" x14ac:dyDescent="0.3">
      <c r="I79" s="48" t="s">
        <v>300</v>
      </c>
      <c r="J79" s="49">
        <v>-1.165</v>
      </c>
      <c r="K79" s="49" t="s">
        <v>479</v>
      </c>
      <c r="L79" s="49" t="s">
        <v>309</v>
      </c>
      <c r="M79" s="49" t="s">
        <v>310</v>
      </c>
      <c r="N79" s="49">
        <v>0.97589999999999999</v>
      </c>
      <c r="W79" s="167" t="s">
        <v>300</v>
      </c>
      <c r="X79" s="44">
        <v>6.3</v>
      </c>
      <c r="Y79" s="44" t="s">
        <v>762</v>
      </c>
      <c r="Z79" s="44" t="s">
        <v>309</v>
      </c>
      <c r="AA79" s="44" t="s">
        <v>310</v>
      </c>
      <c r="AB79" s="168">
        <v>0.36559999999999998</v>
      </c>
    </row>
    <row r="80" spans="9:32" x14ac:dyDescent="0.3">
      <c r="I80" s="48" t="s">
        <v>303</v>
      </c>
      <c r="J80" s="49">
        <v>-1.2490000000000001</v>
      </c>
      <c r="K80" s="49" t="s">
        <v>480</v>
      </c>
      <c r="L80" s="49" t="s">
        <v>309</v>
      </c>
      <c r="M80" s="49" t="s">
        <v>310</v>
      </c>
      <c r="N80" s="49">
        <v>0.97</v>
      </c>
      <c r="W80" s="167" t="s">
        <v>295</v>
      </c>
      <c r="X80" s="44">
        <v>5.8890000000000002</v>
      </c>
      <c r="Y80" s="44" t="s">
        <v>763</v>
      </c>
      <c r="Z80" s="44" t="s">
        <v>309</v>
      </c>
      <c r="AA80" s="44" t="s">
        <v>310</v>
      </c>
      <c r="AB80" s="168">
        <v>0.42709999999999998</v>
      </c>
    </row>
    <row r="81" spans="1:28" x14ac:dyDescent="0.3">
      <c r="I81" s="48" t="s">
        <v>305</v>
      </c>
      <c r="J81" s="49">
        <v>0.81920000000000004</v>
      </c>
      <c r="K81" s="49" t="s">
        <v>481</v>
      </c>
      <c r="L81" s="49" t="s">
        <v>309</v>
      </c>
      <c r="M81" s="49" t="s">
        <v>310</v>
      </c>
      <c r="N81" s="49">
        <v>0.99509999999999998</v>
      </c>
      <c r="W81" s="167" t="s">
        <v>764</v>
      </c>
      <c r="X81" s="44">
        <v>1.609</v>
      </c>
      <c r="Y81" s="44" t="s">
        <v>765</v>
      </c>
      <c r="Z81" s="44" t="s">
        <v>309</v>
      </c>
      <c r="AA81" s="44" t="s">
        <v>310</v>
      </c>
      <c r="AB81" s="168">
        <v>0.99460000000000004</v>
      </c>
    </row>
    <row r="82" spans="1:28" x14ac:dyDescent="0.3">
      <c r="I82" s="48" t="s">
        <v>295</v>
      </c>
      <c r="J82" s="49">
        <v>-0.48459999999999998</v>
      </c>
      <c r="K82" s="49" t="s">
        <v>482</v>
      </c>
      <c r="L82" s="49" t="s">
        <v>309</v>
      </c>
      <c r="M82" s="49" t="s">
        <v>310</v>
      </c>
      <c r="N82" s="49">
        <v>0.99970000000000003</v>
      </c>
      <c r="W82" s="169" t="s">
        <v>766</v>
      </c>
      <c r="X82" s="170">
        <v>5.7930000000000001</v>
      </c>
      <c r="Y82" s="170" t="s">
        <v>767</v>
      </c>
      <c r="Z82" s="170" t="s">
        <v>309</v>
      </c>
      <c r="AA82" s="170" t="s">
        <v>310</v>
      </c>
      <c r="AB82" s="171">
        <v>0.44240000000000002</v>
      </c>
    </row>
    <row r="85" spans="1:28" x14ac:dyDescent="0.3">
      <c r="A85" s="6" t="s">
        <v>242</v>
      </c>
    </row>
    <row r="87" spans="1:28" ht="15.6" x14ac:dyDescent="0.3">
      <c r="A87" s="193" t="s">
        <v>205</v>
      </c>
      <c r="B87" s="194" t="s">
        <v>206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</row>
    <row r="88" spans="1:28" x14ac:dyDescent="0.3">
      <c r="A88" s="193"/>
      <c r="B88" s="195" t="s">
        <v>0</v>
      </c>
      <c r="C88" s="195"/>
      <c r="D88" s="195"/>
      <c r="E88" s="195"/>
      <c r="F88" s="195"/>
      <c r="G88" s="195"/>
      <c r="H88" s="195"/>
      <c r="I88" s="195"/>
      <c r="J88" s="195"/>
      <c r="K88" s="201" t="s">
        <v>1</v>
      </c>
      <c r="L88" s="202"/>
      <c r="M88" s="202"/>
      <c r="N88" s="202"/>
      <c r="O88" s="202"/>
      <c r="P88" s="202"/>
      <c r="Q88" s="202"/>
      <c r="R88" s="202"/>
      <c r="S88" s="203"/>
      <c r="T88" s="204" t="s">
        <v>207</v>
      </c>
      <c r="U88" s="204" t="s">
        <v>208</v>
      </c>
    </row>
    <row r="89" spans="1:28" x14ac:dyDescent="0.3">
      <c r="A89" s="193"/>
      <c r="B89" s="18" t="s">
        <v>209</v>
      </c>
      <c r="C89" s="18" t="s">
        <v>210</v>
      </c>
      <c r="D89" s="18" t="s">
        <v>211</v>
      </c>
      <c r="E89" s="18" t="s">
        <v>212</v>
      </c>
      <c r="F89" s="18" t="s">
        <v>229</v>
      </c>
      <c r="G89" s="18"/>
      <c r="H89" s="18"/>
      <c r="I89" s="18" t="s">
        <v>230</v>
      </c>
      <c r="J89" s="18" t="s">
        <v>231</v>
      </c>
      <c r="K89" s="18" t="s">
        <v>209</v>
      </c>
      <c r="L89" s="18" t="s">
        <v>210</v>
      </c>
      <c r="M89" s="18" t="s">
        <v>211</v>
      </c>
      <c r="N89" s="18" t="s">
        <v>212</v>
      </c>
      <c r="O89" s="18" t="s">
        <v>229</v>
      </c>
      <c r="P89" s="18"/>
      <c r="Q89" s="18"/>
      <c r="R89" s="18" t="s">
        <v>230</v>
      </c>
      <c r="S89" s="18" t="s">
        <v>231</v>
      </c>
      <c r="T89" s="205"/>
      <c r="U89" s="205"/>
    </row>
    <row r="90" spans="1:28" x14ac:dyDescent="0.3">
      <c r="A90" s="27" t="s">
        <v>232</v>
      </c>
      <c r="B90" s="28">
        <v>1</v>
      </c>
      <c r="C90" s="28">
        <v>1</v>
      </c>
      <c r="D90" s="28">
        <v>1</v>
      </c>
      <c r="E90" s="28">
        <v>1</v>
      </c>
      <c r="F90" s="28">
        <v>1</v>
      </c>
      <c r="G90" s="28"/>
      <c r="H90" s="28"/>
      <c r="I90" s="28"/>
      <c r="J90" s="28"/>
      <c r="K90" s="29">
        <v>1.2070099999999999</v>
      </c>
      <c r="L90" s="29">
        <v>1.16856</v>
      </c>
      <c r="M90" s="29">
        <v>0.90444999999999998</v>
      </c>
      <c r="N90" s="29">
        <v>1.39906</v>
      </c>
      <c r="O90" s="29">
        <v>0.83638999999999997</v>
      </c>
      <c r="P90" s="29"/>
      <c r="Q90" s="29"/>
      <c r="R90" s="29"/>
      <c r="S90" s="29"/>
      <c r="T90" s="28">
        <f>AVERAGE(K90:S90)</f>
        <v>1.1030939999999998</v>
      </c>
      <c r="U90" s="28">
        <f>STDEV(K90:S90)</f>
        <v>0.23090618642643729</v>
      </c>
    </row>
    <row r="91" spans="1:28" x14ac:dyDescent="0.3">
      <c r="A91" s="12" t="s">
        <v>233</v>
      </c>
      <c r="B91">
        <v>1</v>
      </c>
      <c r="C91">
        <v>1</v>
      </c>
      <c r="D91">
        <v>1</v>
      </c>
      <c r="K91" s="30">
        <v>1.2160599999999999</v>
      </c>
      <c r="L91" s="30">
        <v>0.89927999999999997</v>
      </c>
      <c r="M91" s="30">
        <v>0.97631000000000001</v>
      </c>
      <c r="N91" s="30"/>
      <c r="O91" s="30"/>
      <c r="P91" s="30"/>
      <c r="Q91" s="30"/>
      <c r="R91" s="30"/>
      <c r="S91" s="30"/>
      <c r="T91">
        <f t="shared" ref="T91:T99" si="1">AVERAGE(K91:S91)</f>
        <v>1.0305499999999999</v>
      </c>
      <c r="U91">
        <f t="shared" ref="U91:U99" si="2">STDEV(K91:S91)</f>
        <v>0.16520858119359377</v>
      </c>
    </row>
    <row r="92" spans="1:28" x14ac:dyDescent="0.3">
      <c r="A92" s="27" t="s">
        <v>234</v>
      </c>
      <c r="B92" s="28">
        <v>1</v>
      </c>
      <c r="C92" s="28">
        <v>1</v>
      </c>
      <c r="D92" s="28">
        <v>1</v>
      </c>
      <c r="E92" s="28">
        <v>1</v>
      </c>
      <c r="F92" s="28">
        <v>1</v>
      </c>
      <c r="G92" s="28"/>
      <c r="H92" s="28"/>
      <c r="I92" s="28">
        <v>1</v>
      </c>
      <c r="J92" s="28"/>
      <c r="K92" s="29">
        <v>0.49679000000000001</v>
      </c>
      <c r="L92" s="29">
        <v>1.0968800000000001</v>
      </c>
      <c r="M92" s="29">
        <v>1.08778</v>
      </c>
      <c r="N92" s="29">
        <v>0.54457999999999995</v>
      </c>
      <c r="O92" s="29">
        <v>1.0617399999999999</v>
      </c>
      <c r="P92" s="29"/>
      <c r="Q92" s="29"/>
      <c r="R92" s="29">
        <v>0.56581999999999999</v>
      </c>
      <c r="S92" s="29"/>
      <c r="T92" s="28">
        <f t="shared" si="1"/>
        <v>0.80893166666666672</v>
      </c>
      <c r="U92" s="28">
        <f t="shared" si="2"/>
        <v>0.3003332133758545</v>
      </c>
    </row>
    <row r="93" spans="1:28" x14ac:dyDescent="0.3">
      <c r="A93" s="12" t="s">
        <v>235</v>
      </c>
      <c r="B93">
        <v>1</v>
      </c>
      <c r="C93">
        <v>1</v>
      </c>
      <c r="D93">
        <v>1</v>
      </c>
      <c r="K93" s="30">
        <v>0.43880000000000002</v>
      </c>
      <c r="L93" s="30">
        <v>1.3392599999999999</v>
      </c>
      <c r="M93" s="30">
        <v>1.09077</v>
      </c>
      <c r="N93" s="30"/>
      <c r="O93" s="30"/>
      <c r="P93" s="30"/>
      <c r="Q93" s="30"/>
      <c r="R93" s="30"/>
      <c r="S93" s="30"/>
      <c r="T93">
        <f t="shared" si="1"/>
        <v>0.95627666666666666</v>
      </c>
      <c r="U93">
        <f t="shared" si="2"/>
        <v>0.4650520351888951</v>
      </c>
    </row>
    <row r="94" spans="1:28" x14ac:dyDescent="0.3">
      <c r="A94" s="27" t="s">
        <v>236</v>
      </c>
      <c r="B94" s="28">
        <v>1</v>
      </c>
      <c r="C94" s="28">
        <v>1</v>
      </c>
      <c r="D94" s="28">
        <v>1</v>
      </c>
      <c r="E94" s="28">
        <v>1</v>
      </c>
      <c r="F94" s="28">
        <v>1</v>
      </c>
      <c r="G94" s="28"/>
      <c r="H94" s="28"/>
      <c r="I94" s="28"/>
      <c r="J94" s="28"/>
      <c r="K94" s="29">
        <v>1.2971600000000001</v>
      </c>
      <c r="L94" s="29">
        <v>2.3079200000000002</v>
      </c>
      <c r="M94" s="29">
        <v>2.4992200000000002</v>
      </c>
      <c r="N94" s="29">
        <v>1.31657</v>
      </c>
      <c r="O94" s="29">
        <v>1.3809899999999999</v>
      </c>
      <c r="P94" s="29"/>
      <c r="Q94" s="29"/>
      <c r="R94" s="29"/>
      <c r="S94" s="29"/>
      <c r="T94" s="28">
        <f t="shared" si="1"/>
        <v>1.7603720000000003</v>
      </c>
      <c r="U94" s="28">
        <f t="shared" si="2"/>
        <v>0.5918533292717032</v>
      </c>
    </row>
    <row r="95" spans="1:28" x14ac:dyDescent="0.3">
      <c r="A95" s="12" t="s">
        <v>237</v>
      </c>
      <c r="B95">
        <v>1</v>
      </c>
      <c r="C95">
        <v>1</v>
      </c>
      <c r="D95">
        <v>1</v>
      </c>
      <c r="E95">
        <v>1</v>
      </c>
      <c r="F95">
        <v>1</v>
      </c>
      <c r="I95">
        <v>1</v>
      </c>
      <c r="J95">
        <v>1</v>
      </c>
      <c r="K95" s="30">
        <v>0.37924000000000002</v>
      </c>
      <c r="L95" s="30">
        <v>1.7303900000000001</v>
      </c>
      <c r="M95" s="30">
        <v>2.2015400000000001</v>
      </c>
      <c r="N95" s="30">
        <v>0.50499000000000005</v>
      </c>
      <c r="O95" s="30">
        <v>2.0055299999999998</v>
      </c>
      <c r="P95" s="30"/>
      <c r="Q95" s="30"/>
      <c r="R95" s="30">
        <v>0.50948000000000004</v>
      </c>
      <c r="S95" s="30">
        <v>0.59538999999999997</v>
      </c>
      <c r="T95">
        <f t="shared" si="1"/>
        <v>1.1323657142857144</v>
      </c>
      <c r="U95">
        <f t="shared" si="2"/>
        <v>0.8062578918033847</v>
      </c>
    </row>
    <row r="96" spans="1:28" x14ac:dyDescent="0.3">
      <c r="A96" s="27" t="s">
        <v>238</v>
      </c>
      <c r="B96" s="28">
        <v>1</v>
      </c>
      <c r="C96" s="28">
        <v>1</v>
      </c>
      <c r="D96" s="28">
        <v>1</v>
      </c>
      <c r="E96" s="28">
        <v>1</v>
      </c>
      <c r="F96" s="28">
        <v>1</v>
      </c>
      <c r="G96" s="28"/>
      <c r="H96" s="28"/>
      <c r="I96" s="28">
        <v>1</v>
      </c>
      <c r="J96" s="28"/>
      <c r="K96" s="29">
        <v>1.11016</v>
      </c>
      <c r="L96" s="29">
        <v>1.63673</v>
      </c>
      <c r="M96" s="29">
        <v>1.9451499999999999</v>
      </c>
      <c r="N96" s="29">
        <v>1.12591</v>
      </c>
      <c r="O96" s="29">
        <v>1.4733099999999999</v>
      </c>
      <c r="P96" s="29"/>
      <c r="Q96" s="29"/>
      <c r="R96" s="29">
        <v>1.1482399999999999</v>
      </c>
      <c r="S96" s="29"/>
      <c r="T96" s="28">
        <f t="shared" si="1"/>
        <v>1.4065833333333335</v>
      </c>
      <c r="U96" s="28">
        <f t="shared" si="2"/>
        <v>0.34084001558893584</v>
      </c>
    </row>
    <row r="97" spans="1:21" x14ac:dyDescent="0.3">
      <c r="A97" s="12" t="s">
        <v>239</v>
      </c>
      <c r="B97">
        <v>1</v>
      </c>
      <c r="C97">
        <v>1</v>
      </c>
      <c r="D97">
        <v>1</v>
      </c>
      <c r="E97">
        <v>1</v>
      </c>
      <c r="F97">
        <v>1</v>
      </c>
      <c r="I97">
        <v>1</v>
      </c>
      <c r="J97">
        <v>1</v>
      </c>
      <c r="K97" s="30">
        <v>0.26732</v>
      </c>
      <c r="L97" s="30">
        <v>0.87024999999999997</v>
      </c>
      <c r="M97" s="30">
        <v>1.70461</v>
      </c>
      <c r="N97" s="30">
        <v>1.6219300000000001</v>
      </c>
      <c r="O97" s="30">
        <v>0.25941999999999998</v>
      </c>
      <c r="P97" s="30"/>
      <c r="Q97" s="30"/>
      <c r="R97" s="30">
        <v>1.5783100000000001</v>
      </c>
      <c r="S97" s="30">
        <v>0.34522000000000003</v>
      </c>
      <c r="T97">
        <f t="shared" si="1"/>
        <v>0.94958000000000009</v>
      </c>
      <c r="U97">
        <f t="shared" si="2"/>
        <v>0.67463200190918893</v>
      </c>
    </row>
    <row r="98" spans="1:21" x14ac:dyDescent="0.3">
      <c r="A98" s="27" t="s">
        <v>240</v>
      </c>
      <c r="B98" s="28">
        <v>1</v>
      </c>
      <c r="C98" s="28">
        <v>1</v>
      </c>
      <c r="D98" s="28">
        <v>1</v>
      </c>
      <c r="E98" s="28">
        <v>1</v>
      </c>
      <c r="F98" s="28">
        <v>1</v>
      </c>
      <c r="G98" s="28"/>
      <c r="H98" s="28"/>
      <c r="I98" s="28">
        <v>1</v>
      </c>
      <c r="J98" s="28">
        <v>1</v>
      </c>
      <c r="K98" s="29">
        <v>0.76773999999999998</v>
      </c>
      <c r="L98" s="29">
        <v>1.0912900000000001</v>
      </c>
      <c r="M98" s="29">
        <v>0.91486999999999996</v>
      </c>
      <c r="N98" s="29">
        <v>0.96292</v>
      </c>
      <c r="O98" s="29">
        <v>0.93696000000000002</v>
      </c>
      <c r="P98" s="29"/>
      <c r="Q98" s="29"/>
      <c r="R98" s="29">
        <v>0.83298000000000005</v>
      </c>
      <c r="S98" s="29">
        <v>0.89005999999999996</v>
      </c>
      <c r="T98" s="28">
        <f t="shared" si="1"/>
        <v>0.91383142857142874</v>
      </c>
      <c r="U98" s="28">
        <f t="shared" si="2"/>
        <v>0.10237348426693474</v>
      </c>
    </row>
    <row r="99" spans="1:21" x14ac:dyDescent="0.3">
      <c r="A99" s="12" t="s">
        <v>241</v>
      </c>
      <c r="B99">
        <v>1</v>
      </c>
      <c r="C99">
        <v>1</v>
      </c>
      <c r="D99">
        <v>1</v>
      </c>
      <c r="E99">
        <v>1</v>
      </c>
      <c r="F99">
        <v>1</v>
      </c>
      <c r="I99">
        <v>1</v>
      </c>
      <c r="K99" s="30">
        <v>0.78783999999999998</v>
      </c>
      <c r="L99" s="30">
        <v>0.94233</v>
      </c>
      <c r="M99" s="30">
        <v>0.86026999999999998</v>
      </c>
      <c r="N99" s="30">
        <v>1.18347</v>
      </c>
      <c r="O99" s="30">
        <v>1.0030300000000001</v>
      </c>
      <c r="P99" s="30"/>
      <c r="Q99" s="30"/>
      <c r="R99" s="30">
        <v>1.0869800000000001</v>
      </c>
      <c r="S99" s="30"/>
      <c r="T99">
        <f t="shared" si="1"/>
        <v>0.97732000000000008</v>
      </c>
      <c r="U99">
        <f t="shared" si="2"/>
        <v>0.14561031227217361</v>
      </c>
    </row>
    <row r="100" spans="1:21" x14ac:dyDescent="0.3">
      <c r="N100" s="30"/>
      <c r="O100" s="30"/>
      <c r="P100" s="30"/>
      <c r="Q100" s="30"/>
      <c r="R100" s="30"/>
    </row>
    <row r="101" spans="1:21" x14ac:dyDescent="0.3">
      <c r="A101" s="46" t="s">
        <v>489</v>
      </c>
      <c r="B101" s="47" t="s">
        <v>290</v>
      </c>
      <c r="C101" s="47" t="s">
        <v>291</v>
      </c>
      <c r="D101" s="47" t="s">
        <v>292</v>
      </c>
      <c r="E101" s="47" t="s">
        <v>293</v>
      </c>
      <c r="F101" s="47" t="s">
        <v>294</v>
      </c>
    </row>
    <row r="102" spans="1:21" x14ac:dyDescent="0.3">
      <c r="A102" s="48" t="s">
        <v>490</v>
      </c>
      <c r="B102" s="49"/>
      <c r="C102" s="49"/>
      <c r="D102" s="49"/>
      <c r="E102" s="49"/>
      <c r="F102" s="49"/>
    </row>
    <row r="103" spans="1:21" x14ac:dyDescent="0.3">
      <c r="A103" s="98" t="s">
        <v>232</v>
      </c>
      <c r="B103" s="49">
        <v>-8.6620000000000003E-2</v>
      </c>
      <c r="C103" s="49" t="s">
        <v>491</v>
      </c>
      <c r="D103" s="49" t="s">
        <v>309</v>
      </c>
      <c r="E103" s="49" t="s">
        <v>310</v>
      </c>
      <c r="F103" s="49">
        <v>0.99880000000000002</v>
      </c>
    </row>
    <row r="104" spans="1:21" x14ac:dyDescent="0.3">
      <c r="A104" s="48" t="s">
        <v>233</v>
      </c>
      <c r="B104" s="49">
        <v>-3.0550000000000001E-2</v>
      </c>
      <c r="C104" s="49" t="s">
        <v>492</v>
      </c>
      <c r="D104" s="49" t="s">
        <v>309</v>
      </c>
      <c r="E104" s="49" t="s">
        <v>310</v>
      </c>
      <c r="F104" s="49" t="s">
        <v>410</v>
      </c>
    </row>
    <row r="105" spans="1:21" x14ac:dyDescent="0.3">
      <c r="A105" s="48" t="s">
        <v>234</v>
      </c>
      <c r="B105" s="49">
        <v>0.19109999999999999</v>
      </c>
      <c r="C105" s="49" t="s">
        <v>493</v>
      </c>
      <c r="D105" s="49" t="s">
        <v>309</v>
      </c>
      <c r="E105" s="49" t="s">
        <v>310</v>
      </c>
      <c r="F105" s="49">
        <v>0.64610000000000001</v>
      </c>
      <c r="G105" s="36"/>
      <c r="H105" s="36"/>
      <c r="I105" s="4"/>
    </row>
    <row r="106" spans="1:21" x14ac:dyDescent="0.3">
      <c r="A106" s="48" t="s">
        <v>494</v>
      </c>
      <c r="B106" s="49">
        <v>4.3720000000000002E-2</v>
      </c>
      <c r="C106" s="49" t="s">
        <v>495</v>
      </c>
      <c r="D106" s="49" t="s">
        <v>309</v>
      </c>
      <c r="E106" s="49" t="s">
        <v>310</v>
      </c>
      <c r="F106" s="49" t="s">
        <v>410</v>
      </c>
      <c r="G106" s="3"/>
      <c r="H106" s="3"/>
      <c r="I106" s="3"/>
    </row>
    <row r="107" spans="1:21" x14ac:dyDescent="0.3">
      <c r="A107" s="48" t="s">
        <v>236</v>
      </c>
      <c r="B107" s="49">
        <v>-0.33160000000000001</v>
      </c>
      <c r="C107" s="49" t="s">
        <v>496</v>
      </c>
      <c r="D107" s="49" t="s">
        <v>309</v>
      </c>
      <c r="E107" s="49" t="s">
        <v>310</v>
      </c>
      <c r="F107" s="49">
        <v>0.3604</v>
      </c>
      <c r="G107" s="3"/>
      <c r="H107" s="3"/>
      <c r="I107" s="3"/>
    </row>
    <row r="108" spans="1:21" x14ac:dyDescent="0.3">
      <c r="A108" s="48" t="s">
        <v>237</v>
      </c>
      <c r="B108" s="49">
        <v>0.50270000000000004</v>
      </c>
      <c r="C108" s="49" t="s">
        <v>497</v>
      </c>
      <c r="D108" s="49" t="s">
        <v>297</v>
      </c>
      <c r="E108" s="49" t="s">
        <v>302</v>
      </c>
      <c r="F108" s="49">
        <v>5.8999999999999999E-3</v>
      </c>
      <c r="G108" s="3"/>
      <c r="H108" s="3"/>
      <c r="I108" s="3"/>
    </row>
    <row r="109" spans="1:21" x14ac:dyDescent="0.3">
      <c r="A109" s="48" t="s">
        <v>238</v>
      </c>
      <c r="B109" s="49">
        <v>-0.2989</v>
      </c>
      <c r="C109" s="49" t="s">
        <v>498</v>
      </c>
      <c r="D109" s="49" t="s">
        <v>309</v>
      </c>
      <c r="E109" s="49" t="s">
        <v>310</v>
      </c>
      <c r="F109" s="49">
        <v>0.1789</v>
      </c>
    </row>
    <row r="110" spans="1:21" x14ac:dyDescent="0.3">
      <c r="A110" s="48" t="s">
        <v>239</v>
      </c>
      <c r="B110" s="49">
        <v>0.38740000000000002</v>
      </c>
      <c r="C110" s="49" t="s">
        <v>499</v>
      </c>
      <c r="D110" s="49" t="s">
        <v>309</v>
      </c>
      <c r="E110" s="49" t="s">
        <v>310</v>
      </c>
      <c r="F110" s="49">
        <v>6.9000000000000006E-2</v>
      </c>
    </row>
    <row r="111" spans="1:21" x14ac:dyDescent="0.3">
      <c r="A111" s="48" t="s">
        <v>240</v>
      </c>
      <c r="B111" s="49">
        <v>8.6169999999999997E-2</v>
      </c>
      <c r="C111" s="49" t="s">
        <v>500</v>
      </c>
      <c r="D111" s="49" t="s">
        <v>309</v>
      </c>
      <c r="E111" s="49" t="s">
        <v>310</v>
      </c>
      <c r="F111" s="49">
        <v>0.99550000000000005</v>
      </c>
    </row>
    <row r="112" spans="1:21" x14ac:dyDescent="0.3">
      <c r="A112" s="48" t="s">
        <v>241</v>
      </c>
      <c r="B112" s="49">
        <v>2.2679999999999999E-2</v>
      </c>
      <c r="C112" s="49" t="s">
        <v>501</v>
      </c>
      <c r="D112" s="49" t="s">
        <v>309</v>
      </c>
      <c r="E112" s="49" t="s">
        <v>310</v>
      </c>
      <c r="F112" s="49" t="s">
        <v>410</v>
      </c>
    </row>
  </sheetData>
  <mergeCells count="9">
    <mergeCell ref="A2:B2"/>
    <mergeCell ref="I2:J2"/>
    <mergeCell ref="R2:S2"/>
    <mergeCell ref="A87:A89"/>
    <mergeCell ref="B87:U87"/>
    <mergeCell ref="B88:J88"/>
    <mergeCell ref="K88:S88"/>
    <mergeCell ref="T88:T89"/>
    <mergeCell ref="U88:U89"/>
  </mergeCells>
  <pageMargins left="0.7" right="0.7" top="0.75" bottom="0.75" header="0.3" footer="0.3"/>
  <pageSetup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shapeId="8197" r:id="rId4">
          <objectPr defaultSize="0" autoPict="0" r:id="rId5">
            <anchor moveWithCells="1">
              <from>
                <xdr:col>21</xdr:col>
                <xdr:colOff>449580</xdr:colOff>
                <xdr:row>50</xdr:row>
                <xdr:rowOff>30480</xdr:rowOff>
              </from>
              <to>
                <xdr:col>25</xdr:col>
                <xdr:colOff>541020</xdr:colOff>
                <xdr:row>60</xdr:row>
                <xdr:rowOff>45720</xdr:rowOff>
              </to>
            </anchor>
          </objectPr>
        </oleObject>
      </mc:Choice>
      <mc:Fallback>
        <oleObject shapeId="8197" r:id="rId4"/>
      </mc:Fallback>
    </mc:AlternateContent>
    <mc:AlternateContent xmlns:mc="http://schemas.openxmlformats.org/markup-compatibility/2006">
      <mc:Choice Requires="x14">
        <oleObject shapeId="8198" r:id="rId6">
          <objectPr defaultSize="0" autoPict="0" r:id="rId7">
            <anchor moveWithCells="1">
              <from>
                <xdr:col>25</xdr:col>
                <xdr:colOff>640080</xdr:colOff>
                <xdr:row>50</xdr:row>
                <xdr:rowOff>30480</xdr:rowOff>
              </from>
              <to>
                <xdr:col>28</xdr:col>
                <xdr:colOff>1013460</xdr:colOff>
                <xdr:row>60</xdr:row>
                <xdr:rowOff>137160</xdr:rowOff>
              </to>
            </anchor>
          </objectPr>
        </oleObject>
      </mc:Choice>
      <mc:Fallback>
        <oleObject shapeId="8198" r:id="rId6"/>
      </mc:Fallback>
    </mc:AlternateContent>
    <mc:AlternateContent xmlns:mc="http://schemas.openxmlformats.org/markup-compatibility/2006">
      <mc:Choice Requires="x14">
        <oleObject shapeId="8199" r:id="rId8">
          <objectPr defaultSize="0" autoPict="0" r:id="rId9">
            <anchor moveWithCells="1">
              <from>
                <xdr:col>28</xdr:col>
                <xdr:colOff>1173480</xdr:colOff>
                <xdr:row>49</xdr:row>
                <xdr:rowOff>129540</xdr:rowOff>
              </from>
              <to>
                <xdr:col>32</xdr:col>
                <xdr:colOff>579120</xdr:colOff>
                <xdr:row>60</xdr:row>
                <xdr:rowOff>137160</xdr:rowOff>
              </to>
            </anchor>
          </objectPr>
        </oleObject>
      </mc:Choice>
      <mc:Fallback>
        <oleObject shapeId="8199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6</vt:lpstr>
      <vt:lpstr>Figure 7</vt:lpstr>
      <vt:lpstr>Supplemetary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9</vt:lpstr>
      <vt:lpstr>Supplementary 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Eirini Lionaki</dc:creator>
  <cp:lastModifiedBy>Eirini Lionaki</cp:lastModifiedBy>
  <dcterms:created xsi:type="dcterms:W3CDTF">2021-11-30T12:38:17Z</dcterms:created>
  <dcterms:modified xsi:type="dcterms:W3CDTF">2022-01-12T09:07:25Z</dcterms:modified>
</cp:coreProperties>
</file>