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Communications/"/>
    </mc:Choice>
  </mc:AlternateContent>
  <xr:revisionPtr revIDLastSave="0" documentId="13_ncr:1_{308CC964-47E6-734F-A578-6ED6517B7721}" xr6:coauthVersionLast="45" xr6:coauthVersionMax="45" xr10:uidLastSave="{00000000-0000-0000-0000-000000000000}"/>
  <bookViews>
    <workbookView xWindow="0" yWindow="460" windowWidth="25800" windowHeight="16540" xr2:uid="{3B8547C5-5988-3649-ACE4-64B218BFA7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1" i="1" l="1"/>
  <c r="F71" i="1"/>
  <c r="L70" i="1"/>
  <c r="F70" i="1"/>
  <c r="L69" i="1"/>
  <c r="F69" i="1"/>
  <c r="L68" i="1"/>
  <c r="F68" i="1"/>
  <c r="L67" i="1"/>
  <c r="F67" i="1"/>
  <c r="L66" i="1"/>
  <c r="F66" i="1"/>
  <c r="L65" i="1"/>
  <c r="F65" i="1"/>
  <c r="L64" i="1"/>
  <c r="F64" i="1"/>
  <c r="L63" i="1"/>
  <c r="F63" i="1"/>
  <c r="L62" i="1"/>
  <c r="F62" i="1"/>
  <c r="L61" i="1"/>
  <c r="F61" i="1"/>
  <c r="L60" i="1"/>
  <c r="F60" i="1"/>
  <c r="L59" i="1"/>
  <c r="F59" i="1"/>
  <c r="L58" i="1"/>
  <c r="F58" i="1"/>
  <c r="L57" i="1"/>
  <c r="F57" i="1"/>
  <c r="L56" i="1"/>
  <c r="F56" i="1"/>
  <c r="L55" i="1"/>
  <c r="F55" i="1"/>
  <c r="L54" i="1"/>
  <c r="F54" i="1"/>
  <c r="L53" i="1"/>
  <c r="F53" i="1"/>
  <c r="L52" i="1"/>
  <c r="F52" i="1"/>
  <c r="L51" i="1"/>
  <c r="F51" i="1"/>
  <c r="L50" i="1"/>
  <c r="F50" i="1"/>
  <c r="L49" i="1"/>
  <c r="F49" i="1"/>
  <c r="L48" i="1"/>
  <c r="F48" i="1"/>
  <c r="L47" i="1"/>
  <c r="F47" i="1"/>
  <c r="L46" i="1"/>
  <c r="F46" i="1"/>
  <c r="L45" i="1"/>
  <c r="F45" i="1"/>
  <c r="L44" i="1"/>
  <c r="F44" i="1"/>
  <c r="L43" i="1"/>
  <c r="F43" i="1"/>
  <c r="L42" i="1"/>
  <c r="F42" i="1"/>
  <c r="L41" i="1"/>
  <c r="F41" i="1"/>
  <c r="L40" i="1"/>
  <c r="F40" i="1"/>
  <c r="L39" i="1"/>
  <c r="F39" i="1"/>
  <c r="L38" i="1"/>
  <c r="F38" i="1"/>
  <c r="L37" i="1"/>
  <c r="F37" i="1"/>
  <c r="L36" i="1"/>
  <c r="F36" i="1"/>
  <c r="L35" i="1"/>
  <c r="F35" i="1"/>
  <c r="L34" i="1"/>
  <c r="F34" i="1"/>
  <c r="L33" i="1"/>
  <c r="F33" i="1"/>
  <c r="L32" i="1"/>
  <c r="F32" i="1"/>
  <c r="L31" i="1"/>
  <c r="F31" i="1"/>
  <c r="L30" i="1"/>
  <c r="F30" i="1"/>
  <c r="L29" i="1"/>
  <c r="F29" i="1"/>
  <c r="L28" i="1"/>
  <c r="F28" i="1"/>
  <c r="L27" i="1"/>
  <c r="F27" i="1"/>
  <c r="L26" i="1"/>
  <c r="F26" i="1"/>
  <c r="L25" i="1"/>
  <c r="F25" i="1"/>
  <c r="L24" i="1"/>
  <c r="F24" i="1"/>
  <c r="L23" i="1"/>
  <c r="F23" i="1"/>
  <c r="L22" i="1"/>
  <c r="F22" i="1"/>
  <c r="L21" i="1"/>
  <c r="F21" i="1"/>
  <c r="L20" i="1"/>
  <c r="F20" i="1"/>
  <c r="L19" i="1"/>
  <c r="F19" i="1"/>
  <c r="L18" i="1"/>
  <c r="F18" i="1"/>
  <c r="L17" i="1"/>
  <c r="F17" i="1"/>
  <c r="L16" i="1"/>
  <c r="F16" i="1"/>
  <c r="L15" i="1"/>
  <c r="F15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L7" i="1"/>
  <c r="F7" i="1"/>
  <c r="L6" i="1"/>
  <c r="F6" i="1"/>
  <c r="L5" i="1"/>
  <c r="F5" i="1"/>
  <c r="L4" i="1"/>
  <c r="F4" i="1"/>
  <c r="L3" i="1"/>
  <c r="F3" i="1"/>
  <c r="L2" i="1"/>
  <c r="F2" i="1"/>
</calcChain>
</file>

<file path=xl/sharedStrings.xml><?xml version="1.0" encoding="utf-8"?>
<sst xmlns="http://schemas.openxmlformats.org/spreadsheetml/2006/main" count="225" uniqueCount="156">
  <si>
    <t>Category</t>
  </si>
  <si>
    <t>Term</t>
  </si>
  <si>
    <t>Count</t>
  </si>
  <si>
    <t>%</t>
  </si>
  <si>
    <t>PValue</t>
  </si>
  <si>
    <t>Log10Pvalue</t>
  </si>
  <si>
    <t>Genes</t>
  </si>
  <si>
    <t>List Total</t>
  </si>
  <si>
    <t>Pop Hits</t>
  </si>
  <si>
    <t>Pop Total</t>
  </si>
  <si>
    <t>Fold Enrichment</t>
  </si>
  <si>
    <t>LogFC</t>
  </si>
  <si>
    <t>Bonferroni</t>
  </si>
  <si>
    <t>Benjamini</t>
  </si>
  <si>
    <t>FDR</t>
  </si>
  <si>
    <t>GOTERM_BP_DIRECT</t>
  </si>
  <si>
    <t>GO:0042787~protein ubiquitination involved in ubiquitin-dependent protein catabolic process</t>
  </si>
  <si>
    <t>CUL5, BTBD1, BTBD2, HERC4, SIAH2, RCHY1, UBB, CUL4B, RNF181, UBE2D1, RBX1, HECTD1</t>
  </si>
  <si>
    <t>GO:0006888~ER to Golgi vesicle-mediated transport</t>
  </si>
  <si>
    <t>SEC24A, COPG1, GBF1, TRAPPC8, TRAPPC2L, USO1, BCAP29, DYNC2H1, CREB3L2, ERGIC1, SPAST, GAS6</t>
  </si>
  <si>
    <t>GO:0016226~iron-sulfur cluster assembly</t>
  </si>
  <si>
    <t>ISCU, FAM96B, ISCA2, FAM96A</t>
  </si>
  <si>
    <t>GO:0070911~global genome nucleotide-excision repair</t>
  </si>
  <si>
    <t>SUMO3, UBB, CUL4B, ERCC4, RBX1</t>
  </si>
  <si>
    <t>GO:0009060~aerobic respiration</t>
  </si>
  <si>
    <t>UQCR10, COX6A1, CHCHD5, CAT, MTFR1</t>
  </si>
  <si>
    <t>GO:0006091~generation of precursor metabolites and energy</t>
  </si>
  <si>
    <t>PHKA2, PPP1R2, COX8A, AASS, COX6A1, COX17</t>
  </si>
  <si>
    <t>GO:0009791~post-embryonic development</t>
  </si>
  <si>
    <t>RAB3A, MUT, ACADM, MORC3, CSRNP1, SLC18A2, IREB2</t>
  </si>
  <si>
    <t>GO:0098909~regulation of cardiac muscle cell action potential involved in regulation of contraction</t>
  </si>
  <si>
    <t>ATP2A2, CAMK2D, AKAP9</t>
  </si>
  <si>
    <t>GO:0030162~regulation of proteolysis</t>
  </si>
  <si>
    <t>PARL, BTBD1, BTBD2, TRAF3</t>
  </si>
  <si>
    <t>GO:2001237~negative regulation of extrinsic apoptotic signaling pathway</t>
  </si>
  <si>
    <t>AR, ITGA6, SIAH2, PELI3, THBS1</t>
  </si>
  <si>
    <t>KEGG_PATHWAY</t>
  </si>
  <si>
    <t>hsa00190:Oxidative phosphorylation</t>
  </si>
  <si>
    <t>UQCR10, NDUFB10, NDUFA7, COX8A, ATP6V1H, COX6A1, ATP5I, COX17, NDUFB2</t>
  </si>
  <si>
    <t>GO:0007346~regulation of mitotic cell cycle</t>
  </si>
  <si>
    <t>CDKN1C, GBF1, AFAP1L2, RB1, ZNF268</t>
  </si>
  <si>
    <t>hsa04120:Ubiquitin mediated proteolysis</t>
  </si>
  <si>
    <t>CUL5, TCEB2, KLHL13, HERC4, UBE2F, RCHY1, CUL4B, UBE2D1, RBX1</t>
  </si>
  <si>
    <t>hsa05016:Huntington's disease</t>
  </si>
  <si>
    <t>UQCR10, NDUFB10, POLR2L, DNAH14, NDUFA7, COX8A, CREB3L2, COX6A1, TBP, POLR2D, NDUFB2</t>
  </si>
  <si>
    <t>hsa05010:Alzheimer's disease</t>
  </si>
  <si>
    <t>UQCR10, NDUFB10, ATP2A2, PSEN2, NDUFA7, MAPK3, COX8A, COX6A1, PPP3CA, NDUFB2</t>
  </si>
  <si>
    <t>hsa05012:Parkinson's disease</t>
  </si>
  <si>
    <t>SEPT5, UQCR10, NDUFB10, NDUFA7, COX8A, SLC18A2, COX6A1, UBB, NDUFB2</t>
  </si>
  <si>
    <t>hsa04141:Protein processing in endoplasmic reticulum</t>
  </si>
  <si>
    <t>HSP90B1, SEC24A, DNAJB11, ERO1B, UGGT2, CALR, UBE2D1, UGGT1, SEC63, RBX1</t>
  </si>
  <si>
    <t>GO:0006886~intracellular protein transport</t>
  </si>
  <si>
    <t>SNX18, SEC24A, KCNIP3, TBC1D15, COPG1, USO1, BCAP29, SYTL4, TLK1, TBC1D30, XPO7, TBC1D1, STX10</t>
  </si>
  <si>
    <t>GO:0006368~transcription elongation from RNA polymerase II promoter</t>
  </si>
  <si>
    <t>GTF2E2, POLR2L, TCEB2, TCEB3, CDC73, TBP, POLR2D</t>
  </si>
  <si>
    <t>GO:0050790~regulation of catalytic activity</t>
  </si>
  <si>
    <t>MTMR12, GRPEL2, AR, PRKAG2, ATP6V1H, COX6A1</t>
  </si>
  <si>
    <t>hsa00510:N-Glycan biosynthesis</t>
  </si>
  <si>
    <t>MAN2A1, MGAT3, B4GALT3, MGAT5B, ALG10B</t>
  </si>
  <si>
    <t>GO:0061418~regulation of transcription from RNA polymerase II promoter in response to hypoxia</t>
  </si>
  <si>
    <t>TCEB2, UBB, UBE2D1, RBX1</t>
  </si>
  <si>
    <t>GO:0035666~TRIF-dependent toll-like receptor signaling pathway</t>
  </si>
  <si>
    <t>TBK1, UBB, UBE2D1, TRAF3</t>
  </si>
  <si>
    <t>GO:0043154~negative regulation of cysteine-type endopeptidase activity involved in apoptotic process</t>
  </si>
  <si>
    <t>LAMTOR5, GPX1, USP47, SIAH2, THBS1, GAS6</t>
  </si>
  <si>
    <t>GO:0009650~UV protection</t>
  </si>
  <si>
    <t>GPX1, CAT, ERCC4</t>
  </si>
  <si>
    <t>GO:0032088~negative regulation of NF-kappaB transcription factor activity</t>
  </si>
  <si>
    <t>UFL1, ERBIN, ZC3H12A, CAT, TAX1BP1, TRAF3</t>
  </si>
  <si>
    <t>GO:0034975~protein folding in endoplasmic reticulum</t>
  </si>
  <si>
    <t>HSP90B1, ERO1B, CALR</t>
  </si>
  <si>
    <t>GO:0034453~microtubule anchoring</t>
  </si>
  <si>
    <t>CEP350, DAG1, PCM1</t>
  </si>
  <si>
    <t>GO:0045116~protein neddylation</t>
  </si>
  <si>
    <t>DCUN1D1, UBE2F, RBX1</t>
  </si>
  <si>
    <t>GO:0032480~negative regulation of type I interferon production</t>
  </si>
  <si>
    <t>TBK1, UBB, TAX1BP1, TRAF3</t>
  </si>
  <si>
    <t>GO:0002474~antigen processing and presentation of peptide antigen via MHC class I</t>
  </si>
  <si>
    <t>SEC24A, TAP1, HFE, CALR</t>
  </si>
  <si>
    <t>GO:0001666~response to hypoxia</t>
  </si>
  <si>
    <t>PLAT, HSP90B1, PSEN2, CAMK2D, CAT, PAK1, THBS1, LOXL2, SOD3, CITED2</t>
  </si>
  <si>
    <t>GO:0006283~transcription-coupled nucleotide-excision repair</t>
  </si>
  <si>
    <t>POLR2L, UBB, CUL4B, POLR2D, ERCC4, RBX1</t>
  </si>
  <si>
    <t>GO:0097359~UDP-glucosylation</t>
  </si>
  <si>
    <t>UGGT2, UGGT1</t>
  </si>
  <si>
    <t>GO:0034976~response to endoplasmic reticulum stress</t>
  </si>
  <si>
    <t>UFL1, HSP90B1, ATP2A2, TMX3, CREB3L2, THBS1</t>
  </si>
  <si>
    <t>GO:0006457~protein folding</t>
  </si>
  <si>
    <t>GRPEL2, HSP90B1, DNAJB11, ERO1B, TMX3, PPIL4, MKKS, GNB4, PDRG1, CALR</t>
  </si>
  <si>
    <t>GO:0006383~transcription from RNA polymerase III promoter</t>
  </si>
  <si>
    <t>TROVE2, POLR2L, GTF3C6, TBP</t>
  </si>
  <si>
    <t>GO:0006361~transcription initiation from RNA polymerase I promoter</t>
  </si>
  <si>
    <t>POLR2L, TAF1D, MAPK3, TBP</t>
  </si>
  <si>
    <t>GO:0006511~ubiquitin-dependent protein catabolic process</t>
  </si>
  <si>
    <t>CUL5, USP18, USP38, USP47, UBR3, SIAH2, CUL4B, USP16, UBE2D1, USP33</t>
  </si>
  <si>
    <t>GO:0050680~negative regulation of epithelial cell proliferation</t>
  </si>
  <si>
    <t>CDKN1C, MAGED1, AR, CDC73, RB1</t>
  </si>
  <si>
    <t>GO:0006464~cellular protein modification process</t>
  </si>
  <si>
    <t>PLAT, PHKA2, UEVLD, ERO1B, LOXL2, TTL, UBL5</t>
  </si>
  <si>
    <t>GO:0033617~mitochondrial respiratory chain complex IV assembly</t>
  </si>
  <si>
    <t>COA4, CHCHD5, COX17</t>
  </si>
  <si>
    <t>GO:0051259~protein oligomerization</t>
  </si>
  <si>
    <t>DVL2, AR, WDCP, CAMK2D, ZC3H12A</t>
  </si>
  <si>
    <t>hsa05215:Prostate cancer</t>
  </si>
  <si>
    <t>AR, HSP90B1, MAPK3, PDGFRA, CREB3L2, RB1</t>
  </si>
  <si>
    <t>GO:0007049~cell cycle</t>
  </si>
  <si>
    <t>MAPK3, ERBIN, BRD7, CDC73, TLK1, BANP, SIAH2, CUL4B, USP16, CDK20, AHR</t>
  </si>
  <si>
    <t>GO:0043066~negative regulation of apoptotic process</t>
  </si>
  <si>
    <t>LAMTOR5, YBX3, PDE3A, TAX1BP1, GAS6, CITED2, FMN2, HSP90B1, KIFAP3, PSEN2, USP47, HSPB1, CAT, UBB, SIAH2, GRK5, ZNF268, THBS1, FAIM2</t>
  </si>
  <si>
    <t>GO:0071596~ubiquitin-dependent protein catabolic process via the N-end rule pathway</t>
  </si>
  <si>
    <t>UBR3, UBR2</t>
  </si>
  <si>
    <t>GO:0001885~endothelial cell development</t>
  </si>
  <si>
    <t>GPX1, CCM2</t>
  </si>
  <si>
    <t>GO:0097428~protein maturation by iron-sulfur cluster transfer</t>
  </si>
  <si>
    <t>ISCU, ISCA2</t>
  </si>
  <si>
    <t>GO:0070537~histone H2A K63-linked deubiquitination</t>
  </si>
  <si>
    <t>USP16, UIMC1</t>
  </si>
  <si>
    <t>GO:0061308~cardiac neural crest cell development involved in heart development</t>
  </si>
  <si>
    <t>MAPK3, CITED2</t>
  </si>
  <si>
    <t>GO:0006296~nucleotide-excision repair, DNA incision, 5'-to lesion</t>
  </si>
  <si>
    <t>UBB, CUL4B, ERCC4, RBX1</t>
  </si>
  <si>
    <t>GO:0051289~protein homotetramerization</t>
  </si>
  <si>
    <t>THG1L, RXRG, CBR4, CAT, USP16</t>
  </si>
  <si>
    <t>hsa00230:Purine metabolism</t>
  </si>
  <si>
    <t>NUDT2, POLR2L, NUDT9, PDE3A, HDDC3, PDE4D, ENTPD1, POLR2D, GUK1</t>
  </si>
  <si>
    <t>GO:0033683~nucleotide-excision repair, DNA incision</t>
  </si>
  <si>
    <t>GO:2000249~regulation of actin cytoskeleton reorganization</t>
  </si>
  <si>
    <t>PDGFRA, CD2AP, ARHGDIB</t>
  </si>
  <si>
    <t>GO:0071901~negative regulation of protein serine/threonine kinase activity</t>
  </si>
  <si>
    <t>CDKN1C, PRKAG2, HSPB1</t>
  </si>
  <si>
    <t>GO:0048013~ephrin receptor signaling pathway</t>
  </si>
  <si>
    <t>ACTR2, ROCK1, ARPC2, PSEN2, PAK1, SDC2</t>
  </si>
  <si>
    <t>hsa05031:Amphetamine addiction</t>
  </si>
  <si>
    <t>CREB3L2, CAMK2D, SLC18A2, PPP3CA, PPP1CB</t>
  </si>
  <si>
    <t>GO:0006977~DNA damage response, signal transduction by p53 class mediator resulting in cell cycle arrest</t>
  </si>
  <si>
    <t>ARID3A, UBB, CNOT6, CNOT4, TFDP1</t>
  </si>
  <si>
    <t>GO:0000302~response to reactive oxygen species</t>
  </si>
  <si>
    <t>GPX1, NUDT2, CAT, SOD3</t>
  </si>
  <si>
    <t>hsa04145:Phagosome</t>
  </si>
  <si>
    <t>TUBA8, TAP1, DYNC2H1, ATP6V1H, EEA1, FCGR2A, CALR, THBS1</t>
  </si>
  <si>
    <t>hsa04921:Oxytocin signaling pathway</t>
  </si>
  <si>
    <t>ROCK1, PRKAG2, MAPK3, PPP1R12A, CAMK2D, ELK1, PPP3CA, PPP1CB</t>
  </si>
  <si>
    <t>hsa04810:Regulation of actin cytoskeleton</t>
  </si>
  <si>
    <t>ROCK1, ITGA6, ARPC2, ITGAE, MAPK3, PDGFRA, PPP1R12A, TMSB4X, PAK1, PPP1CB</t>
  </si>
  <si>
    <t>GO:0006486~protein glycosylation</t>
  </si>
  <si>
    <t>B4GALT3, B4GAT1, ALG1L, ALG10B, UGGT2, UGGT1, EXT2</t>
  </si>
  <si>
    <t>hsa03320:PPAR signaling pathway</t>
  </si>
  <si>
    <t>ACADM, RXRG, SCD5, SLC27A5, FABP6</t>
  </si>
  <si>
    <t>GO:0007050~cell cycle arrest</t>
  </si>
  <si>
    <t>CDKN1C, LAMTOR5, CUL5, PRKAG2, RB1, CALR, THBS1, GAS6</t>
  </si>
  <si>
    <t>GO:0043523~regulation of neuron apoptotic process</t>
  </si>
  <si>
    <t>GPX1, NSMF, FAIM2</t>
  </si>
  <si>
    <t>GO:0006895~Golgi to endosome transport</t>
  </si>
  <si>
    <t>GBF1, VPS13A, MON2</t>
  </si>
  <si>
    <t>GO:0034599~cellular response to oxidative stress</t>
  </si>
  <si>
    <t>GPX1, ATP2A2, VKORC1L1, ZC3H12A, NFE2L1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</si>
</sst>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7A81-FBC1-F945-BEF0-572AD16C0A1B}">
  <dimension ref="A1:O71"/>
  <sheetViews>
    <sheetView tabSelected="1" workbookViewId="0">
      <selection activeCell="E7" sqref="E7"/>
    </sheetView>
  </sheetViews>
  <sheetFormatPr baseColWidth="10" defaultRowHeight="16"/>
  <cols>
    <col min="1" max="1" width="24.1640625" customWidth="1"/>
    <col min="2" max="2" width="71.1640625" customWidth="1"/>
    <col min="7" max="7" width="68.832031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>
        <v>12</v>
      </c>
      <c r="D2">
        <v>2.2514071294559099</v>
      </c>
      <c r="E2">
        <v>3.41728170019517E-3</v>
      </c>
      <c r="F2">
        <f>-LOG10(E2)</f>
        <v>2.4663192190948129</v>
      </c>
      <c r="G2" t="s">
        <v>17</v>
      </c>
      <c r="H2">
        <v>463</v>
      </c>
      <c r="I2">
        <v>153</v>
      </c>
      <c r="J2">
        <v>16792</v>
      </c>
      <c r="K2">
        <v>2.8445347901579598</v>
      </c>
      <c r="L2">
        <f>LOG(K2,2)</f>
        <v>1.5081927260604204</v>
      </c>
      <c r="M2">
        <v>0.99867157889479496</v>
      </c>
      <c r="N2">
        <v>0.99867157889479496</v>
      </c>
      <c r="O2">
        <v>5.6942086494736897</v>
      </c>
    </row>
    <row r="3" spans="1:15">
      <c r="A3" t="s">
        <v>15</v>
      </c>
      <c r="B3" t="s">
        <v>18</v>
      </c>
      <c r="C3">
        <v>12</v>
      </c>
      <c r="D3">
        <v>2.2514071294559099</v>
      </c>
      <c r="E3">
        <v>4.7939140400696098E-3</v>
      </c>
      <c r="F3">
        <f t="shared" ref="F3:F66" si="0">-LOG10(E3)</f>
        <v>2.3193097575902524</v>
      </c>
      <c r="G3" t="s">
        <v>19</v>
      </c>
      <c r="H3">
        <v>463</v>
      </c>
      <c r="I3">
        <v>160</v>
      </c>
      <c r="J3">
        <v>16792</v>
      </c>
      <c r="K3">
        <v>2.7200863930885499</v>
      </c>
      <c r="L3">
        <f t="shared" ref="L3:L66" si="1">LOG(K3,2)</f>
        <v>1.4436524738657104</v>
      </c>
      <c r="M3">
        <v>0.99990844124808498</v>
      </c>
      <c r="N3">
        <v>0.990431366246176</v>
      </c>
      <c r="O3">
        <v>7.90064031104537</v>
      </c>
    </row>
    <row r="4" spans="1:15">
      <c r="A4" t="s">
        <v>15</v>
      </c>
      <c r="B4" t="s">
        <v>20</v>
      </c>
      <c r="C4">
        <v>4</v>
      </c>
      <c r="D4">
        <v>0.75046904315196905</v>
      </c>
      <c r="E4">
        <v>8.8728758953093793E-3</v>
      </c>
      <c r="F4">
        <f t="shared" si="0"/>
        <v>2.0519355929045062</v>
      </c>
      <c r="G4" t="s">
        <v>21</v>
      </c>
      <c r="H4">
        <v>463</v>
      </c>
      <c r="I4">
        <v>16</v>
      </c>
      <c r="J4">
        <v>16792</v>
      </c>
      <c r="K4">
        <v>9.0669546436285096</v>
      </c>
      <c r="L4">
        <f t="shared" si="1"/>
        <v>3.1806180680319183</v>
      </c>
      <c r="M4">
        <v>0.99999996761717602</v>
      </c>
      <c r="N4">
        <v>0.996812587762405</v>
      </c>
      <c r="O4">
        <v>14.156372079557601</v>
      </c>
    </row>
    <row r="5" spans="1:15">
      <c r="A5" t="s">
        <v>15</v>
      </c>
      <c r="B5" t="s">
        <v>22</v>
      </c>
      <c r="C5">
        <v>5</v>
      </c>
      <c r="D5">
        <v>0.93808630393996195</v>
      </c>
      <c r="E5">
        <v>1.1053877723312599E-2</v>
      </c>
      <c r="F5">
        <f t="shared" si="0"/>
        <v>1.9564853438418426</v>
      </c>
      <c r="G5" t="s">
        <v>23</v>
      </c>
      <c r="H5">
        <v>463</v>
      </c>
      <c r="I5">
        <v>32</v>
      </c>
      <c r="J5">
        <v>16792</v>
      </c>
      <c r="K5">
        <v>5.66684665226781</v>
      </c>
      <c r="L5">
        <f t="shared" si="1"/>
        <v>2.5025461629192782</v>
      </c>
      <c r="M5">
        <v>0.99999999954391805</v>
      </c>
      <c r="N5">
        <v>0.99537873701189195</v>
      </c>
      <c r="O5">
        <v>17.3348849827075</v>
      </c>
    </row>
    <row r="6" spans="1:15" s="1" customFormat="1">
      <c r="A6" s="1" t="s">
        <v>15</v>
      </c>
      <c r="B6" s="1" t="s">
        <v>24</v>
      </c>
      <c r="C6" s="1">
        <v>5</v>
      </c>
      <c r="D6" s="1">
        <v>0.93808630393996195</v>
      </c>
      <c r="E6" s="1">
        <v>1.23112826970061E-2</v>
      </c>
      <c r="F6" s="1">
        <f t="shared" si="0"/>
        <v>1.9096966961173776</v>
      </c>
      <c r="G6" s="1" t="s">
        <v>25</v>
      </c>
      <c r="H6" s="1">
        <v>463</v>
      </c>
      <c r="I6" s="1">
        <v>33</v>
      </c>
      <c r="J6" s="1">
        <v>16792</v>
      </c>
      <c r="K6" s="1">
        <v>5.4951240264415198</v>
      </c>
      <c r="L6" s="1">
        <f t="shared" si="1"/>
        <v>2.4581520435608266</v>
      </c>
      <c r="M6" s="1">
        <v>0.999999999961106</v>
      </c>
      <c r="N6" s="1">
        <v>0.99172103822479096</v>
      </c>
      <c r="O6" s="1">
        <v>19.116673350479399</v>
      </c>
    </row>
    <row r="7" spans="1:15" s="1" customFormat="1">
      <c r="A7" s="1" t="s">
        <v>15</v>
      </c>
      <c r="B7" s="1" t="s">
        <v>26</v>
      </c>
      <c r="C7" s="1">
        <v>6</v>
      </c>
      <c r="D7" s="1">
        <v>1.1257035647279501</v>
      </c>
      <c r="E7" s="1">
        <v>1.4981122766449299E-2</v>
      </c>
      <c r="F7" s="1">
        <f t="shared" si="0"/>
        <v>1.8244556370370313</v>
      </c>
      <c r="G7" s="1" t="s">
        <v>27</v>
      </c>
      <c r="H7" s="1">
        <v>463</v>
      </c>
      <c r="I7" s="1">
        <v>53</v>
      </c>
      <c r="J7" s="1">
        <v>16792</v>
      </c>
      <c r="K7" s="1">
        <v>4.10579078202045</v>
      </c>
      <c r="L7" s="1">
        <f t="shared" si="1"/>
        <v>2.0376601141898725</v>
      </c>
      <c r="M7" s="1">
        <v>0.99999999999979305</v>
      </c>
      <c r="N7" s="1">
        <v>0.99231102378170399</v>
      </c>
      <c r="O7" s="1">
        <v>22.780729623897098</v>
      </c>
    </row>
    <row r="8" spans="1:15">
      <c r="A8" t="s">
        <v>15</v>
      </c>
      <c r="B8" t="s">
        <v>28</v>
      </c>
      <c r="C8">
        <v>7</v>
      </c>
      <c r="D8">
        <v>1.3133208255159401</v>
      </c>
      <c r="E8">
        <v>1.51485303648082E-2</v>
      </c>
      <c r="F8">
        <f t="shared" si="0"/>
        <v>1.8196294982120622</v>
      </c>
      <c r="G8" t="s">
        <v>29</v>
      </c>
      <c r="H8">
        <v>463</v>
      </c>
      <c r="I8">
        <v>73</v>
      </c>
      <c r="J8">
        <v>16792</v>
      </c>
      <c r="K8">
        <v>3.47773602769312</v>
      </c>
      <c r="L8">
        <f t="shared" si="1"/>
        <v>1.798148431209502</v>
      </c>
      <c r="M8">
        <v>0.99999999999985101</v>
      </c>
      <c r="N8">
        <v>0.98529441224210601</v>
      </c>
      <c r="O8">
        <v>23.005189827313899</v>
      </c>
    </row>
    <row r="9" spans="1:15">
      <c r="A9" t="s">
        <v>15</v>
      </c>
      <c r="B9" t="s">
        <v>30</v>
      </c>
      <c r="C9">
        <v>3</v>
      </c>
      <c r="D9">
        <v>0.56285178236397704</v>
      </c>
      <c r="E9">
        <v>1.8948111230583799E-2</v>
      </c>
      <c r="F9">
        <f t="shared" si="0"/>
        <v>1.7224340745094717</v>
      </c>
      <c r="G9" t="s">
        <v>31</v>
      </c>
      <c r="H9">
        <v>463</v>
      </c>
      <c r="I9">
        <v>8</v>
      </c>
      <c r="J9">
        <v>16792</v>
      </c>
      <c r="K9">
        <v>13.6004319654427</v>
      </c>
      <c r="L9">
        <f t="shared" si="1"/>
        <v>3.7655805687530672</v>
      </c>
      <c r="M9">
        <v>0.999999999999999</v>
      </c>
      <c r="N9">
        <v>0.99021643271943505</v>
      </c>
      <c r="O9">
        <v>27.937461423252302</v>
      </c>
    </row>
    <row r="10" spans="1:15">
      <c r="A10" t="s">
        <v>15</v>
      </c>
      <c r="B10" t="s">
        <v>32</v>
      </c>
      <c r="C10">
        <v>4</v>
      </c>
      <c r="D10">
        <v>0.75046904315196905</v>
      </c>
      <c r="E10">
        <v>1.9041094372454902E-2</v>
      </c>
      <c r="F10">
        <f t="shared" si="0"/>
        <v>1.7203080944883158</v>
      </c>
      <c r="G10" t="s">
        <v>33</v>
      </c>
      <c r="H10">
        <v>463</v>
      </c>
      <c r="I10">
        <v>21</v>
      </c>
      <c r="J10">
        <v>16792</v>
      </c>
      <c r="K10">
        <v>6.9081559189550497</v>
      </c>
      <c r="L10">
        <f t="shared" si="1"/>
        <v>2.7883006452531567</v>
      </c>
      <c r="M10">
        <v>0.999999999999999</v>
      </c>
      <c r="N10">
        <v>0.98397031198557705</v>
      </c>
      <c r="O10">
        <v>28.054348911344</v>
      </c>
    </row>
    <row r="11" spans="1:15">
      <c r="A11" t="s">
        <v>15</v>
      </c>
      <c r="B11" t="s">
        <v>34</v>
      </c>
      <c r="C11">
        <v>5</v>
      </c>
      <c r="D11">
        <v>0.93808630393996195</v>
      </c>
      <c r="E11">
        <v>1.9953737740949998E-2</v>
      </c>
      <c r="F11">
        <f t="shared" si="0"/>
        <v>1.6999757401665478</v>
      </c>
      <c r="G11" t="s">
        <v>35</v>
      </c>
      <c r="H11">
        <v>463</v>
      </c>
      <c r="I11">
        <v>38</v>
      </c>
      <c r="J11">
        <v>16792</v>
      </c>
      <c r="K11">
        <v>4.7720813913834199</v>
      </c>
      <c r="L11">
        <f t="shared" si="1"/>
        <v>2.254618649475693</v>
      </c>
      <c r="M11">
        <v>1</v>
      </c>
      <c r="N11">
        <v>0.97975990307302196</v>
      </c>
      <c r="O11">
        <v>29.192180481578198</v>
      </c>
    </row>
    <row r="12" spans="1:15" s="1" customFormat="1">
      <c r="A12" s="1" t="s">
        <v>36</v>
      </c>
      <c r="B12" s="1" t="s">
        <v>37</v>
      </c>
      <c r="C12" s="1">
        <v>9</v>
      </c>
      <c r="D12" s="1">
        <v>1.6885553470919299</v>
      </c>
      <c r="E12" s="1">
        <v>2.1038299283544001E-2</v>
      </c>
      <c r="F12" s="1">
        <f t="shared" si="0"/>
        <v>1.6769893710594421</v>
      </c>
      <c r="G12" s="1" t="s">
        <v>38</v>
      </c>
      <c r="H12" s="1">
        <v>178</v>
      </c>
      <c r="I12" s="1">
        <v>133</v>
      </c>
      <c r="J12" s="1">
        <v>6879</v>
      </c>
      <c r="K12" s="1">
        <v>2.61514741910957</v>
      </c>
      <c r="L12" s="1">
        <f t="shared" si="1"/>
        <v>1.3868922752766739</v>
      </c>
      <c r="M12" s="1">
        <v>0.99050076500295103</v>
      </c>
      <c r="N12" s="1">
        <v>0.99050076500295103</v>
      </c>
      <c r="O12" s="1">
        <v>23.697431038241699</v>
      </c>
    </row>
    <row r="13" spans="1:15">
      <c r="A13" t="s">
        <v>15</v>
      </c>
      <c r="B13" t="s">
        <v>39</v>
      </c>
      <c r="C13">
        <v>5</v>
      </c>
      <c r="D13">
        <v>0.93808630393996195</v>
      </c>
      <c r="E13">
        <v>2.36729979865394E-2</v>
      </c>
      <c r="F13">
        <f t="shared" si="0"/>
        <v>1.6257467388363105</v>
      </c>
      <c r="G13" t="s">
        <v>40</v>
      </c>
      <c r="H13">
        <v>463</v>
      </c>
      <c r="I13">
        <v>40</v>
      </c>
      <c r="J13">
        <v>16792</v>
      </c>
      <c r="K13">
        <v>4.5334773218142503</v>
      </c>
      <c r="L13">
        <f t="shared" si="1"/>
        <v>2.1806180680319165</v>
      </c>
      <c r="M13">
        <v>1</v>
      </c>
      <c r="N13">
        <v>0.98521849022547703</v>
      </c>
      <c r="O13">
        <v>33.656248765927799</v>
      </c>
    </row>
    <row r="14" spans="1:15">
      <c r="A14" t="s">
        <v>36</v>
      </c>
      <c r="B14" t="s">
        <v>41</v>
      </c>
      <c r="C14">
        <v>9</v>
      </c>
      <c r="D14">
        <v>1.6885553470919299</v>
      </c>
      <c r="E14">
        <v>2.4631827204657699E-2</v>
      </c>
      <c r="F14">
        <f t="shared" si="0"/>
        <v>1.6085033707241698</v>
      </c>
      <c r="G14" t="s">
        <v>42</v>
      </c>
      <c r="H14">
        <v>178</v>
      </c>
      <c r="I14">
        <v>137</v>
      </c>
      <c r="J14">
        <v>6879</v>
      </c>
      <c r="K14">
        <v>2.5387927499384801</v>
      </c>
      <c r="L14">
        <f t="shared" si="1"/>
        <v>1.3441426278173323</v>
      </c>
      <c r="M14">
        <v>0.99575459596361204</v>
      </c>
      <c r="N14">
        <v>0.93484323491465304</v>
      </c>
      <c r="O14">
        <v>27.184526578801101</v>
      </c>
    </row>
    <row r="15" spans="1:15">
      <c r="A15" t="s">
        <v>36</v>
      </c>
      <c r="B15" t="s">
        <v>43</v>
      </c>
      <c r="C15">
        <v>11</v>
      </c>
      <c r="D15">
        <v>2.0637898686679099</v>
      </c>
      <c r="E15">
        <v>2.60144322510498E-2</v>
      </c>
      <c r="F15">
        <f t="shared" si="0"/>
        <v>1.5847856478739135</v>
      </c>
      <c r="G15" t="s">
        <v>44</v>
      </c>
      <c r="H15">
        <v>178</v>
      </c>
      <c r="I15">
        <v>192</v>
      </c>
      <c r="J15">
        <v>6879</v>
      </c>
      <c r="K15">
        <v>2.2140976123595499</v>
      </c>
      <c r="L15">
        <f t="shared" si="1"/>
        <v>1.1467188272516926</v>
      </c>
      <c r="M15">
        <v>0.99688826757259896</v>
      </c>
      <c r="N15">
        <v>0.85400631122232795</v>
      </c>
      <c r="O15">
        <v>28.486608062481199</v>
      </c>
    </row>
    <row r="16" spans="1:15">
      <c r="A16" t="s">
        <v>36</v>
      </c>
      <c r="B16" t="s">
        <v>45</v>
      </c>
      <c r="C16">
        <v>10</v>
      </c>
      <c r="D16">
        <v>1.8761726078799199</v>
      </c>
      <c r="E16">
        <v>2.8963384065321101E-2</v>
      </c>
      <c r="F16">
        <f t="shared" si="0"/>
        <v>1.5381506967900265</v>
      </c>
      <c r="G16" t="s">
        <v>46</v>
      </c>
      <c r="H16">
        <v>178</v>
      </c>
      <c r="I16">
        <v>168</v>
      </c>
      <c r="J16">
        <v>6879</v>
      </c>
      <c r="K16">
        <v>2.30036115569823</v>
      </c>
      <c r="L16">
        <f t="shared" si="1"/>
        <v>1.2018603814441513</v>
      </c>
      <c r="M16">
        <v>0.99839823849419196</v>
      </c>
      <c r="N16">
        <v>0.79994497565527001</v>
      </c>
      <c r="O16">
        <v>31.192443112677701</v>
      </c>
    </row>
    <row r="17" spans="1:15">
      <c r="A17" t="s">
        <v>36</v>
      </c>
      <c r="B17" t="s">
        <v>47</v>
      </c>
      <c r="C17">
        <v>9</v>
      </c>
      <c r="D17">
        <v>1.6885553470919299</v>
      </c>
      <c r="E17">
        <v>2.9703611000896E-2</v>
      </c>
      <c r="F17">
        <f t="shared" si="0"/>
        <v>1.5271907512741729</v>
      </c>
      <c r="G17" t="s">
        <v>48</v>
      </c>
      <c r="H17">
        <v>178</v>
      </c>
      <c r="I17">
        <v>142</v>
      </c>
      <c r="J17">
        <v>6879</v>
      </c>
      <c r="K17">
        <v>2.4493986390251599</v>
      </c>
      <c r="L17">
        <f t="shared" si="1"/>
        <v>1.2924275912731809</v>
      </c>
      <c r="M17">
        <v>0.99864460176695702</v>
      </c>
      <c r="N17">
        <v>0.73306016786385397</v>
      </c>
      <c r="O17">
        <v>31.856668558658502</v>
      </c>
    </row>
    <row r="18" spans="1:15">
      <c r="A18" t="s">
        <v>36</v>
      </c>
      <c r="B18" t="s">
        <v>49</v>
      </c>
      <c r="C18">
        <v>10</v>
      </c>
      <c r="D18">
        <v>1.8761726078799199</v>
      </c>
      <c r="E18">
        <v>2.9968646682153099E-2</v>
      </c>
      <c r="F18">
        <f t="shared" si="0"/>
        <v>1.5233328683904732</v>
      </c>
      <c r="G18" t="s">
        <v>50</v>
      </c>
      <c r="H18">
        <v>178</v>
      </c>
      <c r="I18">
        <v>169</v>
      </c>
      <c r="J18">
        <v>6879</v>
      </c>
      <c r="K18">
        <v>2.2867495512266398</v>
      </c>
      <c r="L18">
        <f t="shared" si="1"/>
        <v>1.1932983679407254</v>
      </c>
      <c r="M18">
        <v>0.99872331424743499</v>
      </c>
      <c r="N18">
        <v>0.67063255669043897</v>
      </c>
      <c r="O18">
        <v>32.093052217060901</v>
      </c>
    </row>
    <row r="19" spans="1:15">
      <c r="A19" t="s">
        <v>15</v>
      </c>
      <c r="B19" t="s">
        <v>51</v>
      </c>
      <c r="C19">
        <v>13</v>
      </c>
      <c r="D19">
        <v>2.4390243902439002</v>
      </c>
      <c r="E19">
        <v>3.0664337825197799E-2</v>
      </c>
      <c r="F19">
        <f t="shared" si="0"/>
        <v>1.5133664091590306</v>
      </c>
      <c r="G19" t="s">
        <v>52</v>
      </c>
      <c r="H19">
        <v>463</v>
      </c>
      <c r="I19">
        <v>236</v>
      </c>
      <c r="J19">
        <v>16792</v>
      </c>
      <c r="K19">
        <v>1.99780356554526</v>
      </c>
      <c r="L19">
        <f t="shared" si="1"/>
        <v>0.99841473681116522</v>
      </c>
      <c r="M19">
        <v>1</v>
      </c>
      <c r="N19">
        <v>0.993408818403267</v>
      </c>
      <c r="O19">
        <v>41.339579790035302</v>
      </c>
    </row>
    <row r="20" spans="1:15">
      <c r="A20" t="s">
        <v>15</v>
      </c>
      <c r="B20" t="s">
        <v>53</v>
      </c>
      <c r="C20">
        <v>7</v>
      </c>
      <c r="D20">
        <v>1.3133208255159401</v>
      </c>
      <c r="E20">
        <v>3.1177075749631401E-2</v>
      </c>
      <c r="F20">
        <f t="shared" si="0"/>
        <v>1.506164621839801</v>
      </c>
      <c r="G20" t="s">
        <v>54</v>
      </c>
      <c r="H20">
        <v>463</v>
      </c>
      <c r="I20">
        <v>86</v>
      </c>
      <c r="J20">
        <v>16792</v>
      </c>
      <c r="K20">
        <v>2.9520317444371802</v>
      </c>
      <c r="L20">
        <f t="shared" si="1"/>
        <v>1.5617082353874197</v>
      </c>
      <c r="M20">
        <v>1</v>
      </c>
      <c r="N20">
        <v>0.99103536078344001</v>
      </c>
      <c r="O20">
        <v>41.868747279644602</v>
      </c>
    </row>
    <row r="21" spans="1:15">
      <c r="A21" t="s">
        <v>15</v>
      </c>
      <c r="B21" t="s">
        <v>55</v>
      </c>
      <c r="C21">
        <v>6</v>
      </c>
      <c r="D21">
        <v>1.1257035647279501</v>
      </c>
      <c r="E21">
        <v>3.5020634412549399E-2</v>
      </c>
      <c r="F21">
        <f t="shared" si="0"/>
        <v>1.4556759907661694</v>
      </c>
      <c r="G21" t="s">
        <v>56</v>
      </c>
      <c r="H21">
        <v>463</v>
      </c>
      <c r="I21">
        <v>66</v>
      </c>
      <c r="J21">
        <v>16792</v>
      </c>
      <c r="K21">
        <v>3.2970744158649099</v>
      </c>
      <c r="L21">
        <f t="shared" si="1"/>
        <v>1.7211864493946194</v>
      </c>
      <c r="M21">
        <v>1</v>
      </c>
      <c r="N21">
        <v>0.99275280188349102</v>
      </c>
      <c r="O21">
        <v>45.694702889639601</v>
      </c>
    </row>
    <row r="22" spans="1:15">
      <c r="A22" t="s">
        <v>36</v>
      </c>
      <c r="B22" t="s">
        <v>57</v>
      </c>
      <c r="C22">
        <v>5</v>
      </c>
      <c r="D22">
        <v>0.93808630393996195</v>
      </c>
      <c r="E22">
        <v>3.6563246823232198E-2</v>
      </c>
      <c r="F22">
        <f t="shared" si="0"/>
        <v>1.4369552457936756</v>
      </c>
      <c r="G22" t="s">
        <v>58</v>
      </c>
      <c r="H22">
        <v>178</v>
      </c>
      <c r="I22">
        <v>49</v>
      </c>
      <c r="J22">
        <v>6879</v>
      </c>
      <c r="K22">
        <v>3.94347626691125</v>
      </c>
      <c r="L22">
        <f t="shared" si="1"/>
        <v>1.9794679601077028</v>
      </c>
      <c r="M22">
        <v>0.99971339554509497</v>
      </c>
      <c r="N22">
        <v>0.68818459857946701</v>
      </c>
      <c r="O22">
        <v>37.736971447917597</v>
      </c>
    </row>
    <row r="23" spans="1:15">
      <c r="A23" t="s">
        <v>15</v>
      </c>
      <c r="B23" t="s">
        <v>59</v>
      </c>
      <c r="C23">
        <v>4</v>
      </c>
      <c r="D23">
        <v>0.75046904315196905</v>
      </c>
      <c r="E23">
        <v>4.0746815248123902E-2</v>
      </c>
      <c r="F23">
        <f t="shared" si="0"/>
        <v>1.389906329849566</v>
      </c>
      <c r="G23" t="s">
        <v>60</v>
      </c>
      <c r="H23">
        <v>463</v>
      </c>
      <c r="I23">
        <v>28</v>
      </c>
      <c r="J23">
        <v>16792</v>
      </c>
      <c r="K23">
        <v>5.1811169392162899</v>
      </c>
      <c r="L23">
        <f t="shared" si="1"/>
        <v>2.3732631459743136</v>
      </c>
      <c r="M23">
        <v>1</v>
      </c>
      <c r="N23">
        <v>0.99532922209573405</v>
      </c>
      <c r="O23">
        <v>50.957450088827599</v>
      </c>
    </row>
    <row r="24" spans="1:15">
      <c r="A24" t="s">
        <v>15</v>
      </c>
      <c r="B24" t="s">
        <v>61</v>
      </c>
      <c r="C24">
        <v>4</v>
      </c>
      <c r="D24">
        <v>0.75046904315196905</v>
      </c>
      <c r="E24">
        <v>4.0746815248123902E-2</v>
      </c>
      <c r="F24">
        <f t="shared" si="0"/>
        <v>1.389906329849566</v>
      </c>
      <c r="G24" t="s">
        <v>62</v>
      </c>
      <c r="H24">
        <v>463</v>
      </c>
      <c r="I24">
        <v>28</v>
      </c>
      <c r="J24">
        <v>16792</v>
      </c>
      <c r="K24">
        <v>5.1811169392162899</v>
      </c>
      <c r="L24">
        <f t="shared" si="1"/>
        <v>2.3732631459743136</v>
      </c>
      <c r="M24">
        <v>1</v>
      </c>
      <c r="N24">
        <v>0.99532922209573405</v>
      </c>
      <c r="O24">
        <v>50.957450088827599</v>
      </c>
    </row>
    <row r="25" spans="1:15">
      <c r="A25" t="s">
        <v>15</v>
      </c>
      <c r="B25" t="s">
        <v>63</v>
      </c>
      <c r="C25">
        <v>6</v>
      </c>
      <c r="D25">
        <v>1.1257035647279501</v>
      </c>
      <c r="E25">
        <v>4.1237634534826498E-2</v>
      </c>
      <c r="F25">
        <f t="shared" si="0"/>
        <v>1.3847062545896742</v>
      </c>
      <c r="G25" t="s">
        <v>64</v>
      </c>
      <c r="H25">
        <v>463</v>
      </c>
      <c r="I25">
        <v>69</v>
      </c>
      <c r="J25">
        <v>16792</v>
      </c>
      <c r="K25">
        <v>3.1537233543055598</v>
      </c>
      <c r="L25">
        <f t="shared" si="1"/>
        <v>1.657056111974901</v>
      </c>
      <c r="M25">
        <v>1</v>
      </c>
      <c r="N25">
        <v>0.99385995676166305</v>
      </c>
      <c r="O25">
        <v>51.385454881119799</v>
      </c>
    </row>
    <row r="26" spans="1:15">
      <c r="A26" t="s">
        <v>15</v>
      </c>
      <c r="B26" t="s">
        <v>65</v>
      </c>
      <c r="C26">
        <v>3</v>
      </c>
      <c r="D26">
        <v>0.56285178236397704</v>
      </c>
      <c r="E26">
        <v>4.1542175359345797E-2</v>
      </c>
      <c r="F26">
        <f t="shared" si="0"/>
        <v>1.3815107653400689</v>
      </c>
      <c r="G26" t="s">
        <v>66</v>
      </c>
      <c r="H26">
        <v>463</v>
      </c>
      <c r="I26">
        <v>12</v>
      </c>
      <c r="J26">
        <v>16792</v>
      </c>
      <c r="K26">
        <v>9.0669546436285096</v>
      </c>
      <c r="L26">
        <f t="shared" si="1"/>
        <v>3.1806180680319183</v>
      </c>
      <c r="M26">
        <v>1</v>
      </c>
      <c r="N26">
        <v>0.99200948731301097</v>
      </c>
      <c r="O26">
        <v>51.6492500795909</v>
      </c>
    </row>
    <row r="27" spans="1:15">
      <c r="A27" t="s">
        <v>15</v>
      </c>
      <c r="B27" t="s">
        <v>67</v>
      </c>
      <c r="C27">
        <v>6</v>
      </c>
      <c r="D27">
        <v>1.1257035647279501</v>
      </c>
      <c r="E27">
        <v>4.5729996918054301E-2</v>
      </c>
      <c r="F27">
        <f t="shared" si="0"/>
        <v>1.339798827888333</v>
      </c>
      <c r="G27" t="s">
        <v>68</v>
      </c>
      <c r="H27">
        <v>463</v>
      </c>
      <c r="I27">
        <v>71</v>
      </c>
      <c r="J27">
        <v>16792</v>
      </c>
      <c r="K27">
        <v>3.0648860767194899</v>
      </c>
      <c r="L27">
        <f t="shared" si="1"/>
        <v>1.615833449248389</v>
      </c>
      <c r="M27">
        <v>1</v>
      </c>
      <c r="N27">
        <v>0.99347377914425605</v>
      </c>
      <c r="O27">
        <v>55.142771324245501</v>
      </c>
    </row>
    <row r="28" spans="1:15">
      <c r="A28" t="s">
        <v>15</v>
      </c>
      <c r="B28" t="s">
        <v>69</v>
      </c>
      <c r="C28">
        <v>3</v>
      </c>
      <c r="D28">
        <v>0.56285178236397704</v>
      </c>
      <c r="E28">
        <v>4.8219391629742099E-2</v>
      </c>
      <c r="F28">
        <f t="shared" si="0"/>
        <v>1.3167782732931295</v>
      </c>
      <c r="G28" t="s">
        <v>70</v>
      </c>
      <c r="H28">
        <v>463</v>
      </c>
      <c r="I28">
        <v>13</v>
      </c>
      <c r="J28">
        <v>16792</v>
      </c>
      <c r="K28">
        <v>8.3694965941186208</v>
      </c>
      <c r="L28">
        <f t="shared" si="1"/>
        <v>3.0651408506119817</v>
      </c>
      <c r="M28">
        <v>1</v>
      </c>
      <c r="N28">
        <v>0.993481497388502</v>
      </c>
      <c r="O28">
        <v>57.105326172200101</v>
      </c>
    </row>
    <row r="29" spans="1:15">
      <c r="A29" t="s">
        <v>15</v>
      </c>
      <c r="B29" t="s">
        <v>71</v>
      </c>
      <c r="C29">
        <v>3</v>
      </c>
      <c r="D29">
        <v>0.56285178236397704</v>
      </c>
      <c r="E29">
        <v>4.8219391629742099E-2</v>
      </c>
      <c r="F29">
        <f t="shared" si="0"/>
        <v>1.3167782732931295</v>
      </c>
      <c r="G29" t="s">
        <v>72</v>
      </c>
      <c r="H29">
        <v>463</v>
      </c>
      <c r="I29">
        <v>13</v>
      </c>
      <c r="J29">
        <v>16792</v>
      </c>
      <c r="K29">
        <v>8.3694965941186208</v>
      </c>
      <c r="L29">
        <f t="shared" si="1"/>
        <v>3.0651408506119817</v>
      </c>
      <c r="M29">
        <v>1</v>
      </c>
      <c r="N29">
        <v>0.993481497388502</v>
      </c>
      <c r="O29">
        <v>57.105326172200101</v>
      </c>
    </row>
    <row r="30" spans="1:15">
      <c r="A30" t="s">
        <v>15</v>
      </c>
      <c r="B30" t="s">
        <v>73</v>
      </c>
      <c r="C30">
        <v>3</v>
      </c>
      <c r="D30">
        <v>0.56285178236397704</v>
      </c>
      <c r="E30">
        <v>4.8219391629742099E-2</v>
      </c>
      <c r="F30">
        <f t="shared" si="0"/>
        <v>1.3167782732931295</v>
      </c>
      <c r="G30" t="s">
        <v>74</v>
      </c>
      <c r="H30">
        <v>463</v>
      </c>
      <c r="I30">
        <v>13</v>
      </c>
      <c r="J30">
        <v>16792</v>
      </c>
      <c r="K30">
        <v>8.3694965941186208</v>
      </c>
      <c r="L30">
        <f t="shared" si="1"/>
        <v>3.0651408506119817</v>
      </c>
      <c r="M30">
        <v>1</v>
      </c>
      <c r="N30">
        <v>0.993481497388502</v>
      </c>
      <c r="O30">
        <v>57.105326172200101</v>
      </c>
    </row>
    <row r="31" spans="1:15">
      <c r="A31" t="s">
        <v>15</v>
      </c>
      <c r="B31" t="s">
        <v>75</v>
      </c>
      <c r="C31">
        <v>4</v>
      </c>
      <c r="D31">
        <v>0.75046904315196905</v>
      </c>
      <c r="E31">
        <v>4.8522587171437599E-2</v>
      </c>
      <c r="F31">
        <f t="shared" si="0"/>
        <v>1.3140560510799053</v>
      </c>
      <c r="G31" t="s">
        <v>76</v>
      </c>
      <c r="H31">
        <v>463</v>
      </c>
      <c r="I31">
        <v>30</v>
      </c>
      <c r="J31">
        <v>16792</v>
      </c>
      <c r="K31">
        <v>4.83570914326853</v>
      </c>
      <c r="L31">
        <f t="shared" si="1"/>
        <v>2.2737274724233969</v>
      </c>
      <c r="M31">
        <v>1</v>
      </c>
      <c r="N31">
        <v>0.99187069850249199</v>
      </c>
      <c r="O31">
        <v>57.3387537909394</v>
      </c>
    </row>
    <row r="32" spans="1:15">
      <c r="A32" t="s">
        <v>15</v>
      </c>
      <c r="B32" t="s">
        <v>77</v>
      </c>
      <c r="C32">
        <v>4</v>
      </c>
      <c r="D32">
        <v>0.75046904315196905</v>
      </c>
      <c r="E32">
        <v>4.8522587171437599E-2</v>
      </c>
      <c r="F32">
        <f t="shared" si="0"/>
        <v>1.3140560510799053</v>
      </c>
      <c r="G32" t="s">
        <v>78</v>
      </c>
      <c r="H32">
        <v>463</v>
      </c>
      <c r="I32">
        <v>30</v>
      </c>
      <c r="J32">
        <v>16792</v>
      </c>
      <c r="K32">
        <v>4.83570914326853</v>
      </c>
      <c r="L32">
        <f t="shared" si="1"/>
        <v>2.2737274724233969</v>
      </c>
      <c r="M32">
        <v>1</v>
      </c>
      <c r="N32">
        <v>0.99187069850249199</v>
      </c>
      <c r="O32">
        <v>57.3387537909394</v>
      </c>
    </row>
    <row r="33" spans="1:15">
      <c r="A33" t="s">
        <v>15</v>
      </c>
      <c r="B33" t="s">
        <v>79</v>
      </c>
      <c r="C33">
        <v>10</v>
      </c>
      <c r="D33">
        <v>1.8761726078799199</v>
      </c>
      <c r="E33">
        <v>4.86122378267273E-2</v>
      </c>
      <c r="F33">
        <f t="shared" si="0"/>
        <v>1.3132543860550814</v>
      </c>
      <c r="G33" t="s">
        <v>80</v>
      </c>
      <c r="H33">
        <v>463</v>
      </c>
      <c r="I33">
        <v>172</v>
      </c>
      <c r="J33">
        <v>16792</v>
      </c>
      <c r="K33">
        <v>2.1085941031694202</v>
      </c>
      <c r="L33">
        <f t="shared" si="1"/>
        <v>1.0762814082171819</v>
      </c>
      <c r="M33">
        <v>1</v>
      </c>
      <c r="N33">
        <v>0.989865465385803</v>
      </c>
      <c r="O33">
        <v>57.407545595400101</v>
      </c>
    </row>
    <row r="34" spans="1:15">
      <c r="A34" t="s">
        <v>15</v>
      </c>
      <c r="B34" t="s">
        <v>81</v>
      </c>
      <c r="C34">
        <v>6</v>
      </c>
      <c r="D34">
        <v>1.1257035647279501</v>
      </c>
      <c r="E34">
        <v>5.2994656686581702E-2</v>
      </c>
      <c r="F34">
        <f t="shared" si="0"/>
        <v>1.2757679169750094</v>
      </c>
      <c r="G34" t="s">
        <v>82</v>
      </c>
      <c r="H34">
        <v>463</v>
      </c>
      <c r="I34">
        <v>74</v>
      </c>
      <c r="J34">
        <v>16792</v>
      </c>
      <c r="K34">
        <v>2.94063393847411</v>
      </c>
      <c r="L34">
        <f t="shared" si="1"/>
        <v>1.5561272031241238</v>
      </c>
      <c r="M34">
        <v>1</v>
      </c>
      <c r="N34">
        <v>0.991680663702042</v>
      </c>
      <c r="O34">
        <v>60.645804751562103</v>
      </c>
    </row>
    <row r="35" spans="1:15">
      <c r="A35" t="s">
        <v>15</v>
      </c>
      <c r="B35" t="s">
        <v>83</v>
      </c>
      <c r="C35">
        <v>2</v>
      </c>
      <c r="D35">
        <v>0.37523452157598403</v>
      </c>
      <c r="E35">
        <v>5.4270825682776698E-2</v>
      </c>
      <c r="F35">
        <f t="shared" si="0"/>
        <v>1.2654335709625195</v>
      </c>
      <c r="G35" t="s">
        <v>84</v>
      </c>
      <c r="H35">
        <v>463</v>
      </c>
      <c r="I35">
        <v>2</v>
      </c>
      <c r="J35">
        <v>16792</v>
      </c>
      <c r="K35">
        <v>36.267818574514003</v>
      </c>
      <c r="L35">
        <f t="shared" si="1"/>
        <v>5.1806180680319169</v>
      </c>
      <c r="M35">
        <v>1</v>
      </c>
      <c r="N35">
        <v>0.99085362047820302</v>
      </c>
      <c r="O35">
        <v>61.544292638296497</v>
      </c>
    </row>
    <row r="36" spans="1:15">
      <c r="A36" t="s">
        <v>15</v>
      </c>
      <c r="B36" t="s">
        <v>85</v>
      </c>
      <c r="C36">
        <v>6</v>
      </c>
      <c r="D36">
        <v>1.1257035647279501</v>
      </c>
      <c r="E36">
        <v>5.5556914512255202E-2</v>
      </c>
      <c r="F36">
        <f t="shared" si="0"/>
        <v>1.2552618818601098</v>
      </c>
      <c r="G36" t="s">
        <v>86</v>
      </c>
      <c r="H36">
        <v>463</v>
      </c>
      <c r="I36">
        <v>75</v>
      </c>
      <c r="J36">
        <v>16792</v>
      </c>
      <c r="K36">
        <v>2.9014254859611199</v>
      </c>
      <c r="L36">
        <f t="shared" si="1"/>
        <v>1.5367618782571917</v>
      </c>
      <c r="M36">
        <v>1</v>
      </c>
      <c r="N36">
        <v>0.99003337359471399</v>
      </c>
      <c r="O36">
        <v>62.430198209080501</v>
      </c>
    </row>
    <row r="37" spans="1:15">
      <c r="A37" t="s">
        <v>15</v>
      </c>
      <c r="B37" t="s">
        <v>87</v>
      </c>
      <c r="C37">
        <v>10</v>
      </c>
      <c r="D37">
        <v>1.8761726078799199</v>
      </c>
      <c r="E37">
        <v>6.1311321485727599E-2</v>
      </c>
      <c r="F37">
        <f t="shared" si="0"/>
        <v>1.2124593231196361</v>
      </c>
      <c r="G37" t="s">
        <v>88</v>
      </c>
      <c r="H37">
        <v>463</v>
      </c>
      <c r="I37">
        <v>180</v>
      </c>
      <c r="J37">
        <v>16792</v>
      </c>
      <c r="K37">
        <v>2.0148788096952202</v>
      </c>
      <c r="L37">
        <f t="shared" si="1"/>
        <v>1.0106930665896026</v>
      </c>
      <c r="M37">
        <v>1</v>
      </c>
      <c r="N37">
        <v>0.99253258507526099</v>
      </c>
      <c r="O37">
        <v>66.163879889426198</v>
      </c>
    </row>
    <row r="38" spans="1:15">
      <c r="A38" t="s">
        <v>15</v>
      </c>
      <c r="B38" t="s">
        <v>89</v>
      </c>
      <c r="C38">
        <v>4</v>
      </c>
      <c r="D38">
        <v>0.75046904315196905</v>
      </c>
      <c r="E38">
        <v>6.1432533955483801E-2</v>
      </c>
      <c r="F38">
        <f t="shared" si="0"/>
        <v>1.2116015706288747</v>
      </c>
      <c r="G38" t="s">
        <v>90</v>
      </c>
      <c r="H38">
        <v>463</v>
      </c>
      <c r="I38">
        <v>33</v>
      </c>
      <c r="J38">
        <v>16792</v>
      </c>
      <c r="K38">
        <v>4.3960992211532099</v>
      </c>
      <c r="L38">
        <f t="shared" si="1"/>
        <v>2.1362239486734622</v>
      </c>
      <c r="M38">
        <v>1</v>
      </c>
      <c r="N38">
        <v>0.99107110961793699</v>
      </c>
      <c r="O38">
        <v>66.238633511954205</v>
      </c>
    </row>
    <row r="39" spans="1:15">
      <c r="A39" t="s">
        <v>15</v>
      </c>
      <c r="B39" t="s">
        <v>91</v>
      </c>
      <c r="C39">
        <v>4</v>
      </c>
      <c r="D39">
        <v>0.75046904315196905</v>
      </c>
      <c r="E39">
        <v>6.1432533955483801E-2</v>
      </c>
      <c r="F39">
        <f t="shared" si="0"/>
        <v>1.2116015706288747</v>
      </c>
      <c r="G39" t="s">
        <v>92</v>
      </c>
      <c r="H39">
        <v>463</v>
      </c>
      <c r="I39">
        <v>33</v>
      </c>
      <c r="J39">
        <v>16792</v>
      </c>
      <c r="K39">
        <v>4.3960992211532099</v>
      </c>
      <c r="L39">
        <f t="shared" si="1"/>
        <v>2.1362239486734622</v>
      </c>
      <c r="M39">
        <v>1</v>
      </c>
      <c r="N39">
        <v>0.99107110961793699</v>
      </c>
      <c r="O39">
        <v>66.238633511954205</v>
      </c>
    </row>
    <row r="40" spans="1:15">
      <c r="A40" t="s">
        <v>15</v>
      </c>
      <c r="B40" t="s">
        <v>93</v>
      </c>
      <c r="C40">
        <v>10</v>
      </c>
      <c r="D40">
        <v>1.8761726078799199</v>
      </c>
      <c r="E40">
        <v>6.4787990164282799E-2</v>
      </c>
      <c r="F40">
        <f t="shared" si="0"/>
        <v>1.1885054924130649</v>
      </c>
      <c r="G40" t="s">
        <v>94</v>
      </c>
      <c r="H40">
        <v>463</v>
      </c>
      <c r="I40">
        <v>182</v>
      </c>
      <c r="J40">
        <v>16792</v>
      </c>
      <c r="K40">
        <v>1.9927372843139499</v>
      </c>
      <c r="L40">
        <f t="shared" si="1"/>
        <v>0.9947515227205781</v>
      </c>
      <c r="M40">
        <v>1</v>
      </c>
      <c r="N40">
        <v>0.99177336810388494</v>
      </c>
      <c r="O40">
        <v>68.247310092037694</v>
      </c>
    </row>
    <row r="41" spans="1:15">
      <c r="A41" t="s">
        <v>15</v>
      </c>
      <c r="B41" t="s">
        <v>95</v>
      </c>
      <c r="C41">
        <v>5</v>
      </c>
      <c r="D41">
        <v>0.93808630393996195</v>
      </c>
      <c r="E41">
        <v>6.78672521617667E-2</v>
      </c>
      <c r="F41">
        <f t="shared" si="0"/>
        <v>1.1683397343526678</v>
      </c>
      <c r="G41" t="s">
        <v>96</v>
      </c>
      <c r="H41">
        <v>463</v>
      </c>
      <c r="I41">
        <v>56</v>
      </c>
      <c r="J41">
        <v>16792</v>
      </c>
      <c r="K41">
        <v>3.2381980870101801</v>
      </c>
      <c r="L41">
        <f t="shared" si="1"/>
        <v>1.6951912408616754</v>
      </c>
      <c r="M41">
        <v>1</v>
      </c>
      <c r="N41">
        <v>0.99222508569480605</v>
      </c>
      <c r="O41">
        <v>69.991137077678005</v>
      </c>
    </row>
    <row r="42" spans="1:15">
      <c r="A42" t="s">
        <v>15</v>
      </c>
      <c r="B42" t="s">
        <v>97</v>
      </c>
      <c r="C42">
        <v>7</v>
      </c>
      <c r="D42">
        <v>1.3133208255159401</v>
      </c>
      <c r="E42">
        <v>6.9765763643197407E-2</v>
      </c>
      <c r="F42">
        <f t="shared" si="0"/>
        <v>1.1563576476993873</v>
      </c>
      <c r="G42" t="s">
        <v>98</v>
      </c>
      <c r="H42">
        <v>463</v>
      </c>
      <c r="I42">
        <v>105</v>
      </c>
      <c r="J42">
        <v>16792</v>
      </c>
      <c r="K42">
        <v>2.4178545716342601</v>
      </c>
      <c r="L42">
        <f t="shared" si="1"/>
        <v>1.273727472423394</v>
      </c>
      <c r="M42">
        <v>1</v>
      </c>
      <c r="N42">
        <v>0.99197676380325495</v>
      </c>
      <c r="O42">
        <v>71.020919210082695</v>
      </c>
    </row>
    <row r="43" spans="1:15">
      <c r="A43" t="s">
        <v>15</v>
      </c>
      <c r="B43" t="s">
        <v>99</v>
      </c>
      <c r="C43">
        <v>3</v>
      </c>
      <c r="D43">
        <v>0.56285178236397704</v>
      </c>
      <c r="E43">
        <v>7.0302188990673906E-2</v>
      </c>
      <c r="F43">
        <f t="shared" si="0"/>
        <v>1.1530311521953955</v>
      </c>
      <c r="G43" t="s">
        <v>100</v>
      </c>
      <c r="H43">
        <v>463</v>
      </c>
      <c r="I43">
        <v>16</v>
      </c>
      <c r="J43">
        <v>16792</v>
      </c>
      <c r="K43">
        <v>6.8002159827213804</v>
      </c>
      <c r="L43">
        <f t="shared" si="1"/>
        <v>2.7655805687530739</v>
      </c>
      <c r="M43">
        <v>1</v>
      </c>
      <c r="N43">
        <v>0.99092081966867196</v>
      </c>
      <c r="O43">
        <v>71.305798884797198</v>
      </c>
    </row>
    <row r="44" spans="1:15">
      <c r="A44" t="s">
        <v>15</v>
      </c>
      <c r="B44" t="s">
        <v>101</v>
      </c>
      <c r="C44">
        <v>5</v>
      </c>
      <c r="D44">
        <v>0.93808630393996195</v>
      </c>
      <c r="E44">
        <v>7.5188001898526396E-2</v>
      </c>
      <c r="F44">
        <f t="shared" si="0"/>
        <v>1.1238514562832225</v>
      </c>
      <c r="G44" t="s">
        <v>102</v>
      </c>
      <c r="H44">
        <v>463</v>
      </c>
      <c r="I44">
        <v>58</v>
      </c>
      <c r="J44">
        <v>16792</v>
      </c>
      <c r="K44">
        <v>3.12653608400983</v>
      </c>
      <c r="L44">
        <f t="shared" si="1"/>
        <v>1.6445651677917077</v>
      </c>
      <c r="M44">
        <v>1</v>
      </c>
      <c r="N44">
        <v>0.992395361207141</v>
      </c>
      <c r="O44">
        <v>73.781864415765895</v>
      </c>
    </row>
    <row r="45" spans="1:15">
      <c r="A45" t="s">
        <v>36</v>
      </c>
      <c r="B45" t="s">
        <v>103</v>
      </c>
      <c r="C45">
        <v>6</v>
      </c>
      <c r="D45">
        <v>1.1257035647279501</v>
      </c>
      <c r="E45">
        <v>7.5773057019762793E-2</v>
      </c>
      <c r="F45">
        <f t="shared" si="0"/>
        <v>1.120485191039708</v>
      </c>
      <c r="G45" t="s">
        <v>104</v>
      </c>
      <c r="H45">
        <v>178</v>
      </c>
      <c r="I45">
        <v>88</v>
      </c>
      <c r="J45">
        <v>6879</v>
      </c>
      <c r="K45">
        <v>2.6349591419816099</v>
      </c>
      <c r="L45">
        <f t="shared" si="1"/>
        <v>1.3977805914194088</v>
      </c>
      <c r="M45">
        <v>0.99999996797280899</v>
      </c>
      <c r="N45">
        <v>0.88433822414710805</v>
      </c>
      <c r="O45">
        <v>63.296961324861499</v>
      </c>
    </row>
    <row r="46" spans="1:15">
      <c r="A46" t="s">
        <v>15</v>
      </c>
      <c r="B46" t="s">
        <v>105</v>
      </c>
      <c r="C46">
        <v>11</v>
      </c>
      <c r="D46">
        <v>2.0637898686679099</v>
      </c>
      <c r="E46">
        <v>7.7805347003376907E-2</v>
      </c>
      <c r="F46">
        <f t="shared" si="0"/>
        <v>1.1089905560403073</v>
      </c>
      <c r="G46" t="s">
        <v>106</v>
      </c>
      <c r="H46">
        <v>463</v>
      </c>
      <c r="I46">
        <v>217</v>
      </c>
      <c r="J46">
        <v>16792</v>
      </c>
      <c r="K46">
        <v>1.83846084939932</v>
      </c>
      <c r="L46">
        <f t="shared" si="1"/>
        <v>0.87849845422472861</v>
      </c>
      <c r="M46">
        <v>1</v>
      </c>
      <c r="N46">
        <v>0.99253780521204105</v>
      </c>
      <c r="O46">
        <v>75.024102979101301</v>
      </c>
    </row>
    <row r="47" spans="1:15">
      <c r="A47" t="s">
        <v>15</v>
      </c>
      <c r="B47" t="s">
        <v>107</v>
      </c>
      <c r="C47">
        <v>19</v>
      </c>
      <c r="D47">
        <v>3.56472795497185</v>
      </c>
      <c r="E47">
        <v>7.9622723669326698E-2</v>
      </c>
      <c r="F47">
        <f t="shared" si="0"/>
        <v>1.0989629705056576</v>
      </c>
      <c r="G47" t="s">
        <v>108</v>
      </c>
      <c r="H47">
        <v>463</v>
      </c>
      <c r="I47">
        <v>455</v>
      </c>
      <c r="J47">
        <v>16792</v>
      </c>
      <c r="K47">
        <v>1.5144803360786001</v>
      </c>
      <c r="L47">
        <f t="shared" si="1"/>
        <v>0.59882284638943717</v>
      </c>
      <c r="M47">
        <v>1</v>
      </c>
      <c r="N47">
        <v>0.99228935546272001</v>
      </c>
      <c r="O47">
        <v>75.853827812055798</v>
      </c>
    </row>
    <row r="48" spans="1:15">
      <c r="A48" t="s">
        <v>15</v>
      </c>
      <c r="B48" t="s">
        <v>109</v>
      </c>
      <c r="C48">
        <v>2</v>
      </c>
      <c r="D48">
        <v>0.37523452157598403</v>
      </c>
      <c r="E48">
        <v>8.0293867883172901E-2</v>
      </c>
      <c r="F48">
        <f t="shared" si="0"/>
        <v>1.0953176209254436</v>
      </c>
      <c r="G48" t="s">
        <v>110</v>
      </c>
      <c r="H48">
        <v>463</v>
      </c>
      <c r="I48">
        <v>3</v>
      </c>
      <c r="J48">
        <v>16792</v>
      </c>
      <c r="K48">
        <v>24.178545716342601</v>
      </c>
      <c r="L48">
        <f t="shared" si="1"/>
        <v>4.5956555673107564</v>
      </c>
      <c r="M48">
        <v>1</v>
      </c>
      <c r="N48">
        <v>0.99146496874144896</v>
      </c>
      <c r="O48">
        <v>76.153622984745596</v>
      </c>
    </row>
    <row r="49" spans="1:15">
      <c r="A49" t="s">
        <v>15</v>
      </c>
      <c r="B49" t="s">
        <v>111</v>
      </c>
      <c r="C49">
        <v>2</v>
      </c>
      <c r="D49">
        <v>0.37523452157598403</v>
      </c>
      <c r="E49">
        <v>8.0293867883172901E-2</v>
      </c>
      <c r="F49">
        <f t="shared" si="0"/>
        <v>1.0953176209254436</v>
      </c>
      <c r="G49" t="s">
        <v>112</v>
      </c>
      <c r="H49">
        <v>463</v>
      </c>
      <c r="I49">
        <v>3</v>
      </c>
      <c r="J49">
        <v>16792</v>
      </c>
      <c r="K49">
        <v>24.178545716342601</v>
      </c>
      <c r="L49">
        <f t="shared" si="1"/>
        <v>4.5956555673107564</v>
      </c>
      <c r="M49">
        <v>1</v>
      </c>
      <c r="N49">
        <v>0.99146496874144896</v>
      </c>
      <c r="O49">
        <v>76.153622984745596</v>
      </c>
    </row>
    <row r="50" spans="1:15">
      <c r="A50" t="s">
        <v>15</v>
      </c>
      <c r="B50" t="s">
        <v>113</v>
      </c>
      <c r="C50">
        <v>2</v>
      </c>
      <c r="D50">
        <v>0.37523452157598403</v>
      </c>
      <c r="E50">
        <v>8.0293867883172901E-2</v>
      </c>
      <c r="F50">
        <f t="shared" si="0"/>
        <v>1.0953176209254436</v>
      </c>
      <c r="G50" t="s">
        <v>114</v>
      </c>
      <c r="H50">
        <v>463</v>
      </c>
      <c r="I50">
        <v>3</v>
      </c>
      <c r="J50">
        <v>16792</v>
      </c>
      <c r="K50">
        <v>24.178545716342601</v>
      </c>
      <c r="L50">
        <f t="shared" si="1"/>
        <v>4.5956555673107564</v>
      </c>
      <c r="M50">
        <v>1</v>
      </c>
      <c r="N50">
        <v>0.99146496874144896</v>
      </c>
      <c r="O50">
        <v>76.153622984745596</v>
      </c>
    </row>
    <row r="51" spans="1:15">
      <c r="A51" t="s">
        <v>15</v>
      </c>
      <c r="B51" t="s">
        <v>115</v>
      </c>
      <c r="C51">
        <v>2</v>
      </c>
      <c r="D51">
        <v>0.37523452157598403</v>
      </c>
      <c r="E51">
        <v>8.0293867883172901E-2</v>
      </c>
      <c r="F51">
        <f t="shared" si="0"/>
        <v>1.0953176209254436</v>
      </c>
      <c r="G51" t="s">
        <v>116</v>
      </c>
      <c r="H51">
        <v>463</v>
      </c>
      <c r="I51">
        <v>3</v>
      </c>
      <c r="J51">
        <v>16792</v>
      </c>
      <c r="K51">
        <v>24.178545716342601</v>
      </c>
      <c r="L51">
        <f t="shared" si="1"/>
        <v>4.5956555673107564</v>
      </c>
      <c r="M51">
        <v>1</v>
      </c>
      <c r="N51">
        <v>0.99146496874144896</v>
      </c>
      <c r="O51">
        <v>76.153622984745596</v>
      </c>
    </row>
    <row r="52" spans="1:15">
      <c r="A52" t="s">
        <v>15</v>
      </c>
      <c r="B52" t="s">
        <v>117</v>
      </c>
      <c r="C52">
        <v>2</v>
      </c>
      <c r="D52">
        <v>0.37523452157598403</v>
      </c>
      <c r="E52">
        <v>8.0293867883172901E-2</v>
      </c>
      <c r="F52">
        <f t="shared" si="0"/>
        <v>1.0953176209254436</v>
      </c>
      <c r="G52" t="s">
        <v>118</v>
      </c>
      <c r="H52">
        <v>463</v>
      </c>
      <c r="I52">
        <v>3</v>
      </c>
      <c r="J52">
        <v>16792</v>
      </c>
      <c r="K52">
        <v>24.178545716342601</v>
      </c>
      <c r="L52">
        <f t="shared" si="1"/>
        <v>4.5956555673107564</v>
      </c>
      <c r="M52">
        <v>1</v>
      </c>
      <c r="N52">
        <v>0.99146496874144896</v>
      </c>
      <c r="O52">
        <v>76.153622984745596</v>
      </c>
    </row>
    <row r="53" spans="1:15">
      <c r="A53" t="s">
        <v>15</v>
      </c>
      <c r="B53" t="s">
        <v>119</v>
      </c>
      <c r="C53">
        <v>4</v>
      </c>
      <c r="D53">
        <v>0.75046904315196905</v>
      </c>
      <c r="E53">
        <v>8.0838175062932602E-2</v>
      </c>
      <c r="F53">
        <f t="shared" si="0"/>
        <v>1.0923834993260091</v>
      </c>
      <c r="G53" t="s">
        <v>120</v>
      </c>
      <c r="H53">
        <v>463</v>
      </c>
      <c r="I53">
        <v>37</v>
      </c>
      <c r="J53">
        <v>16792</v>
      </c>
      <c r="K53">
        <v>3.9208452512988101</v>
      </c>
      <c r="L53">
        <f t="shared" si="1"/>
        <v>1.9711647024029666</v>
      </c>
      <c r="M53">
        <v>1</v>
      </c>
      <c r="N53">
        <v>0.99053546251612701</v>
      </c>
      <c r="O53">
        <v>76.394183424556402</v>
      </c>
    </row>
    <row r="54" spans="1:15">
      <c r="A54" t="s">
        <v>15</v>
      </c>
      <c r="B54" t="s">
        <v>121</v>
      </c>
      <c r="C54">
        <v>5</v>
      </c>
      <c r="D54">
        <v>0.93808630393996195</v>
      </c>
      <c r="E54">
        <v>8.2889656633460401E-2</v>
      </c>
      <c r="F54">
        <f t="shared" si="0"/>
        <v>1.0814996594047512</v>
      </c>
      <c r="G54" t="s">
        <v>122</v>
      </c>
      <c r="H54">
        <v>463</v>
      </c>
      <c r="I54">
        <v>60</v>
      </c>
      <c r="J54">
        <v>16792</v>
      </c>
      <c r="K54">
        <v>3.02231821454283</v>
      </c>
      <c r="L54">
        <f t="shared" si="1"/>
        <v>1.5956555673107586</v>
      </c>
      <c r="M54">
        <v>1</v>
      </c>
      <c r="N54">
        <v>0.99044654317485403</v>
      </c>
      <c r="O54">
        <v>77.280470729265403</v>
      </c>
    </row>
    <row r="55" spans="1:15">
      <c r="A55" t="s">
        <v>36</v>
      </c>
      <c r="B55" t="s">
        <v>123</v>
      </c>
      <c r="C55">
        <v>9</v>
      </c>
      <c r="D55">
        <v>1.6885553470919299</v>
      </c>
      <c r="E55">
        <v>8.3263667429802193E-2</v>
      </c>
      <c r="F55">
        <f t="shared" si="0"/>
        <v>1.0795444641020358</v>
      </c>
      <c r="G55" t="s">
        <v>124</v>
      </c>
      <c r="H55">
        <v>178</v>
      </c>
      <c r="I55">
        <v>176</v>
      </c>
      <c r="J55">
        <v>6879</v>
      </c>
      <c r="K55">
        <v>1.9762193564862101</v>
      </c>
      <c r="L55">
        <f t="shared" si="1"/>
        <v>0.98274309214056688</v>
      </c>
      <c r="M55">
        <v>0.999999994610689</v>
      </c>
      <c r="N55">
        <v>0.87941828188603999</v>
      </c>
      <c r="O55">
        <v>66.906170627104203</v>
      </c>
    </row>
    <row r="56" spans="1:15">
      <c r="A56" t="s">
        <v>15</v>
      </c>
      <c r="B56" t="s">
        <v>125</v>
      </c>
      <c r="C56">
        <v>4</v>
      </c>
      <c r="D56">
        <v>0.75046904315196905</v>
      </c>
      <c r="E56">
        <v>8.6056841120720498E-2</v>
      </c>
      <c r="F56">
        <f t="shared" si="0"/>
        <v>1.0652145995620685</v>
      </c>
      <c r="G56" t="s">
        <v>120</v>
      </c>
      <c r="H56">
        <v>463</v>
      </c>
      <c r="I56">
        <v>38</v>
      </c>
      <c r="J56">
        <v>16792</v>
      </c>
      <c r="K56">
        <v>3.8176651131067398</v>
      </c>
      <c r="L56">
        <f t="shared" si="1"/>
        <v>1.9326905545883322</v>
      </c>
      <c r="M56">
        <v>1</v>
      </c>
      <c r="N56">
        <v>0.99095977850447303</v>
      </c>
      <c r="O56">
        <v>78.587477869664099</v>
      </c>
    </row>
    <row r="57" spans="1:15">
      <c r="A57" t="s">
        <v>15</v>
      </c>
      <c r="B57" t="s">
        <v>126</v>
      </c>
      <c r="C57">
        <v>3</v>
      </c>
      <c r="D57">
        <v>0.56285178236397704</v>
      </c>
      <c r="E57">
        <v>8.6499946257677304E-2</v>
      </c>
      <c r="F57">
        <f t="shared" si="0"/>
        <v>1.0629841623617919</v>
      </c>
      <c r="G57" t="s">
        <v>127</v>
      </c>
      <c r="H57">
        <v>463</v>
      </c>
      <c r="I57">
        <v>18</v>
      </c>
      <c r="J57">
        <v>16792</v>
      </c>
      <c r="K57">
        <v>6.0446364290856698</v>
      </c>
      <c r="L57">
        <f t="shared" si="1"/>
        <v>2.5956555673107613</v>
      </c>
      <c r="M57">
        <v>1</v>
      </c>
      <c r="N57">
        <v>0.99001749828223495</v>
      </c>
      <c r="O57">
        <v>78.764585201109895</v>
      </c>
    </row>
    <row r="58" spans="1:15">
      <c r="A58" t="s">
        <v>15</v>
      </c>
      <c r="B58" t="s">
        <v>128</v>
      </c>
      <c r="C58">
        <v>3</v>
      </c>
      <c r="D58">
        <v>0.56285178236397704</v>
      </c>
      <c r="E58">
        <v>8.6499946257677304E-2</v>
      </c>
      <c r="F58">
        <f t="shared" si="0"/>
        <v>1.0629841623617919</v>
      </c>
      <c r="G58" t="s">
        <v>129</v>
      </c>
      <c r="H58">
        <v>463</v>
      </c>
      <c r="I58">
        <v>18</v>
      </c>
      <c r="J58">
        <v>16792</v>
      </c>
      <c r="K58">
        <v>6.0446364290856698</v>
      </c>
      <c r="L58">
        <f t="shared" si="1"/>
        <v>2.5956555673107613</v>
      </c>
      <c r="M58">
        <v>1</v>
      </c>
      <c r="N58">
        <v>0.99001749828223495</v>
      </c>
      <c r="O58">
        <v>78.764585201109895</v>
      </c>
    </row>
    <row r="59" spans="1:15">
      <c r="A59" t="s">
        <v>15</v>
      </c>
      <c r="B59" t="s">
        <v>130</v>
      </c>
      <c r="C59">
        <v>6</v>
      </c>
      <c r="D59">
        <v>1.1257035647279501</v>
      </c>
      <c r="E59">
        <v>8.8343366971553497E-2</v>
      </c>
      <c r="F59">
        <f t="shared" si="0"/>
        <v>1.0538260527876</v>
      </c>
      <c r="G59" t="s">
        <v>131</v>
      </c>
      <c r="H59">
        <v>463</v>
      </c>
      <c r="I59">
        <v>86</v>
      </c>
      <c r="J59">
        <v>16792</v>
      </c>
      <c r="K59">
        <v>2.5303129238033</v>
      </c>
      <c r="L59">
        <f t="shared" si="1"/>
        <v>1.3393158140509733</v>
      </c>
      <c r="M59">
        <v>1</v>
      </c>
      <c r="N59">
        <v>0.98983717822754602</v>
      </c>
      <c r="O59">
        <v>79.486693646526703</v>
      </c>
    </row>
    <row r="60" spans="1:15">
      <c r="A60" t="s">
        <v>36</v>
      </c>
      <c r="B60" t="s">
        <v>132</v>
      </c>
      <c r="C60">
        <v>5</v>
      </c>
      <c r="D60">
        <v>0.93808630393996195</v>
      </c>
      <c r="E60">
        <v>8.9420313847024993E-2</v>
      </c>
      <c r="F60">
        <f t="shared" si="0"/>
        <v>1.048563810180446</v>
      </c>
      <c r="G60" t="s">
        <v>133</v>
      </c>
      <c r="H60">
        <v>178</v>
      </c>
      <c r="I60">
        <v>66</v>
      </c>
      <c r="J60">
        <v>6879</v>
      </c>
      <c r="K60">
        <v>2.9277323799795698</v>
      </c>
      <c r="L60">
        <f t="shared" si="1"/>
        <v>1.5497836848644604</v>
      </c>
      <c r="M60">
        <v>0.99999999876793699</v>
      </c>
      <c r="N60">
        <v>0.87145260798894797</v>
      </c>
      <c r="O60">
        <v>69.624604685287807</v>
      </c>
    </row>
    <row r="61" spans="1:15">
      <c r="A61" t="s">
        <v>15</v>
      </c>
      <c r="B61" t="s">
        <v>134</v>
      </c>
      <c r="C61">
        <v>5</v>
      </c>
      <c r="D61">
        <v>0.93808630393996195</v>
      </c>
      <c r="E61">
        <v>9.0962597440645096E-2</v>
      </c>
      <c r="F61">
        <f t="shared" si="0"/>
        <v>1.0411371468467809</v>
      </c>
      <c r="G61" t="s">
        <v>135</v>
      </c>
      <c r="H61">
        <v>463</v>
      </c>
      <c r="I61">
        <v>62</v>
      </c>
      <c r="J61">
        <v>16792</v>
      </c>
      <c r="K61">
        <v>2.9248240785898401</v>
      </c>
      <c r="L61">
        <f t="shared" si="1"/>
        <v>1.5483498525324044</v>
      </c>
      <c r="M61">
        <v>1</v>
      </c>
      <c r="N61">
        <v>0.99008272653851703</v>
      </c>
      <c r="O61">
        <v>80.473028465354801</v>
      </c>
    </row>
    <row r="62" spans="1:15">
      <c r="A62" t="s">
        <v>15</v>
      </c>
      <c r="B62" t="s">
        <v>136</v>
      </c>
      <c r="C62">
        <v>4</v>
      </c>
      <c r="D62">
        <v>0.75046904315196905</v>
      </c>
      <c r="E62">
        <v>9.1414517242952603E-2</v>
      </c>
      <c r="F62">
        <f t="shared" si="0"/>
        <v>1.0389848298913202</v>
      </c>
      <c r="G62" t="s">
        <v>137</v>
      </c>
      <c r="H62">
        <v>463</v>
      </c>
      <c r="I62">
        <v>39</v>
      </c>
      <c r="J62">
        <v>16792</v>
      </c>
      <c r="K62">
        <v>3.7197762640527201</v>
      </c>
      <c r="L62">
        <f t="shared" si="1"/>
        <v>1.8952158491696689</v>
      </c>
      <c r="M62">
        <v>1</v>
      </c>
      <c r="N62">
        <v>0.98915901997681199</v>
      </c>
      <c r="O62">
        <v>80.638625498474596</v>
      </c>
    </row>
    <row r="63" spans="1:15">
      <c r="A63" t="s">
        <v>36</v>
      </c>
      <c r="B63" t="s">
        <v>138</v>
      </c>
      <c r="C63">
        <v>8</v>
      </c>
      <c r="D63">
        <v>1.5009380863039301</v>
      </c>
      <c r="E63">
        <v>9.1561722995408004E-2</v>
      </c>
      <c r="F63">
        <f t="shared" si="0"/>
        <v>1.0382860434291525</v>
      </c>
      <c r="G63" t="s">
        <v>139</v>
      </c>
      <c r="H63">
        <v>178</v>
      </c>
      <c r="I63">
        <v>150</v>
      </c>
      <c r="J63">
        <v>6879</v>
      </c>
      <c r="K63">
        <v>2.06112359550561</v>
      </c>
      <c r="L63">
        <f t="shared" si="1"/>
        <v>1.0434310188396654</v>
      </c>
      <c r="M63">
        <v>0.99999999926430405</v>
      </c>
      <c r="N63">
        <v>0.85219135925235701</v>
      </c>
      <c r="O63">
        <v>70.520829338814295</v>
      </c>
    </row>
    <row r="64" spans="1:15">
      <c r="A64" t="s">
        <v>36</v>
      </c>
      <c r="B64" t="s">
        <v>140</v>
      </c>
      <c r="C64">
        <v>8</v>
      </c>
      <c r="D64">
        <v>1.5009380863039301</v>
      </c>
      <c r="E64">
        <v>9.1561722995408004E-2</v>
      </c>
      <c r="F64">
        <f t="shared" si="0"/>
        <v>1.0382860434291525</v>
      </c>
      <c r="G64" t="s">
        <v>141</v>
      </c>
      <c r="H64">
        <v>178</v>
      </c>
      <c r="I64">
        <v>150</v>
      </c>
      <c r="J64">
        <v>6879</v>
      </c>
      <c r="K64">
        <v>2.06112359550561</v>
      </c>
      <c r="L64">
        <f t="shared" si="1"/>
        <v>1.0434310188396654</v>
      </c>
      <c r="M64">
        <v>0.99999999926430405</v>
      </c>
      <c r="N64">
        <v>0.85219135925235701</v>
      </c>
      <c r="O64">
        <v>70.520829338814295</v>
      </c>
    </row>
    <row r="65" spans="1:15">
      <c r="A65" t="s">
        <v>36</v>
      </c>
      <c r="B65" t="s">
        <v>142</v>
      </c>
      <c r="C65">
        <v>10</v>
      </c>
      <c r="D65">
        <v>1.8761726078799199</v>
      </c>
      <c r="E65">
        <v>9.1605279925851199E-2</v>
      </c>
      <c r="F65">
        <f t="shared" si="0"/>
        <v>1.0380794938367588</v>
      </c>
      <c r="G65" t="s">
        <v>143</v>
      </c>
      <c r="H65">
        <v>178</v>
      </c>
      <c r="I65">
        <v>210</v>
      </c>
      <c r="J65">
        <v>6879</v>
      </c>
      <c r="K65">
        <v>1.8402889245585801</v>
      </c>
      <c r="L65">
        <f t="shared" si="1"/>
        <v>0.8799322865567859</v>
      </c>
      <c r="M65">
        <v>0.99999999927198902</v>
      </c>
      <c r="N65">
        <v>0.82681452174076198</v>
      </c>
      <c r="O65">
        <v>70.538803319722405</v>
      </c>
    </row>
    <row r="66" spans="1:15">
      <c r="A66" t="s">
        <v>15</v>
      </c>
      <c r="B66" t="s">
        <v>144</v>
      </c>
      <c r="C66">
        <v>7</v>
      </c>
      <c r="D66">
        <v>1.3133208255159401</v>
      </c>
      <c r="E66">
        <v>9.1746191517266401E-2</v>
      </c>
      <c r="F66">
        <f t="shared" si="0"/>
        <v>1.0374119547310761</v>
      </c>
      <c r="G66" t="s">
        <v>145</v>
      </c>
      <c r="H66">
        <v>463</v>
      </c>
      <c r="I66">
        <v>113</v>
      </c>
      <c r="J66">
        <v>16792</v>
      </c>
      <c r="K66">
        <v>2.2466790267398</v>
      </c>
      <c r="L66">
        <f t="shared" si="1"/>
        <v>1.1677940276743295</v>
      </c>
      <c r="M66">
        <v>1</v>
      </c>
      <c r="N66">
        <v>0.98812736073726404</v>
      </c>
      <c r="O66">
        <v>80.759318588068993</v>
      </c>
    </row>
    <row r="67" spans="1:15">
      <c r="A67" t="s">
        <v>36</v>
      </c>
      <c r="B67" t="s">
        <v>146</v>
      </c>
      <c r="C67">
        <v>5</v>
      </c>
      <c r="D67">
        <v>0.93808630393996195</v>
      </c>
      <c r="E67">
        <v>9.32869295121206E-2</v>
      </c>
      <c r="F67">
        <f t="shared" ref="F67:F71" si="2">-LOG10(E67)</f>
        <v>1.0301792012525139</v>
      </c>
      <c r="G67" t="s">
        <v>147</v>
      </c>
      <c r="H67">
        <v>178</v>
      </c>
      <c r="I67">
        <v>67</v>
      </c>
      <c r="J67">
        <v>6879</v>
      </c>
      <c r="K67">
        <v>2.88403488177092</v>
      </c>
      <c r="L67">
        <f t="shared" ref="L67:L71" si="3">LOG(K67,2)</f>
        <v>1.5280886137651417</v>
      </c>
      <c r="M67">
        <v>0.99999999951481999</v>
      </c>
      <c r="N67">
        <v>0.80789839563256605</v>
      </c>
      <c r="O67">
        <v>71.2250729142268</v>
      </c>
    </row>
    <row r="68" spans="1:15">
      <c r="A68" t="s">
        <v>15</v>
      </c>
      <c r="B68" t="s">
        <v>148</v>
      </c>
      <c r="C68">
        <v>8</v>
      </c>
      <c r="D68">
        <v>1.5009380863039301</v>
      </c>
      <c r="E68">
        <v>9.4703934452381094E-2</v>
      </c>
      <c r="F68">
        <f t="shared" si="2"/>
        <v>1.0236319779612046</v>
      </c>
      <c r="G68" t="s">
        <v>149</v>
      </c>
      <c r="H68">
        <v>463</v>
      </c>
      <c r="I68">
        <v>141</v>
      </c>
      <c r="J68">
        <v>16792</v>
      </c>
      <c r="K68">
        <v>2.0577485716036299</v>
      </c>
      <c r="L68">
        <f t="shared" si="3"/>
        <v>1.0410667156331219</v>
      </c>
      <c r="M68">
        <v>1</v>
      </c>
      <c r="N68">
        <v>0.98863476340329004</v>
      </c>
      <c r="O68">
        <v>81.804725603991002</v>
      </c>
    </row>
    <row r="69" spans="1:15">
      <c r="A69" t="s">
        <v>15</v>
      </c>
      <c r="B69" t="s">
        <v>150</v>
      </c>
      <c r="C69">
        <v>3</v>
      </c>
      <c r="D69">
        <v>0.56285178236397704</v>
      </c>
      <c r="E69">
        <v>9.4976914692713701E-2</v>
      </c>
      <c r="F69">
        <f t="shared" si="2"/>
        <v>1.0223819424997669</v>
      </c>
      <c r="G69" t="s">
        <v>151</v>
      </c>
      <c r="H69">
        <v>463</v>
      </c>
      <c r="I69">
        <v>19</v>
      </c>
      <c r="J69">
        <v>16792</v>
      </c>
      <c r="K69">
        <v>5.7264976696601098</v>
      </c>
      <c r="L69">
        <f t="shared" si="3"/>
        <v>2.5176530553094882</v>
      </c>
      <c r="M69">
        <v>1</v>
      </c>
      <c r="N69">
        <v>0.98758319302516595</v>
      </c>
      <c r="O69">
        <v>81.898464894366796</v>
      </c>
    </row>
    <row r="70" spans="1:15">
      <c r="A70" t="s">
        <v>15</v>
      </c>
      <c r="B70" t="s">
        <v>152</v>
      </c>
      <c r="C70">
        <v>3</v>
      </c>
      <c r="D70">
        <v>0.56285178236397704</v>
      </c>
      <c r="E70">
        <v>9.4976914692713701E-2</v>
      </c>
      <c r="F70">
        <f t="shared" si="2"/>
        <v>1.0223819424997669</v>
      </c>
      <c r="G70" t="s">
        <v>153</v>
      </c>
      <c r="H70">
        <v>463</v>
      </c>
      <c r="I70">
        <v>19</v>
      </c>
      <c r="J70">
        <v>16792</v>
      </c>
      <c r="K70">
        <v>5.7264976696601098</v>
      </c>
      <c r="L70">
        <f t="shared" si="3"/>
        <v>2.5176530553094882</v>
      </c>
      <c r="M70">
        <v>1</v>
      </c>
      <c r="N70">
        <v>0.98758319302516595</v>
      </c>
      <c r="O70">
        <v>81.898464894366796</v>
      </c>
    </row>
    <row r="71" spans="1:15">
      <c r="A71" t="s">
        <v>15</v>
      </c>
      <c r="B71" t="s">
        <v>154</v>
      </c>
      <c r="C71">
        <v>5</v>
      </c>
      <c r="D71">
        <v>0.93808630393996195</v>
      </c>
      <c r="E71">
        <v>9.9396005313685601E-2</v>
      </c>
      <c r="F71">
        <f t="shared" si="2"/>
        <v>1.0026310693761744</v>
      </c>
      <c r="G71" t="s">
        <v>155</v>
      </c>
      <c r="H71">
        <v>463</v>
      </c>
      <c r="I71">
        <v>64</v>
      </c>
      <c r="J71">
        <v>16792</v>
      </c>
      <c r="K71">
        <v>2.8334233261339001</v>
      </c>
      <c r="L71">
        <f t="shared" si="3"/>
        <v>1.5025461629192758</v>
      </c>
      <c r="M71">
        <v>1</v>
      </c>
      <c r="N71">
        <v>0.98890936619562098</v>
      </c>
      <c r="O71">
        <v>83.354099379758196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2019-07-22T06:21:16Z</dcterms:created>
  <dcterms:modified xsi:type="dcterms:W3CDTF">2021-10-12T21:12:31Z</dcterms:modified>
</cp:coreProperties>
</file>