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ropbox\대학원\연구자료\1_Experiment\01-1_ρ dependent termination\3_Manuscript\2021_09_Nature Coomunications\Nature Communications\3rd reision\"/>
    </mc:Choice>
  </mc:AlternateContent>
  <bookViews>
    <workbookView xWindow="0" yWindow="0" windowWidth="28800" windowHeight="12285" firstSheet="15" activeTab="25"/>
  </bookViews>
  <sheets>
    <sheet name="Fig 1d" sheetId="2" r:id="rId1"/>
    <sheet name="Fig. 1e (raw)" sheetId="3" r:id="rId2"/>
    <sheet name="Fig. 1e, S4" sheetId="4" r:id="rId3"/>
    <sheet name="Fig. 1f" sheetId="5" r:id="rId4"/>
    <sheet name="Fig. 2b, 3b (raw)" sheetId="6" r:id="rId5"/>
    <sheet name="Fig. 2b, 3b" sheetId="7" r:id="rId6"/>
    <sheet name="Fig. 2c, 3c" sheetId="8" r:id="rId7"/>
    <sheet name="Fig. 4a, 4b (raw)" sheetId="9" r:id="rId8"/>
    <sheet name="Fig. 4a" sheetId="10" r:id="rId9"/>
    <sheet name="Fig. 4b" sheetId="11" r:id="rId10"/>
    <sheet name="Fig. 4c" sheetId="12" r:id="rId11"/>
    <sheet name="Fig. 4d" sheetId="13" r:id="rId12"/>
    <sheet name="Fig. 4e, 4f" sheetId="14" r:id="rId13"/>
    <sheet name="Fig. 5b (raw)" sheetId="19" r:id="rId14"/>
    <sheet name="Fig. 5b" sheetId="20" r:id="rId15"/>
    <sheet name="Fig. 5c, 5d (raw)" sheetId="21" r:id="rId16"/>
    <sheet name="Fig. 5c, 5d" sheetId="22" r:id="rId17"/>
    <sheet name="Fig. 6b, 6c (raw)" sheetId="17" r:id="rId18"/>
    <sheet name="Fig. 6b, 6c" sheetId="18" r:id="rId19"/>
    <sheet name="Fig. S2" sheetId="23" r:id="rId20"/>
    <sheet name="Fig. S6" sheetId="24" r:id="rId21"/>
    <sheet name="Fig. S7 (raw)" sheetId="25" r:id="rId22"/>
    <sheet name="Fig. S7" sheetId="26" r:id="rId23"/>
    <sheet name="Fig. S8" sheetId="27" r:id="rId24"/>
    <sheet name="Fig. S9" sheetId="28" r:id="rId25"/>
    <sheet name="Fig. S10" sheetId="30" r:id="rId26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28" l="1"/>
  <c r="D4" i="28" s="1"/>
  <c r="H5" i="28"/>
  <c r="I5" i="28"/>
  <c r="I9" i="28" s="1"/>
  <c r="I6" i="28"/>
  <c r="D6" i="28" s="1"/>
  <c r="C9" i="28"/>
  <c r="E9" i="28"/>
  <c r="G9" i="28"/>
  <c r="D17" i="28"/>
  <c r="F17" i="28"/>
  <c r="I17" i="28"/>
  <c r="H17" i="28" s="1"/>
  <c r="I18" i="28"/>
  <c r="I22" i="28" s="1"/>
  <c r="H23" i="28" s="1"/>
  <c r="I19" i="28"/>
  <c r="D19" i="28" s="1"/>
  <c r="C22" i="28"/>
  <c r="E22" i="28"/>
  <c r="G22" i="28"/>
  <c r="H30" i="28"/>
  <c r="I30" i="28"/>
  <c r="D30" i="28" s="1"/>
  <c r="I31" i="28"/>
  <c r="D31" i="28" s="1"/>
  <c r="H32" i="28"/>
  <c r="I32" i="28"/>
  <c r="D32" i="28" s="1"/>
  <c r="C35" i="28"/>
  <c r="D36" i="28" s="1"/>
  <c r="E35" i="28"/>
  <c r="F36" i="28" s="1"/>
  <c r="G35" i="28"/>
  <c r="H36" i="28" s="1"/>
  <c r="I35" i="28"/>
  <c r="I43" i="28"/>
  <c r="D43" i="28" s="1"/>
  <c r="D44" i="28"/>
  <c r="F44" i="28"/>
  <c r="I44" i="28"/>
  <c r="H44" i="28" s="1"/>
  <c r="I45" i="28"/>
  <c r="D45" i="28" s="1"/>
  <c r="C48" i="28"/>
  <c r="E48" i="28"/>
  <c r="G48" i="28"/>
  <c r="H49" i="28" s="1"/>
  <c r="I48" i="28"/>
  <c r="F49" i="28" s="1"/>
  <c r="D49" i="28"/>
  <c r="H56" i="28"/>
  <c r="I56" i="28"/>
  <c r="D56" i="28" s="1"/>
  <c r="I57" i="28"/>
  <c r="I61" i="28" s="1"/>
  <c r="I58" i="28"/>
  <c r="D58" i="28" s="1"/>
  <c r="C61" i="28"/>
  <c r="E61" i="28"/>
  <c r="G61" i="28"/>
  <c r="I69" i="28"/>
  <c r="D69" i="28" s="1"/>
  <c r="I70" i="28"/>
  <c r="D70" i="28" s="1"/>
  <c r="D71" i="28"/>
  <c r="F71" i="28"/>
  <c r="I71" i="28"/>
  <c r="H71" i="28" s="1"/>
  <c r="I72" i="28"/>
  <c r="D72" i="28" s="1"/>
  <c r="C74" i="28"/>
  <c r="E74" i="28"/>
  <c r="G74" i="28"/>
  <c r="H75" i="28" s="1"/>
  <c r="I74" i="28"/>
  <c r="D75" i="28" s="1"/>
  <c r="F75" i="28"/>
  <c r="D16" i="27"/>
  <c r="E16" i="27"/>
  <c r="F16" i="27"/>
  <c r="H16" i="27"/>
  <c r="I16" i="27"/>
  <c r="J16" i="27"/>
  <c r="D17" i="27"/>
  <c r="E17" i="27"/>
  <c r="F17" i="27"/>
  <c r="H17" i="27"/>
  <c r="I17" i="27"/>
  <c r="J17" i="27"/>
  <c r="D18" i="27"/>
  <c r="E18" i="27"/>
  <c r="F18" i="27"/>
  <c r="H18" i="27"/>
  <c r="I18" i="27"/>
  <c r="J18" i="27"/>
  <c r="D19" i="27"/>
  <c r="E19" i="27"/>
  <c r="F19" i="27"/>
  <c r="H19" i="27"/>
  <c r="I19" i="27"/>
  <c r="J19" i="27"/>
  <c r="D20" i="27"/>
  <c r="E20" i="27"/>
  <c r="F20" i="27"/>
  <c r="H20" i="27"/>
  <c r="I20" i="27"/>
  <c r="J20" i="27"/>
  <c r="C18" i="26"/>
  <c r="D18" i="26"/>
  <c r="E18" i="26"/>
  <c r="F18" i="26"/>
  <c r="I18" i="26"/>
  <c r="J18" i="26"/>
  <c r="K18" i="26"/>
  <c r="L18" i="26"/>
  <c r="C19" i="26"/>
  <c r="D19" i="26"/>
  <c r="E19" i="26"/>
  <c r="F19" i="26"/>
  <c r="I19" i="26"/>
  <c r="J19" i="26"/>
  <c r="K19" i="26"/>
  <c r="L19" i="26"/>
  <c r="C20" i="26"/>
  <c r="D20" i="26"/>
  <c r="E20" i="26"/>
  <c r="F20" i="26"/>
  <c r="I20" i="26"/>
  <c r="J20" i="26"/>
  <c r="K20" i="26"/>
  <c r="L20" i="26"/>
  <c r="C21" i="26"/>
  <c r="D21" i="26"/>
  <c r="E21" i="26"/>
  <c r="F21" i="26"/>
  <c r="I21" i="26"/>
  <c r="J21" i="26"/>
  <c r="K21" i="26"/>
  <c r="L21" i="26"/>
  <c r="I4" i="25"/>
  <c r="D4" i="25" s="1"/>
  <c r="F5" i="25"/>
  <c r="H5" i="25"/>
  <c r="I5" i="25"/>
  <c r="D5" i="25" s="1"/>
  <c r="I6" i="25"/>
  <c r="D6" i="25" s="1"/>
  <c r="C9" i="25"/>
  <c r="D10" i="25" s="1"/>
  <c r="E9" i="25"/>
  <c r="F10" i="25" s="1"/>
  <c r="G9" i="25"/>
  <c r="H10" i="25" s="1"/>
  <c r="I9" i="25"/>
  <c r="I17" i="25"/>
  <c r="D17" i="25" s="1"/>
  <c r="D18" i="25"/>
  <c r="F18" i="25"/>
  <c r="I18" i="25"/>
  <c r="H18" i="25" s="1"/>
  <c r="I19" i="25"/>
  <c r="D19" i="25" s="1"/>
  <c r="C22" i="25"/>
  <c r="E22" i="25"/>
  <c r="G22" i="25"/>
  <c r="H23" i="25" s="1"/>
  <c r="I22" i="25"/>
  <c r="D23" i="25" s="1"/>
  <c r="F23" i="25"/>
  <c r="I30" i="25"/>
  <c r="D30" i="25" s="1"/>
  <c r="I31" i="25"/>
  <c r="I35" i="25" s="1"/>
  <c r="F32" i="25"/>
  <c r="H32" i="25"/>
  <c r="I32" i="25"/>
  <c r="D32" i="25" s="1"/>
  <c r="C35" i="25"/>
  <c r="E35" i="25"/>
  <c r="G35" i="25"/>
  <c r="D43" i="25"/>
  <c r="I43" i="25"/>
  <c r="F43" i="25" s="1"/>
  <c r="I44" i="25"/>
  <c r="I48" i="25" s="1"/>
  <c r="D45" i="25"/>
  <c r="F45" i="25"/>
  <c r="I45" i="25"/>
  <c r="H45" i="25" s="1"/>
  <c r="C48" i="25"/>
  <c r="D49" i="25" s="1"/>
  <c r="E48" i="25"/>
  <c r="G48" i="25"/>
  <c r="F56" i="25"/>
  <c r="H56" i="25"/>
  <c r="I56" i="25"/>
  <c r="D56" i="25" s="1"/>
  <c r="I57" i="25"/>
  <c r="I61" i="25" s="1"/>
  <c r="I58" i="25"/>
  <c r="D58" i="25" s="1"/>
  <c r="C61" i="25"/>
  <c r="E61" i="25"/>
  <c r="G61" i="25"/>
  <c r="D69" i="25"/>
  <c r="F69" i="25"/>
  <c r="I69" i="25"/>
  <c r="H69" i="25" s="1"/>
  <c r="I70" i="25"/>
  <c r="I74" i="25" s="1"/>
  <c r="H75" i="25" s="1"/>
  <c r="I71" i="25"/>
  <c r="D71" i="25" s="1"/>
  <c r="C74" i="25"/>
  <c r="D75" i="25" s="1"/>
  <c r="E74" i="25"/>
  <c r="F75" i="25" s="1"/>
  <c r="G74" i="25"/>
  <c r="D11" i="23"/>
  <c r="H11" i="23"/>
  <c r="D12" i="23"/>
  <c r="H12" i="23"/>
  <c r="D13" i="23"/>
  <c r="H13" i="23"/>
  <c r="D14" i="23"/>
  <c r="H14" i="23"/>
  <c r="D15" i="23"/>
  <c r="H15" i="23"/>
  <c r="D16" i="23"/>
  <c r="H16" i="23"/>
  <c r="D17" i="23"/>
  <c r="H17" i="23"/>
  <c r="D18" i="23"/>
  <c r="H18" i="23"/>
  <c r="D19" i="23"/>
  <c r="H19" i="23"/>
  <c r="D20" i="23"/>
  <c r="H20" i="23"/>
  <c r="D21" i="23"/>
  <c r="H21" i="23"/>
  <c r="D22" i="23"/>
  <c r="H22" i="23"/>
  <c r="D23" i="23"/>
  <c r="H23" i="23"/>
  <c r="D24" i="23"/>
  <c r="H24" i="23"/>
  <c r="D25" i="23"/>
  <c r="H25" i="23"/>
  <c r="D26" i="23"/>
  <c r="H26" i="23"/>
  <c r="D27" i="23"/>
  <c r="H27" i="23"/>
  <c r="D28" i="23"/>
  <c r="H28" i="23"/>
  <c r="D29" i="23"/>
  <c r="H29" i="23"/>
  <c r="D30" i="23"/>
  <c r="H30" i="23"/>
  <c r="D31" i="23"/>
  <c r="H31" i="23"/>
  <c r="D32" i="23"/>
  <c r="H32" i="23"/>
  <c r="D33" i="23"/>
  <c r="H33" i="23"/>
  <c r="D34" i="23"/>
  <c r="H34" i="23"/>
  <c r="D35" i="23"/>
  <c r="H35" i="23"/>
  <c r="D36" i="23"/>
  <c r="H36" i="23"/>
  <c r="D37" i="23"/>
  <c r="H37" i="23"/>
  <c r="D38" i="23"/>
  <c r="H38" i="23"/>
  <c r="D39" i="23"/>
  <c r="H39" i="23"/>
  <c r="D40" i="23"/>
  <c r="H40" i="23"/>
  <c r="D41" i="23"/>
  <c r="H41" i="23"/>
  <c r="D42" i="23"/>
  <c r="H42" i="23"/>
  <c r="D43" i="23"/>
  <c r="H43" i="23"/>
  <c r="D44" i="23"/>
  <c r="H44" i="23"/>
  <c r="D45" i="23"/>
  <c r="H45" i="23"/>
  <c r="D46" i="23"/>
  <c r="H46" i="23"/>
  <c r="D47" i="23"/>
  <c r="H47" i="23"/>
  <c r="D48" i="23"/>
  <c r="H48" i="23"/>
  <c r="D49" i="23"/>
  <c r="H49" i="23"/>
  <c r="D50" i="23"/>
  <c r="H50" i="23"/>
  <c r="D51" i="23"/>
  <c r="H51" i="23"/>
  <c r="D52" i="23"/>
  <c r="H52" i="23"/>
  <c r="D53" i="23"/>
  <c r="H53" i="23"/>
  <c r="D54" i="23"/>
  <c r="H54" i="23"/>
  <c r="D55" i="23"/>
  <c r="H55" i="23"/>
  <c r="D56" i="23"/>
  <c r="H56" i="23"/>
  <c r="D57" i="23"/>
  <c r="H57" i="23"/>
  <c r="D58" i="23"/>
  <c r="H58" i="23"/>
  <c r="D59" i="23"/>
  <c r="H59" i="23"/>
  <c r="D60" i="23"/>
  <c r="H60" i="23"/>
  <c r="D61" i="23"/>
  <c r="H61" i="23"/>
  <c r="D62" i="23"/>
  <c r="H62" i="23"/>
  <c r="D63" i="23"/>
  <c r="H63" i="23"/>
  <c r="D64" i="23"/>
  <c r="H64" i="23"/>
  <c r="D65" i="23"/>
  <c r="H65" i="23"/>
  <c r="D66" i="23"/>
  <c r="H66" i="23"/>
  <c r="D67" i="23"/>
  <c r="H67" i="23"/>
  <c r="D68" i="23"/>
  <c r="H68" i="23"/>
  <c r="D69" i="23"/>
  <c r="H69" i="23"/>
  <c r="D70" i="23"/>
  <c r="H70" i="23"/>
  <c r="D71" i="23"/>
  <c r="H71" i="23"/>
  <c r="D72" i="23"/>
  <c r="H72" i="23"/>
  <c r="D73" i="23"/>
  <c r="H73" i="23"/>
  <c r="D74" i="23"/>
  <c r="H74" i="23"/>
  <c r="D75" i="23"/>
  <c r="H75" i="23"/>
  <c r="D76" i="23"/>
  <c r="H76" i="23"/>
  <c r="D77" i="23"/>
  <c r="H77" i="23"/>
  <c r="D78" i="23"/>
  <c r="H78" i="23"/>
  <c r="D79" i="23"/>
  <c r="H79" i="23"/>
  <c r="D80" i="23"/>
  <c r="H80" i="23"/>
  <c r="D81" i="23"/>
  <c r="H81" i="23"/>
  <c r="D82" i="23"/>
  <c r="H82" i="23"/>
  <c r="D83" i="23"/>
  <c r="H83" i="23"/>
  <c r="D84" i="23"/>
  <c r="H84" i="23"/>
  <c r="D85" i="23"/>
  <c r="H85" i="23"/>
  <c r="D86" i="23"/>
  <c r="H86" i="23"/>
  <c r="D87" i="23"/>
  <c r="H87" i="23"/>
  <c r="D88" i="23"/>
  <c r="H88" i="23"/>
  <c r="D89" i="23"/>
  <c r="H89" i="23"/>
  <c r="D90" i="23"/>
  <c r="H90" i="23"/>
  <c r="D91" i="23"/>
  <c r="H91" i="23"/>
  <c r="D92" i="23"/>
  <c r="H92" i="23"/>
  <c r="D93" i="23"/>
  <c r="H93" i="23"/>
  <c r="D94" i="23"/>
  <c r="H94" i="23"/>
  <c r="D95" i="23"/>
  <c r="H95" i="23"/>
  <c r="D96" i="23"/>
  <c r="H96" i="23"/>
  <c r="D97" i="23"/>
  <c r="H97" i="23"/>
  <c r="D98" i="23"/>
  <c r="H98" i="23"/>
  <c r="D99" i="23"/>
  <c r="H99" i="23"/>
  <c r="D100" i="23"/>
  <c r="H100" i="23"/>
  <c r="D101" i="23"/>
  <c r="H101" i="23"/>
  <c r="D102" i="23"/>
  <c r="H102" i="23"/>
  <c r="D103" i="23"/>
  <c r="H103" i="23"/>
  <c r="D104" i="23"/>
  <c r="H104" i="23"/>
  <c r="D105" i="23"/>
  <c r="H105" i="23"/>
  <c r="D106" i="23"/>
  <c r="H106" i="23"/>
  <c r="D107" i="23"/>
  <c r="H107" i="23"/>
  <c r="D108" i="23"/>
  <c r="H108" i="23"/>
  <c r="D109" i="23"/>
  <c r="H109" i="23"/>
  <c r="D110" i="23"/>
  <c r="H110" i="23"/>
  <c r="D111" i="23"/>
  <c r="H111" i="23"/>
  <c r="D112" i="23"/>
  <c r="H112" i="23"/>
  <c r="D113" i="23"/>
  <c r="H113" i="23"/>
  <c r="D114" i="23"/>
  <c r="H114" i="23"/>
  <c r="D115" i="23"/>
  <c r="H115" i="23"/>
  <c r="D116" i="23"/>
  <c r="H116" i="23"/>
  <c r="D117" i="23"/>
  <c r="H117" i="23"/>
  <c r="D118" i="23"/>
  <c r="H118" i="23"/>
  <c r="D119" i="23"/>
  <c r="H119" i="23"/>
  <c r="D120" i="23"/>
  <c r="H120" i="23"/>
  <c r="D121" i="23"/>
  <c r="H121" i="23"/>
  <c r="D122" i="23"/>
  <c r="H122" i="23"/>
  <c r="D123" i="23"/>
  <c r="H123" i="23"/>
  <c r="D124" i="23"/>
  <c r="H124" i="23"/>
  <c r="D125" i="23"/>
  <c r="H125" i="23"/>
  <c r="D126" i="23"/>
  <c r="H126" i="23"/>
  <c r="D127" i="23"/>
  <c r="H127" i="23"/>
  <c r="D128" i="23"/>
  <c r="H128" i="23"/>
  <c r="D129" i="23"/>
  <c r="H129" i="23"/>
  <c r="D130" i="23"/>
  <c r="H130" i="23"/>
  <c r="D131" i="23"/>
  <c r="H131" i="23"/>
  <c r="D132" i="23"/>
  <c r="H132" i="23"/>
  <c r="D133" i="23"/>
  <c r="H133" i="23"/>
  <c r="D134" i="23"/>
  <c r="H134" i="23"/>
  <c r="D135" i="23"/>
  <c r="H135" i="23"/>
  <c r="D136" i="23"/>
  <c r="H136" i="23"/>
  <c r="D137" i="23"/>
  <c r="H137" i="23"/>
  <c r="D138" i="23"/>
  <c r="H138" i="23"/>
  <c r="D139" i="23"/>
  <c r="H139" i="23"/>
  <c r="D140" i="23"/>
  <c r="H140" i="23"/>
  <c r="D141" i="23"/>
  <c r="H141" i="23"/>
  <c r="D142" i="23"/>
  <c r="H142" i="23"/>
  <c r="D143" i="23"/>
  <c r="H143" i="23"/>
  <c r="D144" i="23"/>
  <c r="H144" i="23"/>
  <c r="D145" i="23"/>
  <c r="H145" i="23"/>
  <c r="D146" i="23"/>
  <c r="H146" i="23"/>
  <c r="D147" i="23"/>
  <c r="H147" i="23"/>
  <c r="D148" i="23"/>
  <c r="H148" i="23"/>
  <c r="D149" i="23"/>
  <c r="H149" i="23"/>
  <c r="D150" i="23"/>
  <c r="H150" i="23"/>
  <c r="D151" i="23"/>
  <c r="H151" i="23"/>
  <c r="D152" i="23"/>
  <c r="H152" i="23"/>
  <c r="D153" i="23"/>
  <c r="H153" i="23"/>
  <c r="D154" i="23"/>
  <c r="H154" i="23"/>
  <c r="D155" i="23"/>
  <c r="H155" i="23"/>
  <c r="D156" i="23"/>
  <c r="H156" i="23"/>
  <c r="D157" i="23"/>
  <c r="H157" i="23"/>
  <c r="D158" i="23"/>
  <c r="H158" i="23"/>
  <c r="D159" i="23"/>
  <c r="H159" i="23"/>
  <c r="D160" i="23"/>
  <c r="H160" i="23"/>
  <c r="D161" i="23"/>
  <c r="H161" i="23"/>
  <c r="D162" i="23"/>
  <c r="H162" i="23"/>
  <c r="D163" i="23"/>
  <c r="H163" i="23"/>
  <c r="D164" i="23"/>
  <c r="H164" i="23"/>
  <c r="D165" i="23"/>
  <c r="H165" i="23"/>
  <c r="D166" i="23"/>
  <c r="H166" i="23"/>
  <c r="D167" i="23"/>
  <c r="H167" i="23"/>
  <c r="D168" i="23"/>
  <c r="H168" i="23"/>
  <c r="D169" i="23"/>
  <c r="H169" i="23"/>
  <c r="D170" i="23"/>
  <c r="H170" i="23"/>
  <c r="D171" i="23"/>
  <c r="H171" i="23"/>
  <c r="D172" i="23"/>
  <c r="H172" i="23"/>
  <c r="D173" i="23"/>
  <c r="H173" i="23"/>
  <c r="D174" i="23"/>
  <c r="H174" i="23"/>
  <c r="D175" i="23"/>
  <c r="H175" i="23"/>
  <c r="D176" i="23"/>
  <c r="H176" i="23"/>
  <c r="D177" i="23"/>
  <c r="H177" i="23"/>
  <c r="D178" i="23"/>
  <c r="H178" i="23"/>
  <c r="D179" i="23"/>
  <c r="H179" i="23"/>
  <c r="D180" i="23"/>
  <c r="H180" i="23"/>
  <c r="D181" i="23"/>
  <c r="H181" i="23"/>
  <c r="D182" i="23"/>
  <c r="H182" i="23"/>
  <c r="D183" i="23"/>
  <c r="H183" i="23"/>
  <c r="D184" i="23"/>
  <c r="H184" i="23"/>
  <c r="D185" i="23"/>
  <c r="H185" i="23"/>
  <c r="D186" i="23"/>
  <c r="H186" i="23"/>
  <c r="D187" i="23"/>
  <c r="H187" i="23"/>
  <c r="D188" i="23"/>
  <c r="H188" i="23"/>
  <c r="D189" i="23"/>
  <c r="H189" i="23"/>
  <c r="D190" i="23"/>
  <c r="H190" i="23"/>
  <c r="D191" i="23"/>
  <c r="H191" i="23"/>
  <c r="D192" i="23"/>
  <c r="H192" i="23"/>
  <c r="D193" i="23"/>
  <c r="H193" i="23"/>
  <c r="D194" i="23"/>
  <c r="H194" i="23"/>
  <c r="D195" i="23"/>
  <c r="H195" i="23"/>
  <c r="D196" i="23"/>
  <c r="H196" i="23"/>
  <c r="D197" i="23"/>
  <c r="H197" i="23"/>
  <c r="D198" i="23"/>
  <c r="H198" i="23"/>
  <c r="D199" i="23"/>
  <c r="H199" i="23"/>
  <c r="D200" i="23"/>
  <c r="H200" i="23"/>
  <c r="D201" i="23"/>
  <c r="H201" i="23"/>
  <c r="D202" i="23"/>
  <c r="H202" i="23"/>
  <c r="D203" i="23"/>
  <c r="H203" i="23"/>
  <c r="D204" i="23"/>
  <c r="H204" i="23"/>
  <c r="D205" i="23"/>
  <c r="H205" i="23"/>
  <c r="D206" i="23"/>
  <c r="H206" i="23"/>
  <c r="D207" i="23"/>
  <c r="H207" i="23"/>
  <c r="D208" i="23"/>
  <c r="H208" i="23"/>
  <c r="D209" i="23"/>
  <c r="H209" i="23"/>
  <c r="D210" i="23"/>
  <c r="H210" i="23"/>
  <c r="D211" i="23"/>
  <c r="H211" i="23"/>
  <c r="D212" i="23"/>
  <c r="H212" i="23"/>
  <c r="D213" i="23"/>
  <c r="H213" i="23"/>
  <c r="D214" i="23"/>
  <c r="H214" i="23"/>
  <c r="D215" i="23"/>
  <c r="H215" i="23"/>
  <c r="D216" i="23"/>
  <c r="H216" i="23"/>
  <c r="D217" i="23"/>
  <c r="H217" i="23"/>
  <c r="D218" i="23"/>
  <c r="H218" i="23"/>
  <c r="D219" i="23"/>
  <c r="H219" i="23"/>
  <c r="D220" i="23"/>
  <c r="H220" i="23"/>
  <c r="D221" i="23"/>
  <c r="H221" i="23"/>
  <c r="D222" i="23"/>
  <c r="H222" i="23"/>
  <c r="D223" i="23"/>
  <c r="H223" i="23"/>
  <c r="D224" i="23"/>
  <c r="H224" i="23"/>
  <c r="D225" i="23"/>
  <c r="H225" i="23"/>
  <c r="D226" i="23"/>
  <c r="H226" i="23"/>
  <c r="D227" i="23"/>
  <c r="H227" i="23"/>
  <c r="D228" i="23"/>
  <c r="H228" i="23"/>
  <c r="D229" i="23"/>
  <c r="H229" i="23"/>
  <c r="D230" i="23"/>
  <c r="H230" i="23"/>
  <c r="D231" i="23"/>
  <c r="H231" i="23"/>
  <c r="D232" i="23"/>
  <c r="H232" i="23"/>
  <c r="D233" i="23"/>
  <c r="H233" i="23"/>
  <c r="D234" i="23"/>
  <c r="H234" i="23"/>
  <c r="D235" i="23"/>
  <c r="H235" i="23"/>
  <c r="D236" i="23"/>
  <c r="H236" i="23"/>
  <c r="D237" i="23"/>
  <c r="H237" i="23"/>
  <c r="D238" i="23"/>
  <c r="H238" i="23"/>
  <c r="D239" i="23"/>
  <c r="H239" i="23"/>
  <c r="D240" i="23"/>
  <c r="H240" i="23"/>
  <c r="D241" i="23"/>
  <c r="H241" i="23"/>
  <c r="D242" i="23"/>
  <c r="H242" i="23"/>
  <c r="D243" i="23"/>
  <c r="H243" i="23"/>
  <c r="D244" i="23"/>
  <c r="H244" i="23"/>
  <c r="D245" i="23"/>
  <c r="H245" i="23"/>
  <c r="D246" i="23"/>
  <c r="H246" i="23"/>
  <c r="D247" i="23"/>
  <c r="H247" i="23"/>
  <c r="D248" i="23"/>
  <c r="H248" i="23"/>
  <c r="D249" i="23"/>
  <c r="H249" i="23"/>
  <c r="D250" i="23"/>
  <c r="H250" i="23"/>
  <c r="D251" i="23"/>
  <c r="H251" i="23"/>
  <c r="D252" i="23"/>
  <c r="H252" i="23"/>
  <c r="D253" i="23"/>
  <c r="H253" i="23"/>
  <c r="D254" i="23"/>
  <c r="H254" i="23"/>
  <c r="D255" i="23"/>
  <c r="H255" i="23"/>
  <c r="D256" i="23"/>
  <c r="H256" i="23"/>
  <c r="D257" i="23"/>
  <c r="H257" i="23"/>
  <c r="D258" i="23"/>
  <c r="H258" i="23"/>
  <c r="D259" i="23"/>
  <c r="H259" i="23"/>
  <c r="D260" i="23"/>
  <c r="H260" i="23"/>
  <c r="D261" i="23"/>
  <c r="H261" i="23"/>
  <c r="D262" i="23"/>
  <c r="H262" i="23"/>
  <c r="D263" i="23"/>
  <c r="H263" i="23"/>
  <c r="D264" i="23"/>
  <c r="H264" i="23"/>
  <c r="D265" i="23"/>
  <c r="H265" i="23"/>
  <c r="D266" i="23"/>
  <c r="H266" i="23"/>
  <c r="D267" i="23"/>
  <c r="H267" i="23"/>
  <c r="D268" i="23"/>
  <c r="H268" i="23"/>
  <c r="D269" i="23"/>
  <c r="H269" i="23"/>
  <c r="D270" i="23"/>
  <c r="H270" i="23"/>
  <c r="D271" i="23"/>
  <c r="H271" i="23"/>
  <c r="D272" i="23"/>
  <c r="H272" i="23"/>
  <c r="D273" i="23"/>
  <c r="H273" i="23"/>
  <c r="D274" i="23"/>
  <c r="H274" i="23"/>
  <c r="D275" i="23"/>
  <c r="H275" i="23"/>
  <c r="D276" i="23"/>
  <c r="H276" i="23"/>
  <c r="D277" i="23"/>
  <c r="H277" i="23"/>
  <c r="D278" i="23"/>
  <c r="H278" i="23"/>
  <c r="D279" i="23"/>
  <c r="H279" i="23"/>
  <c r="D280" i="23"/>
  <c r="H280" i="23"/>
  <c r="D281" i="23"/>
  <c r="H281" i="23"/>
  <c r="D282" i="23"/>
  <c r="H282" i="23"/>
  <c r="D283" i="23"/>
  <c r="H283" i="23"/>
  <c r="D284" i="23"/>
  <c r="H284" i="23"/>
  <c r="D285" i="23"/>
  <c r="H285" i="23"/>
  <c r="D286" i="23"/>
  <c r="H286" i="23"/>
  <c r="D287" i="23"/>
  <c r="H287" i="23"/>
  <c r="D288" i="23"/>
  <c r="H288" i="23"/>
  <c r="D289" i="23"/>
  <c r="H289" i="23"/>
  <c r="D290" i="23"/>
  <c r="H290" i="23"/>
  <c r="D291" i="23"/>
  <c r="H291" i="23"/>
  <c r="D292" i="23"/>
  <c r="H292" i="23"/>
  <c r="D293" i="23"/>
  <c r="H293" i="23"/>
  <c r="D294" i="23"/>
  <c r="H294" i="23"/>
  <c r="D295" i="23"/>
  <c r="H295" i="23"/>
  <c r="D296" i="23"/>
  <c r="H296" i="23"/>
  <c r="D297" i="23"/>
  <c r="H297" i="23"/>
  <c r="D298" i="23"/>
  <c r="H298" i="23"/>
  <c r="D299" i="23"/>
  <c r="H299" i="23"/>
  <c r="D300" i="23"/>
  <c r="H300" i="23"/>
  <c r="D301" i="23"/>
  <c r="H301" i="23"/>
  <c r="D302" i="23"/>
  <c r="H302" i="23"/>
  <c r="D303" i="23"/>
  <c r="H303" i="23"/>
  <c r="D304" i="23"/>
  <c r="H304" i="23"/>
  <c r="D305" i="23"/>
  <c r="H305" i="23"/>
  <c r="D306" i="23"/>
  <c r="H306" i="23"/>
  <c r="D307" i="23"/>
  <c r="H307" i="23"/>
  <c r="D308" i="23"/>
  <c r="H308" i="23"/>
  <c r="D309" i="23"/>
  <c r="H309" i="23"/>
  <c r="D310" i="23"/>
  <c r="H310" i="23"/>
  <c r="D311" i="23"/>
  <c r="H311" i="23"/>
  <c r="D312" i="23"/>
  <c r="H312" i="23"/>
  <c r="D313" i="23"/>
  <c r="H313" i="23"/>
  <c r="D314" i="23"/>
  <c r="H314" i="23"/>
  <c r="D315" i="23"/>
  <c r="H315" i="23"/>
  <c r="D316" i="23"/>
  <c r="H316" i="23"/>
  <c r="D317" i="23"/>
  <c r="H317" i="23"/>
  <c r="D318" i="23"/>
  <c r="H318" i="23"/>
  <c r="D319" i="23"/>
  <c r="H319" i="23"/>
  <c r="D320" i="23"/>
  <c r="H320" i="23"/>
  <c r="D321" i="23"/>
  <c r="H321" i="23"/>
  <c r="D322" i="23"/>
  <c r="H322" i="23"/>
  <c r="D323" i="23"/>
  <c r="H323" i="23"/>
  <c r="D324" i="23"/>
  <c r="H324" i="23"/>
  <c r="D325" i="23"/>
  <c r="H325" i="23"/>
  <c r="D326" i="23"/>
  <c r="H326" i="23"/>
  <c r="D327" i="23"/>
  <c r="H327" i="23"/>
  <c r="D328" i="23"/>
  <c r="H328" i="23"/>
  <c r="D329" i="23"/>
  <c r="H329" i="23"/>
  <c r="D330" i="23"/>
  <c r="H330" i="23"/>
  <c r="D331" i="23"/>
  <c r="H331" i="23"/>
  <c r="D332" i="23"/>
  <c r="H332" i="23"/>
  <c r="D333" i="23"/>
  <c r="H333" i="23"/>
  <c r="D334" i="23"/>
  <c r="H334" i="23"/>
  <c r="D335" i="23"/>
  <c r="H335" i="23"/>
  <c r="D336" i="23"/>
  <c r="H336" i="23"/>
  <c r="D337" i="23"/>
  <c r="H337" i="23"/>
  <c r="D338" i="23"/>
  <c r="H338" i="23"/>
  <c r="D339" i="23"/>
  <c r="H339" i="23"/>
  <c r="D340" i="23"/>
  <c r="H340" i="23"/>
  <c r="D341" i="23"/>
  <c r="H341" i="23"/>
  <c r="D342" i="23"/>
  <c r="H342" i="23"/>
  <c r="D343" i="23"/>
  <c r="H343" i="23"/>
  <c r="D344" i="23"/>
  <c r="H344" i="23"/>
  <c r="D345" i="23"/>
  <c r="H345" i="23"/>
  <c r="D346" i="23"/>
  <c r="H346" i="23"/>
  <c r="D347" i="23"/>
  <c r="H347" i="23"/>
  <c r="D348" i="23"/>
  <c r="H348" i="23"/>
  <c r="D349" i="23"/>
  <c r="H349" i="23"/>
  <c r="D350" i="23"/>
  <c r="H350" i="23"/>
  <c r="D351" i="23"/>
  <c r="H351" i="23"/>
  <c r="D352" i="23"/>
  <c r="H352" i="23"/>
  <c r="D353" i="23"/>
  <c r="H353" i="23"/>
  <c r="D354" i="23"/>
  <c r="H354" i="23"/>
  <c r="D355" i="23"/>
  <c r="H355" i="23"/>
  <c r="D356" i="23"/>
  <c r="H356" i="23"/>
  <c r="D357" i="23"/>
  <c r="H357" i="23"/>
  <c r="D358" i="23"/>
  <c r="H358" i="23"/>
  <c r="D359" i="23"/>
  <c r="H359" i="23"/>
  <c r="D360" i="23"/>
  <c r="H360" i="23"/>
  <c r="D361" i="23"/>
  <c r="H361" i="23"/>
  <c r="D362" i="23"/>
  <c r="H362" i="23"/>
  <c r="D363" i="23"/>
  <c r="H363" i="23"/>
  <c r="D364" i="23"/>
  <c r="H364" i="23"/>
  <c r="D365" i="23"/>
  <c r="H365" i="23"/>
  <c r="D366" i="23"/>
  <c r="H366" i="23"/>
  <c r="D367" i="23"/>
  <c r="H367" i="23"/>
  <c r="D368" i="23"/>
  <c r="H368" i="23"/>
  <c r="D369" i="23"/>
  <c r="H369" i="23"/>
  <c r="D370" i="23"/>
  <c r="H370" i="23"/>
  <c r="D371" i="23"/>
  <c r="H371" i="23"/>
  <c r="D372" i="23"/>
  <c r="H372" i="23"/>
  <c r="D373" i="23"/>
  <c r="H373" i="23"/>
  <c r="D374" i="23"/>
  <c r="H374" i="23"/>
  <c r="D375" i="23"/>
  <c r="H375" i="23"/>
  <c r="D376" i="23"/>
  <c r="H376" i="23"/>
  <c r="D377" i="23"/>
  <c r="H377" i="23"/>
  <c r="D378" i="23"/>
  <c r="H378" i="23"/>
  <c r="D379" i="23"/>
  <c r="H379" i="23"/>
  <c r="D380" i="23"/>
  <c r="H380" i="23"/>
  <c r="D381" i="23"/>
  <c r="H381" i="23"/>
  <c r="D382" i="23"/>
  <c r="H382" i="23"/>
  <c r="D383" i="23"/>
  <c r="H383" i="23"/>
  <c r="D384" i="23"/>
  <c r="H384" i="23"/>
  <c r="D385" i="23"/>
  <c r="H385" i="23"/>
  <c r="D386" i="23"/>
  <c r="H386" i="23"/>
  <c r="D387" i="23"/>
  <c r="H387" i="23"/>
  <c r="D388" i="23"/>
  <c r="H388" i="23"/>
  <c r="D389" i="23"/>
  <c r="H389" i="23"/>
  <c r="D390" i="23"/>
  <c r="H390" i="23"/>
  <c r="D391" i="23"/>
  <c r="H391" i="23"/>
  <c r="D392" i="23"/>
  <c r="H392" i="23"/>
  <c r="D393" i="23"/>
  <c r="H393" i="23"/>
  <c r="D394" i="23"/>
  <c r="H394" i="23"/>
  <c r="D395" i="23"/>
  <c r="H395" i="23"/>
  <c r="D396" i="23"/>
  <c r="H396" i="23"/>
  <c r="D397" i="23"/>
  <c r="H397" i="23"/>
  <c r="D398" i="23"/>
  <c r="H398" i="23"/>
  <c r="D399" i="23"/>
  <c r="H399" i="23"/>
  <c r="D400" i="23"/>
  <c r="H400" i="23"/>
  <c r="D401" i="23"/>
  <c r="H401" i="23"/>
  <c r="D402" i="23"/>
  <c r="H402" i="23"/>
  <c r="D403" i="23"/>
  <c r="H403" i="23"/>
  <c r="D404" i="23"/>
  <c r="H404" i="23"/>
  <c r="D405" i="23"/>
  <c r="H405" i="23"/>
  <c r="D406" i="23"/>
  <c r="H406" i="23"/>
  <c r="D407" i="23"/>
  <c r="H407" i="23"/>
  <c r="D408" i="23"/>
  <c r="H408" i="23"/>
  <c r="D409" i="23"/>
  <c r="H409" i="23"/>
  <c r="D410" i="23"/>
  <c r="H410" i="23"/>
  <c r="D411" i="23"/>
  <c r="H411" i="23"/>
  <c r="D412" i="23"/>
  <c r="H412" i="23"/>
  <c r="D413" i="23"/>
  <c r="H413" i="23"/>
  <c r="D414" i="23"/>
  <c r="H414" i="23"/>
  <c r="D415" i="23"/>
  <c r="H415" i="23"/>
  <c r="D416" i="23"/>
  <c r="H416" i="23"/>
  <c r="D417" i="23"/>
  <c r="H417" i="23"/>
  <c r="D418" i="23"/>
  <c r="H418" i="23"/>
  <c r="D419" i="23"/>
  <c r="H419" i="23"/>
  <c r="D420" i="23"/>
  <c r="H420" i="23"/>
  <c r="D421" i="23"/>
  <c r="H421" i="23"/>
  <c r="D422" i="23"/>
  <c r="H422" i="23"/>
  <c r="D423" i="23"/>
  <c r="H423" i="23"/>
  <c r="D424" i="23"/>
  <c r="H424" i="23"/>
  <c r="D425" i="23"/>
  <c r="H425" i="23"/>
  <c r="D426" i="23"/>
  <c r="H426" i="23"/>
  <c r="D427" i="23"/>
  <c r="H427" i="23"/>
  <c r="D428" i="23"/>
  <c r="H428" i="23"/>
  <c r="D429" i="23"/>
  <c r="H429" i="23"/>
  <c r="D430" i="23"/>
  <c r="H430" i="23"/>
  <c r="D431" i="23"/>
  <c r="H431" i="23"/>
  <c r="D432" i="23"/>
  <c r="H432" i="23"/>
  <c r="D433" i="23"/>
  <c r="H433" i="23"/>
  <c r="D434" i="23"/>
  <c r="H434" i="23"/>
  <c r="D435" i="23"/>
  <c r="H435" i="23"/>
  <c r="D436" i="23"/>
  <c r="H436" i="23"/>
  <c r="D437" i="23"/>
  <c r="H437" i="23"/>
  <c r="D438" i="23"/>
  <c r="H438" i="23"/>
  <c r="D439" i="23"/>
  <c r="H439" i="23"/>
  <c r="D440" i="23"/>
  <c r="H440" i="23"/>
  <c r="D441" i="23"/>
  <c r="H441" i="23"/>
  <c r="D442" i="23"/>
  <c r="H442" i="23"/>
  <c r="D443" i="23"/>
  <c r="H443" i="23"/>
  <c r="D444" i="23"/>
  <c r="H444" i="23"/>
  <c r="D445" i="23"/>
  <c r="H445" i="23"/>
  <c r="D446" i="23"/>
  <c r="H446" i="23"/>
  <c r="D447" i="23"/>
  <c r="H447" i="23"/>
  <c r="D448" i="23"/>
  <c r="H448" i="23"/>
  <c r="D449" i="23"/>
  <c r="H449" i="23"/>
  <c r="D450" i="23"/>
  <c r="H450" i="23"/>
  <c r="D451" i="23"/>
  <c r="H451" i="23"/>
  <c r="D452" i="23"/>
  <c r="H452" i="23"/>
  <c r="D453" i="23"/>
  <c r="H453" i="23"/>
  <c r="D454" i="23"/>
  <c r="H454" i="23"/>
  <c r="D455" i="23"/>
  <c r="H455" i="23"/>
  <c r="D456" i="23"/>
  <c r="H456" i="23"/>
  <c r="D457" i="23"/>
  <c r="H457" i="23"/>
  <c r="D458" i="23"/>
  <c r="H458" i="23"/>
  <c r="D459" i="23"/>
  <c r="H459" i="23"/>
  <c r="D460" i="23"/>
  <c r="H460" i="23"/>
  <c r="D461" i="23"/>
  <c r="H461" i="23"/>
  <c r="D462" i="23"/>
  <c r="H462" i="23"/>
  <c r="D463" i="23"/>
  <c r="H463" i="23"/>
  <c r="D464" i="23"/>
  <c r="H464" i="23"/>
  <c r="D465" i="23"/>
  <c r="H465" i="23"/>
  <c r="D466" i="23"/>
  <c r="H466" i="23"/>
  <c r="D467" i="23"/>
  <c r="H467" i="23"/>
  <c r="D468" i="23"/>
  <c r="H468" i="23"/>
  <c r="D469" i="23"/>
  <c r="H469" i="23"/>
  <c r="D470" i="23"/>
  <c r="H470" i="23"/>
  <c r="D471" i="23"/>
  <c r="H471" i="23"/>
  <c r="D472" i="23"/>
  <c r="H472" i="23"/>
  <c r="D473" i="23"/>
  <c r="H473" i="23"/>
  <c r="D474" i="23"/>
  <c r="H474" i="23"/>
  <c r="D475" i="23"/>
  <c r="H475" i="23"/>
  <c r="D476" i="23"/>
  <c r="H476" i="23"/>
  <c r="D477" i="23"/>
  <c r="H477" i="23"/>
  <c r="D478" i="23"/>
  <c r="H478" i="23"/>
  <c r="D479" i="23"/>
  <c r="H479" i="23"/>
  <c r="D480" i="23"/>
  <c r="H480" i="23"/>
  <c r="D481" i="23"/>
  <c r="H481" i="23"/>
  <c r="D482" i="23"/>
  <c r="H482" i="23"/>
  <c r="D483" i="23"/>
  <c r="H483" i="23"/>
  <c r="D484" i="23"/>
  <c r="H484" i="23"/>
  <c r="D485" i="23"/>
  <c r="H485" i="23"/>
  <c r="D486" i="23"/>
  <c r="H486" i="23"/>
  <c r="D487" i="23"/>
  <c r="H487" i="23"/>
  <c r="D488" i="23"/>
  <c r="H488" i="23"/>
  <c r="D489" i="23"/>
  <c r="H489" i="23"/>
  <c r="D490" i="23"/>
  <c r="H490" i="23"/>
  <c r="D491" i="23"/>
  <c r="H491" i="23"/>
  <c r="D492" i="23"/>
  <c r="H492" i="23"/>
  <c r="D493" i="23"/>
  <c r="H493" i="23"/>
  <c r="D494" i="23"/>
  <c r="H494" i="23"/>
  <c r="D495" i="23"/>
  <c r="H495" i="23"/>
  <c r="D496" i="23"/>
  <c r="H496" i="23"/>
  <c r="D497" i="23"/>
  <c r="H497" i="23"/>
  <c r="D498" i="23"/>
  <c r="H498" i="23"/>
  <c r="D499" i="23"/>
  <c r="H499" i="23"/>
  <c r="D500" i="23"/>
  <c r="H500" i="23"/>
  <c r="D501" i="23"/>
  <c r="H501" i="23"/>
  <c r="D502" i="23"/>
  <c r="H502" i="23"/>
  <c r="D503" i="23"/>
  <c r="H503" i="23"/>
  <c r="D504" i="23"/>
  <c r="H504" i="23"/>
  <c r="D505" i="23"/>
  <c r="H505" i="23"/>
  <c r="D506" i="23"/>
  <c r="H506" i="23"/>
  <c r="D507" i="23"/>
  <c r="H507" i="23"/>
  <c r="D508" i="23"/>
  <c r="H508" i="23"/>
  <c r="D509" i="23"/>
  <c r="H509" i="23"/>
  <c r="D510" i="23"/>
  <c r="H510" i="23"/>
  <c r="D511" i="23"/>
  <c r="H511" i="23"/>
  <c r="D512" i="23"/>
  <c r="H512" i="23"/>
  <c r="D513" i="23"/>
  <c r="H513" i="23"/>
  <c r="D514" i="23"/>
  <c r="H514" i="23"/>
  <c r="D515" i="23"/>
  <c r="H515" i="23"/>
  <c r="D516" i="23"/>
  <c r="H516" i="23"/>
  <c r="D517" i="23"/>
  <c r="H517" i="23"/>
  <c r="D518" i="23"/>
  <c r="H518" i="23"/>
  <c r="D519" i="23"/>
  <c r="H519" i="23"/>
  <c r="D520" i="23"/>
  <c r="H520" i="23"/>
  <c r="D521" i="23"/>
  <c r="H521" i="23"/>
  <c r="D522" i="23"/>
  <c r="H522" i="23"/>
  <c r="D523" i="23"/>
  <c r="H523" i="23"/>
  <c r="D524" i="23"/>
  <c r="H524" i="23"/>
  <c r="D525" i="23"/>
  <c r="H525" i="23"/>
  <c r="D526" i="23"/>
  <c r="H526" i="23"/>
  <c r="D527" i="23"/>
  <c r="H527" i="23"/>
  <c r="D528" i="23"/>
  <c r="H528" i="23"/>
  <c r="D529" i="23"/>
  <c r="H529" i="23"/>
  <c r="D530" i="23"/>
  <c r="H530" i="23"/>
  <c r="D531" i="23"/>
  <c r="H531" i="23"/>
  <c r="D532" i="23"/>
  <c r="H532" i="23"/>
  <c r="D533" i="23"/>
  <c r="H533" i="23"/>
  <c r="D534" i="23"/>
  <c r="H534" i="23"/>
  <c r="D535" i="23"/>
  <c r="H535" i="23"/>
  <c r="D536" i="23"/>
  <c r="H536" i="23"/>
  <c r="D537" i="23"/>
  <c r="H537" i="23"/>
  <c r="D538" i="23"/>
  <c r="H538" i="23"/>
  <c r="D539" i="23"/>
  <c r="H539" i="23"/>
  <c r="D540" i="23"/>
  <c r="H540" i="23"/>
  <c r="D541" i="23"/>
  <c r="H541" i="23"/>
  <c r="D542" i="23"/>
  <c r="H542" i="23"/>
  <c r="D543" i="23"/>
  <c r="H543" i="23"/>
  <c r="D544" i="23"/>
  <c r="H544" i="23"/>
  <c r="D545" i="23"/>
  <c r="H545" i="23"/>
  <c r="D546" i="23"/>
  <c r="H546" i="23"/>
  <c r="D547" i="23"/>
  <c r="H547" i="23"/>
  <c r="D548" i="23"/>
  <c r="H548" i="23"/>
  <c r="D549" i="23"/>
  <c r="H549" i="23"/>
  <c r="D550" i="23"/>
  <c r="H550" i="23"/>
  <c r="D551" i="23"/>
  <c r="H551" i="23"/>
  <c r="D552" i="23"/>
  <c r="H552" i="23"/>
  <c r="D553" i="23"/>
  <c r="H553" i="23"/>
  <c r="D554" i="23"/>
  <c r="H554" i="23"/>
  <c r="D555" i="23"/>
  <c r="H555" i="23"/>
  <c r="D556" i="23"/>
  <c r="H556" i="23"/>
  <c r="D557" i="23"/>
  <c r="H557" i="23"/>
  <c r="D558" i="23"/>
  <c r="H558" i="23"/>
  <c r="D559" i="23"/>
  <c r="H559" i="23"/>
  <c r="D560" i="23"/>
  <c r="H560" i="23"/>
  <c r="D561" i="23"/>
  <c r="H561" i="23"/>
  <c r="D562" i="23"/>
  <c r="H562" i="23"/>
  <c r="D563" i="23"/>
  <c r="H563" i="23"/>
  <c r="D564" i="23"/>
  <c r="H564" i="23"/>
  <c r="D565" i="23"/>
  <c r="H565" i="23"/>
  <c r="D566" i="23"/>
  <c r="H566" i="23"/>
  <c r="D567" i="23"/>
  <c r="H567" i="23"/>
  <c r="D568" i="23"/>
  <c r="H568" i="23"/>
  <c r="D569" i="23"/>
  <c r="H569" i="23"/>
  <c r="D570" i="23"/>
  <c r="H570" i="23"/>
  <c r="D571" i="23"/>
  <c r="H571" i="23"/>
  <c r="D572" i="23"/>
  <c r="H572" i="23"/>
  <c r="D573" i="23"/>
  <c r="H573" i="23"/>
  <c r="D574" i="23"/>
  <c r="H574" i="23"/>
  <c r="D575" i="23"/>
  <c r="H575" i="23"/>
  <c r="D576" i="23"/>
  <c r="H576" i="23"/>
  <c r="D577" i="23"/>
  <c r="H577" i="23"/>
  <c r="D578" i="23"/>
  <c r="H578" i="23"/>
  <c r="D579" i="23"/>
  <c r="H579" i="23"/>
  <c r="D580" i="23"/>
  <c r="H580" i="23"/>
  <c r="D581" i="23"/>
  <c r="H581" i="23"/>
  <c r="D582" i="23"/>
  <c r="H582" i="23"/>
  <c r="D583" i="23"/>
  <c r="H583" i="23"/>
  <c r="D584" i="23"/>
  <c r="H584" i="23"/>
  <c r="D585" i="23"/>
  <c r="H585" i="23"/>
  <c r="D586" i="23"/>
  <c r="H586" i="23"/>
  <c r="D587" i="23"/>
  <c r="H587" i="23"/>
  <c r="D588" i="23"/>
  <c r="H588" i="23"/>
  <c r="D589" i="23"/>
  <c r="H589" i="23"/>
  <c r="D590" i="23"/>
  <c r="H590" i="23"/>
  <c r="D591" i="23"/>
  <c r="H591" i="23"/>
  <c r="D592" i="23"/>
  <c r="H592" i="23"/>
  <c r="D593" i="23"/>
  <c r="H593" i="23"/>
  <c r="D594" i="23"/>
  <c r="H594" i="23"/>
  <c r="D595" i="23"/>
  <c r="H595" i="23"/>
  <c r="D596" i="23"/>
  <c r="H596" i="23"/>
  <c r="D597" i="23"/>
  <c r="H597" i="23"/>
  <c r="D598" i="23"/>
  <c r="H598" i="23"/>
  <c r="D599" i="23"/>
  <c r="H599" i="23"/>
  <c r="D600" i="23"/>
  <c r="H600" i="23"/>
  <c r="D601" i="23"/>
  <c r="H601" i="23"/>
  <c r="D602" i="23"/>
  <c r="H602" i="23"/>
  <c r="D603" i="23"/>
  <c r="H603" i="23"/>
  <c r="D604" i="23"/>
  <c r="H604" i="23"/>
  <c r="D605" i="23"/>
  <c r="H605" i="23"/>
  <c r="D606" i="23"/>
  <c r="H606" i="23"/>
  <c r="D607" i="23"/>
  <c r="H607" i="23"/>
  <c r="D608" i="23"/>
  <c r="H608" i="23"/>
  <c r="D609" i="23"/>
  <c r="H609" i="23"/>
  <c r="D610" i="23"/>
  <c r="H610" i="23"/>
  <c r="D611" i="23"/>
  <c r="H611" i="23"/>
  <c r="D612" i="23"/>
  <c r="H612" i="23"/>
  <c r="D613" i="23"/>
  <c r="H613" i="23"/>
  <c r="D614" i="23"/>
  <c r="H614" i="23"/>
  <c r="D615" i="23"/>
  <c r="H615" i="23"/>
  <c r="D616" i="23"/>
  <c r="H616" i="23"/>
  <c r="D617" i="23"/>
  <c r="H617" i="23"/>
  <c r="D618" i="23"/>
  <c r="H618" i="23"/>
  <c r="D619" i="23"/>
  <c r="H619" i="23"/>
  <c r="D620" i="23"/>
  <c r="H620" i="23"/>
  <c r="D621" i="23"/>
  <c r="H621" i="23"/>
  <c r="D622" i="23"/>
  <c r="H622" i="23"/>
  <c r="D623" i="23"/>
  <c r="H623" i="23"/>
  <c r="D624" i="23"/>
  <c r="H624" i="23"/>
  <c r="D625" i="23"/>
  <c r="H625" i="23"/>
  <c r="D626" i="23"/>
  <c r="H626" i="23"/>
  <c r="D627" i="23"/>
  <c r="H627" i="23"/>
  <c r="D628" i="23"/>
  <c r="H628" i="23"/>
  <c r="D629" i="23"/>
  <c r="H629" i="23"/>
  <c r="D630" i="23"/>
  <c r="H630" i="23"/>
  <c r="D631" i="23"/>
  <c r="H631" i="23"/>
  <c r="D632" i="23"/>
  <c r="H632" i="23"/>
  <c r="D633" i="23"/>
  <c r="H633" i="23"/>
  <c r="D634" i="23"/>
  <c r="H634" i="23"/>
  <c r="D635" i="23"/>
  <c r="H635" i="23"/>
  <c r="D636" i="23"/>
  <c r="H636" i="23"/>
  <c r="D637" i="23"/>
  <c r="H637" i="23"/>
  <c r="D638" i="23"/>
  <c r="H638" i="23"/>
  <c r="D639" i="23"/>
  <c r="H639" i="23"/>
  <c r="D640" i="23"/>
  <c r="H640" i="23"/>
  <c r="D641" i="23"/>
  <c r="H641" i="23"/>
  <c r="D642" i="23"/>
  <c r="H642" i="23"/>
  <c r="D643" i="23"/>
  <c r="H643" i="23"/>
  <c r="D644" i="23"/>
  <c r="H644" i="23"/>
  <c r="D645" i="23"/>
  <c r="H645" i="23"/>
  <c r="D646" i="23"/>
  <c r="H646" i="23"/>
  <c r="D647" i="23"/>
  <c r="H647" i="23"/>
  <c r="D648" i="23"/>
  <c r="H648" i="23"/>
  <c r="D649" i="23"/>
  <c r="H649" i="23"/>
  <c r="D650" i="23"/>
  <c r="H650" i="23"/>
  <c r="D651" i="23"/>
  <c r="H651" i="23"/>
  <c r="D652" i="23"/>
  <c r="H652" i="23"/>
  <c r="D653" i="23"/>
  <c r="H653" i="23"/>
  <c r="D654" i="23"/>
  <c r="H654" i="23"/>
  <c r="D655" i="23"/>
  <c r="H655" i="23"/>
  <c r="D656" i="23"/>
  <c r="H656" i="23"/>
  <c r="D657" i="23"/>
  <c r="H657" i="23"/>
  <c r="D658" i="23"/>
  <c r="H658" i="23"/>
  <c r="D659" i="23"/>
  <c r="H659" i="23"/>
  <c r="D660" i="23"/>
  <c r="H660" i="23"/>
  <c r="D661" i="23"/>
  <c r="H661" i="23"/>
  <c r="D662" i="23"/>
  <c r="H662" i="23"/>
  <c r="D663" i="23"/>
  <c r="H663" i="23"/>
  <c r="D664" i="23"/>
  <c r="H664" i="23"/>
  <c r="D665" i="23"/>
  <c r="H665" i="23"/>
  <c r="D666" i="23"/>
  <c r="H666" i="23"/>
  <c r="D667" i="23"/>
  <c r="H667" i="23"/>
  <c r="D668" i="23"/>
  <c r="H668" i="23"/>
  <c r="D669" i="23"/>
  <c r="H669" i="23"/>
  <c r="D670" i="23"/>
  <c r="H670" i="23"/>
  <c r="D671" i="23"/>
  <c r="H671" i="23"/>
  <c r="D672" i="23"/>
  <c r="H672" i="23"/>
  <c r="D673" i="23"/>
  <c r="H673" i="23"/>
  <c r="D674" i="23"/>
  <c r="H674" i="23"/>
  <c r="D675" i="23"/>
  <c r="H675" i="23"/>
  <c r="D676" i="23"/>
  <c r="H676" i="23"/>
  <c r="D677" i="23"/>
  <c r="H677" i="23"/>
  <c r="D678" i="23"/>
  <c r="H678" i="23"/>
  <c r="D679" i="23"/>
  <c r="H679" i="23"/>
  <c r="D680" i="23"/>
  <c r="H680" i="23"/>
  <c r="D681" i="23"/>
  <c r="H681" i="23"/>
  <c r="D682" i="23"/>
  <c r="H682" i="23"/>
  <c r="D683" i="23"/>
  <c r="H683" i="23"/>
  <c r="D684" i="23"/>
  <c r="H684" i="23"/>
  <c r="D685" i="23"/>
  <c r="H685" i="23"/>
  <c r="D686" i="23"/>
  <c r="H686" i="23"/>
  <c r="D687" i="23"/>
  <c r="H687" i="23"/>
  <c r="D688" i="23"/>
  <c r="H688" i="23"/>
  <c r="D689" i="23"/>
  <c r="H689" i="23"/>
  <c r="D690" i="23"/>
  <c r="H690" i="23"/>
  <c r="D691" i="23"/>
  <c r="H691" i="23"/>
  <c r="D692" i="23"/>
  <c r="H692" i="23"/>
  <c r="D693" i="23"/>
  <c r="H693" i="23"/>
  <c r="D694" i="23"/>
  <c r="H694" i="23"/>
  <c r="D695" i="23"/>
  <c r="H695" i="23"/>
  <c r="D696" i="23"/>
  <c r="H696" i="23"/>
  <c r="D697" i="23"/>
  <c r="H697" i="23"/>
  <c r="D698" i="23"/>
  <c r="H698" i="23"/>
  <c r="D699" i="23"/>
  <c r="H699" i="23"/>
  <c r="D700" i="23"/>
  <c r="H700" i="23"/>
  <c r="D701" i="23"/>
  <c r="H701" i="23"/>
  <c r="D702" i="23"/>
  <c r="H702" i="23"/>
  <c r="D703" i="23"/>
  <c r="H703" i="23"/>
  <c r="D704" i="23"/>
  <c r="H704" i="23"/>
  <c r="D705" i="23"/>
  <c r="H705" i="23"/>
  <c r="D706" i="23"/>
  <c r="H706" i="23"/>
  <c r="D707" i="23"/>
  <c r="H707" i="23"/>
  <c r="D708" i="23"/>
  <c r="H708" i="23"/>
  <c r="D709" i="23"/>
  <c r="H709" i="23"/>
  <c r="D710" i="23"/>
  <c r="H710" i="23"/>
  <c r="D711" i="23"/>
  <c r="H711" i="23"/>
  <c r="D712" i="23"/>
  <c r="H712" i="23"/>
  <c r="D713" i="23"/>
  <c r="H713" i="23"/>
  <c r="D714" i="23"/>
  <c r="H714" i="23"/>
  <c r="D715" i="23"/>
  <c r="H715" i="23"/>
  <c r="D716" i="23"/>
  <c r="H716" i="23"/>
  <c r="D717" i="23"/>
  <c r="H717" i="23"/>
  <c r="D718" i="23"/>
  <c r="H718" i="23"/>
  <c r="D719" i="23"/>
  <c r="H719" i="23"/>
  <c r="D720" i="23"/>
  <c r="H720" i="23"/>
  <c r="D721" i="23"/>
  <c r="H721" i="23"/>
  <c r="D722" i="23"/>
  <c r="H722" i="23"/>
  <c r="D723" i="23"/>
  <c r="H723" i="23"/>
  <c r="D724" i="23"/>
  <c r="H724" i="23"/>
  <c r="D725" i="23"/>
  <c r="H725" i="23"/>
  <c r="D726" i="23"/>
  <c r="H726" i="23"/>
  <c r="D727" i="23"/>
  <c r="H727" i="23"/>
  <c r="D728" i="23"/>
  <c r="H728" i="23"/>
  <c r="D729" i="23"/>
  <c r="H729" i="23"/>
  <c r="D730" i="23"/>
  <c r="H730" i="23"/>
  <c r="D731" i="23"/>
  <c r="H731" i="23"/>
  <c r="D732" i="23"/>
  <c r="H732" i="23"/>
  <c r="D733" i="23"/>
  <c r="H733" i="23"/>
  <c r="D734" i="23"/>
  <c r="H734" i="23"/>
  <c r="D735" i="23"/>
  <c r="H735" i="23"/>
  <c r="D736" i="23"/>
  <c r="H736" i="23"/>
  <c r="D737" i="23"/>
  <c r="H737" i="23"/>
  <c r="D738" i="23"/>
  <c r="H738" i="23"/>
  <c r="D739" i="23"/>
  <c r="H739" i="23"/>
  <c r="D740" i="23"/>
  <c r="H740" i="23"/>
  <c r="D741" i="23"/>
  <c r="H741" i="23"/>
  <c r="D742" i="23"/>
  <c r="H742" i="23"/>
  <c r="D743" i="23"/>
  <c r="H743" i="23"/>
  <c r="D744" i="23"/>
  <c r="H744" i="23"/>
  <c r="D745" i="23"/>
  <c r="H745" i="23"/>
  <c r="D746" i="23"/>
  <c r="H746" i="23"/>
  <c r="D747" i="23"/>
  <c r="H747" i="23"/>
  <c r="D748" i="23"/>
  <c r="H748" i="23"/>
  <c r="D749" i="23"/>
  <c r="H749" i="23"/>
  <c r="D750" i="23"/>
  <c r="H750" i="23"/>
  <c r="D751" i="23"/>
  <c r="H751" i="23"/>
  <c r="D752" i="23"/>
  <c r="H752" i="23"/>
  <c r="D753" i="23"/>
  <c r="H753" i="23"/>
  <c r="D754" i="23"/>
  <c r="H754" i="23"/>
  <c r="D755" i="23"/>
  <c r="H755" i="23"/>
  <c r="D756" i="23"/>
  <c r="H756" i="23"/>
  <c r="D757" i="23"/>
  <c r="H757" i="23"/>
  <c r="D758" i="23"/>
  <c r="H758" i="23"/>
  <c r="D759" i="23"/>
  <c r="H759" i="23"/>
  <c r="D760" i="23"/>
  <c r="H760" i="23"/>
  <c r="D761" i="23"/>
  <c r="H761" i="23"/>
  <c r="D762" i="23"/>
  <c r="H762" i="23"/>
  <c r="D763" i="23"/>
  <c r="H763" i="23"/>
  <c r="D764" i="23"/>
  <c r="H764" i="23"/>
  <c r="D765" i="23"/>
  <c r="H765" i="23"/>
  <c r="D766" i="23"/>
  <c r="H766" i="23"/>
  <c r="D767" i="23"/>
  <c r="H767" i="23"/>
  <c r="D768" i="23"/>
  <c r="H768" i="23"/>
  <c r="D769" i="23"/>
  <c r="H769" i="23"/>
  <c r="D770" i="23"/>
  <c r="H770" i="23"/>
  <c r="D771" i="23"/>
  <c r="H771" i="23"/>
  <c r="D772" i="23"/>
  <c r="H772" i="23"/>
  <c r="D773" i="23"/>
  <c r="H773" i="23"/>
  <c r="D774" i="23"/>
  <c r="H774" i="23"/>
  <c r="D775" i="23"/>
  <c r="H775" i="23"/>
  <c r="D776" i="23"/>
  <c r="H776" i="23"/>
  <c r="D777" i="23"/>
  <c r="H777" i="23"/>
  <c r="D778" i="23"/>
  <c r="H778" i="23"/>
  <c r="D779" i="23"/>
  <c r="H779" i="23"/>
  <c r="D780" i="23"/>
  <c r="H780" i="23"/>
  <c r="D781" i="23"/>
  <c r="H781" i="23"/>
  <c r="D782" i="23"/>
  <c r="H782" i="23"/>
  <c r="D783" i="23"/>
  <c r="H783" i="23"/>
  <c r="D784" i="23"/>
  <c r="H784" i="23"/>
  <c r="D785" i="23"/>
  <c r="H785" i="23"/>
  <c r="D786" i="23"/>
  <c r="H786" i="23"/>
  <c r="D787" i="23"/>
  <c r="H787" i="23"/>
  <c r="D788" i="23"/>
  <c r="H788" i="23"/>
  <c r="D789" i="23"/>
  <c r="H789" i="23"/>
  <c r="D790" i="23"/>
  <c r="H790" i="23"/>
  <c r="D791" i="23"/>
  <c r="H791" i="23"/>
  <c r="D792" i="23"/>
  <c r="H792" i="23"/>
  <c r="D793" i="23"/>
  <c r="H793" i="23"/>
  <c r="D794" i="23"/>
  <c r="H794" i="23"/>
  <c r="D795" i="23"/>
  <c r="H795" i="23"/>
  <c r="D796" i="23"/>
  <c r="H796" i="23"/>
  <c r="D797" i="23"/>
  <c r="H797" i="23"/>
  <c r="D798" i="23"/>
  <c r="H798" i="23"/>
  <c r="D799" i="23"/>
  <c r="H799" i="23"/>
  <c r="D800" i="23"/>
  <c r="H800" i="23"/>
  <c r="D801" i="23"/>
  <c r="H801" i="23"/>
  <c r="D802" i="23"/>
  <c r="H802" i="23"/>
  <c r="D803" i="23"/>
  <c r="H803" i="23"/>
  <c r="D804" i="23"/>
  <c r="H804" i="23"/>
  <c r="D805" i="23"/>
  <c r="H805" i="23"/>
  <c r="D806" i="23"/>
  <c r="H806" i="23"/>
  <c r="D807" i="23"/>
  <c r="H807" i="23"/>
  <c r="D808" i="23"/>
  <c r="H808" i="23"/>
  <c r="D809" i="23"/>
  <c r="H809" i="23"/>
  <c r="D810" i="23"/>
  <c r="H810" i="23"/>
  <c r="D811" i="23"/>
  <c r="H811" i="23"/>
  <c r="D812" i="23"/>
  <c r="H812" i="23"/>
  <c r="D813" i="23"/>
  <c r="H813" i="23"/>
  <c r="D814" i="23"/>
  <c r="H814" i="23"/>
  <c r="D815" i="23"/>
  <c r="H815" i="23"/>
  <c r="D816" i="23"/>
  <c r="H816" i="23"/>
  <c r="D817" i="23"/>
  <c r="H817" i="23"/>
  <c r="D818" i="23"/>
  <c r="H818" i="23"/>
  <c r="D819" i="23"/>
  <c r="H819" i="23"/>
  <c r="D820" i="23"/>
  <c r="H820" i="23"/>
  <c r="D821" i="23"/>
  <c r="H821" i="23"/>
  <c r="D822" i="23"/>
  <c r="H822" i="23"/>
  <c r="D823" i="23"/>
  <c r="H823" i="23"/>
  <c r="D824" i="23"/>
  <c r="H824" i="23"/>
  <c r="D825" i="23"/>
  <c r="H825" i="23"/>
  <c r="D826" i="23"/>
  <c r="H826" i="23"/>
  <c r="D827" i="23"/>
  <c r="H827" i="23"/>
  <c r="D828" i="23"/>
  <c r="H828" i="23"/>
  <c r="D829" i="23"/>
  <c r="H829" i="23"/>
  <c r="D830" i="23"/>
  <c r="H830" i="23"/>
  <c r="D831" i="23"/>
  <c r="H831" i="23"/>
  <c r="D832" i="23"/>
  <c r="H832" i="23"/>
  <c r="D833" i="23"/>
  <c r="H833" i="23"/>
  <c r="D834" i="23"/>
  <c r="H834" i="23"/>
  <c r="D835" i="23"/>
  <c r="H835" i="23"/>
  <c r="D836" i="23"/>
  <c r="H836" i="23"/>
  <c r="D837" i="23"/>
  <c r="H837" i="23"/>
  <c r="D838" i="23"/>
  <c r="H838" i="23"/>
  <c r="D839" i="23"/>
  <c r="H839" i="23"/>
  <c r="D840" i="23"/>
  <c r="H840" i="23"/>
  <c r="D841" i="23"/>
  <c r="H841" i="23"/>
  <c r="D842" i="23"/>
  <c r="H842" i="23"/>
  <c r="D843" i="23"/>
  <c r="H843" i="23"/>
  <c r="D844" i="23"/>
  <c r="H844" i="23"/>
  <c r="D845" i="23"/>
  <c r="H845" i="23"/>
  <c r="D846" i="23"/>
  <c r="H846" i="23"/>
  <c r="D847" i="23"/>
  <c r="H847" i="23"/>
  <c r="D848" i="23"/>
  <c r="H848" i="23"/>
  <c r="D849" i="23"/>
  <c r="H849" i="23"/>
  <c r="D850" i="23"/>
  <c r="H850" i="23"/>
  <c r="D851" i="23"/>
  <c r="H851" i="23"/>
  <c r="D852" i="23"/>
  <c r="H852" i="23"/>
  <c r="D853" i="23"/>
  <c r="H853" i="23"/>
  <c r="D854" i="23"/>
  <c r="H854" i="23"/>
  <c r="D855" i="23"/>
  <c r="H855" i="23"/>
  <c r="D856" i="23"/>
  <c r="H856" i="23"/>
  <c r="D857" i="23"/>
  <c r="H857" i="23"/>
  <c r="D858" i="23"/>
  <c r="H858" i="23"/>
  <c r="D859" i="23"/>
  <c r="H859" i="23"/>
  <c r="D860" i="23"/>
  <c r="H860" i="23"/>
  <c r="D861" i="23"/>
  <c r="H861" i="23"/>
  <c r="D862" i="23"/>
  <c r="H862" i="23"/>
  <c r="D863" i="23"/>
  <c r="H863" i="23"/>
  <c r="D864" i="23"/>
  <c r="H864" i="23"/>
  <c r="D865" i="23"/>
  <c r="H865" i="23"/>
  <c r="D866" i="23"/>
  <c r="H866" i="23"/>
  <c r="D867" i="23"/>
  <c r="H867" i="23"/>
  <c r="D868" i="23"/>
  <c r="H868" i="23"/>
  <c r="D869" i="23"/>
  <c r="H869" i="23"/>
  <c r="D870" i="23"/>
  <c r="H870" i="23"/>
  <c r="D871" i="23"/>
  <c r="H871" i="23"/>
  <c r="D872" i="23"/>
  <c r="H872" i="23"/>
  <c r="D873" i="23"/>
  <c r="H873" i="23"/>
  <c r="D874" i="23"/>
  <c r="H874" i="23"/>
  <c r="D875" i="23"/>
  <c r="H875" i="23"/>
  <c r="D876" i="23"/>
  <c r="H876" i="23"/>
  <c r="D877" i="23"/>
  <c r="H877" i="23"/>
  <c r="D878" i="23"/>
  <c r="H878" i="23"/>
  <c r="D879" i="23"/>
  <c r="H879" i="23"/>
  <c r="D880" i="23"/>
  <c r="H880" i="23"/>
  <c r="D881" i="23"/>
  <c r="H881" i="23"/>
  <c r="D882" i="23"/>
  <c r="H882" i="23"/>
  <c r="D883" i="23"/>
  <c r="H883" i="23"/>
  <c r="D884" i="23"/>
  <c r="H884" i="23"/>
  <c r="D885" i="23"/>
  <c r="H885" i="23"/>
  <c r="D886" i="23"/>
  <c r="H886" i="23"/>
  <c r="D887" i="23"/>
  <c r="H887" i="23"/>
  <c r="D888" i="23"/>
  <c r="H888" i="23"/>
  <c r="D889" i="23"/>
  <c r="H889" i="23"/>
  <c r="D890" i="23"/>
  <c r="H890" i="23"/>
  <c r="D891" i="23"/>
  <c r="H891" i="23"/>
  <c r="D892" i="23"/>
  <c r="H892" i="23"/>
  <c r="D893" i="23"/>
  <c r="H893" i="23"/>
  <c r="D894" i="23"/>
  <c r="H894" i="23"/>
  <c r="D895" i="23"/>
  <c r="H895" i="23"/>
  <c r="D896" i="23"/>
  <c r="H896" i="23"/>
  <c r="D897" i="23"/>
  <c r="H897" i="23"/>
  <c r="D898" i="23"/>
  <c r="H898" i="23"/>
  <c r="D899" i="23"/>
  <c r="H899" i="23"/>
  <c r="D900" i="23"/>
  <c r="H900" i="23"/>
  <c r="D901" i="23"/>
  <c r="H901" i="23"/>
  <c r="D902" i="23"/>
  <c r="H902" i="23"/>
  <c r="D903" i="23"/>
  <c r="H903" i="23"/>
  <c r="D904" i="23"/>
  <c r="H904" i="23"/>
  <c r="D905" i="23"/>
  <c r="H905" i="23"/>
  <c r="D906" i="23"/>
  <c r="H906" i="23"/>
  <c r="D907" i="23"/>
  <c r="H907" i="23"/>
  <c r="D908" i="23"/>
  <c r="H908" i="23"/>
  <c r="D909" i="23"/>
  <c r="H909" i="23"/>
  <c r="D910" i="23"/>
  <c r="H910" i="23"/>
  <c r="D911" i="23"/>
  <c r="H911" i="23"/>
  <c r="D912" i="23"/>
  <c r="H912" i="23"/>
  <c r="D913" i="23"/>
  <c r="H913" i="23"/>
  <c r="D914" i="23"/>
  <c r="H914" i="23"/>
  <c r="D915" i="23"/>
  <c r="H915" i="23"/>
  <c r="D916" i="23"/>
  <c r="H916" i="23"/>
  <c r="D917" i="23"/>
  <c r="H917" i="23"/>
  <c r="D918" i="23"/>
  <c r="H918" i="23"/>
  <c r="D919" i="23"/>
  <c r="H919" i="23"/>
  <c r="D920" i="23"/>
  <c r="H920" i="23"/>
  <c r="D921" i="23"/>
  <c r="H921" i="23"/>
  <c r="D922" i="23"/>
  <c r="H922" i="23"/>
  <c r="D923" i="23"/>
  <c r="H923" i="23"/>
  <c r="D924" i="23"/>
  <c r="H924" i="23"/>
  <c r="D925" i="23"/>
  <c r="H925" i="23"/>
  <c r="D926" i="23"/>
  <c r="H926" i="23"/>
  <c r="D927" i="23"/>
  <c r="H927" i="23"/>
  <c r="D928" i="23"/>
  <c r="H928" i="23"/>
  <c r="D929" i="23"/>
  <c r="H929" i="23"/>
  <c r="D930" i="23"/>
  <c r="H930" i="23"/>
  <c r="D931" i="23"/>
  <c r="H931" i="23"/>
  <c r="D932" i="23"/>
  <c r="H932" i="23"/>
  <c r="D933" i="23"/>
  <c r="H933" i="23"/>
  <c r="D934" i="23"/>
  <c r="H934" i="23"/>
  <c r="D935" i="23"/>
  <c r="H935" i="23"/>
  <c r="D936" i="23"/>
  <c r="H936" i="23"/>
  <c r="D937" i="23"/>
  <c r="H937" i="23"/>
  <c r="D938" i="23"/>
  <c r="H938" i="23"/>
  <c r="D939" i="23"/>
  <c r="H939" i="23"/>
  <c r="D940" i="23"/>
  <c r="H940" i="23"/>
  <c r="D941" i="23"/>
  <c r="H941" i="23"/>
  <c r="D942" i="23"/>
  <c r="H942" i="23"/>
  <c r="D943" i="23"/>
  <c r="H943" i="23"/>
  <c r="D944" i="23"/>
  <c r="H944" i="23"/>
  <c r="D945" i="23"/>
  <c r="H945" i="23"/>
  <c r="D946" i="23"/>
  <c r="H946" i="23"/>
  <c r="D947" i="23"/>
  <c r="H947" i="23"/>
  <c r="D948" i="23"/>
  <c r="H948" i="23"/>
  <c r="D949" i="23"/>
  <c r="H949" i="23"/>
  <c r="D950" i="23"/>
  <c r="H950" i="23"/>
  <c r="D951" i="23"/>
  <c r="H951" i="23"/>
  <c r="D952" i="23"/>
  <c r="H952" i="23"/>
  <c r="D953" i="23"/>
  <c r="H953" i="23"/>
  <c r="D954" i="23"/>
  <c r="H954" i="23"/>
  <c r="D955" i="23"/>
  <c r="H955" i="23"/>
  <c r="D956" i="23"/>
  <c r="H956" i="23"/>
  <c r="D957" i="23"/>
  <c r="H957" i="23"/>
  <c r="D958" i="23"/>
  <c r="H958" i="23"/>
  <c r="D959" i="23"/>
  <c r="H959" i="23"/>
  <c r="D960" i="23"/>
  <c r="H960" i="23"/>
  <c r="D961" i="23"/>
  <c r="H961" i="23"/>
  <c r="D962" i="23"/>
  <c r="H962" i="23"/>
  <c r="D963" i="23"/>
  <c r="H963" i="23"/>
  <c r="D964" i="23"/>
  <c r="H964" i="23"/>
  <c r="D965" i="23"/>
  <c r="H965" i="23"/>
  <c r="D966" i="23"/>
  <c r="H966" i="23"/>
  <c r="D967" i="23"/>
  <c r="H967" i="23"/>
  <c r="D968" i="23"/>
  <c r="H968" i="23"/>
  <c r="D969" i="23"/>
  <c r="H969" i="23"/>
  <c r="D970" i="23"/>
  <c r="H970" i="23"/>
  <c r="D971" i="23"/>
  <c r="H971" i="23"/>
  <c r="D972" i="23"/>
  <c r="H972" i="23"/>
  <c r="D973" i="23"/>
  <c r="H973" i="23"/>
  <c r="D974" i="23"/>
  <c r="H974" i="23"/>
  <c r="D975" i="23"/>
  <c r="H975" i="23"/>
  <c r="D976" i="23"/>
  <c r="H976" i="23"/>
  <c r="D977" i="23"/>
  <c r="H977" i="23"/>
  <c r="D978" i="23"/>
  <c r="H978" i="23"/>
  <c r="D979" i="23"/>
  <c r="H979" i="23"/>
  <c r="D980" i="23"/>
  <c r="H980" i="23"/>
  <c r="D981" i="23"/>
  <c r="H981" i="23"/>
  <c r="D982" i="23"/>
  <c r="H982" i="23"/>
  <c r="D983" i="23"/>
  <c r="H983" i="23"/>
  <c r="D984" i="23"/>
  <c r="H984" i="23"/>
  <c r="D985" i="23"/>
  <c r="H985" i="23"/>
  <c r="D986" i="23"/>
  <c r="H986" i="23"/>
  <c r="D987" i="23"/>
  <c r="H987" i="23"/>
  <c r="D988" i="23"/>
  <c r="H988" i="23"/>
  <c r="D989" i="23"/>
  <c r="H989" i="23"/>
  <c r="D990" i="23"/>
  <c r="H990" i="23"/>
  <c r="D991" i="23"/>
  <c r="H991" i="23"/>
  <c r="D992" i="23"/>
  <c r="H992" i="23"/>
  <c r="D993" i="23"/>
  <c r="H993" i="23"/>
  <c r="D994" i="23"/>
  <c r="H994" i="23"/>
  <c r="D995" i="23"/>
  <c r="H995" i="23"/>
  <c r="D996" i="23"/>
  <c r="H996" i="23"/>
  <c r="D997" i="23"/>
  <c r="H997" i="23"/>
  <c r="D998" i="23"/>
  <c r="H998" i="23"/>
  <c r="D999" i="23"/>
  <c r="H999" i="23"/>
  <c r="D1000" i="23"/>
  <c r="H1000" i="23"/>
  <c r="D1001" i="23"/>
  <c r="H1001" i="23"/>
  <c r="D1002" i="23"/>
  <c r="H1002" i="23"/>
  <c r="D1003" i="23"/>
  <c r="H1003" i="23"/>
  <c r="D1004" i="23"/>
  <c r="H1004" i="23"/>
  <c r="D1005" i="23"/>
  <c r="H1005" i="23"/>
  <c r="D1006" i="23"/>
  <c r="H1006" i="23"/>
  <c r="D1007" i="23"/>
  <c r="H1007" i="23"/>
  <c r="D1008" i="23"/>
  <c r="H1008" i="23"/>
  <c r="D1009" i="23"/>
  <c r="H1009" i="23"/>
  <c r="D1010" i="23"/>
  <c r="H1010" i="23"/>
  <c r="D1011" i="23"/>
  <c r="H1011" i="23"/>
  <c r="D1012" i="23"/>
  <c r="H1012" i="23"/>
  <c r="D1013" i="23"/>
  <c r="H1013" i="23"/>
  <c r="D1014" i="23"/>
  <c r="H1014" i="23"/>
  <c r="D1015" i="23"/>
  <c r="H1015" i="23"/>
  <c r="D1016" i="23"/>
  <c r="H1016" i="23"/>
  <c r="D1017" i="23"/>
  <c r="H1017" i="23"/>
  <c r="D1018" i="23"/>
  <c r="H1018" i="23"/>
  <c r="D1019" i="23"/>
  <c r="H1019" i="23"/>
  <c r="D1020" i="23"/>
  <c r="H1020" i="23"/>
  <c r="D1021" i="23"/>
  <c r="H1021" i="23"/>
  <c r="D1022" i="23"/>
  <c r="H1022" i="23"/>
  <c r="D1023" i="23"/>
  <c r="H1023" i="23"/>
  <c r="D1024" i="23"/>
  <c r="H1024" i="23"/>
  <c r="D1025" i="23"/>
  <c r="H1025" i="23"/>
  <c r="D1026" i="23"/>
  <c r="H1026" i="23"/>
  <c r="D1027" i="23"/>
  <c r="H1027" i="23"/>
  <c r="D1028" i="23"/>
  <c r="H1028" i="23"/>
  <c r="D1029" i="23"/>
  <c r="H1029" i="23"/>
  <c r="D1030" i="23"/>
  <c r="H1030" i="23"/>
  <c r="D1031" i="23"/>
  <c r="H1031" i="23"/>
  <c r="D1032" i="23"/>
  <c r="H1032" i="23"/>
  <c r="D1033" i="23"/>
  <c r="H1033" i="23"/>
  <c r="D1034" i="23"/>
  <c r="H1034" i="23"/>
  <c r="D1035" i="23"/>
  <c r="H1035" i="23"/>
  <c r="D1036" i="23"/>
  <c r="H1036" i="23"/>
  <c r="D1037" i="23"/>
  <c r="H1037" i="23"/>
  <c r="D1038" i="23"/>
  <c r="H1038" i="23"/>
  <c r="D1039" i="23"/>
  <c r="H1039" i="23"/>
  <c r="D1040" i="23"/>
  <c r="H1040" i="23"/>
  <c r="D1041" i="23"/>
  <c r="H1041" i="23"/>
  <c r="D1042" i="23"/>
  <c r="H1042" i="23"/>
  <c r="D1043" i="23"/>
  <c r="H1043" i="23"/>
  <c r="D1044" i="23"/>
  <c r="H1044" i="23"/>
  <c r="D1045" i="23"/>
  <c r="H1045" i="23"/>
  <c r="D1046" i="23"/>
  <c r="H1046" i="23"/>
  <c r="D1047" i="23"/>
  <c r="H1047" i="23"/>
  <c r="D1048" i="23"/>
  <c r="H1048" i="23"/>
  <c r="D1049" i="23"/>
  <c r="H1049" i="23"/>
  <c r="D1050" i="23"/>
  <c r="H1050" i="23"/>
  <c r="D1051" i="23"/>
  <c r="H1051" i="23"/>
  <c r="D1052" i="23"/>
  <c r="H1052" i="23"/>
  <c r="D1053" i="23"/>
  <c r="H1053" i="23"/>
  <c r="D1054" i="23"/>
  <c r="H1054" i="23"/>
  <c r="D1055" i="23"/>
  <c r="H1055" i="23"/>
  <c r="D1056" i="23"/>
  <c r="H1056" i="23"/>
  <c r="D1057" i="23"/>
  <c r="H1057" i="23"/>
  <c r="D1058" i="23"/>
  <c r="H1058" i="23"/>
  <c r="D1059" i="23"/>
  <c r="H1059" i="23"/>
  <c r="D1060" i="23"/>
  <c r="H1060" i="23"/>
  <c r="D1061" i="23"/>
  <c r="H1061" i="23"/>
  <c r="D1062" i="23"/>
  <c r="H1062" i="23"/>
  <c r="D1063" i="23"/>
  <c r="H1063" i="23"/>
  <c r="D1064" i="23"/>
  <c r="H1064" i="23"/>
  <c r="D1065" i="23"/>
  <c r="H1065" i="23"/>
  <c r="D1066" i="23"/>
  <c r="H1066" i="23"/>
  <c r="D1067" i="23"/>
  <c r="H1067" i="23"/>
  <c r="D1068" i="23"/>
  <c r="H1068" i="23"/>
  <c r="D1069" i="23"/>
  <c r="H1069" i="23"/>
  <c r="D1070" i="23"/>
  <c r="H1070" i="23"/>
  <c r="D1071" i="23"/>
  <c r="H1071" i="23"/>
  <c r="D1072" i="23"/>
  <c r="H1072" i="23"/>
  <c r="D1073" i="23"/>
  <c r="H1073" i="23"/>
  <c r="D1074" i="23"/>
  <c r="H1074" i="23"/>
  <c r="D1075" i="23"/>
  <c r="H1075" i="23"/>
  <c r="D1076" i="23"/>
  <c r="H1076" i="23"/>
  <c r="D1077" i="23"/>
  <c r="H1077" i="23"/>
  <c r="D1078" i="23"/>
  <c r="H1078" i="23"/>
  <c r="D1079" i="23"/>
  <c r="H1079" i="23"/>
  <c r="D1080" i="23"/>
  <c r="H1080" i="23"/>
  <c r="D1081" i="23"/>
  <c r="H1081" i="23"/>
  <c r="D1082" i="23"/>
  <c r="H1082" i="23"/>
  <c r="D1083" i="23"/>
  <c r="H1083" i="23"/>
  <c r="D1084" i="23"/>
  <c r="H1084" i="23"/>
  <c r="D1085" i="23"/>
  <c r="H1085" i="23"/>
  <c r="D1086" i="23"/>
  <c r="H1086" i="23"/>
  <c r="D1087" i="23"/>
  <c r="H1087" i="23"/>
  <c r="D1088" i="23"/>
  <c r="H1088" i="23"/>
  <c r="D1089" i="23"/>
  <c r="H1089" i="23"/>
  <c r="D1090" i="23"/>
  <c r="H1090" i="23"/>
  <c r="D1091" i="23"/>
  <c r="H1091" i="23"/>
  <c r="D1092" i="23"/>
  <c r="H1092" i="23"/>
  <c r="D1093" i="23"/>
  <c r="H1093" i="23"/>
  <c r="D1094" i="23"/>
  <c r="H1094" i="23"/>
  <c r="D1095" i="23"/>
  <c r="H1095" i="23"/>
  <c r="D1096" i="23"/>
  <c r="H1096" i="23"/>
  <c r="D1097" i="23"/>
  <c r="H1097" i="23"/>
  <c r="D1098" i="23"/>
  <c r="H1098" i="23"/>
  <c r="D1099" i="23"/>
  <c r="H1099" i="23"/>
  <c r="D1100" i="23"/>
  <c r="H1100" i="23"/>
  <c r="D1101" i="23"/>
  <c r="H1101" i="23"/>
  <c r="D1102" i="23"/>
  <c r="H1102" i="23"/>
  <c r="D1103" i="23"/>
  <c r="H1103" i="23"/>
  <c r="D1104" i="23"/>
  <c r="H1104" i="23"/>
  <c r="D1105" i="23"/>
  <c r="H1105" i="23"/>
  <c r="D1106" i="23"/>
  <c r="H1106" i="23"/>
  <c r="D1107" i="23"/>
  <c r="H1107" i="23"/>
  <c r="D1108" i="23"/>
  <c r="H1108" i="23"/>
  <c r="D1109" i="23"/>
  <c r="H1109" i="23"/>
  <c r="D1110" i="23"/>
  <c r="H1110" i="23"/>
  <c r="D1111" i="23"/>
  <c r="H1111" i="23"/>
  <c r="D1112" i="23"/>
  <c r="H1112" i="23"/>
  <c r="D1113" i="23"/>
  <c r="H1113" i="23"/>
  <c r="D1114" i="23"/>
  <c r="H1114" i="23"/>
  <c r="D1115" i="23"/>
  <c r="H1115" i="23"/>
  <c r="D1116" i="23"/>
  <c r="H1116" i="23"/>
  <c r="D1117" i="23"/>
  <c r="H1117" i="23"/>
  <c r="D1118" i="23"/>
  <c r="H1118" i="23"/>
  <c r="D1119" i="23"/>
  <c r="H1119" i="23"/>
  <c r="D1120" i="23"/>
  <c r="H1120" i="23"/>
  <c r="D1121" i="23"/>
  <c r="H1121" i="23"/>
  <c r="D1122" i="23"/>
  <c r="H1122" i="23"/>
  <c r="D1123" i="23"/>
  <c r="H1123" i="23"/>
  <c r="D1124" i="23"/>
  <c r="H1124" i="23"/>
  <c r="D1125" i="23"/>
  <c r="H1125" i="23"/>
  <c r="D1126" i="23"/>
  <c r="H1126" i="23"/>
  <c r="D1127" i="23"/>
  <c r="H1127" i="23"/>
  <c r="D1128" i="23"/>
  <c r="H1128" i="23"/>
  <c r="D1129" i="23"/>
  <c r="H1129" i="23"/>
  <c r="D1130" i="23"/>
  <c r="H1130" i="23"/>
  <c r="D1131" i="23"/>
  <c r="H1131" i="23"/>
  <c r="D1132" i="23"/>
  <c r="H1132" i="23"/>
  <c r="D1133" i="23"/>
  <c r="H1133" i="23"/>
  <c r="D1134" i="23"/>
  <c r="H1134" i="23"/>
  <c r="D1135" i="23"/>
  <c r="H1135" i="23"/>
  <c r="D1136" i="23"/>
  <c r="H1136" i="23"/>
  <c r="D1137" i="23"/>
  <c r="H1137" i="23"/>
  <c r="D1138" i="23"/>
  <c r="H1138" i="23"/>
  <c r="D1139" i="23"/>
  <c r="H1139" i="23"/>
  <c r="D1140" i="23"/>
  <c r="H1140" i="23"/>
  <c r="D1141" i="23"/>
  <c r="H1141" i="23"/>
  <c r="D1142" i="23"/>
  <c r="H1142" i="23"/>
  <c r="D1143" i="23"/>
  <c r="H1143" i="23"/>
  <c r="D1144" i="23"/>
  <c r="H1144" i="23"/>
  <c r="D1145" i="23"/>
  <c r="H1145" i="23"/>
  <c r="D1146" i="23"/>
  <c r="H1146" i="23"/>
  <c r="D1147" i="23"/>
  <c r="H1147" i="23"/>
  <c r="D1148" i="23"/>
  <c r="H1148" i="23"/>
  <c r="D1149" i="23"/>
  <c r="H1149" i="23"/>
  <c r="D1150" i="23"/>
  <c r="H1150" i="23"/>
  <c r="D1151" i="23"/>
  <c r="H1151" i="23"/>
  <c r="D1152" i="23"/>
  <c r="H1152" i="23"/>
  <c r="D1153" i="23"/>
  <c r="H1153" i="23"/>
  <c r="D1154" i="23"/>
  <c r="H1154" i="23"/>
  <c r="D1155" i="23"/>
  <c r="H1155" i="23"/>
  <c r="D1156" i="23"/>
  <c r="H1156" i="23"/>
  <c r="D1157" i="23"/>
  <c r="H1157" i="23"/>
  <c r="D1158" i="23"/>
  <c r="H1158" i="23"/>
  <c r="D1159" i="23"/>
  <c r="H1159" i="23"/>
  <c r="D1160" i="23"/>
  <c r="H1160" i="23"/>
  <c r="D1161" i="23"/>
  <c r="H1161" i="23"/>
  <c r="D1162" i="23"/>
  <c r="H1162" i="23"/>
  <c r="D1163" i="23"/>
  <c r="H1163" i="23"/>
  <c r="D1164" i="23"/>
  <c r="H1164" i="23"/>
  <c r="D1165" i="23"/>
  <c r="H1165" i="23"/>
  <c r="D1166" i="23"/>
  <c r="H1166" i="23"/>
  <c r="D1167" i="23"/>
  <c r="H1167" i="23"/>
  <c r="D1168" i="23"/>
  <c r="H1168" i="23"/>
  <c r="D1169" i="23"/>
  <c r="H1169" i="23"/>
  <c r="D1170" i="23"/>
  <c r="H1170" i="23"/>
  <c r="D1171" i="23"/>
  <c r="H1171" i="23"/>
  <c r="D1172" i="23"/>
  <c r="H1172" i="23"/>
  <c r="D1173" i="23"/>
  <c r="H1173" i="23"/>
  <c r="D1174" i="23"/>
  <c r="H1174" i="23"/>
  <c r="D1175" i="23"/>
  <c r="H1175" i="23"/>
  <c r="D1176" i="23"/>
  <c r="H1176" i="23"/>
  <c r="D1177" i="23"/>
  <c r="H1177" i="23"/>
  <c r="D1178" i="23"/>
  <c r="H1178" i="23"/>
  <c r="D1179" i="23"/>
  <c r="H1179" i="23"/>
  <c r="D1180" i="23"/>
  <c r="H1180" i="23"/>
  <c r="D1181" i="23"/>
  <c r="H1181" i="23"/>
  <c r="D1182" i="23"/>
  <c r="H1182" i="23"/>
  <c r="D1183" i="23"/>
  <c r="H1183" i="23"/>
  <c r="D1184" i="23"/>
  <c r="H1184" i="23"/>
  <c r="D1185" i="23"/>
  <c r="H1185" i="23"/>
  <c r="D1186" i="23"/>
  <c r="H1186" i="23"/>
  <c r="D1187" i="23"/>
  <c r="H1187" i="23"/>
  <c r="D1188" i="23"/>
  <c r="H1188" i="23"/>
  <c r="D1189" i="23"/>
  <c r="H1189" i="23"/>
  <c r="D1190" i="23"/>
  <c r="H1190" i="23"/>
  <c r="D1191" i="23"/>
  <c r="H1191" i="23"/>
  <c r="D1192" i="23"/>
  <c r="H1192" i="23"/>
  <c r="D1193" i="23"/>
  <c r="H1193" i="23"/>
  <c r="D1194" i="23"/>
  <c r="H1194" i="23"/>
  <c r="D1195" i="23"/>
  <c r="H1195" i="23"/>
  <c r="D1196" i="23"/>
  <c r="H1196" i="23"/>
  <c r="D1197" i="23"/>
  <c r="H1197" i="23"/>
  <c r="D1198" i="23"/>
  <c r="H1198" i="23"/>
  <c r="D1199" i="23"/>
  <c r="H1199" i="23"/>
  <c r="D1200" i="23"/>
  <c r="H1200" i="23"/>
  <c r="D1201" i="23"/>
  <c r="H1201" i="23"/>
  <c r="D1202" i="23"/>
  <c r="H1202" i="23"/>
  <c r="D1203" i="23"/>
  <c r="H1203" i="23"/>
  <c r="D1204" i="23"/>
  <c r="H1204" i="23"/>
  <c r="D1205" i="23"/>
  <c r="H1205" i="23"/>
  <c r="D1206" i="23"/>
  <c r="H1206" i="23"/>
  <c r="D1207" i="23"/>
  <c r="H1207" i="23"/>
  <c r="D1208" i="23"/>
  <c r="H1208" i="23"/>
  <c r="D1209" i="23"/>
  <c r="H1209" i="23"/>
  <c r="D1210" i="23"/>
  <c r="H1210" i="23"/>
  <c r="D1211" i="23"/>
  <c r="H1211" i="23"/>
  <c r="D1212" i="23"/>
  <c r="H1212" i="23"/>
  <c r="D1213" i="23"/>
  <c r="H1213" i="23"/>
  <c r="D1214" i="23"/>
  <c r="H1214" i="23"/>
  <c r="D1215" i="23"/>
  <c r="H1215" i="23"/>
  <c r="D1216" i="23"/>
  <c r="H1216" i="23"/>
  <c r="D1217" i="23"/>
  <c r="H1217" i="23"/>
  <c r="D1218" i="23"/>
  <c r="H1218" i="23"/>
  <c r="D1219" i="23"/>
  <c r="H1219" i="23"/>
  <c r="D1220" i="23"/>
  <c r="H1220" i="23"/>
  <c r="D1221" i="23"/>
  <c r="H1221" i="23"/>
  <c r="D1222" i="23"/>
  <c r="H1222" i="23"/>
  <c r="D1223" i="23"/>
  <c r="H1223" i="23"/>
  <c r="D1224" i="23"/>
  <c r="H1224" i="23"/>
  <c r="D1225" i="23"/>
  <c r="H1225" i="23"/>
  <c r="D1226" i="23"/>
  <c r="H1226" i="23"/>
  <c r="D1227" i="23"/>
  <c r="H1227" i="23"/>
  <c r="D1228" i="23"/>
  <c r="H1228" i="23"/>
  <c r="D1229" i="23"/>
  <c r="H1229" i="23"/>
  <c r="D1230" i="23"/>
  <c r="H1230" i="23"/>
  <c r="D1231" i="23"/>
  <c r="H1231" i="23"/>
  <c r="D1232" i="23"/>
  <c r="H1232" i="23"/>
  <c r="D1233" i="23"/>
  <c r="H1233" i="23"/>
  <c r="D1234" i="23"/>
  <c r="H1234" i="23"/>
  <c r="D1235" i="23"/>
  <c r="H1235" i="23"/>
  <c r="D1236" i="23"/>
  <c r="H1236" i="23"/>
  <c r="D1237" i="23"/>
  <c r="H1237" i="23"/>
  <c r="D1238" i="23"/>
  <c r="H1238" i="23"/>
  <c r="D1239" i="23"/>
  <c r="H1239" i="23"/>
  <c r="D1240" i="23"/>
  <c r="H1240" i="23"/>
  <c r="D1241" i="23"/>
  <c r="H1241" i="23"/>
  <c r="D1242" i="23"/>
  <c r="H1242" i="23"/>
  <c r="D1243" i="23"/>
  <c r="H1243" i="23"/>
  <c r="D1244" i="23"/>
  <c r="H1244" i="23"/>
  <c r="D1245" i="23"/>
  <c r="H1245" i="23"/>
  <c r="D1246" i="23"/>
  <c r="H1246" i="23"/>
  <c r="D1247" i="23"/>
  <c r="H1247" i="23"/>
  <c r="D1248" i="23"/>
  <c r="H1248" i="23"/>
  <c r="D1249" i="23"/>
  <c r="H1249" i="23"/>
  <c r="D1250" i="23"/>
  <c r="H1250" i="23"/>
  <c r="D1251" i="23"/>
  <c r="H1251" i="23"/>
  <c r="D1252" i="23"/>
  <c r="H1252" i="23"/>
  <c r="D1253" i="23"/>
  <c r="H1253" i="23"/>
  <c r="D1254" i="23"/>
  <c r="H1254" i="23"/>
  <c r="D1255" i="23"/>
  <c r="H1255" i="23"/>
  <c r="D1256" i="23"/>
  <c r="H1256" i="23"/>
  <c r="D1257" i="23"/>
  <c r="H1257" i="23"/>
  <c r="D1258" i="23"/>
  <c r="H1258" i="23"/>
  <c r="D1259" i="23"/>
  <c r="H1259" i="23"/>
  <c r="D1260" i="23"/>
  <c r="H1260" i="23"/>
  <c r="D1261" i="23"/>
  <c r="H1261" i="23"/>
  <c r="D1262" i="23"/>
  <c r="H1262" i="23"/>
  <c r="D1263" i="23"/>
  <c r="H1263" i="23"/>
  <c r="D1264" i="23"/>
  <c r="H1264" i="23"/>
  <c r="D1265" i="23"/>
  <c r="H1265" i="23"/>
  <c r="D1266" i="23"/>
  <c r="H1266" i="23"/>
  <c r="D1267" i="23"/>
  <c r="H1267" i="23"/>
  <c r="D1268" i="23"/>
  <c r="H1268" i="23"/>
  <c r="D1269" i="23"/>
  <c r="H1269" i="23"/>
  <c r="D1270" i="23"/>
  <c r="H1270" i="23"/>
  <c r="D1271" i="23"/>
  <c r="H1271" i="23"/>
  <c r="D1272" i="23"/>
  <c r="H1272" i="23"/>
  <c r="D1273" i="23"/>
  <c r="H1273" i="23"/>
  <c r="D1274" i="23"/>
  <c r="H1274" i="23"/>
  <c r="D1275" i="23"/>
  <c r="H1275" i="23"/>
  <c r="D1276" i="23"/>
  <c r="H1276" i="23"/>
  <c r="D1277" i="23"/>
  <c r="H1277" i="23"/>
  <c r="D1278" i="23"/>
  <c r="H1278" i="23"/>
  <c r="D1279" i="23"/>
  <c r="H1279" i="23"/>
  <c r="D1280" i="23"/>
  <c r="H1280" i="23"/>
  <c r="D1281" i="23"/>
  <c r="H1281" i="23"/>
  <c r="D1282" i="23"/>
  <c r="H1282" i="23"/>
  <c r="D1283" i="23"/>
  <c r="H1283" i="23"/>
  <c r="D1284" i="23"/>
  <c r="H1284" i="23"/>
  <c r="D1285" i="23"/>
  <c r="H1285" i="23"/>
  <c r="D1286" i="23"/>
  <c r="H1286" i="23"/>
  <c r="D1287" i="23"/>
  <c r="H1287" i="23"/>
  <c r="D1288" i="23"/>
  <c r="H1288" i="23"/>
  <c r="D1289" i="23"/>
  <c r="H1289" i="23"/>
  <c r="D1290" i="23"/>
  <c r="H1290" i="23"/>
  <c r="D1291" i="23"/>
  <c r="H1291" i="23"/>
  <c r="D1292" i="23"/>
  <c r="H1292" i="23"/>
  <c r="D1293" i="23"/>
  <c r="H1293" i="23"/>
  <c r="D1294" i="23"/>
  <c r="H1294" i="23"/>
  <c r="D1295" i="23"/>
  <c r="H1295" i="23"/>
  <c r="D1296" i="23"/>
  <c r="H1296" i="23"/>
  <c r="D1297" i="23"/>
  <c r="H1297" i="23"/>
  <c r="D1298" i="23"/>
  <c r="H1298" i="23"/>
  <c r="D1299" i="23"/>
  <c r="H1299" i="23"/>
  <c r="D1300" i="23"/>
  <c r="H1300" i="23"/>
  <c r="D1301" i="23"/>
  <c r="H1301" i="23"/>
  <c r="D1302" i="23"/>
  <c r="H1302" i="23"/>
  <c r="D1303" i="23"/>
  <c r="H1303" i="23"/>
  <c r="D1304" i="23"/>
  <c r="H1304" i="23"/>
  <c r="D1305" i="23"/>
  <c r="H1305" i="23"/>
  <c r="D1306" i="23"/>
  <c r="H1306" i="23"/>
  <c r="D1307" i="23"/>
  <c r="H1307" i="23"/>
  <c r="D1308" i="23"/>
  <c r="H1308" i="23"/>
  <c r="D1309" i="23"/>
  <c r="H1309" i="23"/>
  <c r="D1310" i="23"/>
  <c r="H1310" i="23"/>
  <c r="D1311" i="23"/>
  <c r="H1311" i="23"/>
  <c r="D1312" i="23"/>
  <c r="H1312" i="23"/>
  <c r="D1313" i="23"/>
  <c r="H1313" i="23"/>
  <c r="D1314" i="23"/>
  <c r="H1314" i="23"/>
  <c r="D1315" i="23"/>
  <c r="H1315" i="23"/>
  <c r="D1316" i="23"/>
  <c r="H1316" i="23"/>
  <c r="D1317" i="23"/>
  <c r="H1317" i="23"/>
  <c r="D1318" i="23"/>
  <c r="H1318" i="23"/>
  <c r="D1319" i="23"/>
  <c r="H1319" i="23"/>
  <c r="D1320" i="23"/>
  <c r="H1320" i="23"/>
  <c r="D1321" i="23"/>
  <c r="H1321" i="23"/>
  <c r="D1322" i="23"/>
  <c r="H1322" i="23"/>
  <c r="D1323" i="23"/>
  <c r="H1323" i="23"/>
  <c r="D1324" i="23"/>
  <c r="H1324" i="23"/>
  <c r="D1325" i="23"/>
  <c r="H1325" i="23"/>
  <c r="D1326" i="23"/>
  <c r="H1326" i="23"/>
  <c r="D1327" i="23"/>
  <c r="H1327" i="23"/>
  <c r="D1328" i="23"/>
  <c r="H1328" i="23"/>
  <c r="D1329" i="23"/>
  <c r="H1329" i="23"/>
  <c r="D1330" i="23"/>
  <c r="H1330" i="23"/>
  <c r="D1331" i="23"/>
  <c r="H1331" i="23"/>
  <c r="D1332" i="23"/>
  <c r="H1332" i="23"/>
  <c r="D1333" i="23"/>
  <c r="H1333" i="23"/>
  <c r="D1334" i="23"/>
  <c r="H1334" i="23"/>
  <c r="D1335" i="23"/>
  <c r="H1335" i="23"/>
  <c r="D1336" i="23"/>
  <c r="H1336" i="23"/>
  <c r="D1337" i="23"/>
  <c r="H1337" i="23"/>
  <c r="D1338" i="23"/>
  <c r="H1338" i="23"/>
  <c r="D1339" i="23"/>
  <c r="H1339" i="23"/>
  <c r="D1340" i="23"/>
  <c r="H1340" i="23"/>
  <c r="D1341" i="23"/>
  <c r="H1341" i="23"/>
  <c r="D1342" i="23"/>
  <c r="H1342" i="23"/>
  <c r="D1343" i="23"/>
  <c r="H1343" i="23"/>
  <c r="D1344" i="23"/>
  <c r="H1344" i="23"/>
  <c r="D1345" i="23"/>
  <c r="H1345" i="23"/>
  <c r="D1346" i="23"/>
  <c r="H1346" i="23"/>
  <c r="D1347" i="23"/>
  <c r="H1347" i="23"/>
  <c r="D1348" i="23"/>
  <c r="H1348" i="23"/>
  <c r="D1349" i="23"/>
  <c r="H1349" i="23"/>
  <c r="D1350" i="23"/>
  <c r="H1350" i="23"/>
  <c r="D1351" i="23"/>
  <c r="H1351" i="23"/>
  <c r="D1352" i="23"/>
  <c r="H1352" i="23"/>
  <c r="D1353" i="23"/>
  <c r="H1353" i="23"/>
  <c r="D1354" i="23"/>
  <c r="H1354" i="23"/>
  <c r="D1355" i="23"/>
  <c r="H1355" i="23"/>
  <c r="D1356" i="23"/>
  <c r="H1356" i="23"/>
  <c r="D1357" i="23"/>
  <c r="H1357" i="23"/>
  <c r="D1358" i="23"/>
  <c r="H1358" i="23"/>
  <c r="D1359" i="23"/>
  <c r="H1359" i="23"/>
  <c r="D1360" i="23"/>
  <c r="H1360" i="23"/>
  <c r="D1361" i="23"/>
  <c r="H1361" i="23"/>
  <c r="D1362" i="23"/>
  <c r="H1362" i="23"/>
  <c r="D1363" i="23"/>
  <c r="H1363" i="23"/>
  <c r="D1364" i="23"/>
  <c r="H1364" i="23"/>
  <c r="D1365" i="23"/>
  <c r="H1365" i="23"/>
  <c r="D1366" i="23"/>
  <c r="H1366" i="23"/>
  <c r="D1367" i="23"/>
  <c r="H1367" i="23"/>
  <c r="D1368" i="23"/>
  <c r="H1368" i="23"/>
  <c r="D1369" i="23"/>
  <c r="H1369" i="23"/>
  <c r="D1370" i="23"/>
  <c r="H1370" i="23"/>
  <c r="D1371" i="23"/>
  <c r="H1371" i="23"/>
  <c r="D1372" i="23"/>
  <c r="H1372" i="23"/>
  <c r="D1373" i="23"/>
  <c r="H1373" i="23"/>
  <c r="D1374" i="23"/>
  <c r="H1374" i="23"/>
  <c r="D1375" i="23"/>
  <c r="H1375" i="23"/>
  <c r="D1376" i="23"/>
  <c r="H1376" i="23"/>
  <c r="D1377" i="23"/>
  <c r="H1377" i="23"/>
  <c r="D1378" i="23"/>
  <c r="H1378" i="23"/>
  <c r="D1379" i="23"/>
  <c r="H1379" i="23"/>
  <c r="D1380" i="23"/>
  <c r="H1380" i="23"/>
  <c r="D1381" i="23"/>
  <c r="H1381" i="23"/>
  <c r="D1382" i="23"/>
  <c r="H1382" i="23"/>
  <c r="D1383" i="23"/>
  <c r="H1383" i="23"/>
  <c r="D1384" i="23"/>
  <c r="H1384" i="23"/>
  <c r="D1385" i="23"/>
  <c r="H1385" i="23"/>
  <c r="D1386" i="23"/>
  <c r="H1386" i="23"/>
  <c r="D1387" i="23"/>
  <c r="H1387" i="23"/>
  <c r="D1388" i="23"/>
  <c r="H1388" i="23"/>
  <c r="D1389" i="23"/>
  <c r="H1389" i="23"/>
  <c r="D1390" i="23"/>
  <c r="H1390" i="23"/>
  <c r="D1391" i="23"/>
  <c r="H1391" i="23"/>
  <c r="D1392" i="23"/>
  <c r="H1392" i="23"/>
  <c r="D1393" i="23"/>
  <c r="H1393" i="23"/>
  <c r="D1394" i="23"/>
  <c r="H1394" i="23"/>
  <c r="D1395" i="23"/>
  <c r="H1395" i="23"/>
  <c r="D1396" i="23"/>
  <c r="H1396" i="23"/>
  <c r="D1397" i="23"/>
  <c r="H1397" i="23"/>
  <c r="D1398" i="23"/>
  <c r="H1398" i="23"/>
  <c r="D1399" i="23"/>
  <c r="H1399" i="23"/>
  <c r="D1400" i="23"/>
  <c r="H1400" i="23"/>
  <c r="D1401" i="23"/>
  <c r="H1401" i="23"/>
  <c r="D1402" i="23"/>
  <c r="H1402" i="23"/>
  <c r="D1403" i="23"/>
  <c r="H1403" i="23"/>
  <c r="D1404" i="23"/>
  <c r="H1404" i="23"/>
  <c r="D1405" i="23"/>
  <c r="H1405" i="23"/>
  <c r="D1406" i="23"/>
  <c r="H1406" i="23"/>
  <c r="D1407" i="23"/>
  <c r="H1407" i="23"/>
  <c r="D1408" i="23"/>
  <c r="H1408" i="23"/>
  <c r="D1409" i="23"/>
  <c r="H1409" i="23"/>
  <c r="D1410" i="23"/>
  <c r="H1410" i="23"/>
  <c r="D1411" i="23"/>
  <c r="H1411" i="23"/>
  <c r="D1412" i="23"/>
  <c r="H1412" i="23"/>
  <c r="D1413" i="23"/>
  <c r="H1413" i="23"/>
  <c r="D1414" i="23"/>
  <c r="H1414" i="23"/>
  <c r="D1415" i="23"/>
  <c r="H1415" i="23"/>
  <c r="D1416" i="23"/>
  <c r="H1416" i="23"/>
  <c r="D1417" i="23"/>
  <c r="H1417" i="23"/>
  <c r="D1418" i="23"/>
  <c r="H1418" i="23"/>
  <c r="D1419" i="23"/>
  <c r="H1419" i="23"/>
  <c r="D1420" i="23"/>
  <c r="H1420" i="23"/>
  <c r="D1421" i="23"/>
  <c r="H1421" i="23"/>
  <c r="D1422" i="23"/>
  <c r="H1422" i="23"/>
  <c r="D1423" i="23"/>
  <c r="H1423" i="23"/>
  <c r="D1424" i="23"/>
  <c r="H1424" i="23"/>
  <c r="D1425" i="23"/>
  <c r="H1425" i="23"/>
  <c r="D1426" i="23"/>
  <c r="H1426" i="23"/>
  <c r="D1427" i="23"/>
  <c r="H1427" i="23"/>
  <c r="D1428" i="23"/>
  <c r="H1428" i="23"/>
  <c r="D1429" i="23"/>
  <c r="H1429" i="23"/>
  <c r="D1430" i="23"/>
  <c r="H1430" i="23"/>
  <c r="D1431" i="23"/>
  <c r="H1431" i="23"/>
  <c r="D1432" i="23"/>
  <c r="H1432" i="23"/>
  <c r="D1433" i="23"/>
  <c r="H1433" i="23"/>
  <c r="D1434" i="23"/>
  <c r="H1434" i="23"/>
  <c r="D1435" i="23"/>
  <c r="H1435" i="23"/>
  <c r="D1436" i="23"/>
  <c r="H1436" i="23"/>
  <c r="D1437" i="23"/>
  <c r="H1437" i="23"/>
  <c r="D1438" i="23"/>
  <c r="H1438" i="23"/>
  <c r="D1439" i="23"/>
  <c r="H1439" i="23"/>
  <c r="D1440" i="23"/>
  <c r="H1440" i="23"/>
  <c r="D1441" i="23"/>
  <c r="H1441" i="23"/>
  <c r="D1442" i="23"/>
  <c r="H1442" i="23"/>
  <c r="D1443" i="23"/>
  <c r="H1443" i="23"/>
  <c r="D1444" i="23"/>
  <c r="H1444" i="23"/>
  <c r="D1445" i="23"/>
  <c r="H1445" i="23"/>
  <c r="D1446" i="23"/>
  <c r="H1446" i="23"/>
  <c r="D1447" i="23"/>
  <c r="H1447" i="23"/>
  <c r="D1448" i="23"/>
  <c r="H1448" i="23"/>
  <c r="D1449" i="23"/>
  <c r="H1449" i="23"/>
  <c r="D1450" i="23"/>
  <c r="H1450" i="23"/>
  <c r="D1451" i="23"/>
  <c r="H1451" i="23"/>
  <c r="D1452" i="23"/>
  <c r="H1452" i="23"/>
  <c r="D1453" i="23"/>
  <c r="H1453" i="23"/>
  <c r="D1454" i="23"/>
  <c r="H1454" i="23"/>
  <c r="D1455" i="23"/>
  <c r="H1455" i="23"/>
  <c r="D1456" i="23"/>
  <c r="H1456" i="23"/>
  <c r="D1457" i="23"/>
  <c r="H1457" i="23"/>
  <c r="D1458" i="23"/>
  <c r="H1458" i="23"/>
  <c r="D1459" i="23"/>
  <c r="H1459" i="23"/>
  <c r="D1460" i="23"/>
  <c r="H1460" i="23"/>
  <c r="D1461" i="23"/>
  <c r="H1461" i="23"/>
  <c r="D1462" i="23"/>
  <c r="H1462" i="23"/>
  <c r="D1463" i="23"/>
  <c r="H1463" i="23"/>
  <c r="D1464" i="23"/>
  <c r="H1464" i="23"/>
  <c r="D1465" i="23"/>
  <c r="H1465" i="23"/>
  <c r="D1466" i="23"/>
  <c r="H1466" i="23"/>
  <c r="D1467" i="23"/>
  <c r="H1467" i="23"/>
  <c r="D1468" i="23"/>
  <c r="H1468" i="23"/>
  <c r="D1469" i="23"/>
  <c r="H1469" i="23"/>
  <c r="D1470" i="23"/>
  <c r="H1470" i="23"/>
  <c r="D1471" i="23"/>
  <c r="H1471" i="23"/>
  <c r="D1472" i="23"/>
  <c r="H1472" i="23"/>
  <c r="D1473" i="23"/>
  <c r="H1473" i="23"/>
  <c r="D1474" i="23"/>
  <c r="H1474" i="23"/>
  <c r="D1475" i="23"/>
  <c r="H1475" i="23"/>
  <c r="D1476" i="23"/>
  <c r="H1476" i="23"/>
  <c r="D1477" i="23"/>
  <c r="H1477" i="23"/>
  <c r="D1478" i="23"/>
  <c r="H1478" i="23"/>
  <c r="D1479" i="23"/>
  <c r="H1479" i="23"/>
  <c r="D1480" i="23"/>
  <c r="H1480" i="23"/>
  <c r="D1481" i="23"/>
  <c r="H1481" i="23"/>
  <c r="D1482" i="23"/>
  <c r="D1483" i="23"/>
  <c r="D1484" i="23"/>
  <c r="D1485" i="23"/>
  <c r="D1486" i="23"/>
  <c r="D1487" i="23"/>
  <c r="D1488" i="23"/>
  <c r="D1489" i="23"/>
  <c r="D1490" i="23"/>
  <c r="D1491" i="23"/>
  <c r="D1492" i="23"/>
  <c r="D1493" i="23"/>
  <c r="D1494" i="23"/>
  <c r="D1495" i="23"/>
  <c r="D1496" i="23"/>
  <c r="D1497" i="23"/>
  <c r="D1498" i="23"/>
  <c r="D1499" i="23"/>
  <c r="D1500" i="23"/>
  <c r="D1501" i="23"/>
  <c r="D1502" i="23"/>
  <c r="D1503" i="23"/>
  <c r="D1504" i="23"/>
  <c r="D1505" i="23"/>
  <c r="D1506" i="23"/>
  <c r="D1507" i="23"/>
  <c r="D1508" i="23"/>
  <c r="D1509" i="23"/>
  <c r="D1510" i="23"/>
  <c r="D1511" i="23"/>
  <c r="D1512" i="23"/>
  <c r="D1513" i="23"/>
  <c r="D1514" i="23"/>
  <c r="D1515" i="23"/>
  <c r="D1516" i="23"/>
  <c r="D1517" i="23"/>
  <c r="D1518" i="23"/>
  <c r="D1519" i="23"/>
  <c r="D1520" i="23"/>
  <c r="D1521" i="23"/>
  <c r="D1522" i="23"/>
  <c r="D1523" i="23"/>
  <c r="D1524" i="23"/>
  <c r="D1525" i="23"/>
  <c r="D1526" i="23"/>
  <c r="D1527" i="23"/>
  <c r="D1528" i="23"/>
  <c r="D1529" i="23"/>
  <c r="D1530" i="23"/>
  <c r="D1531" i="23"/>
  <c r="D1532" i="23"/>
  <c r="D1533" i="23"/>
  <c r="D1534" i="23"/>
  <c r="D1535" i="23"/>
  <c r="D1536" i="23"/>
  <c r="D1537" i="23"/>
  <c r="D1538" i="23"/>
  <c r="D1539" i="23"/>
  <c r="D1540" i="23"/>
  <c r="D1541" i="23"/>
  <c r="D1542" i="23"/>
  <c r="D1543" i="23"/>
  <c r="D1544" i="23"/>
  <c r="D1545" i="23"/>
  <c r="D1546" i="23"/>
  <c r="D1547" i="23"/>
  <c r="D1548" i="23"/>
  <c r="D1549" i="23"/>
  <c r="D1550" i="23"/>
  <c r="D1551" i="23"/>
  <c r="D1552" i="23"/>
  <c r="D1553" i="23"/>
  <c r="D1554" i="23"/>
  <c r="D1555" i="23"/>
  <c r="D1556" i="23"/>
  <c r="D1557" i="23"/>
  <c r="D1558" i="23"/>
  <c r="D1559" i="23"/>
  <c r="D1560" i="23"/>
  <c r="D1561" i="23"/>
  <c r="D1562" i="23"/>
  <c r="D1563" i="23"/>
  <c r="D1564" i="23"/>
  <c r="D1565" i="23"/>
  <c r="D1566" i="23"/>
  <c r="D1567" i="23"/>
  <c r="D1568" i="23"/>
  <c r="D1569" i="23"/>
  <c r="D1570" i="23"/>
  <c r="D1571" i="23"/>
  <c r="D1572" i="23"/>
  <c r="D1573" i="23"/>
  <c r="D1574" i="23"/>
  <c r="D1575" i="23"/>
  <c r="D1576" i="23"/>
  <c r="D1577" i="23"/>
  <c r="D1578" i="23"/>
  <c r="D1579" i="23"/>
  <c r="D1580" i="23"/>
  <c r="D1581" i="23"/>
  <c r="D1582" i="23"/>
  <c r="D1583" i="23"/>
  <c r="D1584" i="23"/>
  <c r="D1585" i="23"/>
  <c r="D1586" i="23"/>
  <c r="D1587" i="23"/>
  <c r="D1588" i="23"/>
  <c r="D1589" i="23"/>
  <c r="D1590" i="23"/>
  <c r="D1591" i="23"/>
  <c r="D1592" i="23"/>
  <c r="D1593" i="23"/>
  <c r="D1594" i="23"/>
  <c r="D1595" i="23"/>
  <c r="D1596" i="23"/>
  <c r="D1597" i="23"/>
  <c r="D1598" i="23"/>
  <c r="D1599" i="23"/>
  <c r="D1600" i="23"/>
  <c r="D1601" i="23"/>
  <c r="D1602" i="23"/>
  <c r="D1603" i="23"/>
  <c r="D1604" i="23"/>
  <c r="D1605" i="23"/>
  <c r="D1606" i="23"/>
  <c r="D1607" i="23"/>
  <c r="D1608" i="23"/>
  <c r="D1609" i="23"/>
  <c r="D1610" i="23"/>
  <c r="D1611" i="23"/>
  <c r="D1612" i="23"/>
  <c r="D1613" i="23"/>
  <c r="D1614" i="23"/>
  <c r="D1615" i="23"/>
  <c r="D1616" i="23"/>
  <c r="D1617" i="23"/>
  <c r="D1618" i="23"/>
  <c r="D1619" i="23"/>
  <c r="D1620" i="23"/>
  <c r="D1621" i="23"/>
  <c r="D1622" i="23"/>
  <c r="D1623" i="23"/>
  <c r="D1624" i="23"/>
  <c r="D1625" i="23"/>
  <c r="D1626" i="23"/>
  <c r="D1627" i="23"/>
  <c r="D1628" i="23"/>
  <c r="D1629" i="23"/>
  <c r="D1630" i="23"/>
  <c r="D1631" i="23"/>
  <c r="D1632" i="23"/>
  <c r="D1633" i="23"/>
  <c r="D1634" i="23"/>
  <c r="D1635" i="23"/>
  <c r="D1636" i="23"/>
  <c r="D1637" i="23"/>
  <c r="D1638" i="23"/>
  <c r="D1639" i="23"/>
  <c r="D1640" i="23"/>
  <c r="D1641" i="23"/>
  <c r="D1642" i="23"/>
  <c r="D1643" i="23"/>
  <c r="D1644" i="23"/>
  <c r="D1645" i="23"/>
  <c r="D1646" i="23"/>
  <c r="D1647" i="23"/>
  <c r="D1648" i="23"/>
  <c r="D1649" i="23"/>
  <c r="D1650" i="23"/>
  <c r="D1651" i="23"/>
  <c r="D1652" i="23"/>
  <c r="D1653" i="23"/>
  <c r="D1654" i="23"/>
  <c r="D1655" i="23"/>
  <c r="D1656" i="23"/>
  <c r="D1657" i="23"/>
  <c r="D1658" i="23"/>
  <c r="D1659" i="23"/>
  <c r="D1660" i="23"/>
  <c r="D1661" i="23"/>
  <c r="D1662" i="23"/>
  <c r="D1663" i="23"/>
  <c r="D1664" i="23"/>
  <c r="D1665" i="23"/>
  <c r="D1666" i="23"/>
  <c r="D1667" i="23"/>
  <c r="D1668" i="23"/>
  <c r="D1669" i="23"/>
  <c r="D1670" i="23"/>
  <c r="D1671" i="23"/>
  <c r="D1672" i="23"/>
  <c r="D1673" i="23"/>
  <c r="D1674" i="23"/>
  <c r="D1675" i="23"/>
  <c r="D1676" i="23"/>
  <c r="D1677" i="23"/>
  <c r="D1678" i="23"/>
  <c r="D1679" i="23"/>
  <c r="D1680" i="23"/>
  <c r="D1681" i="23"/>
  <c r="D1682" i="23"/>
  <c r="D1683" i="23"/>
  <c r="D1684" i="23"/>
  <c r="D1685" i="23"/>
  <c r="D1686" i="23"/>
  <c r="D1687" i="23"/>
  <c r="D1688" i="23"/>
  <c r="D1689" i="23"/>
  <c r="D1690" i="23"/>
  <c r="D1691" i="23"/>
  <c r="D1692" i="23"/>
  <c r="D1693" i="23"/>
  <c r="D1694" i="23"/>
  <c r="D1695" i="23"/>
  <c r="D1696" i="23"/>
  <c r="D1697" i="23"/>
  <c r="D1698" i="23"/>
  <c r="D1699" i="23"/>
  <c r="D1700" i="23"/>
  <c r="D1701" i="23"/>
  <c r="D1702" i="23"/>
  <c r="D1703" i="23"/>
  <c r="D1704" i="23"/>
  <c r="D1705" i="23"/>
  <c r="D1706" i="23"/>
  <c r="D1707" i="23"/>
  <c r="D1708" i="23"/>
  <c r="D1709" i="23"/>
  <c r="D1710" i="23"/>
  <c r="D1711" i="23"/>
  <c r="D1712" i="23"/>
  <c r="D1713" i="23"/>
  <c r="D1714" i="23"/>
  <c r="D1715" i="23"/>
  <c r="D1716" i="23"/>
  <c r="D1717" i="23"/>
  <c r="D1718" i="23"/>
  <c r="D1719" i="23"/>
  <c r="D1720" i="23"/>
  <c r="D1721" i="23"/>
  <c r="D1722" i="23"/>
  <c r="D1723" i="23"/>
  <c r="D1724" i="23"/>
  <c r="D1725" i="23"/>
  <c r="D1726" i="23"/>
  <c r="D1727" i="23"/>
  <c r="D1728" i="23"/>
  <c r="D1729" i="23"/>
  <c r="D1730" i="23"/>
  <c r="D1731" i="23"/>
  <c r="D1732" i="23"/>
  <c r="D1733" i="23"/>
  <c r="D1734" i="23"/>
  <c r="D1735" i="23"/>
  <c r="D1736" i="23"/>
  <c r="D1737" i="23"/>
  <c r="D1738" i="23"/>
  <c r="D1739" i="23"/>
  <c r="D1740" i="23"/>
  <c r="D1741" i="23"/>
  <c r="D1742" i="23"/>
  <c r="D1743" i="23"/>
  <c r="D1744" i="23"/>
  <c r="D1745" i="23"/>
  <c r="D1746" i="23"/>
  <c r="D1747" i="23"/>
  <c r="D1748" i="23"/>
  <c r="D1749" i="23"/>
  <c r="D1750" i="23"/>
  <c r="D1751" i="23"/>
  <c r="D1752" i="23"/>
  <c r="D1753" i="23"/>
  <c r="D1754" i="23"/>
  <c r="D1755" i="23"/>
  <c r="D1756" i="23"/>
  <c r="D1757" i="23"/>
  <c r="D1758" i="23"/>
  <c r="D1759" i="23"/>
  <c r="D1760" i="23"/>
  <c r="D1761" i="23"/>
  <c r="D1762" i="23"/>
  <c r="D1763" i="23"/>
  <c r="D1764" i="23"/>
  <c r="D1765" i="23"/>
  <c r="D1766" i="23"/>
  <c r="D1767" i="23"/>
  <c r="D1768" i="23"/>
  <c r="D1769" i="23"/>
  <c r="D1770" i="23"/>
  <c r="D1771" i="23"/>
  <c r="D1772" i="23"/>
  <c r="D1773" i="23"/>
  <c r="D1774" i="23"/>
  <c r="D1775" i="23"/>
  <c r="D1776" i="23"/>
  <c r="D1777" i="23"/>
  <c r="D1778" i="23"/>
  <c r="D1779" i="23"/>
  <c r="D1780" i="23"/>
  <c r="D1781" i="23"/>
  <c r="D1782" i="23"/>
  <c r="D1783" i="23"/>
  <c r="D1784" i="23"/>
  <c r="D1785" i="23"/>
  <c r="D1786" i="23"/>
  <c r="D1787" i="23"/>
  <c r="D1788" i="23"/>
  <c r="D1789" i="23"/>
  <c r="D1790" i="23"/>
  <c r="D1791" i="23"/>
  <c r="D1792" i="23"/>
  <c r="D1793" i="23"/>
  <c r="D1794" i="23"/>
  <c r="D1795" i="23"/>
  <c r="D1796" i="23"/>
  <c r="D1797" i="23"/>
  <c r="D1798" i="23"/>
  <c r="D1799" i="23"/>
  <c r="D1800" i="23"/>
  <c r="D1801" i="23"/>
  <c r="D1802" i="23"/>
  <c r="D1803" i="23"/>
  <c r="D1804" i="23"/>
  <c r="D1805" i="23"/>
  <c r="D1806" i="23"/>
  <c r="D1807" i="23"/>
  <c r="D1808" i="23"/>
  <c r="D1809" i="23"/>
  <c r="D1810" i="23"/>
  <c r="D1811" i="23"/>
  <c r="D1812" i="23"/>
  <c r="D1813" i="23"/>
  <c r="D1814" i="23"/>
  <c r="D1815" i="23"/>
  <c r="D1816" i="23"/>
  <c r="D1817" i="23"/>
  <c r="D1818" i="23"/>
  <c r="D1819" i="23"/>
  <c r="D1820" i="23"/>
  <c r="D1821" i="23"/>
  <c r="D1822" i="23"/>
  <c r="D1823" i="23"/>
  <c r="D1824" i="23"/>
  <c r="D1825" i="23"/>
  <c r="D1826" i="23"/>
  <c r="D1827" i="23"/>
  <c r="D1828" i="23"/>
  <c r="D1829" i="23"/>
  <c r="D1830" i="23"/>
  <c r="D1831" i="23"/>
  <c r="D1832" i="23"/>
  <c r="D1833" i="23"/>
  <c r="D1834" i="23"/>
  <c r="D1835" i="23"/>
  <c r="D1836" i="23"/>
  <c r="D1837" i="23"/>
  <c r="D1838" i="23"/>
  <c r="D1839" i="23"/>
  <c r="D1840" i="23"/>
  <c r="D1841" i="23"/>
  <c r="D1842" i="23"/>
  <c r="D1843" i="23"/>
  <c r="D1844" i="23"/>
  <c r="D1845" i="23"/>
  <c r="D1846" i="23"/>
  <c r="D1847" i="23"/>
  <c r="D1848" i="23"/>
  <c r="D1849" i="23"/>
  <c r="D1850" i="23"/>
  <c r="D1851" i="23"/>
  <c r="D1852" i="23"/>
  <c r="D1853" i="23"/>
  <c r="D1854" i="23"/>
  <c r="D1855" i="23"/>
  <c r="D1856" i="23"/>
  <c r="D1857" i="23"/>
  <c r="D1858" i="23"/>
  <c r="D1859" i="23"/>
  <c r="D1860" i="23"/>
  <c r="D1861" i="23"/>
  <c r="D1862" i="23"/>
  <c r="D1863" i="23"/>
  <c r="D1864" i="23"/>
  <c r="D1865" i="23"/>
  <c r="D1866" i="23"/>
  <c r="D1867" i="23"/>
  <c r="D1868" i="23"/>
  <c r="D1869" i="23"/>
  <c r="D1870" i="23"/>
  <c r="D1871" i="23"/>
  <c r="D1872" i="23"/>
  <c r="D1873" i="23"/>
  <c r="D1874" i="23"/>
  <c r="D1875" i="23"/>
  <c r="D1876" i="23"/>
  <c r="D1877" i="23"/>
  <c r="D1878" i="23"/>
  <c r="D1879" i="23"/>
  <c r="D1880" i="23"/>
  <c r="D1881" i="23"/>
  <c r="D1882" i="23"/>
  <c r="D1883" i="23"/>
  <c r="D1884" i="23"/>
  <c r="D1885" i="23"/>
  <c r="D1886" i="23"/>
  <c r="D1887" i="23"/>
  <c r="D1888" i="23"/>
  <c r="D1889" i="23"/>
  <c r="D1890" i="23"/>
  <c r="D1891" i="23"/>
  <c r="D1892" i="23"/>
  <c r="D1893" i="23"/>
  <c r="D1894" i="23"/>
  <c r="D1895" i="23"/>
  <c r="D1896" i="23"/>
  <c r="D1897" i="23"/>
  <c r="D1898" i="23"/>
  <c r="D1899" i="23"/>
  <c r="D1900" i="23"/>
  <c r="D1901" i="23"/>
  <c r="D1902" i="23"/>
  <c r="D1903" i="23"/>
  <c r="D1904" i="23"/>
  <c r="D1905" i="23"/>
  <c r="D1906" i="23"/>
  <c r="D1907" i="23"/>
  <c r="D1908" i="23"/>
  <c r="D1909" i="23"/>
  <c r="D1910" i="23"/>
  <c r="D1911" i="23"/>
  <c r="D1912" i="23"/>
  <c r="D1913" i="23"/>
  <c r="D1914" i="23"/>
  <c r="D1915" i="23"/>
  <c r="D1916" i="23"/>
  <c r="D1917" i="23"/>
  <c r="D1918" i="23"/>
  <c r="D1919" i="23"/>
  <c r="D1920" i="23"/>
  <c r="D1921" i="23"/>
  <c r="D1922" i="23"/>
  <c r="D1923" i="23"/>
  <c r="D1924" i="23"/>
  <c r="D1925" i="23"/>
  <c r="D1926" i="23"/>
  <c r="D1927" i="23"/>
  <c r="D1928" i="23"/>
  <c r="D1929" i="23"/>
  <c r="D1930" i="23"/>
  <c r="D1931" i="23"/>
  <c r="D1932" i="23"/>
  <c r="D1933" i="23"/>
  <c r="D1934" i="23"/>
  <c r="D1935" i="23"/>
  <c r="D1936" i="23"/>
  <c r="D1937" i="23"/>
  <c r="D1938" i="23"/>
  <c r="D1939" i="23"/>
  <c r="D1940" i="23"/>
  <c r="D1941" i="23"/>
  <c r="D1942" i="23"/>
  <c r="D1943" i="23"/>
  <c r="D1944" i="23"/>
  <c r="D1945" i="23"/>
  <c r="D1946" i="23"/>
  <c r="D1947" i="23"/>
  <c r="D1948" i="23"/>
  <c r="D1949" i="23"/>
  <c r="D1950" i="23"/>
  <c r="D1951" i="23"/>
  <c r="D1952" i="23"/>
  <c r="D1953" i="23"/>
  <c r="D1954" i="23"/>
  <c r="D1955" i="23"/>
  <c r="D1956" i="23"/>
  <c r="D1957" i="23"/>
  <c r="D1958" i="23"/>
  <c r="D1959" i="23"/>
  <c r="D1960" i="23"/>
  <c r="D1961" i="23"/>
  <c r="D1962" i="23"/>
  <c r="D1963" i="23"/>
  <c r="D1964" i="23"/>
  <c r="D1965" i="23"/>
  <c r="D1966" i="23"/>
  <c r="D1967" i="23"/>
  <c r="D1968" i="23"/>
  <c r="D1969" i="23"/>
  <c r="D1970" i="23"/>
  <c r="D1971" i="23"/>
  <c r="D1972" i="23"/>
  <c r="D1973" i="23"/>
  <c r="D1974" i="23"/>
  <c r="D1975" i="23"/>
  <c r="D1976" i="23"/>
  <c r="D1977" i="23"/>
  <c r="D1978" i="23"/>
  <c r="D1979" i="23"/>
  <c r="D1980" i="23"/>
  <c r="D1981" i="23"/>
  <c r="D1982" i="23"/>
  <c r="D1983" i="23"/>
  <c r="D1984" i="23"/>
  <c r="D1985" i="23"/>
  <c r="D1986" i="23"/>
  <c r="D1987" i="23"/>
  <c r="D1988" i="23"/>
  <c r="D1989" i="23"/>
  <c r="D1990" i="23"/>
  <c r="D1991" i="23"/>
  <c r="D1992" i="23"/>
  <c r="D1993" i="23"/>
  <c r="D1994" i="23"/>
  <c r="D1995" i="23"/>
  <c r="D1996" i="23"/>
  <c r="D1997" i="23"/>
  <c r="D1998" i="23"/>
  <c r="D1999" i="23"/>
  <c r="D2000" i="23"/>
  <c r="D2001" i="23"/>
  <c r="D2002" i="23"/>
  <c r="D2003" i="23"/>
  <c r="D2004" i="23"/>
  <c r="D2005" i="23"/>
  <c r="D2006" i="23"/>
  <c r="D2007" i="23"/>
  <c r="D2008" i="23"/>
  <c r="D2009" i="23"/>
  <c r="D2010" i="23"/>
  <c r="D2011" i="23"/>
  <c r="D2012" i="23"/>
  <c r="D2013" i="23"/>
  <c r="D2014" i="23"/>
  <c r="D2015" i="23"/>
  <c r="D2016" i="23"/>
  <c r="D2017" i="23"/>
  <c r="D2018" i="23"/>
  <c r="D2019" i="23"/>
  <c r="D2020" i="23"/>
  <c r="D2021" i="23"/>
  <c r="D2022" i="23"/>
  <c r="D2023" i="23"/>
  <c r="D2024" i="23"/>
  <c r="D2025" i="23"/>
  <c r="D2026" i="23"/>
  <c r="D2027" i="23"/>
  <c r="D2028" i="23"/>
  <c r="D2029" i="23"/>
  <c r="D2030" i="23"/>
  <c r="D2031" i="23"/>
  <c r="D2032" i="23"/>
  <c r="D2033" i="23"/>
  <c r="D2034" i="23"/>
  <c r="D2035" i="23"/>
  <c r="D2036" i="23"/>
  <c r="D2037" i="23"/>
  <c r="D2038" i="23"/>
  <c r="D2039" i="23"/>
  <c r="D2040" i="23"/>
  <c r="D2041" i="23"/>
  <c r="D2042" i="23"/>
  <c r="D2043" i="23"/>
  <c r="D2044" i="23"/>
  <c r="D2045" i="23"/>
  <c r="D2046" i="23"/>
  <c r="D2047" i="23"/>
  <c r="D2048" i="23"/>
  <c r="D2049" i="23"/>
  <c r="D2050" i="23"/>
  <c r="D2051" i="23"/>
  <c r="D2052" i="23"/>
  <c r="D2053" i="23"/>
  <c r="D2054" i="23"/>
  <c r="D2055" i="23"/>
  <c r="D2056" i="23"/>
  <c r="D2057" i="23"/>
  <c r="D2058" i="23"/>
  <c r="D2059" i="23"/>
  <c r="D2060" i="23"/>
  <c r="D2061" i="23"/>
  <c r="D2062" i="23"/>
  <c r="D2063" i="23"/>
  <c r="D2064" i="23"/>
  <c r="D2065" i="23"/>
  <c r="D2066" i="23"/>
  <c r="D2067" i="23"/>
  <c r="D2068" i="23"/>
  <c r="D2069" i="23"/>
  <c r="D2070" i="23"/>
  <c r="D2071" i="23"/>
  <c r="D2072" i="23"/>
  <c r="D2073" i="23"/>
  <c r="D2074" i="23"/>
  <c r="D2075" i="23"/>
  <c r="D2076" i="23"/>
  <c r="D2077" i="23"/>
  <c r="D2078" i="23"/>
  <c r="D2079" i="23"/>
  <c r="D2080" i="23"/>
  <c r="D2081" i="23"/>
  <c r="D2082" i="23"/>
  <c r="D2083" i="23"/>
  <c r="D2084" i="23"/>
  <c r="D2085" i="23"/>
  <c r="D2086" i="23"/>
  <c r="D2087" i="23"/>
  <c r="D2088" i="23"/>
  <c r="D2089" i="23"/>
  <c r="D2090" i="23"/>
  <c r="D2091" i="23"/>
  <c r="D2092" i="23"/>
  <c r="D2093" i="23"/>
  <c r="D2094" i="23"/>
  <c r="D2095" i="23"/>
  <c r="D2096" i="23"/>
  <c r="D2097" i="23"/>
  <c r="D2098" i="23"/>
  <c r="D2099" i="23"/>
  <c r="D2100" i="23"/>
  <c r="D2101" i="23"/>
  <c r="D2102" i="23"/>
  <c r="D2103" i="23"/>
  <c r="D2104" i="23"/>
  <c r="D2105" i="23"/>
  <c r="D2106" i="23"/>
  <c r="D2107" i="23"/>
  <c r="D2108" i="23"/>
  <c r="D2109" i="23"/>
  <c r="D2110" i="23"/>
  <c r="D2111" i="23"/>
  <c r="D2112" i="23"/>
  <c r="D2113" i="23"/>
  <c r="D2114" i="23"/>
  <c r="D2115" i="23"/>
  <c r="D2116" i="23"/>
  <c r="D2117" i="23"/>
  <c r="D2118" i="23"/>
  <c r="D2119" i="23"/>
  <c r="D2120" i="23"/>
  <c r="D2121" i="23"/>
  <c r="D2122" i="23"/>
  <c r="D2123" i="23"/>
  <c r="D2124" i="23"/>
  <c r="D2125" i="23"/>
  <c r="D2126" i="23"/>
  <c r="D2127" i="23"/>
  <c r="D2128" i="23"/>
  <c r="D2129" i="23"/>
  <c r="D2130" i="23"/>
  <c r="D2131" i="23"/>
  <c r="D2132" i="23"/>
  <c r="D2133" i="23"/>
  <c r="D2134" i="23"/>
  <c r="D2135" i="23"/>
  <c r="D2136" i="23"/>
  <c r="D2137" i="23"/>
  <c r="D2138" i="23"/>
  <c r="D2139" i="23"/>
  <c r="D2140" i="23"/>
  <c r="D2141" i="23"/>
  <c r="D2142" i="23"/>
  <c r="D2143" i="23"/>
  <c r="D2144" i="23"/>
  <c r="D2145" i="23"/>
  <c r="D2146" i="23"/>
  <c r="D2147" i="23"/>
  <c r="D2148" i="23"/>
  <c r="D2149" i="23"/>
  <c r="D2150" i="23"/>
  <c r="D2151" i="23"/>
  <c r="D2152" i="23"/>
  <c r="D2153" i="23"/>
  <c r="D2154" i="23"/>
  <c r="D2155" i="23"/>
  <c r="D2156" i="23"/>
  <c r="D2157" i="23"/>
  <c r="D2158" i="23"/>
  <c r="D2159" i="23"/>
  <c r="D2160" i="23"/>
  <c r="D2161" i="23"/>
  <c r="D2162" i="23"/>
  <c r="D2163" i="23"/>
  <c r="D2164" i="23"/>
  <c r="D2165" i="23"/>
  <c r="D2166" i="23"/>
  <c r="D2167" i="23"/>
  <c r="D2168" i="23"/>
  <c r="D2169" i="23"/>
  <c r="D2170" i="23"/>
  <c r="D2171" i="23"/>
  <c r="D2172" i="23"/>
  <c r="D2173" i="23"/>
  <c r="D2174" i="23"/>
  <c r="D2175" i="23"/>
  <c r="D2176" i="23"/>
  <c r="D2177" i="23"/>
  <c r="D2178" i="23"/>
  <c r="D2179" i="23"/>
  <c r="D2180" i="23"/>
  <c r="D2181" i="23"/>
  <c r="D2182" i="23"/>
  <c r="D2183" i="23"/>
  <c r="D2184" i="23"/>
  <c r="D2185" i="23"/>
  <c r="D2186" i="23"/>
  <c r="D2187" i="23"/>
  <c r="D2188" i="23"/>
  <c r="D2189" i="23"/>
  <c r="D2190" i="23"/>
  <c r="D2191" i="23"/>
  <c r="D2192" i="23"/>
  <c r="D2193" i="23"/>
  <c r="D2194" i="23"/>
  <c r="D2195" i="23"/>
  <c r="D2196" i="23"/>
  <c r="D2197" i="23"/>
  <c r="D2198" i="23"/>
  <c r="D2199" i="23"/>
  <c r="D2200" i="23"/>
  <c r="D2201" i="23"/>
  <c r="D2202" i="23"/>
  <c r="D2203" i="23"/>
  <c r="D2204" i="23"/>
  <c r="D2205" i="23"/>
  <c r="D2206" i="23"/>
  <c r="D2207" i="23"/>
  <c r="D2208" i="23"/>
  <c r="D2209" i="23"/>
  <c r="D2210" i="23"/>
  <c r="D2211" i="23"/>
  <c r="D2212" i="23"/>
  <c r="D2213" i="23"/>
  <c r="D2214" i="23"/>
  <c r="D2215" i="23"/>
  <c r="D2216" i="23"/>
  <c r="D2217" i="23"/>
  <c r="D2218" i="23"/>
  <c r="D2219" i="23"/>
  <c r="D2220" i="23"/>
  <c r="D2221" i="23"/>
  <c r="D2222" i="23"/>
  <c r="D2223" i="23"/>
  <c r="D2224" i="23"/>
  <c r="D2225" i="23"/>
  <c r="D2226" i="23"/>
  <c r="D2227" i="23"/>
  <c r="D2228" i="23"/>
  <c r="D2229" i="23"/>
  <c r="D2230" i="23"/>
  <c r="D2231" i="23"/>
  <c r="D2232" i="23"/>
  <c r="D2233" i="23"/>
  <c r="D2234" i="23"/>
  <c r="D2235" i="23"/>
  <c r="D2236" i="23"/>
  <c r="D2237" i="23"/>
  <c r="D2238" i="23"/>
  <c r="D2239" i="23"/>
  <c r="D2240" i="23"/>
  <c r="D2241" i="23"/>
  <c r="D2242" i="23"/>
  <c r="D2243" i="23"/>
  <c r="D2244" i="23"/>
  <c r="D2245" i="23"/>
  <c r="D2246" i="23"/>
  <c r="D2247" i="23"/>
  <c r="D2248" i="23"/>
  <c r="D2249" i="23"/>
  <c r="D2250" i="23"/>
  <c r="D2251" i="23"/>
  <c r="D2252" i="23"/>
  <c r="D2253" i="23"/>
  <c r="D2254" i="23"/>
  <c r="D2255" i="23"/>
  <c r="D2256" i="23"/>
  <c r="D2257" i="23"/>
  <c r="D2258" i="23"/>
  <c r="D2259" i="23"/>
  <c r="D2260" i="23"/>
  <c r="D2261" i="23"/>
  <c r="D2262" i="23"/>
  <c r="D2263" i="23"/>
  <c r="D2264" i="23"/>
  <c r="D2265" i="23"/>
  <c r="D2266" i="23"/>
  <c r="D2267" i="23"/>
  <c r="D2268" i="23"/>
  <c r="D2269" i="23"/>
  <c r="D2270" i="23"/>
  <c r="D2271" i="23"/>
  <c r="D2272" i="23"/>
  <c r="D2273" i="23"/>
  <c r="D2274" i="23"/>
  <c r="D2275" i="23"/>
  <c r="D2276" i="23"/>
  <c r="D2277" i="23"/>
  <c r="D2278" i="23"/>
  <c r="D2279" i="23"/>
  <c r="D2280" i="23"/>
  <c r="D2281" i="23"/>
  <c r="D2282" i="23"/>
  <c r="D2283" i="23"/>
  <c r="D2284" i="23"/>
  <c r="D2285" i="23"/>
  <c r="D2286" i="23"/>
  <c r="D2287" i="23"/>
  <c r="D2288" i="23"/>
  <c r="D2289" i="23"/>
  <c r="D2290" i="23"/>
  <c r="D2291" i="23"/>
  <c r="D2292" i="23"/>
  <c r="D2293" i="23"/>
  <c r="D2294" i="23"/>
  <c r="D2295" i="23"/>
  <c r="D2296" i="23"/>
  <c r="D2297" i="23"/>
  <c r="D2298" i="23"/>
  <c r="D2299" i="23"/>
  <c r="D2300" i="23"/>
  <c r="D2301" i="23"/>
  <c r="D2302" i="23"/>
  <c r="D2303" i="23"/>
  <c r="D2304" i="23"/>
  <c r="D2305" i="23"/>
  <c r="D2306" i="23"/>
  <c r="D2307" i="23"/>
  <c r="D2308" i="23"/>
  <c r="D2309" i="23"/>
  <c r="D2310" i="23"/>
  <c r="D2311" i="23"/>
  <c r="D2312" i="23"/>
  <c r="D2313" i="23"/>
  <c r="D2314" i="23"/>
  <c r="D2315" i="23"/>
  <c r="D2316" i="23"/>
  <c r="D2317" i="23"/>
  <c r="D2318" i="23"/>
  <c r="D2319" i="23"/>
  <c r="D2320" i="23"/>
  <c r="D2321" i="23"/>
  <c r="D2322" i="23"/>
  <c r="D2323" i="23"/>
  <c r="D2324" i="23"/>
  <c r="D2325" i="23"/>
  <c r="D2326" i="23"/>
  <c r="D2327" i="23"/>
  <c r="D2328" i="23"/>
  <c r="D2329" i="23"/>
  <c r="D2330" i="23"/>
  <c r="D2331" i="23"/>
  <c r="D2332" i="23"/>
  <c r="D2333" i="23"/>
  <c r="D2334" i="23"/>
  <c r="D2335" i="23"/>
  <c r="D2336" i="23"/>
  <c r="D2337" i="23"/>
  <c r="D2338" i="23"/>
  <c r="D2339" i="23"/>
  <c r="D2340" i="23"/>
  <c r="D2341" i="23"/>
  <c r="D2342" i="23"/>
  <c r="D2343" i="23"/>
  <c r="D2344" i="23"/>
  <c r="D2345" i="23"/>
  <c r="D2346" i="23"/>
  <c r="D2347" i="23"/>
  <c r="D2348" i="23"/>
  <c r="D2349" i="23"/>
  <c r="D2350" i="23"/>
  <c r="D2351" i="23"/>
  <c r="D2352" i="23"/>
  <c r="D2353" i="23"/>
  <c r="D2354" i="23"/>
  <c r="D2355" i="23"/>
  <c r="D2356" i="23"/>
  <c r="D2357" i="23"/>
  <c r="D2358" i="23"/>
  <c r="D2359" i="23"/>
  <c r="D2360" i="23"/>
  <c r="D2361" i="23"/>
  <c r="D2362" i="23"/>
  <c r="D2363" i="23"/>
  <c r="D2364" i="23"/>
  <c r="D2365" i="23"/>
  <c r="D2366" i="23"/>
  <c r="D2367" i="23"/>
  <c r="D2368" i="23"/>
  <c r="D2369" i="23"/>
  <c r="D2370" i="23"/>
  <c r="D2371" i="23"/>
  <c r="D2372" i="23"/>
  <c r="D2373" i="23"/>
  <c r="D2374" i="23"/>
  <c r="D2375" i="23"/>
  <c r="D2376" i="23"/>
  <c r="D2377" i="23"/>
  <c r="D2378" i="23"/>
  <c r="D2379" i="23"/>
  <c r="D2380" i="23"/>
  <c r="D2381" i="23"/>
  <c r="D2382" i="23"/>
  <c r="D2383" i="23"/>
  <c r="D2384" i="23"/>
  <c r="D2385" i="23"/>
  <c r="D2386" i="23"/>
  <c r="D2387" i="23"/>
  <c r="D2388" i="23"/>
  <c r="D2389" i="23"/>
  <c r="D2390" i="23"/>
  <c r="D2391" i="23"/>
  <c r="D2392" i="23"/>
  <c r="D2393" i="23"/>
  <c r="D2394" i="23"/>
  <c r="D2395" i="23"/>
  <c r="D2396" i="23"/>
  <c r="D2397" i="23"/>
  <c r="D2398" i="23"/>
  <c r="D2399" i="23"/>
  <c r="D2400" i="23"/>
  <c r="D2401" i="23"/>
  <c r="D2402" i="23"/>
  <c r="D2403" i="23"/>
  <c r="D2404" i="23"/>
  <c r="D2405" i="23"/>
  <c r="D2406" i="23"/>
  <c r="D2407" i="23"/>
  <c r="D2408" i="23"/>
  <c r="D2409" i="23"/>
  <c r="D2410" i="23"/>
  <c r="D2411" i="23"/>
  <c r="D2412" i="23"/>
  <c r="D2413" i="23"/>
  <c r="D2414" i="23"/>
  <c r="D2415" i="23"/>
  <c r="D2416" i="23"/>
  <c r="D2417" i="23"/>
  <c r="D2418" i="23"/>
  <c r="D2419" i="23"/>
  <c r="D2420" i="23"/>
  <c r="D2421" i="23"/>
  <c r="D2422" i="23"/>
  <c r="D2423" i="23"/>
  <c r="D2424" i="23"/>
  <c r="D2425" i="23"/>
  <c r="D2426" i="23"/>
  <c r="D2427" i="23"/>
  <c r="D2428" i="23"/>
  <c r="D2429" i="23"/>
  <c r="D2430" i="23"/>
  <c r="D2431" i="23"/>
  <c r="D2432" i="23"/>
  <c r="D2433" i="23"/>
  <c r="D2434" i="23"/>
  <c r="D2435" i="23"/>
  <c r="D2436" i="23"/>
  <c r="D2437" i="23"/>
  <c r="D2438" i="23"/>
  <c r="D2439" i="23"/>
  <c r="D2440" i="23"/>
  <c r="D2441" i="23"/>
  <c r="D2442" i="23"/>
  <c r="D2443" i="23"/>
  <c r="D2444" i="23"/>
  <c r="D2445" i="23"/>
  <c r="D2446" i="23"/>
  <c r="D2447" i="23"/>
  <c r="D2448" i="23"/>
  <c r="D2449" i="23"/>
  <c r="D2450" i="23"/>
  <c r="D2451" i="23"/>
  <c r="D2452" i="23"/>
  <c r="D2453" i="23"/>
  <c r="D2454" i="23"/>
  <c r="D2455" i="23"/>
  <c r="D2456" i="23"/>
  <c r="D2457" i="23"/>
  <c r="D2458" i="23"/>
  <c r="D2459" i="23"/>
  <c r="D2460" i="23"/>
  <c r="D2461" i="23"/>
  <c r="D2462" i="23"/>
  <c r="D2463" i="23"/>
  <c r="D2464" i="23"/>
  <c r="D2465" i="23"/>
  <c r="D2466" i="23"/>
  <c r="D2467" i="23"/>
  <c r="D2468" i="23"/>
  <c r="D2469" i="23"/>
  <c r="D2470" i="23"/>
  <c r="D2471" i="23"/>
  <c r="D2472" i="23"/>
  <c r="D2473" i="23"/>
  <c r="D2474" i="23"/>
  <c r="D2475" i="23"/>
  <c r="D2476" i="23"/>
  <c r="D2477" i="23"/>
  <c r="D2478" i="23"/>
  <c r="D2479" i="23"/>
  <c r="D2480" i="23"/>
  <c r="D2481" i="23"/>
  <c r="D2482" i="23"/>
  <c r="D2483" i="23"/>
  <c r="D2484" i="23"/>
  <c r="D2485" i="23"/>
  <c r="D2486" i="23"/>
  <c r="D2487" i="23"/>
  <c r="D2488" i="23"/>
  <c r="D2489" i="23"/>
  <c r="D2490" i="23"/>
  <c r="D2491" i="23"/>
  <c r="D2492" i="23"/>
  <c r="D2493" i="23"/>
  <c r="D2494" i="23"/>
  <c r="D2495" i="23"/>
  <c r="D2496" i="23"/>
  <c r="D2497" i="23"/>
  <c r="D2498" i="23"/>
  <c r="D2499" i="23"/>
  <c r="D2500" i="23"/>
  <c r="D2501" i="23"/>
  <c r="D2502" i="23"/>
  <c r="D2503" i="23"/>
  <c r="D2504" i="23"/>
  <c r="D2505" i="23"/>
  <c r="D2506" i="23"/>
  <c r="D2507" i="23"/>
  <c r="D2508" i="23"/>
  <c r="D2509" i="23"/>
  <c r="D2510" i="23"/>
  <c r="D2511" i="23"/>
  <c r="D2512" i="23"/>
  <c r="D2513" i="23"/>
  <c r="D2514" i="23"/>
  <c r="D2515" i="23"/>
  <c r="D2516" i="23"/>
  <c r="D2517" i="23"/>
  <c r="D2518" i="23"/>
  <c r="D2519" i="23"/>
  <c r="D2520" i="23"/>
  <c r="D2521" i="23"/>
  <c r="D2522" i="23"/>
  <c r="D2523" i="23"/>
  <c r="D2524" i="23"/>
  <c r="D2525" i="23"/>
  <c r="D2526" i="23"/>
  <c r="D2527" i="23"/>
  <c r="D2528" i="23"/>
  <c r="D2529" i="23"/>
  <c r="D2530" i="23"/>
  <c r="D2531" i="23"/>
  <c r="D2532" i="23"/>
  <c r="D2533" i="23"/>
  <c r="D2534" i="23"/>
  <c r="D2535" i="23"/>
  <c r="D2536" i="23"/>
  <c r="D2537" i="23"/>
  <c r="D2538" i="23"/>
  <c r="D2539" i="23"/>
  <c r="D2540" i="23"/>
  <c r="D2541" i="23"/>
  <c r="D2542" i="23"/>
  <c r="D2543" i="23"/>
  <c r="D2544" i="23"/>
  <c r="D2545" i="23"/>
  <c r="D2546" i="23"/>
  <c r="D2547" i="23"/>
  <c r="D2548" i="23"/>
  <c r="D2549" i="23"/>
  <c r="D2550" i="23"/>
  <c r="D2551" i="23"/>
  <c r="D2552" i="23"/>
  <c r="D2553" i="23"/>
  <c r="D2554" i="23"/>
  <c r="D2555" i="23"/>
  <c r="D2556" i="23"/>
  <c r="D2557" i="23"/>
  <c r="D2558" i="23"/>
  <c r="D2559" i="23"/>
  <c r="D2560" i="23"/>
  <c r="D2561" i="23"/>
  <c r="D2562" i="23"/>
  <c r="D2563" i="23"/>
  <c r="D2564" i="23"/>
  <c r="D2565" i="23"/>
  <c r="D2566" i="23"/>
  <c r="D2567" i="23"/>
  <c r="D2568" i="23"/>
  <c r="D2569" i="23"/>
  <c r="D2570" i="23"/>
  <c r="D2571" i="23"/>
  <c r="D2572" i="23"/>
  <c r="D2573" i="23"/>
  <c r="D2574" i="23"/>
  <c r="D2575" i="23"/>
  <c r="D2576" i="23"/>
  <c r="D2577" i="23"/>
  <c r="D2578" i="23"/>
  <c r="D2579" i="23"/>
  <c r="D2580" i="23"/>
  <c r="D2581" i="23"/>
  <c r="D2582" i="23"/>
  <c r="D2583" i="23"/>
  <c r="D2584" i="23"/>
  <c r="D2585" i="23"/>
  <c r="D2586" i="23"/>
  <c r="D2587" i="23"/>
  <c r="D2588" i="23"/>
  <c r="D2589" i="23"/>
  <c r="D2590" i="23"/>
  <c r="D2591" i="23"/>
  <c r="D2592" i="23"/>
  <c r="D2593" i="23"/>
  <c r="D2594" i="23"/>
  <c r="D2595" i="23"/>
  <c r="D2596" i="23"/>
  <c r="D2597" i="23"/>
  <c r="D2598" i="23"/>
  <c r="D2599" i="23"/>
  <c r="D2600" i="23"/>
  <c r="D2601" i="23"/>
  <c r="D2602" i="23"/>
  <c r="D2603" i="23"/>
  <c r="D2604" i="23"/>
  <c r="D2605" i="23"/>
  <c r="D2606" i="23"/>
  <c r="D2607" i="23"/>
  <c r="D2608" i="23"/>
  <c r="D2609" i="23"/>
  <c r="D2610" i="23"/>
  <c r="D2611" i="23"/>
  <c r="D2612" i="23"/>
  <c r="D2613" i="23"/>
  <c r="D2614" i="23"/>
  <c r="D2615" i="23"/>
  <c r="D2616" i="23"/>
  <c r="D2617" i="23"/>
  <c r="D2618" i="23"/>
  <c r="D2619" i="23"/>
  <c r="D2620" i="23"/>
  <c r="D2621" i="23"/>
  <c r="D2622" i="23"/>
  <c r="D2623" i="23"/>
  <c r="D2624" i="23"/>
  <c r="D2625" i="23"/>
  <c r="D2626" i="23"/>
  <c r="D2627" i="23"/>
  <c r="D2628" i="23"/>
  <c r="D2629" i="23"/>
  <c r="D2630" i="23"/>
  <c r="D2631" i="23"/>
  <c r="D2632" i="23"/>
  <c r="D2633" i="23"/>
  <c r="D2634" i="23"/>
  <c r="D2635" i="23"/>
  <c r="D2636" i="23"/>
  <c r="D2637" i="23"/>
  <c r="D2638" i="23"/>
  <c r="D2639" i="23"/>
  <c r="D2640" i="23"/>
  <c r="D2641" i="23"/>
  <c r="D2642" i="23"/>
  <c r="D2643" i="23"/>
  <c r="D2644" i="23"/>
  <c r="D2645" i="23"/>
  <c r="D2646" i="23"/>
  <c r="D2647" i="23"/>
  <c r="D2648" i="23"/>
  <c r="D2649" i="23"/>
  <c r="D2650" i="23"/>
  <c r="D2651" i="23"/>
  <c r="D2652" i="23"/>
  <c r="D2653" i="23"/>
  <c r="D2654" i="23"/>
  <c r="D2655" i="23"/>
  <c r="D2656" i="23"/>
  <c r="D2657" i="23"/>
  <c r="D2658" i="23"/>
  <c r="D2659" i="23"/>
  <c r="D2660" i="23"/>
  <c r="D2661" i="23"/>
  <c r="D2662" i="23"/>
  <c r="D2663" i="23"/>
  <c r="D2664" i="23"/>
  <c r="D2665" i="23"/>
  <c r="D2666" i="23"/>
  <c r="D2667" i="23"/>
  <c r="D2668" i="23"/>
  <c r="D2669" i="23"/>
  <c r="D2670" i="23"/>
  <c r="D2671" i="23"/>
  <c r="D2672" i="23"/>
  <c r="D2673" i="23"/>
  <c r="D2674" i="23"/>
  <c r="D2675" i="23"/>
  <c r="D2676" i="23"/>
  <c r="D2677" i="23"/>
  <c r="D2678" i="23"/>
  <c r="D2679" i="23"/>
  <c r="D2680" i="23"/>
  <c r="D2681" i="23"/>
  <c r="D2682" i="23"/>
  <c r="D2683" i="23"/>
  <c r="D2684" i="23"/>
  <c r="D2685" i="23"/>
  <c r="D2686" i="23"/>
  <c r="D2687" i="23"/>
  <c r="D2688" i="23"/>
  <c r="D2689" i="23"/>
  <c r="D2690" i="23"/>
  <c r="D2691" i="23"/>
  <c r="D2692" i="23"/>
  <c r="D2693" i="23"/>
  <c r="D2694" i="23"/>
  <c r="D2695" i="23"/>
  <c r="D2696" i="23"/>
  <c r="D2697" i="23"/>
  <c r="D2698" i="23"/>
  <c r="D2699" i="23"/>
  <c r="D2700" i="23"/>
  <c r="D2701" i="23"/>
  <c r="D2702" i="23"/>
  <c r="D2703" i="23"/>
  <c r="D2704" i="23"/>
  <c r="D2705" i="23"/>
  <c r="D2706" i="23"/>
  <c r="D2707" i="23"/>
  <c r="D2708" i="23"/>
  <c r="D2709" i="23"/>
  <c r="D2710" i="23"/>
  <c r="D2711" i="23"/>
  <c r="D2712" i="23"/>
  <c r="D2713" i="23"/>
  <c r="D2714" i="23"/>
  <c r="D2715" i="23"/>
  <c r="D2716" i="23"/>
  <c r="D2717" i="23"/>
  <c r="D2718" i="23"/>
  <c r="D2719" i="23"/>
  <c r="D2720" i="23"/>
  <c r="D2721" i="23"/>
  <c r="D2722" i="23"/>
  <c r="D2723" i="23"/>
  <c r="D2724" i="23"/>
  <c r="D2725" i="23"/>
  <c r="D2726" i="23"/>
  <c r="D2727" i="23"/>
  <c r="D2728" i="23"/>
  <c r="D2729" i="23"/>
  <c r="D2730" i="23"/>
  <c r="D2731" i="23"/>
  <c r="D2732" i="23"/>
  <c r="D2733" i="23"/>
  <c r="D2734" i="23"/>
  <c r="D2735" i="23"/>
  <c r="D2736" i="23"/>
  <c r="D2737" i="23"/>
  <c r="D2738" i="23"/>
  <c r="D2739" i="23"/>
  <c r="D2740" i="23"/>
  <c r="D2741" i="23"/>
  <c r="D2742" i="23"/>
  <c r="D2743" i="23"/>
  <c r="D2744" i="23"/>
  <c r="D2745" i="23"/>
  <c r="D2746" i="23"/>
  <c r="D2747" i="23"/>
  <c r="D2748" i="23"/>
  <c r="D2749" i="23"/>
  <c r="D2750" i="23"/>
  <c r="D2751" i="23"/>
  <c r="D2752" i="23"/>
  <c r="D2753" i="23"/>
  <c r="D2754" i="23"/>
  <c r="D2755" i="23"/>
  <c r="D2756" i="23"/>
  <c r="D2757" i="23"/>
  <c r="D2758" i="23"/>
  <c r="D2759" i="23"/>
  <c r="D2760" i="23"/>
  <c r="D2761" i="23"/>
  <c r="D2762" i="23"/>
  <c r="D2763" i="23"/>
  <c r="D2764" i="23"/>
  <c r="D2765" i="23"/>
  <c r="D2766" i="23"/>
  <c r="D2767" i="23"/>
  <c r="D2768" i="23"/>
  <c r="D2769" i="23"/>
  <c r="D2770" i="23"/>
  <c r="D2771" i="23"/>
  <c r="D2772" i="23"/>
  <c r="D2773" i="23"/>
  <c r="D2774" i="23"/>
  <c r="D2775" i="23"/>
  <c r="D2776" i="23"/>
  <c r="D2777" i="23"/>
  <c r="D2778" i="23"/>
  <c r="D2779" i="23"/>
  <c r="D2780" i="23"/>
  <c r="D2781" i="23"/>
  <c r="D2782" i="23"/>
  <c r="D2783" i="23"/>
  <c r="D2784" i="23"/>
  <c r="D2785" i="23"/>
  <c r="D2786" i="23"/>
  <c r="D2787" i="23"/>
  <c r="D2788" i="23"/>
  <c r="D2789" i="23"/>
  <c r="D2790" i="23"/>
  <c r="D2791" i="23"/>
  <c r="D2792" i="23"/>
  <c r="D2793" i="23"/>
  <c r="D2794" i="23"/>
  <c r="D2795" i="23"/>
  <c r="D2796" i="23"/>
  <c r="D2797" i="23"/>
  <c r="D2798" i="23"/>
  <c r="D2799" i="23"/>
  <c r="D2800" i="23"/>
  <c r="D2801" i="23"/>
  <c r="D2802" i="23"/>
  <c r="D2803" i="23"/>
  <c r="D2804" i="23"/>
  <c r="D2805" i="23"/>
  <c r="D2806" i="23"/>
  <c r="D2807" i="23"/>
  <c r="D2808" i="23"/>
  <c r="D2809" i="23"/>
  <c r="D2810" i="23"/>
  <c r="D2811" i="23"/>
  <c r="D2812" i="23"/>
  <c r="D2813" i="23"/>
  <c r="D2814" i="23"/>
  <c r="D2815" i="23"/>
  <c r="D2816" i="23"/>
  <c r="D2817" i="23"/>
  <c r="D2818" i="23"/>
  <c r="D2819" i="23"/>
  <c r="D2820" i="23"/>
  <c r="D2821" i="23"/>
  <c r="D2822" i="23"/>
  <c r="D2823" i="23"/>
  <c r="D2824" i="23"/>
  <c r="D2825" i="23"/>
  <c r="D2826" i="23"/>
  <c r="D2827" i="23"/>
  <c r="D2828" i="23"/>
  <c r="D2829" i="23"/>
  <c r="D2830" i="23"/>
  <c r="D2831" i="23"/>
  <c r="D2832" i="23"/>
  <c r="D2833" i="23"/>
  <c r="D2834" i="23"/>
  <c r="D2835" i="23"/>
  <c r="D2836" i="23"/>
  <c r="D2837" i="23"/>
  <c r="D2838" i="23"/>
  <c r="D2839" i="23"/>
  <c r="D2840" i="23"/>
  <c r="D2841" i="23"/>
  <c r="D2842" i="23"/>
  <c r="D2843" i="23"/>
  <c r="D2844" i="23"/>
  <c r="D2845" i="23"/>
  <c r="D2846" i="23"/>
  <c r="D2847" i="23"/>
  <c r="D2848" i="23"/>
  <c r="D2849" i="23"/>
  <c r="D2850" i="23"/>
  <c r="D2851" i="23"/>
  <c r="D2852" i="23"/>
  <c r="D2853" i="23"/>
  <c r="D2854" i="23"/>
  <c r="D2855" i="23"/>
  <c r="D2856" i="23"/>
  <c r="D2857" i="23"/>
  <c r="D2858" i="23"/>
  <c r="D2859" i="23"/>
  <c r="D2860" i="23"/>
  <c r="D2861" i="23"/>
  <c r="D2862" i="23"/>
  <c r="D2863" i="23"/>
  <c r="D2864" i="23"/>
  <c r="D2865" i="23"/>
  <c r="D2866" i="23"/>
  <c r="D2867" i="23"/>
  <c r="D2868" i="23"/>
  <c r="D2869" i="23"/>
  <c r="D2870" i="23"/>
  <c r="D2871" i="23"/>
  <c r="D2872" i="23"/>
  <c r="D2873" i="23"/>
  <c r="D2874" i="23"/>
  <c r="D2875" i="23"/>
  <c r="D2876" i="23"/>
  <c r="D2877" i="23"/>
  <c r="D2878" i="23"/>
  <c r="D2879" i="23"/>
  <c r="D2880" i="23"/>
  <c r="D2881" i="23"/>
  <c r="D2882" i="23"/>
  <c r="D2883" i="23"/>
  <c r="D2884" i="23"/>
  <c r="D2885" i="23"/>
  <c r="D2886" i="23"/>
  <c r="D2887" i="23"/>
  <c r="D2888" i="23"/>
  <c r="D2889" i="23"/>
  <c r="D2890" i="23"/>
  <c r="D2891" i="23"/>
  <c r="D2892" i="23"/>
  <c r="D2893" i="23"/>
  <c r="D2894" i="23"/>
  <c r="D2895" i="23"/>
  <c r="D2896" i="23"/>
  <c r="D2897" i="23"/>
  <c r="D2898" i="23"/>
  <c r="D2899" i="23"/>
  <c r="D2900" i="23"/>
  <c r="D2901" i="23"/>
  <c r="D2902" i="23"/>
  <c r="D2903" i="23"/>
  <c r="D2904" i="23"/>
  <c r="D2905" i="23"/>
  <c r="D2906" i="23"/>
  <c r="D2907" i="23"/>
  <c r="D2908" i="23"/>
  <c r="D2909" i="23"/>
  <c r="D2910" i="23"/>
  <c r="D2911" i="23"/>
  <c r="D2912" i="23"/>
  <c r="D2913" i="23"/>
  <c r="D2914" i="23"/>
  <c r="D2915" i="23"/>
  <c r="D2916" i="23"/>
  <c r="D2917" i="23"/>
  <c r="D2918" i="23"/>
  <c r="D2919" i="23"/>
  <c r="D2920" i="23"/>
  <c r="D2921" i="23"/>
  <c r="D2922" i="23"/>
  <c r="D2923" i="23"/>
  <c r="D2924" i="23"/>
  <c r="D2925" i="23"/>
  <c r="D2926" i="23"/>
  <c r="D2927" i="23"/>
  <c r="D2928" i="23"/>
  <c r="D2929" i="23"/>
  <c r="D2930" i="23"/>
  <c r="D2931" i="23"/>
  <c r="D2932" i="23"/>
  <c r="D2933" i="23"/>
  <c r="D2934" i="23"/>
  <c r="D2935" i="23"/>
  <c r="D2936" i="23"/>
  <c r="D2937" i="23"/>
  <c r="D2938" i="23"/>
  <c r="D2939" i="23"/>
  <c r="D2940" i="23"/>
  <c r="D2941" i="23"/>
  <c r="D2942" i="23"/>
  <c r="D2943" i="23"/>
  <c r="D2944" i="23"/>
  <c r="D2945" i="23"/>
  <c r="D2946" i="23"/>
  <c r="D2947" i="23"/>
  <c r="D2948" i="23"/>
  <c r="D2949" i="23"/>
  <c r="D2950" i="23"/>
  <c r="D2951" i="23"/>
  <c r="D2952" i="23"/>
  <c r="D2953" i="23"/>
  <c r="D2954" i="23"/>
  <c r="D2955" i="23"/>
  <c r="D2956" i="23"/>
  <c r="D2957" i="23"/>
  <c r="D2958" i="23"/>
  <c r="D2959" i="23"/>
  <c r="D2960" i="23"/>
  <c r="D2961" i="23"/>
  <c r="D2962" i="23"/>
  <c r="D2963" i="23"/>
  <c r="D2964" i="23"/>
  <c r="D2965" i="23"/>
  <c r="D2966" i="23"/>
  <c r="D2967" i="23"/>
  <c r="D2968" i="23"/>
  <c r="D2969" i="23"/>
  <c r="D2970" i="23"/>
  <c r="D2971" i="23"/>
  <c r="D2972" i="23"/>
  <c r="D2973" i="23"/>
  <c r="D2974" i="23"/>
  <c r="D2975" i="23"/>
  <c r="D2976" i="23"/>
  <c r="D2977" i="23"/>
  <c r="D2978" i="23"/>
  <c r="D2979" i="23"/>
  <c r="D2980" i="23"/>
  <c r="D2981" i="23"/>
  <c r="D2982" i="23"/>
  <c r="D2983" i="23"/>
  <c r="D2984" i="23"/>
  <c r="D2985" i="23"/>
  <c r="D2986" i="23"/>
  <c r="D2987" i="23"/>
  <c r="D2988" i="23"/>
  <c r="D2989" i="23"/>
  <c r="D2990" i="23"/>
  <c r="D2991" i="23"/>
  <c r="D2992" i="23"/>
  <c r="D2993" i="23"/>
  <c r="D2994" i="23"/>
  <c r="D2995" i="23"/>
  <c r="D2996" i="23"/>
  <c r="D2997" i="23"/>
  <c r="D2998" i="23"/>
  <c r="D2999" i="23"/>
  <c r="D3000" i="23"/>
  <c r="D3001" i="23"/>
  <c r="D3002" i="23"/>
  <c r="D3003" i="23"/>
  <c r="D3004" i="23"/>
  <c r="D3005" i="23"/>
  <c r="D3006" i="23"/>
  <c r="D3007" i="23"/>
  <c r="D3008" i="23"/>
  <c r="D3009" i="23"/>
  <c r="D3010" i="23"/>
  <c r="D3011" i="23"/>
  <c r="D3012" i="23"/>
  <c r="D3013" i="23"/>
  <c r="D3014" i="23"/>
  <c r="D3015" i="23"/>
  <c r="D3016" i="23"/>
  <c r="D3017" i="23"/>
  <c r="D3018" i="23"/>
  <c r="D3019" i="23"/>
  <c r="D3020" i="23"/>
  <c r="D3021" i="23"/>
  <c r="D3022" i="23"/>
  <c r="D3023" i="23"/>
  <c r="D3024" i="23"/>
  <c r="D3025" i="23"/>
  <c r="D3026" i="23"/>
  <c r="D3027" i="23"/>
  <c r="D3028" i="23"/>
  <c r="D3029" i="23"/>
  <c r="D3030" i="23"/>
  <c r="D3031" i="23"/>
  <c r="D3032" i="23"/>
  <c r="D3033" i="23"/>
  <c r="D3034" i="23"/>
  <c r="D3035" i="23"/>
  <c r="D3036" i="23"/>
  <c r="D3037" i="23"/>
  <c r="D3038" i="23"/>
  <c r="D3039" i="23"/>
  <c r="D3040" i="23"/>
  <c r="D3041" i="23"/>
  <c r="D3042" i="23"/>
  <c r="D3043" i="23"/>
  <c r="D3044" i="23"/>
  <c r="D3045" i="23"/>
  <c r="D3046" i="23"/>
  <c r="D3047" i="23"/>
  <c r="D3048" i="23"/>
  <c r="D3049" i="23"/>
  <c r="D3050" i="23"/>
  <c r="D3051" i="23"/>
  <c r="D3052" i="23"/>
  <c r="D3053" i="23"/>
  <c r="D3054" i="23"/>
  <c r="D3055" i="23"/>
  <c r="D3056" i="23"/>
  <c r="D3057" i="23"/>
  <c r="D3058" i="23"/>
  <c r="D3059" i="23"/>
  <c r="D3060" i="23"/>
  <c r="D3061" i="23"/>
  <c r="D3062" i="23"/>
  <c r="D3063" i="23"/>
  <c r="D3064" i="23"/>
  <c r="D3065" i="23"/>
  <c r="D3066" i="23"/>
  <c r="D3067" i="23"/>
  <c r="D3068" i="23"/>
  <c r="D3069" i="23"/>
  <c r="D3070" i="23"/>
  <c r="D3071" i="23"/>
  <c r="D3072" i="23"/>
  <c r="D3073" i="23"/>
  <c r="D3074" i="23"/>
  <c r="D3075" i="23"/>
  <c r="D3076" i="23"/>
  <c r="D3077" i="23"/>
  <c r="D3078" i="23"/>
  <c r="D3079" i="23"/>
  <c r="D3080" i="23"/>
  <c r="D3081" i="23"/>
  <c r="D3082" i="23"/>
  <c r="D3083" i="23"/>
  <c r="D3084" i="23"/>
  <c r="D3085" i="23"/>
  <c r="D3086" i="23"/>
  <c r="D3087" i="23"/>
  <c r="D3088" i="23"/>
  <c r="D3089" i="23"/>
  <c r="D3090" i="23"/>
  <c r="D3091" i="23"/>
  <c r="D3092" i="23"/>
  <c r="D3093" i="23"/>
  <c r="D3094" i="23"/>
  <c r="D3095" i="23"/>
  <c r="D3096" i="23"/>
  <c r="D3097" i="23"/>
  <c r="D3098" i="23"/>
  <c r="D3099" i="23"/>
  <c r="D3100" i="23"/>
  <c r="D3101" i="23"/>
  <c r="D3102" i="23"/>
  <c r="D3103" i="23"/>
  <c r="D3104" i="23"/>
  <c r="D3105" i="23"/>
  <c r="D3106" i="23"/>
  <c r="D3107" i="23"/>
  <c r="D3108" i="23"/>
  <c r="D3109" i="23"/>
  <c r="D3110" i="23"/>
  <c r="D3111" i="23"/>
  <c r="D3112" i="23"/>
  <c r="D3113" i="23"/>
  <c r="D3114" i="23"/>
  <c r="D3115" i="23"/>
  <c r="D3116" i="23"/>
  <c r="D3117" i="23"/>
  <c r="D3118" i="23"/>
  <c r="D3119" i="23"/>
  <c r="D3120" i="23"/>
  <c r="D3121" i="23"/>
  <c r="D3122" i="23"/>
  <c r="D3123" i="23"/>
  <c r="D3124" i="23"/>
  <c r="D3125" i="23"/>
  <c r="D3126" i="23"/>
  <c r="D3127" i="23"/>
  <c r="D3128" i="23"/>
  <c r="D3129" i="23"/>
  <c r="D3130" i="23"/>
  <c r="D3131" i="23"/>
  <c r="D3132" i="23"/>
  <c r="D3133" i="23"/>
  <c r="D3134" i="23"/>
  <c r="D3135" i="23"/>
  <c r="D3136" i="23"/>
  <c r="D3137" i="23"/>
  <c r="D3138" i="23"/>
  <c r="D3139" i="23"/>
  <c r="D3140" i="23"/>
  <c r="D3141" i="23"/>
  <c r="D3142" i="23"/>
  <c r="D3143" i="23"/>
  <c r="D3144" i="23"/>
  <c r="D3145" i="23"/>
  <c r="D3146" i="23"/>
  <c r="D3147" i="23"/>
  <c r="D3148" i="23"/>
  <c r="D3149" i="23"/>
  <c r="D3150" i="23"/>
  <c r="D3151" i="23"/>
  <c r="D3152" i="23"/>
  <c r="D3153" i="23"/>
  <c r="D3154" i="23"/>
  <c r="D3155" i="23"/>
  <c r="D3156" i="23"/>
  <c r="D3157" i="23"/>
  <c r="D3158" i="23"/>
  <c r="D3159" i="23"/>
  <c r="D3160" i="23"/>
  <c r="D3161" i="23"/>
  <c r="D3162" i="23"/>
  <c r="D3163" i="23"/>
  <c r="D3164" i="23"/>
  <c r="D3165" i="23"/>
  <c r="D3166" i="23"/>
  <c r="D3167" i="23"/>
  <c r="D3168" i="23"/>
  <c r="D3169" i="23"/>
  <c r="D3170" i="23"/>
  <c r="D3171" i="23"/>
  <c r="D3172" i="23"/>
  <c r="D3173" i="23"/>
  <c r="D3174" i="23"/>
  <c r="D3175" i="23"/>
  <c r="D3176" i="23"/>
  <c r="D3177" i="23"/>
  <c r="D3178" i="23"/>
  <c r="D3179" i="23"/>
  <c r="D3180" i="23"/>
  <c r="D3181" i="23"/>
  <c r="D3182" i="23"/>
  <c r="D3183" i="23"/>
  <c r="D3184" i="23"/>
  <c r="D3185" i="23"/>
  <c r="D3186" i="23"/>
  <c r="D3187" i="23"/>
  <c r="D3188" i="23"/>
  <c r="D3189" i="23"/>
  <c r="D3190" i="23"/>
  <c r="D3191" i="23"/>
  <c r="D3192" i="23"/>
  <c r="D3193" i="23"/>
  <c r="D3194" i="23"/>
  <c r="D3195" i="23"/>
  <c r="D3196" i="23"/>
  <c r="D3197" i="23"/>
  <c r="D3198" i="23"/>
  <c r="D3199" i="23"/>
  <c r="D3200" i="23"/>
  <c r="D3201" i="23"/>
  <c r="D3202" i="23"/>
  <c r="D3203" i="23"/>
  <c r="D3204" i="23"/>
  <c r="D3205" i="23"/>
  <c r="D3206" i="23"/>
  <c r="D3207" i="23"/>
  <c r="D3208" i="23"/>
  <c r="D3209" i="23"/>
  <c r="D3210" i="23"/>
  <c r="D3211" i="23"/>
  <c r="D3212" i="23"/>
  <c r="D3213" i="23"/>
  <c r="D3214" i="23"/>
  <c r="D3215" i="23"/>
  <c r="D3216" i="23"/>
  <c r="D3217" i="23"/>
  <c r="D3218" i="23"/>
  <c r="D3219" i="23"/>
  <c r="D3220" i="23"/>
  <c r="D3221" i="23"/>
  <c r="D3222" i="23"/>
  <c r="D3223" i="23"/>
  <c r="D3224" i="23"/>
  <c r="D3225" i="23"/>
  <c r="D3226" i="23"/>
  <c r="D3227" i="23"/>
  <c r="D3228" i="23"/>
  <c r="D3229" i="23"/>
  <c r="D3230" i="23"/>
  <c r="D3231" i="23"/>
  <c r="D3232" i="23"/>
  <c r="D3233" i="23"/>
  <c r="D3234" i="23"/>
  <c r="D3235" i="23"/>
  <c r="D3236" i="23"/>
  <c r="D3237" i="23"/>
  <c r="D3238" i="23"/>
  <c r="D3239" i="23"/>
  <c r="D3240" i="23"/>
  <c r="D3241" i="23"/>
  <c r="D3242" i="23"/>
  <c r="D3243" i="23"/>
  <c r="D3244" i="23"/>
  <c r="D3245" i="23"/>
  <c r="D3246" i="23"/>
  <c r="D3247" i="23"/>
  <c r="D3248" i="23"/>
  <c r="D3249" i="23"/>
  <c r="D3250" i="23"/>
  <c r="D3251" i="23"/>
  <c r="D3252" i="23"/>
  <c r="D3253" i="23"/>
  <c r="D3254" i="23"/>
  <c r="D3255" i="23"/>
  <c r="D3256" i="23"/>
  <c r="D3257" i="23"/>
  <c r="D3258" i="23"/>
  <c r="D3259" i="23"/>
  <c r="D3260" i="23"/>
  <c r="D3261" i="23"/>
  <c r="D3262" i="23"/>
  <c r="D3263" i="23"/>
  <c r="D3264" i="23"/>
  <c r="D3265" i="23"/>
  <c r="D3266" i="23"/>
  <c r="D3267" i="23"/>
  <c r="D3268" i="23"/>
  <c r="D3269" i="23"/>
  <c r="D3270" i="23"/>
  <c r="D3271" i="23"/>
  <c r="D3272" i="23"/>
  <c r="D3273" i="23"/>
  <c r="D3274" i="23"/>
  <c r="D3275" i="23"/>
  <c r="D3276" i="23"/>
  <c r="D3277" i="23"/>
  <c r="D3278" i="23"/>
  <c r="D3279" i="23"/>
  <c r="D3280" i="23"/>
  <c r="D3281" i="23"/>
  <c r="D3282" i="23"/>
  <c r="D3283" i="23"/>
  <c r="D3284" i="23"/>
  <c r="D3285" i="23"/>
  <c r="D3286" i="23"/>
  <c r="D3287" i="23"/>
  <c r="D3288" i="23"/>
  <c r="D3289" i="23"/>
  <c r="D3290" i="23"/>
  <c r="D3291" i="23"/>
  <c r="D3292" i="23"/>
  <c r="D3293" i="23"/>
  <c r="D3294" i="23"/>
  <c r="D3295" i="23"/>
  <c r="D3296" i="23"/>
  <c r="D3297" i="23"/>
  <c r="D3298" i="23"/>
  <c r="D3299" i="23"/>
  <c r="D3300" i="23"/>
  <c r="D3301" i="23"/>
  <c r="D3302" i="23"/>
  <c r="D3303" i="23"/>
  <c r="D3304" i="23"/>
  <c r="D3305" i="23"/>
  <c r="D3306" i="23"/>
  <c r="D3307" i="23"/>
  <c r="D3308" i="23"/>
  <c r="D3309" i="23"/>
  <c r="D3310" i="23"/>
  <c r="D3311" i="23"/>
  <c r="D3312" i="23"/>
  <c r="D3313" i="23"/>
  <c r="D3314" i="23"/>
  <c r="D3315" i="23"/>
  <c r="D3316" i="23"/>
  <c r="D3317" i="23"/>
  <c r="D3318" i="23"/>
  <c r="D3319" i="23"/>
  <c r="D3320" i="23"/>
  <c r="D3321" i="23"/>
  <c r="D3322" i="23"/>
  <c r="D3323" i="23"/>
  <c r="D3324" i="23"/>
  <c r="D3325" i="23"/>
  <c r="D3326" i="23"/>
  <c r="D3327" i="23"/>
  <c r="D3328" i="23"/>
  <c r="D3329" i="23"/>
  <c r="D3330" i="23"/>
  <c r="D3331" i="23"/>
  <c r="D3332" i="23"/>
  <c r="D3333" i="23"/>
  <c r="D3334" i="23"/>
  <c r="D3335" i="23"/>
  <c r="D3336" i="23"/>
  <c r="D3337" i="23"/>
  <c r="D3338" i="23"/>
  <c r="D3339" i="23"/>
  <c r="D3340" i="23"/>
  <c r="D3341" i="23"/>
  <c r="D3342" i="23"/>
  <c r="D3343" i="23"/>
  <c r="D3344" i="23"/>
  <c r="D3345" i="23"/>
  <c r="D3346" i="23"/>
  <c r="D3347" i="23"/>
  <c r="D3348" i="23"/>
  <c r="D3349" i="23"/>
  <c r="D3350" i="23"/>
  <c r="D3351" i="23"/>
  <c r="D3352" i="23"/>
  <c r="D3353" i="23"/>
  <c r="D3354" i="23"/>
  <c r="D3355" i="23"/>
  <c r="D3356" i="23"/>
  <c r="D3357" i="23"/>
  <c r="D3358" i="23"/>
  <c r="D3359" i="23"/>
  <c r="D3360" i="23"/>
  <c r="D3361" i="23"/>
  <c r="D3362" i="23"/>
  <c r="D3363" i="23"/>
  <c r="D3364" i="23"/>
  <c r="D3365" i="23"/>
  <c r="D3366" i="23"/>
  <c r="D3367" i="23"/>
  <c r="D3368" i="23"/>
  <c r="D3369" i="23"/>
  <c r="D3370" i="23"/>
  <c r="D3371" i="23"/>
  <c r="D3372" i="23"/>
  <c r="D3373" i="23"/>
  <c r="D3374" i="23"/>
  <c r="D3375" i="23"/>
  <c r="D3376" i="23"/>
  <c r="D3377" i="23"/>
  <c r="D3378" i="23"/>
  <c r="D3379" i="23"/>
  <c r="D3380" i="23"/>
  <c r="D3381" i="23"/>
  <c r="D3382" i="23"/>
  <c r="D3383" i="23"/>
  <c r="D3384" i="23"/>
  <c r="D3385" i="23"/>
  <c r="D3386" i="23"/>
  <c r="D3387" i="23"/>
  <c r="D3388" i="23"/>
  <c r="D3389" i="23"/>
  <c r="D3390" i="23"/>
  <c r="D3391" i="23"/>
  <c r="D3392" i="23"/>
  <c r="D3393" i="23"/>
  <c r="D3394" i="23"/>
  <c r="D3395" i="23"/>
  <c r="D3396" i="23"/>
  <c r="D3397" i="23"/>
  <c r="D3398" i="23"/>
  <c r="D3399" i="23"/>
  <c r="D3400" i="23"/>
  <c r="D3401" i="23"/>
  <c r="D3402" i="23"/>
  <c r="D3403" i="23"/>
  <c r="D3404" i="23"/>
  <c r="D3405" i="23"/>
  <c r="D3406" i="23"/>
  <c r="D3407" i="23"/>
  <c r="D3408" i="23"/>
  <c r="D3409" i="23"/>
  <c r="D3410" i="23"/>
  <c r="D3411" i="23"/>
  <c r="D3412" i="23"/>
  <c r="D3413" i="23"/>
  <c r="D3414" i="23"/>
  <c r="D3415" i="23"/>
  <c r="D3416" i="23"/>
  <c r="D3417" i="23"/>
  <c r="D3418" i="23"/>
  <c r="D3419" i="23"/>
  <c r="D3420" i="23"/>
  <c r="D3421" i="23"/>
  <c r="D3422" i="23"/>
  <c r="D3423" i="23"/>
  <c r="D3424" i="23"/>
  <c r="D3425" i="23"/>
  <c r="D3426" i="23"/>
  <c r="D3427" i="23"/>
  <c r="D3428" i="23"/>
  <c r="D3429" i="23"/>
  <c r="D3430" i="23"/>
  <c r="D3431" i="23"/>
  <c r="D3432" i="23"/>
  <c r="D3433" i="23"/>
  <c r="D3434" i="23"/>
  <c r="D3435" i="23"/>
  <c r="D3436" i="23"/>
  <c r="D3437" i="23"/>
  <c r="D3438" i="23"/>
  <c r="D3439" i="23"/>
  <c r="D3440" i="23"/>
  <c r="D3441" i="23"/>
  <c r="D3442" i="23"/>
  <c r="D3443" i="23"/>
  <c r="D3444" i="23"/>
  <c r="D3445" i="23"/>
  <c r="D3446" i="23"/>
  <c r="D3447" i="23"/>
  <c r="D3448" i="23"/>
  <c r="D3449" i="23"/>
  <c r="D3450" i="23"/>
  <c r="D3451" i="23"/>
  <c r="D3452" i="23"/>
  <c r="D3453" i="23"/>
  <c r="D3454" i="23"/>
  <c r="D3455" i="23"/>
  <c r="D3456" i="23"/>
  <c r="D3457" i="23"/>
  <c r="D3458" i="23"/>
  <c r="D3459" i="23"/>
  <c r="D3460" i="23"/>
  <c r="D3461" i="23"/>
  <c r="D3462" i="23"/>
  <c r="D3463" i="23"/>
  <c r="D3464" i="23"/>
  <c r="D3465" i="23"/>
  <c r="D3466" i="23"/>
  <c r="D3467" i="23"/>
  <c r="D3468" i="23"/>
  <c r="D3469" i="23"/>
  <c r="D3470" i="23"/>
  <c r="D3471" i="23"/>
  <c r="D3472" i="23"/>
  <c r="D3473" i="23"/>
  <c r="D3474" i="23"/>
  <c r="D3475" i="23"/>
  <c r="D3476" i="23"/>
  <c r="D3477" i="23"/>
  <c r="D3478" i="23"/>
  <c r="D3479" i="23"/>
  <c r="D3480" i="23"/>
  <c r="D3481" i="23"/>
  <c r="D3482" i="23"/>
  <c r="D3483" i="23"/>
  <c r="D3484" i="23"/>
  <c r="D3485" i="23"/>
  <c r="D3486" i="23"/>
  <c r="D3487" i="23"/>
  <c r="D3488" i="23"/>
  <c r="D3489" i="23"/>
  <c r="D3490" i="23"/>
  <c r="D3491" i="23"/>
  <c r="D3492" i="23"/>
  <c r="D3493" i="23"/>
  <c r="D3494" i="23"/>
  <c r="D3495" i="23"/>
  <c r="D3496" i="23"/>
  <c r="D3497" i="23"/>
  <c r="D3498" i="23"/>
  <c r="D3499" i="23"/>
  <c r="D3500" i="23"/>
  <c r="D3501" i="23"/>
  <c r="D3502" i="23"/>
  <c r="D3503" i="23"/>
  <c r="D3504" i="23"/>
  <c r="D3505" i="23"/>
  <c r="D3506" i="23"/>
  <c r="D3507" i="23"/>
  <c r="D3508" i="23"/>
  <c r="D3509" i="23"/>
  <c r="D3510" i="23"/>
  <c r="D3511" i="23"/>
  <c r="D3512" i="23"/>
  <c r="D3513" i="23"/>
  <c r="D3514" i="23"/>
  <c r="D3515" i="23"/>
  <c r="D3516" i="23"/>
  <c r="D3517" i="23"/>
  <c r="D3518" i="23"/>
  <c r="D3519" i="23"/>
  <c r="D3520" i="23"/>
  <c r="D3521" i="23"/>
  <c r="D3522" i="23"/>
  <c r="D3523" i="23"/>
  <c r="D3524" i="23"/>
  <c r="D3525" i="23"/>
  <c r="D3526" i="23"/>
  <c r="D3527" i="23"/>
  <c r="D3528" i="23"/>
  <c r="D3529" i="23"/>
  <c r="D3530" i="23"/>
  <c r="D3531" i="23"/>
  <c r="D3532" i="23"/>
  <c r="D3533" i="23"/>
  <c r="D3534" i="23"/>
  <c r="D3535" i="23"/>
  <c r="D3536" i="23"/>
  <c r="D3537" i="23"/>
  <c r="D3538" i="23"/>
  <c r="D3539" i="23"/>
  <c r="D3540" i="23"/>
  <c r="D3541" i="23"/>
  <c r="D3542" i="23"/>
  <c r="D3543" i="23"/>
  <c r="D3544" i="23"/>
  <c r="D3545" i="23"/>
  <c r="D3546" i="23"/>
  <c r="D3547" i="23"/>
  <c r="D3548" i="23"/>
  <c r="D3549" i="23"/>
  <c r="D3550" i="23"/>
  <c r="D3551" i="23"/>
  <c r="D3552" i="23"/>
  <c r="D3553" i="23"/>
  <c r="D3554" i="23"/>
  <c r="D3555" i="23"/>
  <c r="D3556" i="23"/>
  <c r="D3557" i="23"/>
  <c r="D3558" i="23"/>
  <c r="D3559" i="23"/>
  <c r="D3560" i="23"/>
  <c r="D3561" i="23"/>
  <c r="D3562" i="23"/>
  <c r="D3563" i="23"/>
  <c r="D3564" i="23"/>
  <c r="D3565" i="23"/>
  <c r="D3566" i="23"/>
  <c r="D3567" i="23"/>
  <c r="D3568" i="23"/>
  <c r="D3569" i="23"/>
  <c r="D3570" i="23"/>
  <c r="D3571" i="23"/>
  <c r="D3572" i="23"/>
  <c r="D3573" i="23"/>
  <c r="D3574" i="23"/>
  <c r="D3575" i="23"/>
  <c r="D3576" i="23"/>
  <c r="D3577" i="23"/>
  <c r="D3578" i="23"/>
  <c r="D3579" i="23"/>
  <c r="D3580" i="23"/>
  <c r="D3581" i="23"/>
  <c r="D3582" i="23"/>
  <c r="D3583" i="23"/>
  <c r="D3584" i="23"/>
  <c r="D3585" i="23"/>
  <c r="D3586" i="23"/>
  <c r="D3587" i="23"/>
  <c r="D3588" i="23"/>
  <c r="D3589" i="23"/>
  <c r="D3590" i="23"/>
  <c r="D3591" i="23"/>
  <c r="D3592" i="23"/>
  <c r="D3593" i="23"/>
  <c r="D3594" i="23"/>
  <c r="D3595" i="23"/>
  <c r="D3596" i="23"/>
  <c r="D3597" i="23"/>
  <c r="D3598" i="23"/>
  <c r="D3599" i="23"/>
  <c r="D3600" i="23"/>
  <c r="D3601" i="23"/>
  <c r="D3602" i="23"/>
  <c r="D3603" i="23"/>
  <c r="D3604" i="23"/>
  <c r="D3605" i="23"/>
  <c r="D3606" i="23"/>
  <c r="D3607" i="23"/>
  <c r="D3608" i="23"/>
  <c r="D3609" i="23"/>
  <c r="D3610" i="23"/>
  <c r="D3611" i="23"/>
  <c r="D3612" i="23"/>
  <c r="D3613" i="23"/>
  <c r="D3614" i="23"/>
  <c r="D3615" i="23"/>
  <c r="D3616" i="23"/>
  <c r="D3617" i="23"/>
  <c r="D3618" i="23"/>
  <c r="D3619" i="23"/>
  <c r="D3620" i="23"/>
  <c r="D3621" i="23"/>
  <c r="D3622" i="23"/>
  <c r="D3623" i="23"/>
  <c r="D3624" i="23"/>
  <c r="D3625" i="23"/>
  <c r="D3626" i="23"/>
  <c r="D3627" i="23"/>
  <c r="D3628" i="23"/>
  <c r="D3629" i="23"/>
  <c r="D3630" i="23"/>
  <c r="D3631" i="23"/>
  <c r="D3632" i="23"/>
  <c r="D3633" i="23"/>
  <c r="D3634" i="23"/>
  <c r="D3635" i="23"/>
  <c r="D3636" i="23"/>
  <c r="D3637" i="23"/>
  <c r="D3638" i="23"/>
  <c r="D3639" i="23"/>
  <c r="D3640" i="23"/>
  <c r="D3641" i="23"/>
  <c r="D3642" i="23"/>
  <c r="D3643" i="23"/>
  <c r="D3644" i="23"/>
  <c r="D3645" i="23"/>
  <c r="D3646" i="23"/>
  <c r="D3647" i="23"/>
  <c r="D3648" i="23"/>
  <c r="D3649" i="23"/>
  <c r="D3650" i="23"/>
  <c r="D3651" i="23"/>
  <c r="D3652" i="23"/>
  <c r="D3653" i="23"/>
  <c r="D3654" i="23"/>
  <c r="D3655" i="23"/>
  <c r="D3656" i="23"/>
  <c r="D3657" i="23"/>
  <c r="D3658" i="23"/>
  <c r="D3659" i="23"/>
  <c r="D3660" i="23"/>
  <c r="D3661" i="23"/>
  <c r="D3662" i="23"/>
  <c r="D3663" i="23"/>
  <c r="D3664" i="23"/>
  <c r="D3665" i="23"/>
  <c r="D3666" i="23"/>
  <c r="D3667" i="23"/>
  <c r="D3668" i="23"/>
  <c r="D3669" i="23"/>
  <c r="D3670" i="23"/>
  <c r="D3671" i="23"/>
  <c r="D3672" i="23"/>
  <c r="D3673" i="23"/>
  <c r="D3674" i="23"/>
  <c r="D3675" i="23"/>
  <c r="D3676" i="23"/>
  <c r="D3677" i="23"/>
  <c r="D3678" i="23"/>
  <c r="D3679" i="23"/>
  <c r="D3680" i="23"/>
  <c r="D3681" i="23"/>
  <c r="D3682" i="23"/>
  <c r="D3683" i="23"/>
  <c r="D3684" i="23"/>
  <c r="D3685" i="23"/>
  <c r="D3686" i="23"/>
  <c r="D3687" i="23"/>
  <c r="D3688" i="23"/>
  <c r="D3689" i="23"/>
  <c r="D3690" i="23"/>
  <c r="D3691" i="23"/>
  <c r="D3692" i="23"/>
  <c r="D3693" i="23"/>
  <c r="D3694" i="23"/>
  <c r="D3695" i="23"/>
  <c r="D3696" i="23"/>
  <c r="D3697" i="23"/>
  <c r="D3698" i="23"/>
  <c r="D3699" i="23"/>
  <c r="D3700" i="23"/>
  <c r="D3701" i="23"/>
  <c r="D3702" i="23"/>
  <c r="D3703" i="23"/>
  <c r="D3704" i="23"/>
  <c r="D3705" i="23"/>
  <c r="D3706" i="23"/>
  <c r="D3707" i="23"/>
  <c r="D3708" i="23"/>
  <c r="D3709" i="23"/>
  <c r="D3710" i="23"/>
  <c r="D3711" i="23"/>
  <c r="D3712" i="23"/>
  <c r="D3713" i="23"/>
  <c r="D3714" i="23"/>
  <c r="D3715" i="23"/>
  <c r="D3716" i="23"/>
  <c r="D3717" i="23"/>
  <c r="D3718" i="23"/>
  <c r="D3719" i="23"/>
  <c r="D3720" i="23"/>
  <c r="D3721" i="23"/>
  <c r="D3722" i="23"/>
  <c r="D3723" i="23"/>
  <c r="D3724" i="23"/>
  <c r="D3725" i="23"/>
  <c r="D3726" i="23"/>
  <c r="D3727" i="23"/>
  <c r="D3728" i="23"/>
  <c r="D3729" i="23"/>
  <c r="D3730" i="23"/>
  <c r="D3731" i="23"/>
  <c r="D3732" i="23"/>
  <c r="D3733" i="23"/>
  <c r="D3734" i="23"/>
  <c r="D3735" i="23"/>
  <c r="D3736" i="23"/>
  <c r="D3737" i="23"/>
  <c r="D3738" i="23"/>
  <c r="D3739" i="23"/>
  <c r="D3740" i="23"/>
  <c r="D3741" i="23"/>
  <c r="D3742" i="23"/>
  <c r="D3743" i="23"/>
  <c r="D3744" i="23"/>
  <c r="D3745" i="23"/>
  <c r="D3746" i="23"/>
  <c r="D3747" i="23"/>
  <c r="D3748" i="23"/>
  <c r="D3749" i="23"/>
  <c r="D3750" i="23"/>
  <c r="D3751" i="23"/>
  <c r="D3752" i="23"/>
  <c r="D3753" i="23"/>
  <c r="D3754" i="23"/>
  <c r="D3755" i="23"/>
  <c r="D3756" i="23"/>
  <c r="D3757" i="23"/>
  <c r="D3758" i="23"/>
  <c r="D3759" i="23"/>
  <c r="D3760" i="23"/>
  <c r="D3761" i="23"/>
  <c r="D3762" i="23"/>
  <c r="D3763" i="23"/>
  <c r="D3764" i="23"/>
  <c r="D3765" i="23"/>
  <c r="D3766" i="23"/>
  <c r="D3767" i="23"/>
  <c r="D3768" i="23"/>
  <c r="D3769" i="23"/>
  <c r="D3770" i="23"/>
  <c r="D3771" i="23"/>
  <c r="D3772" i="23"/>
  <c r="D3773" i="23"/>
  <c r="D3774" i="23"/>
  <c r="D3775" i="23"/>
  <c r="D3776" i="23"/>
  <c r="D3777" i="23"/>
  <c r="D3778" i="23"/>
  <c r="D3779" i="23"/>
  <c r="D3780" i="23"/>
  <c r="D3781" i="23"/>
  <c r="D3782" i="23"/>
  <c r="D3783" i="23"/>
  <c r="D3784" i="23"/>
  <c r="D3785" i="23"/>
  <c r="D3786" i="23"/>
  <c r="D3787" i="23"/>
  <c r="D3788" i="23"/>
  <c r="D3789" i="23"/>
  <c r="D3790" i="23"/>
  <c r="D3791" i="23"/>
  <c r="D3792" i="23"/>
  <c r="D3793" i="23"/>
  <c r="D3794" i="23"/>
  <c r="D3795" i="23"/>
  <c r="D3796" i="23"/>
  <c r="D3797" i="23"/>
  <c r="D3798" i="23"/>
  <c r="D3799" i="23"/>
  <c r="D3800" i="23"/>
  <c r="D3801" i="23"/>
  <c r="D3802" i="23"/>
  <c r="D3803" i="23"/>
  <c r="D3804" i="23"/>
  <c r="D3805" i="23"/>
  <c r="D3806" i="23"/>
  <c r="D3807" i="23"/>
  <c r="D3808" i="23"/>
  <c r="D3809" i="23"/>
  <c r="D3810" i="23"/>
  <c r="D3811" i="23"/>
  <c r="D3812" i="23"/>
  <c r="D3813" i="23"/>
  <c r="D3814" i="23"/>
  <c r="D3815" i="23"/>
  <c r="D3816" i="23"/>
  <c r="D3817" i="23"/>
  <c r="D3818" i="23"/>
  <c r="D3819" i="23"/>
  <c r="D3820" i="23"/>
  <c r="D3821" i="23"/>
  <c r="D3822" i="23"/>
  <c r="D3823" i="23"/>
  <c r="D3824" i="23"/>
  <c r="D3825" i="23"/>
  <c r="D3826" i="23"/>
  <c r="D3827" i="23"/>
  <c r="D3828" i="23"/>
  <c r="D3829" i="23"/>
  <c r="D3830" i="23"/>
  <c r="D3831" i="23"/>
  <c r="D3832" i="23"/>
  <c r="D3833" i="23"/>
  <c r="D3834" i="23"/>
  <c r="D3835" i="23"/>
  <c r="D3836" i="23"/>
  <c r="D3837" i="23"/>
  <c r="D3838" i="23"/>
  <c r="D3839" i="23"/>
  <c r="D3840" i="23"/>
  <c r="D3841" i="23"/>
  <c r="D3842" i="23"/>
  <c r="D3843" i="23"/>
  <c r="D3844" i="23"/>
  <c r="D3845" i="23"/>
  <c r="D3846" i="23"/>
  <c r="D3847" i="23"/>
  <c r="D3848" i="23"/>
  <c r="D3849" i="23"/>
  <c r="D3850" i="23"/>
  <c r="D3851" i="23"/>
  <c r="D3852" i="23"/>
  <c r="D3853" i="23"/>
  <c r="D3854" i="23"/>
  <c r="D3855" i="23"/>
  <c r="D3856" i="23"/>
  <c r="D3857" i="23"/>
  <c r="D3858" i="23"/>
  <c r="D3859" i="23"/>
  <c r="D3860" i="23"/>
  <c r="D3861" i="23"/>
  <c r="D3862" i="23"/>
  <c r="D3863" i="23"/>
  <c r="D3864" i="23"/>
  <c r="D3865" i="23"/>
  <c r="D3866" i="23"/>
  <c r="D3867" i="23"/>
  <c r="D3868" i="23"/>
  <c r="D3869" i="23"/>
  <c r="D3870" i="23"/>
  <c r="D3871" i="23"/>
  <c r="D3872" i="23"/>
  <c r="D3873" i="23"/>
  <c r="D3874" i="23"/>
  <c r="D3875" i="23"/>
  <c r="D3876" i="23"/>
  <c r="D3877" i="23"/>
  <c r="D3878" i="23"/>
  <c r="D3879" i="23"/>
  <c r="D3880" i="23"/>
  <c r="D3881" i="23"/>
  <c r="D3882" i="23"/>
  <c r="D3883" i="23"/>
  <c r="D3884" i="23"/>
  <c r="D3885" i="23"/>
  <c r="D3886" i="23"/>
  <c r="D3887" i="23"/>
  <c r="D3888" i="23"/>
  <c r="D3889" i="23"/>
  <c r="D3890" i="23"/>
  <c r="D3891" i="23"/>
  <c r="D3892" i="23"/>
  <c r="D3893" i="23"/>
  <c r="D3894" i="23"/>
  <c r="D3895" i="23"/>
  <c r="D3896" i="23"/>
  <c r="D3897" i="23"/>
  <c r="D3898" i="23"/>
  <c r="D3899" i="23"/>
  <c r="D3900" i="23"/>
  <c r="D3901" i="23"/>
  <c r="D3902" i="23"/>
  <c r="D3903" i="23"/>
  <c r="D3904" i="23"/>
  <c r="D3905" i="23"/>
  <c r="D3906" i="23"/>
  <c r="D3907" i="23"/>
  <c r="D3908" i="23"/>
  <c r="D3909" i="23"/>
  <c r="D3910" i="23"/>
  <c r="D3911" i="23"/>
  <c r="D3912" i="23"/>
  <c r="D3913" i="23"/>
  <c r="D3914" i="23"/>
  <c r="D3915" i="23"/>
  <c r="D3916" i="23"/>
  <c r="D3917" i="23"/>
  <c r="D3918" i="23"/>
  <c r="D3919" i="23"/>
  <c r="D3920" i="23"/>
  <c r="D3921" i="23"/>
  <c r="D3922" i="23"/>
  <c r="D3923" i="23"/>
  <c r="D3924" i="23"/>
  <c r="D3925" i="23"/>
  <c r="D3926" i="23"/>
  <c r="D3927" i="23"/>
  <c r="D3928" i="23"/>
  <c r="D3929" i="23"/>
  <c r="D3930" i="23"/>
  <c r="D3931" i="23"/>
  <c r="D3932" i="23"/>
  <c r="D3933" i="23"/>
  <c r="D3934" i="23"/>
  <c r="D3935" i="23"/>
  <c r="D3936" i="23"/>
  <c r="D3937" i="23"/>
  <c r="D3938" i="23"/>
  <c r="D3939" i="23"/>
  <c r="D3940" i="23"/>
  <c r="D3941" i="23"/>
  <c r="D3942" i="23"/>
  <c r="D3943" i="23"/>
  <c r="D3944" i="23"/>
  <c r="D3945" i="23"/>
  <c r="D3946" i="23"/>
  <c r="D3947" i="23"/>
  <c r="D3948" i="23"/>
  <c r="D3949" i="23"/>
  <c r="D3950" i="23"/>
  <c r="D3951" i="23"/>
  <c r="D3952" i="23"/>
  <c r="D3953" i="23"/>
  <c r="D3954" i="23"/>
  <c r="D3955" i="23"/>
  <c r="D3956" i="23"/>
  <c r="D3957" i="23"/>
  <c r="D3958" i="23"/>
  <c r="D3959" i="23"/>
  <c r="D3960" i="23"/>
  <c r="D3961" i="23"/>
  <c r="D3962" i="23"/>
  <c r="D3963" i="23"/>
  <c r="D3964" i="23"/>
  <c r="D3965" i="23"/>
  <c r="D3966" i="23"/>
  <c r="D3967" i="23"/>
  <c r="D3968" i="23"/>
  <c r="D3969" i="23"/>
  <c r="D3970" i="23"/>
  <c r="D3971" i="23"/>
  <c r="D3972" i="23"/>
  <c r="D3973" i="23"/>
  <c r="D3974" i="23"/>
  <c r="D3975" i="23"/>
  <c r="D3976" i="23"/>
  <c r="D3977" i="23"/>
  <c r="D3978" i="23"/>
  <c r="D3979" i="23"/>
  <c r="D3980" i="23"/>
  <c r="D3981" i="23"/>
  <c r="D3982" i="23"/>
  <c r="D3983" i="23"/>
  <c r="D3984" i="23"/>
  <c r="D3985" i="23"/>
  <c r="D3986" i="23"/>
  <c r="D3987" i="23"/>
  <c r="D3988" i="23"/>
  <c r="D3989" i="23"/>
  <c r="D3990" i="23"/>
  <c r="D3991" i="23"/>
  <c r="D3992" i="23"/>
  <c r="D3993" i="23"/>
  <c r="D3994" i="23"/>
  <c r="D3995" i="23"/>
  <c r="D3996" i="23"/>
  <c r="D3997" i="23"/>
  <c r="D3998" i="23"/>
  <c r="D3999" i="23"/>
  <c r="D4000" i="23"/>
  <c r="D4001" i="23"/>
  <c r="D4002" i="23"/>
  <c r="D4003" i="23"/>
  <c r="D4004" i="23"/>
  <c r="D4005" i="23"/>
  <c r="D4006" i="23"/>
  <c r="D4007" i="23"/>
  <c r="D4008" i="23"/>
  <c r="D4009" i="23"/>
  <c r="D4010" i="23"/>
  <c r="D4011" i="23"/>
  <c r="D4012" i="23"/>
  <c r="D4013" i="23"/>
  <c r="D4014" i="23"/>
  <c r="D4015" i="23"/>
  <c r="D4016" i="23"/>
  <c r="D4017" i="23"/>
  <c r="D4018" i="23"/>
  <c r="D4019" i="23"/>
  <c r="D4020" i="23"/>
  <c r="D4021" i="23"/>
  <c r="D4022" i="23"/>
  <c r="D4023" i="23"/>
  <c r="D4024" i="23"/>
  <c r="D4025" i="23"/>
  <c r="D4026" i="23"/>
  <c r="D4027" i="23"/>
  <c r="D4028" i="23"/>
  <c r="D4029" i="23"/>
  <c r="D4030" i="23"/>
  <c r="D4031" i="23"/>
  <c r="D4032" i="23"/>
  <c r="D4033" i="23"/>
  <c r="D4034" i="23"/>
  <c r="D4035" i="23"/>
  <c r="D4036" i="23"/>
  <c r="D4037" i="23"/>
  <c r="D4038" i="23"/>
  <c r="D4039" i="23"/>
  <c r="D4040" i="23"/>
  <c r="D4041" i="23"/>
  <c r="D4042" i="23"/>
  <c r="D4043" i="23"/>
  <c r="D4044" i="23"/>
  <c r="D4045" i="23"/>
  <c r="D4046" i="23"/>
  <c r="D4047" i="23"/>
  <c r="D4048" i="23"/>
  <c r="D4049" i="23"/>
  <c r="D4050" i="23"/>
  <c r="D4051" i="23"/>
  <c r="D4052" i="23"/>
  <c r="D4053" i="23"/>
  <c r="D4054" i="23"/>
  <c r="D4055" i="23"/>
  <c r="D4056" i="23"/>
  <c r="D4057" i="23"/>
  <c r="D4058" i="23"/>
  <c r="D4059" i="23"/>
  <c r="D4060" i="23"/>
  <c r="D4061" i="23"/>
  <c r="D4062" i="23"/>
  <c r="D4063" i="23"/>
  <c r="D4064" i="23"/>
  <c r="D4065" i="23"/>
  <c r="D4066" i="23"/>
  <c r="D4067" i="23"/>
  <c r="D4068" i="23"/>
  <c r="D4069" i="23"/>
  <c r="D4070" i="23"/>
  <c r="D4071" i="23"/>
  <c r="D4072" i="23"/>
  <c r="D4073" i="23"/>
  <c r="D4074" i="23"/>
  <c r="D4075" i="23"/>
  <c r="D4076" i="23"/>
  <c r="D4077" i="23"/>
  <c r="D4078" i="23"/>
  <c r="D4079" i="23"/>
  <c r="D4080" i="23"/>
  <c r="D4081" i="23"/>
  <c r="D4082" i="23"/>
  <c r="D4083" i="23"/>
  <c r="D4084" i="23"/>
  <c r="D4085" i="23"/>
  <c r="D4086" i="23"/>
  <c r="D4087" i="23"/>
  <c r="D4088" i="23"/>
  <c r="D4089" i="23"/>
  <c r="D4090" i="23"/>
  <c r="D4091" i="23"/>
  <c r="D4092" i="23"/>
  <c r="D4093" i="23"/>
  <c r="D4094" i="23"/>
  <c r="D4095" i="23"/>
  <c r="D4096" i="23"/>
  <c r="D4097" i="23"/>
  <c r="D4098" i="23"/>
  <c r="D4099" i="23"/>
  <c r="D4100" i="23"/>
  <c r="D4101" i="23"/>
  <c r="D4102" i="23"/>
  <c r="D4103" i="23"/>
  <c r="D4104" i="23"/>
  <c r="D4105" i="23"/>
  <c r="D4106" i="23"/>
  <c r="D4107" i="23"/>
  <c r="D4108" i="23"/>
  <c r="D4109" i="23"/>
  <c r="D4110" i="23"/>
  <c r="D4111" i="23"/>
  <c r="D4112" i="23"/>
  <c r="D4113" i="23"/>
  <c r="D4114" i="23"/>
  <c r="D4115" i="23"/>
  <c r="D4116" i="23"/>
  <c r="D4117" i="23"/>
  <c r="D4118" i="23"/>
  <c r="D4119" i="23"/>
  <c r="D4120" i="23"/>
  <c r="D4121" i="23"/>
  <c r="D4122" i="23"/>
  <c r="D4123" i="23"/>
  <c r="D4124" i="23"/>
  <c r="D4125" i="23"/>
  <c r="D4126" i="23"/>
  <c r="D4127" i="23"/>
  <c r="D4128" i="23"/>
  <c r="D4129" i="23"/>
  <c r="D4130" i="23"/>
  <c r="D4131" i="23"/>
  <c r="D4132" i="23"/>
  <c r="D4133" i="23"/>
  <c r="D4134" i="23"/>
  <c r="D4135" i="23"/>
  <c r="D4136" i="23"/>
  <c r="D4137" i="23"/>
  <c r="D4138" i="23"/>
  <c r="D4139" i="23"/>
  <c r="D4140" i="23"/>
  <c r="D4141" i="23"/>
  <c r="D4142" i="23"/>
  <c r="D4143" i="23"/>
  <c r="D4144" i="23"/>
  <c r="D4145" i="23"/>
  <c r="D4146" i="23"/>
  <c r="D4147" i="23"/>
  <c r="D4148" i="23"/>
  <c r="D4149" i="23"/>
  <c r="D4150" i="23"/>
  <c r="D4151" i="23"/>
  <c r="D4152" i="23"/>
  <c r="D4153" i="23"/>
  <c r="D4154" i="23"/>
  <c r="D4155" i="23"/>
  <c r="D4156" i="23"/>
  <c r="D4157" i="23"/>
  <c r="D4158" i="23"/>
  <c r="D4159" i="23"/>
  <c r="D4160" i="23"/>
  <c r="D4161" i="23"/>
  <c r="D4162" i="23"/>
  <c r="D4163" i="23"/>
  <c r="D4164" i="23"/>
  <c r="D4165" i="23"/>
  <c r="D4166" i="23"/>
  <c r="D4167" i="23"/>
  <c r="D4168" i="23"/>
  <c r="D4169" i="23"/>
  <c r="D4170" i="23"/>
  <c r="D4171" i="23"/>
  <c r="D4172" i="23"/>
  <c r="D4173" i="23"/>
  <c r="D4174" i="23"/>
  <c r="D4175" i="23"/>
  <c r="D4176" i="23"/>
  <c r="D4177" i="23"/>
  <c r="D4178" i="23"/>
  <c r="D4179" i="23"/>
  <c r="D4180" i="23"/>
  <c r="D4181" i="23"/>
  <c r="D4182" i="23"/>
  <c r="D4183" i="23"/>
  <c r="D4184" i="23"/>
  <c r="D4185" i="23"/>
  <c r="D4186" i="23"/>
  <c r="D4187" i="23"/>
  <c r="D4188" i="23"/>
  <c r="D4189" i="23"/>
  <c r="D4190" i="23"/>
  <c r="D4191" i="23"/>
  <c r="D4192" i="23"/>
  <c r="D4193" i="23"/>
  <c r="D4194" i="23"/>
  <c r="D4195" i="23"/>
  <c r="D4196" i="23"/>
  <c r="D4197" i="23"/>
  <c r="D4198" i="23"/>
  <c r="D4199" i="23"/>
  <c r="D4200" i="23"/>
  <c r="D4201" i="23"/>
  <c r="D4202" i="23"/>
  <c r="D4203" i="23"/>
  <c r="D4204" i="23"/>
  <c r="D4205" i="23"/>
  <c r="D4206" i="23"/>
  <c r="D4207" i="23"/>
  <c r="D4208" i="23"/>
  <c r="D4209" i="23"/>
  <c r="D4210" i="23"/>
  <c r="D4211" i="23"/>
  <c r="D4212" i="23"/>
  <c r="D4213" i="23"/>
  <c r="D4214" i="23"/>
  <c r="D4215" i="23"/>
  <c r="D4216" i="23"/>
  <c r="D4217" i="23"/>
  <c r="D4218" i="23"/>
  <c r="D4219" i="23"/>
  <c r="D4220" i="23"/>
  <c r="D4221" i="23"/>
  <c r="D4222" i="23"/>
  <c r="D4223" i="23"/>
  <c r="D4224" i="23"/>
  <c r="D4225" i="23"/>
  <c r="D4226" i="23"/>
  <c r="D4227" i="23"/>
  <c r="D4228" i="23"/>
  <c r="D4229" i="23"/>
  <c r="D4230" i="23"/>
  <c r="D4231" i="23"/>
  <c r="D4232" i="23"/>
  <c r="D4233" i="23"/>
  <c r="D4234" i="23"/>
  <c r="D4235" i="23"/>
  <c r="D4236" i="23"/>
  <c r="D4237" i="23"/>
  <c r="D4238" i="23"/>
  <c r="D4239" i="23"/>
  <c r="D4240" i="23"/>
  <c r="D4241" i="23"/>
  <c r="D4242" i="23"/>
  <c r="D4243" i="23"/>
  <c r="D4244" i="23"/>
  <c r="D4245" i="23"/>
  <c r="D4246" i="23"/>
  <c r="D4247" i="23"/>
  <c r="D4248" i="23"/>
  <c r="D4249" i="23"/>
  <c r="D4250" i="23"/>
  <c r="D4251" i="23"/>
  <c r="D4252" i="23"/>
  <c r="D4253" i="23"/>
  <c r="D4254" i="23"/>
  <c r="D4255" i="23"/>
  <c r="D4256" i="23"/>
  <c r="D4257" i="23"/>
  <c r="D4258" i="23"/>
  <c r="D4259" i="23"/>
  <c r="D4260" i="23"/>
  <c r="D4261" i="23"/>
  <c r="D4262" i="23"/>
  <c r="D4263" i="23"/>
  <c r="D4264" i="23"/>
  <c r="D4265" i="23"/>
  <c r="D4266" i="23"/>
  <c r="D4267" i="23"/>
  <c r="D4268" i="23"/>
  <c r="D4269" i="23"/>
  <c r="D4270" i="23"/>
  <c r="D4271" i="23"/>
  <c r="D4272" i="23"/>
  <c r="D4273" i="23"/>
  <c r="D4274" i="23"/>
  <c r="D4275" i="23"/>
  <c r="D4276" i="23"/>
  <c r="D4277" i="23"/>
  <c r="D4278" i="23"/>
  <c r="D4279" i="23"/>
  <c r="D4280" i="23"/>
  <c r="D4281" i="23"/>
  <c r="D4282" i="23"/>
  <c r="D4283" i="23"/>
  <c r="D4284" i="23"/>
  <c r="D4285" i="23"/>
  <c r="D4286" i="23"/>
  <c r="D4287" i="23"/>
  <c r="D4288" i="23"/>
  <c r="D4289" i="23"/>
  <c r="D4290" i="23"/>
  <c r="D4291" i="23"/>
  <c r="D4292" i="23"/>
  <c r="D4293" i="23"/>
  <c r="D4294" i="23"/>
  <c r="D4295" i="23"/>
  <c r="D4296" i="23"/>
  <c r="D4297" i="23"/>
  <c r="D4298" i="23"/>
  <c r="D4299" i="23"/>
  <c r="D4300" i="23"/>
  <c r="D4301" i="23"/>
  <c r="D4302" i="23"/>
  <c r="D4303" i="23"/>
  <c r="D4304" i="23"/>
  <c r="D4305" i="23"/>
  <c r="D4306" i="23"/>
  <c r="D4307" i="23"/>
  <c r="D4308" i="23"/>
  <c r="D4309" i="23"/>
  <c r="D4310" i="23"/>
  <c r="D4311" i="23"/>
  <c r="D4312" i="23"/>
  <c r="D4313" i="23"/>
  <c r="D4314" i="23"/>
  <c r="D4315" i="23"/>
  <c r="D4316" i="23"/>
  <c r="D4317" i="23"/>
  <c r="D4318" i="23"/>
  <c r="D4319" i="23"/>
  <c r="D4320" i="23"/>
  <c r="D4321" i="23"/>
  <c r="D4322" i="23"/>
  <c r="D4323" i="23"/>
  <c r="D4324" i="23"/>
  <c r="D4325" i="23"/>
  <c r="D4326" i="23"/>
  <c r="D4327" i="23"/>
  <c r="D4328" i="23"/>
  <c r="D4329" i="23"/>
  <c r="D4330" i="23"/>
  <c r="D4331" i="23"/>
  <c r="D4332" i="23"/>
  <c r="D4333" i="23"/>
  <c r="D4334" i="23"/>
  <c r="D4335" i="23"/>
  <c r="D4336" i="23"/>
  <c r="D4337" i="23"/>
  <c r="D4338" i="23"/>
  <c r="D4339" i="23"/>
  <c r="D4340" i="23"/>
  <c r="D4341" i="23"/>
  <c r="D4342" i="23"/>
  <c r="D4343" i="23"/>
  <c r="D4344" i="23"/>
  <c r="D4345" i="23"/>
  <c r="D4346" i="23"/>
  <c r="D4347" i="23"/>
  <c r="D4348" i="23"/>
  <c r="D4349" i="23"/>
  <c r="D4350" i="23"/>
  <c r="D4351" i="23"/>
  <c r="D4352" i="23"/>
  <c r="D4353" i="23"/>
  <c r="D4354" i="23"/>
  <c r="D4355" i="23"/>
  <c r="D4356" i="23"/>
  <c r="D4357" i="23"/>
  <c r="D4358" i="23"/>
  <c r="D4359" i="23"/>
  <c r="D4360" i="23"/>
  <c r="D4361" i="23"/>
  <c r="D4362" i="23"/>
  <c r="D4363" i="23"/>
  <c r="D4364" i="23"/>
  <c r="D4365" i="23"/>
  <c r="D4366" i="23"/>
  <c r="D4367" i="23"/>
  <c r="D4368" i="23"/>
  <c r="D4369" i="23"/>
  <c r="D4370" i="23"/>
  <c r="D4371" i="23"/>
  <c r="D4372" i="23"/>
  <c r="D4373" i="23"/>
  <c r="D4374" i="23"/>
  <c r="D4375" i="23"/>
  <c r="D4376" i="23"/>
  <c r="D4377" i="23"/>
  <c r="D4378" i="23"/>
  <c r="D4379" i="23"/>
  <c r="D4380" i="23"/>
  <c r="D4381" i="23"/>
  <c r="D4382" i="23"/>
  <c r="D4383" i="23"/>
  <c r="D4384" i="23"/>
  <c r="D4385" i="23"/>
  <c r="D4386" i="23"/>
  <c r="D4387" i="23"/>
  <c r="D4388" i="23"/>
  <c r="D4389" i="23"/>
  <c r="D4390" i="23"/>
  <c r="D4391" i="23"/>
  <c r="D4392" i="23"/>
  <c r="D4393" i="23"/>
  <c r="D4394" i="23"/>
  <c r="D4395" i="23"/>
  <c r="D4396" i="23"/>
  <c r="D4397" i="23"/>
  <c r="D4398" i="23"/>
  <c r="D4399" i="23"/>
  <c r="D4400" i="23"/>
  <c r="D4401" i="23"/>
  <c r="D4402" i="23"/>
  <c r="D4403" i="23"/>
  <c r="D4404" i="23"/>
  <c r="D4405" i="23"/>
  <c r="D4406" i="23"/>
  <c r="D4407" i="23"/>
  <c r="D4408" i="23"/>
  <c r="D4409" i="23"/>
  <c r="D4410" i="23"/>
  <c r="D4411" i="23"/>
  <c r="D4412" i="23"/>
  <c r="D4413" i="23"/>
  <c r="D4414" i="23"/>
  <c r="D4415" i="23"/>
  <c r="D4416" i="23"/>
  <c r="D4417" i="23"/>
  <c r="D4418" i="23"/>
  <c r="D4419" i="23"/>
  <c r="D4420" i="23"/>
  <c r="D4421" i="23"/>
  <c r="D4422" i="23"/>
  <c r="D4423" i="23"/>
  <c r="D4424" i="23"/>
  <c r="D4425" i="23"/>
  <c r="D4426" i="23"/>
  <c r="D4427" i="23"/>
  <c r="D4428" i="23"/>
  <c r="D4429" i="23"/>
  <c r="D4430" i="23"/>
  <c r="D4431" i="23"/>
  <c r="D4432" i="23"/>
  <c r="D4433" i="23"/>
  <c r="D4434" i="23"/>
  <c r="D4435" i="23"/>
  <c r="D4436" i="23"/>
  <c r="D4437" i="23"/>
  <c r="D4438" i="23"/>
  <c r="D4439" i="23"/>
  <c r="D4440" i="23"/>
  <c r="D4441" i="23"/>
  <c r="D4442" i="23"/>
  <c r="D4443" i="23"/>
  <c r="D4444" i="23"/>
  <c r="D4445" i="23"/>
  <c r="D4446" i="23"/>
  <c r="D4447" i="23"/>
  <c r="D4448" i="23"/>
  <c r="D4449" i="23"/>
  <c r="D4450" i="23"/>
  <c r="D4451" i="23"/>
  <c r="D4452" i="23"/>
  <c r="D4453" i="23"/>
  <c r="D4454" i="23"/>
  <c r="D4455" i="23"/>
  <c r="D4456" i="23"/>
  <c r="D4457" i="23"/>
  <c r="D4458" i="23"/>
  <c r="D4459" i="23"/>
  <c r="D4460" i="23"/>
  <c r="D4461" i="23"/>
  <c r="D4462" i="23"/>
  <c r="D4463" i="23"/>
  <c r="D4464" i="23"/>
  <c r="D4465" i="23"/>
  <c r="D4466" i="23"/>
  <c r="D4467" i="23"/>
  <c r="D4468" i="23"/>
  <c r="D4469" i="23"/>
  <c r="D4470" i="23"/>
  <c r="D4471" i="23"/>
  <c r="D4472" i="23"/>
  <c r="D4473" i="23"/>
  <c r="D4474" i="23"/>
  <c r="D4475" i="23"/>
  <c r="D4476" i="23"/>
  <c r="D4477" i="23"/>
  <c r="D4478" i="23"/>
  <c r="D4479" i="23"/>
  <c r="D4480" i="23"/>
  <c r="D4481" i="23"/>
  <c r="D4482" i="23"/>
  <c r="D4483" i="23"/>
  <c r="D4484" i="23"/>
  <c r="D4485" i="23"/>
  <c r="D4486" i="23"/>
  <c r="D4487" i="23"/>
  <c r="D4488" i="23"/>
  <c r="D4489" i="23"/>
  <c r="D4490" i="23"/>
  <c r="D4491" i="23"/>
  <c r="D4492" i="23"/>
  <c r="D4493" i="23"/>
  <c r="D4494" i="23"/>
  <c r="D4495" i="23"/>
  <c r="D4496" i="23"/>
  <c r="D4497" i="23"/>
  <c r="D4498" i="23"/>
  <c r="D4499" i="23"/>
  <c r="D4500" i="23"/>
  <c r="D4501" i="23"/>
  <c r="D4502" i="23"/>
  <c r="D4503" i="23"/>
  <c r="D4504" i="23"/>
  <c r="D4505" i="23"/>
  <c r="D4506" i="23"/>
  <c r="D4507" i="23"/>
  <c r="D4508" i="23"/>
  <c r="D4509" i="23"/>
  <c r="D4510" i="23"/>
  <c r="D4511" i="23"/>
  <c r="D4512" i="23"/>
  <c r="D4513" i="23"/>
  <c r="D4514" i="23"/>
  <c r="D4515" i="23"/>
  <c r="D4516" i="23"/>
  <c r="D4517" i="23"/>
  <c r="D4518" i="23"/>
  <c r="D4519" i="23"/>
  <c r="D4520" i="23"/>
  <c r="D4521" i="23"/>
  <c r="D4522" i="23"/>
  <c r="D4523" i="23"/>
  <c r="D4524" i="23"/>
  <c r="D4525" i="23"/>
  <c r="D4526" i="23"/>
  <c r="D4527" i="23"/>
  <c r="D4528" i="23"/>
  <c r="D4529" i="23"/>
  <c r="D4530" i="23"/>
  <c r="D4531" i="23"/>
  <c r="D4532" i="23"/>
  <c r="D4533" i="23"/>
  <c r="D4534" i="23"/>
  <c r="D4535" i="23"/>
  <c r="D4536" i="23"/>
  <c r="D4537" i="23"/>
  <c r="D4538" i="23"/>
  <c r="D4539" i="23"/>
  <c r="D4540" i="23"/>
  <c r="D4541" i="23"/>
  <c r="D4542" i="23"/>
  <c r="D4543" i="23"/>
  <c r="D4544" i="23"/>
  <c r="D4545" i="23"/>
  <c r="D4546" i="23"/>
  <c r="D4547" i="23"/>
  <c r="D4548" i="23"/>
  <c r="D4549" i="23"/>
  <c r="D4550" i="23"/>
  <c r="D4551" i="23"/>
  <c r="D4552" i="23"/>
  <c r="D4553" i="23"/>
  <c r="D4554" i="23"/>
  <c r="D4555" i="23"/>
  <c r="D4556" i="23"/>
  <c r="D4557" i="23"/>
  <c r="D4558" i="23"/>
  <c r="D4559" i="23"/>
  <c r="D4560" i="23"/>
  <c r="D4561" i="23"/>
  <c r="D4562" i="23"/>
  <c r="D4563" i="23"/>
  <c r="D4564" i="23"/>
  <c r="D4565" i="23"/>
  <c r="D4566" i="23"/>
  <c r="D4567" i="23"/>
  <c r="D4568" i="23"/>
  <c r="D4569" i="23"/>
  <c r="D4570" i="23"/>
  <c r="D4571" i="23"/>
  <c r="D4572" i="23"/>
  <c r="D4573" i="23"/>
  <c r="D4574" i="23"/>
  <c r="D4575" i="23"/>
  <c r="D4576" i="23"/>
  <c r="D4577" i="23"/>
  <c r="D4578" i="23"/>
  <c r="D4579" i="23"/>
  <c r="D4580" i="23"/>
  <c r="D4581" i="23"/>
  <c r="D4582" i="23"/>
  <c r="D4583" i="23"/>
  <c r="D4584" i="23"/>
  <c r="D4585" i="23"/>
  <c r="D4586" i="23"/>
  <c r="D4587" i="23"/>
  <c r="D4588" i="23"/>
  <c r="D4589" i="23"/>
  <c r="D4590" i="23"/>
  <c r="D4591" i="23"/>
  <c r="D4592" i="23"/>
  <c r="D4593" i="23"/>
  <c r="D4594" i="23"/>
  <c r="D4595" i="23"/>
  <c r="D4596" i="23"/>
  <c r="D4597" i="23"/>
  <c r="D4598" i="23"/>
  <c r="D4599" i="23"/>
  <c r="D4600" i="23"/>
  <c r="D4601" i="23"/>
  <c r="D4602" i="23"/>
  <c r="D4603" i="23"/>
  <c r="D4604" i="23"/>
  <c r="D4605" i="23"/>
  <c r="D4606" i="23"/>
  <c r="D4607" i="23"/>
  <c r="D4608" i="23"/>
  <c r="D4609" i="23"/>
  <c r="D4610" i="23"/>
  <c r="D4611" i="23"/>
  <c r="D4612" i="23"/>
  <c r="D4613" i="23"/>
  <c r="D4614" i="23"/>
  <c r="D4615" i="23"/>
  <c r="D4616" i="23"/>
  <c r="D4617" i="23"/>
  <c r="D4618" i="23"/>
  <c r="D4619" i="23"/>
  <c r="D4620" i="23"/>
  <c r="D4621" i="23"/>
  <c r="D4622" i="23"/>
  <c r="D4623" i="23"/>
  <c r="D4624" i="23"/>
  <c r="D4625" i="23"/>
  <c r="D4626" i="23"/>
  <c r="D4627" i="23"/>
  <c r="D4628" i="23"/>
  <c r="D4629" i="23"/>
  <c r="D4630" i="23"/>
  <c r="D4631" i="23"/>
  <c r="D4632" i="23"/>
  <c r="D4633" i="23"/>
  <c r="D4634" i="23"/>
  <c r="D4635" i="23"/>
  <c r="D4636" i="23"/>
  <c r="D4637" i="23"/>
  <c r="D4638" i="23"/>
  <c r="D4639" i="23"/>
  <c r="D4640" i="23"/>
  <c r="D4641" i="23"/>
  <c r="D4642" i="23"/>
  <c r="D4643" i="23"/>
  <c r="D4644" i="23"/>
  <c r="D4645" i="23"/>
  <c r="D4646" i="23"/>
  <c r="D4647" i="23"/>
  <c r="D4648" i="23"/>
  <c r="D4649" i="23"/>
  <c r="D4650" i="23"/>
  <c r="D4651" i="23"/>
  <c r="D4652" i="23"/>
  <c r="D4653" i="23"/>
  <c r="D4654" i="23"/>
  <c r="D4655" i="23"/>
  <c r="D4656" i="23"/>
  <c r="D4657" i="23"/>
  <c r="D4658" i="23"/>
  <c r="D4659" i="23"/>
  <c r="D4660" i="23"/>
  <c r="D4661" i="23"/>
  <c r="D4662" i="23"/>
  <c r="D4663" i="23"/>
  <c r="D4664" i="23"/>
  <c r="D4665" i="23"/>
  <c r="D4666" i="23"/>
  <c r="D4667" i="23"/>
  <c r="D4668" i="23"/>
  <c r="D4669" i="23"/>
  <c r="D4670" i="23"/>
  <c r="D4671" i="23"/>
  <c r="D4672" i="23"/>
  <c r="D4673" i="23"/>
  <c r="D4674" i="23"/>
  <c r="D4675" i="23"/>
  <c r="D4676" i="23"/>
  <c r="D4677" i="23"/>
  <c r="D4678" i="23"/>
  <c r="D4679" i="23"/>
  <c r="D4680" i="23"/>
  <c r="D4681" i="23"/>
  <c r="D4682" i="23"/>
  <c r="D4683" i="23"/>
  <c r="D4684" i="23"/>
  <c r="D4685" i="23"/>
  <c r="D4686" i="23"/>
  <c r="D4687" i="23"/>
  <c r="D4688" i="23"/>
  <c r="D4689" i="23"/>
  <c r="D4690" i="23"/>
  <c r="D4691" i="23"/>
  <c r="D4692" i="23"/>
  <c r="D4693" i="23"/>
  <c r="D4694" i="23"/>
  <c r="D4695" i="23"/>
  <c r="D4696" i="23"/>
  <c r="D4697" i="23"/>
  <c r="D4698" i="23"/>
  <c r="D4699" i="23"/>
  <c r="D4700" i="23"/>
  <c r="D4701" i="23"/>
  <c r="D4702" i="23"/>
  <c r="D4703" i="23"/>
  <c r="D4704" i="23"/>
  <c r="D4705" i="23"/>
  <c r="D4706" i="23"/>
  <c r="D4707" i="23"/>
  <c r="D4708" i="23"/>
  <c r="D4709" i="23"/>
  <c r="D4710" i="23"/>
  <c r="D4711" i="23"/>
  <c r="D4712" i="23"/>
  <c r="D4713" i="23"/>
  <c r="D4714" i="23"/>
  <c r="D4715" i="23"/>
  <c r="D4716" i="23"/>
  <c r="D4717" i="23"/>
  <c r="D4718" i="23"/>
  <c r="D4719" i="23"/>
  <c r="D4720" i="23"/>
  <c r="D4721" i="23"/>
  <c r="D4722" i="23"/>
  <c r="D4723" i="23"/>
  <c r="D4724" i="23"/>
  <c r="D4725" i="23"/>
  <c r="D4726" i="23"/>
  <c r="D4727" i="23"/>
  <c r="D4728" i="23"/>
  <c r="D4729" i="23"/>
  <c r="D4730" i="23"/>
  <c r="D4731" i="23"/>
  <c r="D4732" i="23"/>
  <c r="D4733" i="23"/>
  <c r="D4734" i="23"/>
  <c r="D4735" i="23"/>
  <c r="D4736" i="23"/>
  <c r="D4737" i="23"/>
  <c r="D4738" i="23"/>
  <c r="D4739" i="23"/>
  <c r="D4740" i="23"/>
  <c r="D4741" i="23"/>
  <c r="D4742" i="23"/>
  <c r="D4743" i="23"/>
  <c r="D4744" i="23"/>
  <c r="D4745" i="23"/>
  <c r="D4746" i="23"/>
  <c r="D4747" i="23"/>
  <c r="D4748" i="23"/>
  <c r="D4749" i="23"/>
  <c r="D4750" i="23"/>
  <c r="D4751" i="23"/>
  <c r="D4752" i="23"/>
  <c r="D4753" i="23"/>
  <c r="D4754" i="23"/>
  <c r="D4755" i="23"/>
  <c r="D4756" i="23"/>
  <c r="D4757" i="23"/>
  <c r="D4758" i="23"/>
  <c r="D4759" i="23"/>
  <c r="D4760" i="23"/>
  <c r="D4761" i="23"/>
  <c r="D4762" i="23"/>
  <c r="D4763" i="23"/>
  <c r="D4764" i="23"/>
  <c r="D4765" i="23"/>
  <c r="D4766" i="23"/>
  <c r="D4767" i="23"/>
  <c r="D4768" i="23"/>
  <c r="D4769" i="23"/>
  <c r="D4770" i="23"/>
  <c r="D4771" i="23"/>
  <c r="D4772" i="23"/>
  <c r="D4773" i="23"/>
  <c r="D4774" i="23"/>
  <c r="D4775" i="23"/>
  <c r="D4776" i="23"/>
  <c r="D4777" i="23"/>
  <c r="D4778" i="23"/>
  <c r="D4779" i="23"/>
  <c r="D4780" i="23"/>
  <c r="D4781" i="23"/>
  <c r="D4782" i="23"/>
  <c r="D4783" i="23"/>
  <c r="D4784" i="23"/>
  <c r="D4785" i="23"/>
  <c r="D4786" i="23"/>
  <c r="D4787" i="23"/>
  <c r="D4788" i="23"/>
  <c r="D4789" i="23"/>
  <c r="D4790" i="23"/>
  <c r="D4791" i="23"/>
  <c r="D4792" i="23"/>
  <c r="D4793" i="23"/>
  <c r="D4794" i="23"/>
  <c r="D4795" i="23"/>
  <c r="D4796" i="23"/>
  <c r="D4797" i="23"/>
  <c r="D4798" i="23"/>
  <c r="D4799" i="23"/>
  <c r="D4800" i="23"/>
  <c r="D4801" i="23"/>
  <c r="D4802" i="23"/>
  <c r="D4803" i="23"/>
  <c r="D4804" i="23"/>
  <c r="D4805" i="23"/>
  <c r="D4806" i="23"/>
  <c r="D4807" i="23"/>
  <c r="D4808" i="23"/>
  <c r="D4809" i="23"/>
  <c r="D4810" i="23"/>
  <c r="D4811" i="23"/>
  <c r="D4812" i="23"/>
  <c r="D4813" i="23"/>
  <c r="D4814" i="23"/>
  <c r="D4815" i="23"/>
  <c r="D4816" i="23"/>
  <c r="D4817" i="23"/>
  <c r="D4818" i="23"/>
  <c r="D4819" i="23"/>
  <c r="D4820" i="23"/>
  <c r="D4821" i="23"/>
  <c r="D4822" i="23"/>
  <c r="D4823" i="23"/>
  <c r="D4824" i="23"/>
  <c r="D4825" i="23"/>
  <c r="D4826" i="23"/>
  <c r="D4827" i="23"/>
  <c r="D4828" i="23"/>
  <c r="D4829" i="23"/>
  <c r="D4830" i="23"/>
  <c r="D4831" i="23"/>
  <c r="D4832" i="23"/>
  <c r="D4833" i="23"/>
  <c r="D4834" i="23"/>
  <c r="D4835" i="23"/>
  <c r="D4836" i="23"/>
  <c r="D4837" i="23"/>
  <c r="D4838" i="23"/>
  <c r="D4839" i="23"/>
  <c r="D4840" i="23"/>
  <c r="D4841" i="23"/>
  <c r="D4842" i="23"/>
  <c r="D4843" i="23"/>
  <c r="D4844" i="23"/>
  <c r="D4845" i="23"/>
  <c r="D4846" i="23"/>
  <c r="D4847" i="23"/>
  <c r="D4848" i="23"/>
  <c r="D4849" i="23"/>
  <c r="D4850" i="23"/>
  <c r="D4851" i="23"/>
  <c r="D4852" i="23"/>
  <c r="D4853" i="23"/>
  <c r="D4854" i="23"/>
  <c r="D4855" i="23"/>
  <c r="D4856" i="23"/>
  <c r="D4857" i="23"/>
  <c r="D4858" i="23"/>
  <c r="D4859" i="23"/>
  <c r="D4860" i="23"/>
  <c r="D4861" i="23"/>
  <c r="D4862" i="23"/>
  <c r="D4863" i="23"/>
  <c r="D4864" i="23"/>
  <c r="D4865" i="23"/>
  <c r="D4866" i="23"/>
  <c r="D4867" i="23"/>
  <c r="D4868" i="23"/>
  <c r="D4869" i="23"/>
  <c r="D4870" i="23"/>
  <c r="D4871" i="23"/>
  <c r="D4872" i="23"/>
  <c r="D4873" i="23"/>
  <c r="D4874" i="23"/>
  <c r="D4875" i="23"/>
  <c r="D4876" i="23"/>
  <c r="D4877" i="23"/>
  <c r="D4878" i="23"/>
  <c r="D4879" i="23"/>
  <c r="D4880" i="23"/>
  <c r="D4881" i="23"/>
  <c r="D4882" i="23"/>
  <c r="D4883" i="23"/>
  <c r="D4884" i="23"/>
  <c r="D4885" i="23"/>
  <c r="D4886" i="23"/>
  <c r="D4887" i="23"/>
  <c r="D4888" i="23"/>
  <c r="D4889" i="23"/>
  <c r="D4890" i="23"/>
  <c r="D4891" i="23"/>
  <c r="D4892" i="23"/>
  <c r="D4893" i="23"/>
  <c r="D4894" i="23"/>
  <c r="D4895" i="23"/>
  <c r="D4896" i="23"/>
  <c r="D4897" i="23"/>
  <c r="D4898" i="23"/>
  <c r="D4899" i="23"/>
  <c r="D4900" i="23"/>
  <c r="D4901" i="23"/>
  <c r="D4902" i="23"/>
  <c r="D4903" i="23"/>
  <c r="D4904" i="23"/>
  <c r="D4905" i="23"/>
  <c r="D4906" i="23"/>
  <c r="D4907" i="23"/>
  <c r="D4908" i="23"/>
  <c r="D4909" i="23"/>
  <c r="D4910" i="23"/>
  <c r="D4911" i="23"/>
  <c r="D4912" i="23"/>
  <c r="D4913" i="23"/>
  <c r="D4914" i="23"/>
  <c r="D4915" i="23"/>
  <c r="D4916" i="23"/>
  <c r="D4917" i="23"/>
  <c r="D4918" i="23"/>
  <c r="D4919" i="23"/>
  <c r="D4920" i="23"/>
  <c r="D4921" i="23"/>
  <c r="D4922" i="23"/>
  <c r="D4923" i="23"/>
  <c r="D4924" i="23"/>
  <c r="D4925" i="23"/>
  <c r="D4926" i="23"/>
  <c r="D4927" i="23"/>
  <c r="D4928" i="23"/>
  <c r="D4929" i="23"/>
  <c r="D4930" i="23"/>
  <c r="D4931" i="23"/>
  <c r="D4932" i="23"/>
  <c r="D4933" i="23"/>
  <c r="D4934" i="23"/>
  <c r="D4935" i="23"/>
  <c r="D4936" i="23"/>
  <c r="D4937" i="23"/>
  <c r="D4938" i="23"/>
  <c r="D4939" i="23"/>
  <c r="D4940" i="23"/>
  <c r="D4941" i="23"/>
  <c r="D4942" i="23"/>
  <c r="D4943" i="23"/>
  <c r="D4944" i="23"/>
  <c r="D4945" i="23"/>
  <c r="D4946" i="23"/>
  <c r="D4947" i="23"/>
  <c r="D4948" i="23"/>
  <c r="D4949" i="23"/>
  <c r="D4950" i="23"/>
  <c r="D4951" i="23"/>
  <c r="D4952" i="23"/>
  <c r="D4953" i="23"/>
  <c r="D4954" i="23"/>
  <c r="D4955" i="23"/>
  <c r="D4956" i="23"/>
  <c r="D4957" i="23"/>
  <c r="D4958" i="23"/>
  <c r="D4959" i="23"/>
  <c r="D4960" i="23"/>
  <c r="D4961" i="23"/>
  <c r="D4962" i="23"/>
  <c r="D4963" i="23"/>
  <c r="D4964" i="23"/>
  <c r="D4965" i="23"/>
  <c r="D4966" i="23"/>
  <c r="D4967" i="23"/>
  <c r="D4968" i="23"/>
  <c r="D4969" i="23"/>
  <c r="D4970" i="23"/>
  <c r="D4971" i="23"/>
  <c r="D4972" i="23"/>
  <c r="D4973" i="23"/>
  <c r="D4974" i="23"/>
  <c r="D4975" i="23"/>
  <c r="D4976" i="23"/>
  <c r="D4977" i="23"/>
  <c r="D4978" i="23"/>
  <c r="D4979" i="23"/>
  <c r="D4980" i="23"/>
  <c r="D4981" i="23"/>
  <c r="D4982" i="23"/>
  <c r="D4983" i="23"/>
  <c r="D4984" i="23"/>
  <c r="D4985" i="23"/>
  <c r="D4986" i="23"/>
  <c r="D4987" i="23"/>
  <c r="D4988" i="23"/>
  <c r="D4989" i="23"/>
  <c r="D4990" i="23"/>
  <c r="D4991" i="23"/>
  <c r="D4992" i="23"/>
  <c r="D4993" i="23"/>
  <c r="D4994" i="23"/>
  <c r="D4995" i="23"/>
  <c r="D4996" i="23"/>
  <c r="D4997" i="23"/>
  <c r="D4998" i="23"/>
  <c r="D4999" i="23"/>
  <c r="D5000" i="23"/>
  <c r="D5001" i="23"/>
  <c r="D5002" i="23"/>
  <c r="D5003" i="23"/>
  <c r="D5004" i="23"/>
  <c r="D5005" i="23"/>
  <c r="D5006" i="23"/>
  <c r="D5007" i="23"/>
  <c r="D5008" i="23"/>
  <c r="D5009" i="23"/>
  <c r="D5010" i="23"/>
  <c r="D5011" i="23"/>
  <c r="D5012" i="23"/>
  <c r="D5013" i="23"/>
  <c r="D5014" i="23"/>
  <c r="D5015" i="23"/>
  <c r="D5016" i="23"/>
  <c r="D5017" i="23"/>
  <c r="D5018" i="23"/>
  <c r="D5019" i="23"/>
  <c r="D5020" i="23"/>
  <c r="D5021" i="23"/>
  <c r="D5022" i="23"/>
  <c r="D5023" i="23"/>
  <c r="D5024" i="23"/>
  <c r="D5025" i="23"/>
  <c r="D5026" i="23"/>
  <c r="D5027" i="23"/>
  <c r="D5028" i="23"/>
  <c r="D5029" i="23"/>
  <c r="D5030" i="23"/>
  <c r="D5031" i="23"/>
  <c r="D5032" i="23"/>
  <c r="D5033" i="23"/>
  <c r="D5034" i="23"/>
  <c r="D5035" i="23"/>
  <c r="D5036" i="23"/>
  <c r="D5037" i="23"/>
  <c r="D5038" i="23"/>
  <c r="D5039" i="23"/>
  <c r="D5040" i="23"/>
  <c r="D5041" i="23"/>
  <c r="D5042" i="23"/>
  <c r="D5043" i="23"/>
  <c r="D5044" i="23"/>
  <c r="D5045" i="23"/>
  <c r="D5046" i="23"/>
  <c r="D5047" i="23"/>
  <c r="D5048" i="23"/>
  <c r="D5049" i="23"/>
  <c r="D5050" i="23"/>
  <c r="D5051" i="23"/>
  <c r="D5052" i="23"/>
  <c r="D5053" i="23"/>
  <c r="D5054" i="23"/>
  <c r="D5055" i="23"/>
  <c r="D5056" i="23"/>
  <c r="D5057" i="23"/>
  <c r="D5058" i="23"/>
  <c r="D5059" i="23"/>
  <c r="D5060" i="23"/>
  <c r="D5061" i="23"/>
  <c r="D5062" i="23"/>
  <c r="D5063" i="23"/>
  <c r="D5064" i="23"/>
  <c r="D5065" i="23"/>
  <c r="D5066" i="23"/>
  <c r="D5067" i="23"/>
  <c r="D5068" i="23"/>
  <c r="D5069" i="23"/>
  <c r="D5070" i="23"/>
  <c r="D5071" i="23"/>
  <c r="D5072" i="23"/>
  <c r="D5073" i="23"/>
  <c r="D5074" i="23"/>
  <c r="D5075" i="23"/>
  <c r="D5076" i="23"/>
  <c r="D5077" i="23"/>
  <c r="D5078" i="23"/>
  <c r="D5079" i="23"/>
  <c r="D5080" i="23"/>
  <c r="D5081" i="23"/>
  <c r="D5082" i="23"/>
  <c r="D5083" i="23"/>
  <c r="D5084" i="23"/>
  <c r="D5085" i="23"/>
  <c r="D5086" i="23"/>
  <c r="D5087" i="23"/>
  <c r="D5088" i="23"/>
  <c r="D5089" i="23"/>
  <c r="D5090" i="23"/>
  <c r="D5091" i="23"/>
  <c r="D5092" i="23"/>
  <c r="D5093" i="23"/>
  <c r="D5094" i="23"/>
  <c r="D5095" i="23"/>
  <c r="D5096" i="23"/>
  <c r="D5097" i="23"/>
  <c r="D5098" i="23"/>
  <c r="D5099" i="23"/>
  <c r="D5100" i="23"/>
  <c r="D5101" i="23"/>
  <c r="D5102" i="23"/>
  <c r="D5103" i="23"/>
  <c r="D5104" i="23"/>
  <c r="D5105" i="23"/>
  <c r="D5106" i="23"/>
  <c r="D5107" i="23"/>
  <c r="D5108" i="23"/>
  <c r="D5109" i="23"/>
  <c r="D5110" i="23"/>
  <c r="D5111" i="23"/>
  <c r="D5112" i="23"/>
  <c r="D5113" i="23"/>
  <c r="D5114" i="23"/>
  <c r="D5115" i="23"/>
  <c r="D5116" i="23"/>
  <c r="D5117" i="23"/>
  <c r="D5118" i="23"/>
  <c r="D5119" i="23"/>
  <c r="D5120" i="23"/>
  <c r="D5121" i="23"/>
  <c r="D5122" i="23"/>
  <c r="D5123" i="23"/>
  <c r="D5124" i="23"/>
  <c r="D5125" i="23"/>
  <c r="D5126" i="23"/>
  <c r="D5127" i="23"/>
  <c r="D5128" i="23"/>
  <c r="D5129" i="23"/>
  <c r="D5130" i="23"/>
  <c r="D5131" i="23"/>
  <c r="D5132" i="23"/>
  <c r="D5133" i="23"/>
  <c r="D5134" i="23"/>
  <c r="D5135" i="23"/>
  <c r="D5136" i="23"/>
  <c r="D5137" i="23"/>
  <c r="D5138" i="23"/>
  <c r="D5139" i="23"/>
  <c r="D5140" i="23"/>
  <c r="D5141" i="23"/>
  <c r="D5142" i="23"/>
  <c r="D5143" i="23"/>
  <c r="D5144" i="23"/>
  <c r="D5145" i="23"/>
  <c r="D5146" i="23"/>
  <c r="D5147" i="23"/>
  <c r="D5148" i="23"/>
  <c r="D5149" i="23"/>
  <c r="D5150" i="23"/>
  <c r="D5151" i="23"/>
  <c r="D5152" i="23"/>
  <c r="D5153" i="23"/>
  <c r="D5154" i="23"/>
  <c r="D5155" i="23"/>
  <c r="D5156" i="23"/>
  <c r="D5157" i="23"/>
  <c r="D5158" i="23"/>
  <c r="D5159" i="23"/>
  <c r="D5160" i="23"/>
  <c r="D5161" i="23"/>
  <c r="D5162" i="23"/>
  <c r="D5163" i="23"/>
  <c r="D5164" i="23"/>
  <c r="D5165" i="23"/>
  <c r="D5166" i="23"/>
  <c r="D5167" i="23"/>
  <c r="D5168" i="23"/>
  <c r="D5169" i="23"/>
  <c r="D5170" i="23"/>
  <c r="D5171" i="23"/>
  <c r="D5172" i="23"/>
  <c r="D5173" i="23"/>
  <c r="D5174" i="23"/>
  <c r="D5175" i="23"/>
  <c r="D5176" i="23"/>
  <c r="D5177" i="23"/>
  <c r="D5178" i="23"/>
  <c r="D5179" i="23"/>
  <c r="D5180" i="23"/>
  <c r="D5181" i="23"/>
  <c r="D5182" i="23"/>
  <c r="D5183" i="23"/>
  <c r="D5184" i="23"/>
  <c r="D5185" i="23"/>
  <c r="D5186" i="23"/>
  <c r="D5187" i="23"/>
  <c r="D5188" i="23"/>
  <c r="D5189" i="23"/>
  <c r="D5190" i="23"/>
  <c r="D5191" i="23"/>
  <c r="D5192" i="23"/>
  <c r="D5193" i="23"/>
  <c r="D5194" i="23"/>
  <c r="D5195" i="23"/>
  <c r="D5196" i="23"/>
  <c r="D5197" i="23"/>
  <c r="D5198" i="23"/>
  <c r="D5199" i="23"/>
  <c r="D5200" i="23"/>
  <c r="D5201" i="23"/>
  <c r="D5202" i="23"/>
  <c r="D5203" i="23"/>
  <c r="D5204" i="23"/>
  <c r="D5205" i="23"/>
  <c r="D5206" i="23"/>
  <c r="D5207" i="23"/>
  <c r="D5208" i="23"/>
  <c r="D5209" i="23"/>
  <c r="D5210" i="23"/>
  <c r="D5211" i="23"/>
  <c r="D5212" i="23"/>
  <c r="D5213" i="23"/>
  <c r="D5214" i="23"/>
  <c r="D5215" i="23"/>
  <c r="D5216" i="23"/>
  <c r="D5217" i="23"/>
  <c r="D5218" i="23"/>
  <c r="D5219" i="23"/>
  <c r="D5220" i="23"/>
  <c r="D5221" i="23"/>
  <c r="D5222" i="23"/>
  <c r="D5223" i="23"/>
  <c r="D5224" i="23"/>
  <c r="D5225" i="23"/>
  <c r="D5226" i="23"/>
  <c r="D5227" i="23"/>
  <c r="D5228" i="23"/>
  <c r="D5229" i="23"/>
  <c r="D5230" i="23"/>
  <c r="D5231" i="23"/>
  <c r="D5232" i="23"/>
  <c r="D5233" i="23"/>
  <c r="D5234" i="23"/>
  <c r="D5235" i="23"/>
  <c r="D5236" i="23"/>
  <c r="D5237" i="23"/>
  <c r="D5238" i="23"/>
  <c r="D5239" i="23"/>
  <c r="D5240" i="23"/>
  <c r="D5241" i="23"/>
  <c r="D5242" i="23"/>
  <c r="D5243" i="23"/>
  <c r="D5244" i="23"/>
  <c r="D5245" i="23"/>
  <c r="D5246" i="23"/>
  <c r="D5247" i="23"/>
  <c r="D5248" i="23"/>
  <c r="D5249" i="23"/>
  <c r="D5250" i="23"/>
  <c r="D5251" i="23"/>
  <c r="D5252" i="23"/>
  <c r="D5253" i="23"/>
  <c r="D5254" i="23"/>
  <c r="D5255" i="23"/>
  <c r="D5256" i="23"/>
  <c r="D5257" i="23"/>
  <c r="D5258" i="23"/>
  <c r="D5259" i="23"/>
  <c r="D5260" i="23"/>
  <c r="D5261" i="23"/>
  <c r="D5262" i="23"/>
  <c r="D5263" i="23"/>
  <c r="D5264" i="23"/>
  <c r="D5265" i="23"/>
  <c r="D5266" i="23"/>
  <c r="D5267" i="23"/>
  <c r="D5268" i="23"/>
  <c r="D5269" i="23"/>
  <c r="D5270" i="23"/>
  <c r="D5271" i="23"/>
  <c r="D5272" i="23"/>
  <c r="D5273" i="23"/>
  <c r="D5274" i="23"/>
  <c r="D5275" i="23"/>
  <c r="D5276" i="23"/>
  <c r="D5277" i="23"/>
  <c r="D5278" i="23"/>
  <c r="D5279" i="23"/>
  <c r="D5280" i="23"/>
  <c r="D5281" i="23"/>
  <c r="D5282" i="23"/>
  <c r="D5283" i="23"/>
  <c r="D5284" i="23"/>
  <c r="D5285" i="23"/>
  <c r="D5286" i="23"/>
  <c r="D5287" i="23"/>
  <c r="D5288" i="23"/>
  <c r="D5289" i="23"/>
  <c r="D5290" i="23"/>
  <c r="D5291" i="23"/>
  <c r="D5292" i="23"/>
  <c r="D5293" i="23"/>
  <c r="D5294" i="23"/>
  <c r="D5295" i="23"/>
  <c r="D5296" i="23"/>
  <c r="D5297" i="23"/>
  <c r="D5298" i="23"/>
  <c r="D5299" i="23"/>
  <c r="D5300" i="23"/>
  <c r="D5301" i="23"/>
  <c r="D5302" i="23"/>
  <c r="D5303" i="23"/>
  <c r="D5304" i="23"/>
  <c r="D5305" i="23"/>
  <c r="D5306" i="23"/>
  <c r="D5307" i="23"/>
  <c r="D5308" i="23"/>
  <c r="D5309" i="23"/>
  <c r="D5310" i="23"/>
  <c r="D5311" i="23"/>
  <c r="D5312" i="23"/>
  <c r="D5313" i="23"/>
  <c r="D5314" i="23"/>
  <c r="D5315" i="23"/>
  <c r="D5316" i="23"/>
  <c r="D5317" i="23"/>
  <c r="D5318" i="23"/>
  <c r="D5319" i="23"/>
  <c r="D5320" i="23"/>
  <c r="D5321" i="23"/>
  <c r="D5322" i="23"/>
  <c r="D5323" i="23"/>
  <c r="D5324" i="23"/>
  <c r="D5325" i="23"/>
  <c r="D5326" i="23"/>
  <c r="D5327" i="23"/>
  <c r="D5328" i="23"/>
  <c r="D5329" i="23"/>
  <c r="D5330" i="23"/>
  <c r="D5331" i="23"/>
  <c r="D5332" i="23"/>
  <c r="D5333" i="23"/>
  <c r="D5334" i="23"/>
  <c r="D5335" i="23"/>
  <c r="D5336" i="23"/>
  <c r="D5337" i="23"/>
  <c r="D5338" i="23"/>
  <c r="D5339" i="23"/>
  <c r="D5340" i="23"/>
  <c r="D5341" i="23"/>
  <c r="D5342" i="23"/>
  <c r="D5343" i="23"/>
  <c r="D5344" i="23"/>
  <c r="D5345" i="23"/>
  <c r="D5346" i="23"/>
  <c r="D5347" i="23"/>
  <c r="D5348" i="23"/>
  <c r="D5349" i="23"/>
  <c r="D5350" i="23"/>
  <c r="D5351" i="23"/>
  <c r="D5352" i="23"/>
  <c r="D5353" i="23"/>
  <c r="D5354" i="23"/>
  <c r="D5355" i="23"/>
  <c r="D5356" i="23"/>
  <c r="D5357" i="23"/>
  <c r="D5358" i="23"/>
  <c r="D5359" i="23"/>
  <c r="D5360" i="23"/>
  <c r="D5361" i="23"/>
  <c r="D5362" i="23"/>
  <c r="D5363" i="23"/>
  <c r="D5364" i="23"/>
  <c r="D5365" i="23"/>
  <c r="D5366" i="23"/>
  <c r="D5367" i="23"/>
  <c r="D5368" i="23"/>
  <c r="D5369" i="23"/>
  <c r="D5370" i="23"/>
  <c r="D5371" i="23"/>
  <c r="D5372" i="23"/>
  <c r="D5373" i="23"/>
  <c r="D5374" i="23"/>
  <c r="D5375" i="23"/>
  <c r="D5376" i="23"/>
  <c r="D5377" i="23"/>
  <c r="D5378" i="23"/>
  <c r="D5379" i="23"/>
  <c r="D5380" i="23"/>
  <c r="D5381" i="23"/>
  <c r="D5382" i="23"/>
  <c r="D5383" i="23"/>
  <c r="D5384" i="23"/>
  <c r="D5385" i="23"/>
  <c r="D5386" i="23"/>
  <c r="D5387" i="23"/>
  <c r="D5388" i="23"/>
  <c r="D5389" i="23"/>
  <c r="D5390" i="23"/>
  <c r="D5391" i="23"/>
  <c r="D5392" i="23"/>
  <c r="D5393" i="23"/>
  <c r="D5394" i="23"/>
  <c r="D5395" i="23"/>
  <c r="D5396" i="23"/>
  <c r="D5397" i="23"/>
  <c r="D5398" i="23"/>
  <c r="D5399" i="23"/>
  <c r="D5400" i="23"/>
  <c r="D5401" i="23"/>
  <c r="D5402" i="23"/>
  <c r="D5403" i="23"/>
  <c r="D5404" i="23"/>
  <c r="D5405" i="23"/>
  <c r="D5406" i="23"/>
  <c r="D5407" i="23"/>
  <c r="D5408" i="23"/>
  <c r="D5409" i="23"/>
  <c r="D5410" i="23"/>
  <c r="D5411" i="23"/>
  <c r="D5412" i="23"/>
  <c r="D5413" i="23"/>
  <c r="D5414" i="23"/>
  <c r="D5415" i="23"/>
  <c r="D5416" i="23"/>
  <c r="D5417" i="23"/>
  <c r="D5418" i="23"/>
  <c r="D5419" i="23"/>
  <c r="D5420" i="23"/>
  <c r="D5421" i="23"/>
  <c r="D5422" i="23"/>
  <c r="D5423" i="23"/>
  <c r="D5424" i="23"/>
  <c r="D5425" i="23"/>
  <c r="D5426" i="23"/>
  <c r="D5427" i="23"/>
  <c r="D5428" i="23"/>
  <c r="D5429" i="23"/>
  <c r="D5430" i="23"/>
  <c r="D5431" i="23"/>
  <c r="D5432" i="23"/>
  <c r="D5433" i="23"/>
  <c r="D5434" i="23"/>
  <c r="D5435" i="23"/>
  <c r="D5436" i="23"/>
  <c r="D5437" i="23"/>
  <c r="D5438" i="23"/>
  <c r="D5439" i="23"/>
  <c r="D5440" i="23"/>
  <c r="D5441" i="23"/>
  <c r="D5442" i="23"/>
  <c r="D5443" i="23"/>
  <c r="D5444" i="23"/>
  <c r="D5445" i="23"/>
  <c r="D5446" i="23"/>
  <c r="D5447" i="23"/>
  <c r="D5448" i="23"/>
  <c r="D5449" i="23"/>
  <c r="D5450" i="23"/>
  <c r="D5451" i="23"/>
  <c r="D5452" i="23"/>
  <c r="D5453" i="23"/>
  <c r="D5454" i="23"/>
  <c r="D5455" i="23"/>
  <c r="D5456" i="23"/>
  <c r="D5457" i="23"/>
  <c r="D5458" i="23"/>
  <c r="D5459" i="23"/>
  <c r="D5460" i="23"/>
  <c r="D5461" i="23"/>
  <c r="D5462" i="23"/>
  <c r="D5463" i="23"/>
  <c r="D5464" i="23"/>
  <c r="D5465" i="23"/>
  <c r="D5466" i="23"/>
  <c r="D5467" i="23"/>
  <c r="D5468" i="23"/>
  <c r="D5469" i="23"/>
  <c r="D5470" i="23"/>
  <c r="D5471" i="23"/>
  <c r="D5472" i="23"/>
  <c r="D5473" i="23"/>
  <c r="D5474" i="23"/>
  <c r="D5475" i="23"/>
  <c r="D5476" i="23"/>
  <c r="D5477" i="23"/>
  <c r="D5478" i="23"/>
  <c r="D5479" i="23"/>
  <c r="D5480" i="23"/>
  <c r="D5481" i="23"/>
  <c r="D5482" i="23"/>
  <c r="D5483" i="23"/>
  <c r="D5484" i="23"/>
  <c r="D5485" i="23"/>
  <c r="D5486" i="23"/>
  <c r="D5487" i="23"/>
  <c r="D5488" i="23"/>
  <c r="D5489" i="23"/>
  <c r="D5490" i="23"/>
  <c r="D5491" i="23"/>
  <c r="D5492" i="23"/>
  <c r="D5493" i="23"/>
  <c r="D5494" i="23"/>
  <c r="D5495" i="23"/>
  <c r="D5496" i="23"/>
  <c r="D5497" i="23"/>
  <c r="D5498" i="23"/>
  <c r="D5499" i="23"/>
  <c r="D5500" i="23"/>
  <c r="D5501" i="23"/>
  <c r="D5502" i="23"/>
  <c r="D5503" i="23"/>
  <c r="D5504" i="23"/>
  <c r="D5505" i="23"/>
  <c r="D5506" i="23"/>
  <c r="D5507" i="23"/>
  <c r="D5508" i="23"/>
  <c r="D5509" i="23"/>
  <c r="D5510" i="23"/>
  <c r="D5511" i="23"/>
  <c r="D5512" i="23"/>
  <c r="D5513" i="23"/>
  <c r="D5514" i="23"/>
  <c r="D5515" i="23"/>
  <c r="D5516" i="23"/>
  <c r="D5517" i="23"/>
  <c r="D5518" i="23"/>
  <c r="D5519" i="23"/>
  <c r="D5520" i="23"/>
  <c r="D5521" i="23"/>
  <c r="D5522" i="23"/>
  <c r="D5523" i="23"/>
  <c r="D5524" i="23"/>
  <c r="D5525" i="23"/>
  <c r="D5526" i="23"/>
  <c r="D5527" i="23"/>
  <c r="D5528" i="23"/>
  <c r="D5529" i="23"/>
  <c r="D5530" i="23"/>
  <c r="D5531" i="23"/>
  <c r="D5532" i="23"/>
  <c r="D5533" i="23"/>
  <c r="D5534" i="23"/>
  <c r="D5535" i="23"/>
  <c r="D5536" i="23"/>
  <c r="D5537" i="23"/>
  <c r="D5538" i="23"/>
  <c r="D5539" i="23"/>
  <c r="D5540" i="23"/>
  <c r="D5541" i="23"/>
  <c r="D5542" i="23"/>
  <c r="D5543" i="23"/>
  <c r="D5544" i="23"/>
  <c r="D5545" i="23"/>
  <c r="D5546" i="23"/>
  <c r="D5547" i="23"/>
  <c r="D5548" i="23"/>
  <c r="D5549" i="23"/>
  <c r="D5550" i="23"/>
  <c r="D5551" i="23"/>
  <c r="D5552" i="23"/>
  <c r="D5553" i="23"/>
  <c r="D5554" i="23"/>
  <c r="D5555" i="23"/>
  <c r="D5556" i="23"/>
  <c r="D5557" i="23"/>
  <c r="D5558" i="23"/>
  <c r="D5559" i="23"/>
  <c r="D5560" i="23"/>
  <c r="D5561" i="23"/>
  <c r="D5562" i="23"/>
  <c r="D5563" i="23"/>
  <c r="D5564" i="23"/>
  <c r="D5565" i="23"/>
  <c r="D5566" i="23"/>
  <c r="D5567" i="23"/>
  <c r="D5568" i="23"/>
  <c r="D5569" i="23"/>
  <c r="D5570" i="23"/>
  <c r="D5571" i="23"/>
  <c r="D5572" i="23"/>
  <c r="D5573" i="23"/>
  <c r="D5574" i="23"/>
  <c r="D5575" i="23"/>
  <c r="D5576" i="23"/>
  <c r="D5577" i="23"/>
  <c r="D5578" i="23"/>
  <c r="D5579" i="23"/>
  <c r="D5580" i="23"/>
  <c r="D5581" i="23"/>
  <c r="D5582" i="23"/>
  <c r="D5583" i="23"/>
  <c r="D5584" i="23"/>
  <c r="D5585" i="23"/>
  <c r="D5586" i="23"/>
  <c r="D5587" i="23"/>
  <c r="D5588" i="23"/>
  <c r="D5589" i="23"/>
  <c r="D5590" i="23"/>
  <c r="D5591" i="23"/>
  <c r="D5592" i="23"/>
  <c r="D5593" i="23"/>
  <c r="D5594" i="23"/>
  <c r="D5595" i="23"/>
  <c r="D5596" i="23"/>
  <c r="D5597" i="23"/>
  <c r="D5598" i="23"/>
  <c r="D5599" i="23"/>
  <c r="D5600" i="23"/>
  <c r="D5601" i="23"/>
  <c r="D5602" i="23"/>
  <c r="D5603" i="23"/>
  <c r="D5604" i="23"/>
  <c r="D5605" i="23"/>
  <c r="D5606" i="23"/>
  <c r="D5607" i="23"/>
  <c r="D5608" i="23"/>
  <c r="D5609" i="23"/>
  <c r="D5610" i="23"/>
  <c r="D5611" i="23"/>
  <c r="D5612" i="23"/>
  <c r="D5613" i="23"/>
  <c r="D5614" i="23"/>
  <c r="D5615" i="23"/>
  <c r="D5616" i="23"/>
  <c r="D5617" i="23"/>
  <c r="D5618" i="23"/>
  <c r="D5619" i="23"/>
  <c r="D5620" i="23"/>
  <c r="D5621" i="23"/>
  <c r="D5622" i="23"/>
  <c r="D5623" i="23"/>
  <c r="D5624" i="23"/>
  <c r="D5625" i="23"/>
  <c r="D5626" i="23"/>
  <c r="D5627" i="23"/>
  <c r="D5628" i="23"/>
  <c r="D5629" i="23"/>
  <c r="D5630" i="23"/>
  <c r="D5631" i="23"/>
  <c r="D5632" i="23"/>
  <c r="D5633" i="23"/>
  <c r="D5634" i="23"/>
  <c r="D5635" i="23"/>
  <c r="D5636" i="23"/>
  <c r="D5637" i="23"/>
  <c r="D5638" i="23"/>
  <c r="D5639" i="23"/>
  <c r="D5640" i="23"/>
  <c r="D5641" i="23"/>
  <c r="D5642" i="23"/>
  <c r="D5643" i="23"/>
  <c r="D5644" i="23"/>
  <c r="D5645" i="23"/>
  <c r="D5646" i="23"/>
  <c r="D5647" i="23"/>
  <c r="D5648" i="23"/>
  <c r="D5649" i="23"/>
  <c r="D5650" i="23"/>
  <c r="D5651" i="23"/>
  <c r="D5652" i="23"/>
  <c r="D5653" i="23"/>
  <c r="D5654" i="23"/>
  <c r="D5655" i="23"/>
  <c r="D5656" i="23"/>
  <c r="D5657" i="23"/>
  <c r="D5658" i="23"/>
  <c r="D5659" i="23"/>
  <c r="D5660" i="23"/>
  <c r="D5661" i="23"/>
  <c r="D5662" i="23"/>
  <c r="D5663" i="23"/>
  <c r="D5664" i="23"/>
  <c r="D5665" i="23"/>
  <c r="D5666" i="23"/>
  <c r="D5667" i="23"/>
  <c r="D5668" i="23"/>
  <c r="D5669" i="23"/>
  <c r="D5670" i="23"/>
  <c r="D5671" i="23"/>
  <c r="D5672" i="23"/>
  <c r="D5673" i="23"/>
  <c r="D5674" i="23"/>
  <c r="D5675" i="23"/>
  <c r="D5676" i="23"/>
  <c r="D5677" i="23"/>
  <c r="D5678" i="23"/>
  <c r="D5679" i="23"/>
  <c r="D5680" i="23"/>
  <c r="D5681" i="23"/>
  <c r="D5682" i="23"/>
  <c r="D5683" i="23"/>
  <c r="D5684" i="23"/>
  <c r="D5685" i="23"/>
  <c r="D5686" i="23"/>
  <c r="D5687" i="23"/>
  <c r="D5688" i="23"/>
  <c r="D5689" i="23"/>
  <c r="D5690" i="23"/>
  <c r="D5691" i="23"/>
  <c r="D5692" i="23"/>
  <c r="D5693" i="23"/>
  <c r="D5694" i="23"/>
  <c r="D5695" i="23"/>
  <c r="D5696" i="23"/>
  <c r="D5697" i="23"/>
  <c r="D5698" i="23"/>
  <c r="D5699" i="23"/>
  <c r="D5700" i="23"/>
  <c r="D5701" i="23"/>
  <c r="D5702" i="23"/>
  <c r="D5703" i="23"/>
  <c r="D5704" i="23"/>
  <c r="D5705" i="23"/>
  <c r="D5706" i="23"/>
  <c r="D5707" i="23"/>
  <c r="D5708" i="23"/>
  <c r="D5709" i="23"/>
  <c r="D5710" i="23"/>
  <c r="D5711" i="23"/>
  <c r="D5712" i="23"/>
  <c r="D5713" i="23"/>
  <c r="D5714" i="23"/>
  <c r="D5715" i="23"/>
  <c r="D5716" i="23"/>
  <c r="D5717" i="23"/>
  <c r="D5718" i="23"/>
  <c r="D5719" i="23"/>
  <c r="D5720" i="23"/>
  <c r="D5721" i="23"/>
  <c r="D5722" i="23"/>
  <c r="D5723" i="23"/>
  <c r="D5724" i="23"/>
  <c r="D5725" i="23"/>
  <c r="D5726" i="23"/>
  <c r="D5727" i="23"/>
  <c r="D5728" i="23"/>
  <c r="D5729" i="23"/>
  <c r="D5730" i="23"/>
  <c r="D5731" i="23"/>
  <c r="D5732" i="23"/>
  <c r="D5733" i="23"/>
  <c r="D5734" i="23"/>
  <c r="D5735" i="23"/>
  <c r="D5736" i="23"/>
  <c r="D5737" i="23"/>
  <c r="D5738" i="23"/>
  <c r="D5739" i="23"/>
  <c r="D5740" i="23"/>
  <c r="D5741" i="23"/>
  <c r="D5742" i="23"/>
  <c r="D5743" i="23"/>
  <c r="D5744" i="23"/>
  <c r="D5745" i="23"/>
  <c r="D5746" i="23"/>
  <c r="D5747" i="23"/>
  <c r="D5748" i="23"/>
  <c r="D5749" i="23"/>
  <c r="D5750" i="23"/>
  <c r="D5751" i="23"/>
  <c r="D5752" i="23"/>
  <c r="D5753" i="23"/>
  <c r="D5754" i="23"/>
  <c r="D5755" i="23"/>
  <c r="D5756" i="23"/>
  <c r="D5757" i="23"/>
  <c r="D5758" i="23"/>
  <c r="D5759" i="23"/>
  <c r="D5760" i="23"/>
  <c r="D5761" i="23"/>
  <c r="D5762" i="23"/>
  <c r="D5763" i="23"/>
  <c r="D5764" i="23"/>
  <c r="D5765" i="23"/>
  <c r="D5766" i="23"/>
  <c r="D5767" i="23"/>
  <c r="D5768" i="23"/>
  <c r="D5769" i="23"/>
  <c r="D5770" i="23"/>
  <c r="D5771" i="23"/>
  <c r="D5772" i="23"/>
  <c r="D5773" i="23"/>
  <c r="D5774" i="23"/>
  <c r="D5775" i="23"/>
  <c r="D5776" i="23"/>
  <c r="D5777" i="23"/>
  <c r="D5778" i="23"/>
  <c r="D5779" i="23"/>
  <c r="D5780" i="23"/>
  <c r="D5781" i="23"/>
  <c r="D5782" i="23"/>
  <c r="D5783" i="23"/>
  <c r="D5784" i="23"/>
  <c r="D5785" i="23"/>
  <c r="D5786" i="23"/>
  <c r="D5787" i="23"/>
  <c r="D5788" i="23"/>
  <c r="D5789" i="23"/>
  <c r="D5790" i="23"/>
  <c r="D5791" i="23"/>
  <c r="D5792" i="23"/>
  <c r="D5793" i="23"/>
  <c r="D5794" i="23"/>
  <c r="D5795" i="23"/>
  <c r="D5796" i="23"/>
  <c r="D5797" i="23"/>
  <c r="D5798" i="23"/>
  <c r="D5799" i="23"/>
  <c r="D5800" i="23"/>
  <c r="D5801" i="23"/>
  <c r="D5802" i="23"/>
  <c r="D5803" i="23"/>
  <c r="D5804" i="23"/>
  <c r="D5805" i="23"/>
  <c r="D5806" i="23"/>
  <c r="D5807" i="23"/>
  <c r="D5808" i="23"/>
  <c r="D5809" i="23"/>
  <c r="D5810" i="23"/>
  <c r="D5811" i="23"/>
  <c r="D5812" i="23"/>
  <c r="D5813" i="23"/>
  <c r="D5814" i="23"/>
  <c r="D5815" i="23"/>
  <c r="D5816" i="23"/>
  <c r="D5817" i="23"/>
  <c r="D5818" i="23"/>
  <c r="D5819" i="23"/>
  <c r="D5820" i="23"/>
  <c r="D5821" i="23"/>
  <c r="D5822" i="23"/>
  <c r="D5823" i="23"/>
  <c r="D5824" i="23"/>
  <c r="D5825" i="23"/>
  <c r="D5826" i="23"/>
  <c r="D5827" i="23"/>
  <c r="D5828" i="23"/>
  <c r="D5829" i="23"/>
  <c r="D5830" i="23"/>
  <c r="D5831" i="23"/>
  <c r="D5832" i="23"/>
  <c r="D5833" i="23"/>
  <c r="D5834" i="23"/>
  <c r="D5835" i="23"/>
  <c r="D5836" i="23"/>
  <c r="D5837" i="23"/>
  <c r="D5838" i="23"/>
  <c r="D5839" i="23"/>
  <c r="D5840" i="23"/>
  <c r="D5841" i="23"/>
  <c r="D5842" i="23"/>
  <c r="D5843" i="23"/>
  <c r="D5844" i="23"/>
  <c r="D5845" i="23"/>
  <c r="D5846" i="23"/>
  <c r="D5847" i="23"/>
  <c r="D5848" i="23"/>
  <c r="D5849" i="23"/>
  <c r="D5850" i="23"/>
  <c r="D5851" i="23"/>
  <c r="D5852" i="23"/>
  <c r="D5853" i="23"/>
  <c r="D5854" i="23"/>
  <c r="D5855" i="23"/>
  <c r="D5856" i="23"/>
  <c r="D5857" i="23"/>
  <c r="D5858" i="23"/>
  <c r="D5859" i="23"/>
  <c r="D5860" i="23"/>
  <c r="D5861" i="23"/>
  <c r="D5862" i="23"/>
  <c r="D5863" i="23"/>
  <c r="D5864" i="23"/>
  <c r="D5865" i="23"/>
  <c r="D5866" i="23"/>
  <c r="D5867" i="23"/>
  <c r="D5868" i="23"/>
  <c r="D5869" i="23"/>
  <c r="D5870" i="23"/>
  <c r="D5871" i="23"/>
  <c r="D5872" i="23"/>
  <c r="D5873" i="23"/>
  <c r="D5874" i="23"/>
  <c r="D5875" i="23"/>
  <c r="D5876" i="23"/>
  <c r="D5877" i="23"/>
  <c r="D5878" i="23"/>
  <c r="D5879" i="23"/>
  <c r="D5880" i="23"/>
  <c r="D5881" i="23"/>
  <c r="D5882" i="23"/>
  <c r="D5883" i="23"/>
  <c r="D5884" i="23"/>
  <c r="D5885" i="23"/>
  <c r="D5886" i="23"/>
  <c r="D5887" i="23"/>
  <c r="D5888" i="23"/>
  <c r="D5889" i="23"/>
  <c r="D5890" i="23"/>
  <c r="D5891" i="23"/>
  <c r="D5892" i="23"/>
  <c r="D5893" i="23"/>
  <c r="D5894" i="23"/>
  <c r="D5895" i="23"/>
  <c r="D5896" i="23"/>
  <c r="D5897" i="23"/>
  <c r="D5898" i="23"/>
  <c r="D5899" i="23"/>
  <c r="D5900" i="23"/>
  <c r="D5901" i="23"/>
  <c r="D5902" i="23"/>
  <c r="D5903" i="23"/>
  <c r="D5904" i="23"/>
  <c r="D5905" i="23"/>
  <c r="D5906" i="23"/>
  <c r="D5907" i="23"/>
  <c r="D5908" i="23"/>
  <c r="D5909" i="23"/>
  <c r="D5910" i="23"/>
  <c r="D5911" i="23"/>
  <c r="D5912" i="23"/>
  <c r="D5913" i="23"/>
  <c r="D5914" i="23"/>
  <c r="D5915" i="23"/>
  <c r="D5916" i="23"/>
  <c r="D5917" i="23"/>
  <c r="D5918" i="23"/>
  <c r="D5919" i="23"/>
  <c r="D5920" i="23"/>
  <c r="D5921" i="23"/>
  <c r="D5922" i="23"/>
  <c r="D5923" i="23"/>
  <c r="D5924" i="23"/>
  <c r="D5925" i="23"/>
  <c r="D5926" i="23"/>
  <c r="D5927" i="23"/>
  <c r="D5928" i="23"/>
  <c r="D5929" i="23"/>
  <c r="D5930" i="23"/>
  <c r="D5931" i="23"/>
  <c r="D5932" i="23"/>
  <c r="D5933" i="23"/>
  <c r="D5934" i="23"/>
  <c r="D5935" i="23"/>
  <c r="D5936" i="23"/>
  <c r="D5937" i="23"/>
  <c r="D5938" i="23"/>
  <c r="D5939" i="23"/>
  <c r="D5940" i="23"/>
  <c r="D5941" i="23"/>
  <c r="D5942" i="23"/>
  <c r="D5943" i="23"/>
  <c r="D5944" i="23"/>
  <c r="D5945" i="23"/>
  <c r="D5946" i="23"/>
  <c r="D5947" i="23"/>
  <c r="D5948" i="23"/>
  <c r="D5949" i="23"/>
  <c r="D5950" i="23"/>
  <c r="D5951" i="23"/>
  <c r="D5952" i="23"/>
  <c r="D5953" i="23"/>
  <c r="D5954" i="23"/>
  <c r="D5955" i="23"/>
  <c r="D5956" i="23"/>
  <c r="D5957" i="23"/>
  <c r="D5958" i="23"/>
  <c r="D5959" i="23"/>
  <c r="D5960" i="23"/>
  <c r="D5961" i="23"/>
  <c r="D5962" i="23"/>
  <c r="D5963" i="23"/>
  <c r="D5964" i="23"/>
  <c r="D5965" i="23"/>
  <c r="D5966" i="23"/>
  <c r="D5967" i="23"/>
  <c r="D5968" i="23"/>
  <c r="D5969" i="23"/>
  <c r="D5970" i="23"/>
  <c r="D5971" i="23"/>
  <c r="D5972" i="23"/>
  <c r="D5973" i="23"/>
  <c r="D5974" i="23"/>
  <c r="D5975" i="23"/>
  <c r="D5976" i="23"/>
  <c r="D5977" i="23"/>
  <c r="D5978" i="23"/>
  <c r="D5979" i="23"/>
  <c r="D5980" i="23"/>
  <c r="D5981" i="23"/>
  <c r="C32" i="22"/>
  <c r="D32" i="22"/>
  <c r="E32" i="22"/>
  <c r="F32" i="22"/>
  <c r="I32" i="22"/>
  <c r="J32" i="22"/>
  <c r="K32" i="22"/>
  <c r="L32" i="22"/>
  <c r="C33" i="22"/>
  <c r="D33" i="22"/>
  <c r="E33" i="22"/>
  <c r="F33" i="22"/>
  <c r="I33" i="22"/>
  <c r="J33" i="22"/>
  <c r="K33" i="22"/>
  <c r="L33" i="22"/>
  <c r="C34" i="22"/>
  <c r="D34" i="22"/>
  <c r="E34" i="22"/>
  <c r="F34" i="22"/>
  <c r="I34" i="22"/>
  <c r="J34" i="22"/>
  <c r="K34" i="22"/>
  <c r="L34" i="22"/>
  <c r="C35" i="22"/>
  <c r="D35" i="22"/>
  <c r="E35" i="22"/>
  <c r="F35" i="22"/>
  <c r="I35" i="22"/>
  <c r="J35" i="22"/>
  <c r="K35" i="22"/>
  <c r="L35" i="22"/>
  <c r="C36" i="22"/>
  <c r="D36" i="22"/>
  <c r="E36" i="22"/>
  <c r="F36" i="22"/>
  <c r="I36" i="22"/>
  <c r="J36" i="22"/>
  <c r="K36" i="22"/>
  <c r="L36" i="22"/>
  <c r="C37" i="22"/>
  <c r="D37" i="22"/>
  <c r="E37" i="22"/>
  <c r="F37" i="22"/>
  <c r="I37" i="22"/>
  <c r="J37" i="22"/>
  <c r="K37" i="22"/>
  <c r="L37" i="22"/>
  <c r="I6" i="21"/>
  <c r="D6" i="21" s="1"/>
  <c r="R6" i="21"/>
  <c r="M6" i="21" s="1"/>
  <c r="AA6" i="21"/>
  <c r="AA11" i="21" s="1"/>
  <c r="I7" i="21"/>
  <c r="D7" i="21" s="1"/>
  <c r="R7" i="21"/>
  <c r="M7" i="21" s="1"/>
  <c r="AA7" i="21"/>
  <c r="V7" i="21" s="1"/>
  <c r="I8" i="21"/>
  <c r="D8" i="21" s="1"/>
  <c r="R8" i="21"/>
  <c r="M8" i="21" s="1"/>
  <c r="AA8" i="21"/>
  <c r="V8" i="21" s="1"/>
  <c r="C11" i="21"/>
  <c r="E11" i="21"/>
  <c r="G11" i="21"/>
  <c r="I11" i="21"/>
  <c r="D12" i="21" s="1"/>
  <c r="L11" i="21"/>
  <c r="N11" i="21"/>
  <c r="O12" i="21" s="1"/>
  <c r="P11" i="21"/>
  <c r="Q12" i="21" s="1"/>
  <c r="R11" i="21"/>
  <c r="M12" i="21" s="1"/>
  <c r="U11" i="21"/>
  <c r="V12" i="21" s="1"/>
  <c r="W11" i="21"/>
  <c r="Y11" i="21"/>
  <c r="Z12" i="21" s="1"/>
  <c r="F12" i="21"/>
  <c r="H12" i="21"/>
  <c r="X12" i="21"/>
  <c r="F19" i="21"/>
  <c r="H19" i="21"/>
  <c r="I19" i="21"/>
  <c r="I24" i="21" s="1"/>
  <c r="M19" i="21"/>
  <c r="O19" i="21"/>
  <c r="O26" i="21" s="1"/>
  <c r="R19" i="21"/>
  <c r="Q19" i="21" s="1"/>
  <c r="AA19" i="21"/>
  <c r="V19" i="21" s="1"/>
  <c r="V26" i="21" s="1"/>
  <c r="F20" i="21"/>
  <c r="H20" i="21"/>
  <c r="I20" i="21"/>
  <c r="D20" i="21" s="1"/>
  <c r="M20" i="21"/>
  <c r="O20" i="21"/>
  <c r="R20" i="21"/>
  <c r="Q20" i="21" s="1"/>
  <c r="V20" i="21"/>
  <c r="X20" i="21"/>
  <c r="Z20" i="21"/>
  <c r="AA20" i="21"/>
  <c r="F21" i="21"/>
  <c r="H21" i="21"/>
  <c r="I21" i="21"/>
  <c r="D21" i="21" s="1"/>
  <c r="M21" i="21"/>
  <c r="O21" i="21"/>
  <c r="R21" i="21"/>
  <c r="Q21" i="21" s="1"/>
  <c r="V21" i="21"/>
  <c r="X21" i="21"/>
  <c r="Z21" i="21"/>
  <c r="AA21" i="21"/>
  <c r="F22" i="21"/>
  <c r="H22" i="21"/>
  <c r="I22" i="21"/>
  <c r="D22" i="21" s="1"/>
  <c r="C24" i="21"/>
  <c r="E24" i="21"/>
  <c r="G24" i="21"/>
  <c r="L24" i="21"/>
  <c r="M25" i="21" s="1"/>
  <c r="N24" i="21"/>
  <c r="P24" i="21"/>
  <c r="R24" i="21"/>
  <c r="U24" i="21"/>
  <c r="W24" i="21"/>
  <c r="X25" i="21" s="1"/>
  <c r="Y24" i="21"/>
  <c r="Z25" i="21" s="1"/>
  <c r="AA24" i="21"/>
  <c r="O25" i="21"/>
  <c r="Q25" i="21"/>
  <c r="F26" i="21"/>
  <c r="H26" i="21"/>
  <c r="M26" i="21"/>
  <c r="I32" i="21"/>
  <c r="D32" i="21" s="1"/>
  <c r="D39" i="21" s="1"/>
  <c r="R32" i="21"/>
  <c r="M32" i="21" s="1"/>
  <c r="Z32" i="21"/>
  <c r="AA32" i="21"/>
  <c r="V32" i="21" s="1"/>
  <c r="I33" i="21"/>
  <c r="D33" i="21" s="1"/>
  <c r="R33" i="21"/>
  <c r="R37" i="21" s="1"/>
  <c r="O38" i="21" s="1"/>
  <c r="Z33" i="21"/>
  <c r="AA33" i="21"/>
  <c r="V33" i="21" s="1"/>
  <c r="I34" i="21"/>
  <c r="D34" i="21" s="1"/>
  <c r="R34" i="21"/>
  <c r="M34" i="21" s="1"/>
  <c r="X34" i="21"/>
  <c r="Z34" i="21"/>
  <c r="AA34" i="21"/>
  <c r="V34" i="21" s="1"/>
  <c r="C37" i="21"/>
  <c r="E37" i="21"/>
  <c r="G37" i="21"/>
  <c r="I37" i="21"/>
  <c r="D38" i="21" s="1"/>
  <c r="L37" i="21"/>
  <c r="M38" i="21" s="1"/>
  <c r="N37" i="21"/>
  <c r="P37" i="21"/>
  <c r="Q38" i="21" s="1"/>
  <c r="U37" i="21"/>
  <c r="W37" i="21"/>
  <c r="Y37" i="21"/>
  <c r="Z38" i="21" s="1"/>
  <c r="AA37" i="21"/>
  <c r="V38" i="21"/>
  <c r="X38" i="21"/>
  <c r="Z39" i="21"/>
  <c r="D45" i="21"/>
  <c r="F45" i="21"/>
  <c r="F52" i="21" s="1"/>
  <c r="I45" i="21"/>
  <c r="H45" i="21" s="1"/>
  <c r="R45" i="21"/>
  <c r="M45" i="21" s="1"/>
  <c r="Z45" i="21"/>
  <c r="Z52" i="21" s="1"/>
  <c r="AA45" i="21"/>
  <c r="AA50" i="21" s="1"/>
  <c r="D46" i="21"/>
  <c r="F46" i="21"/>
  <c r="I46" i="21"/>
  <c r="H46" i="21" s="1"/>
  <c r="R46" i="21"/>
  <c r="M46" i="21" s="1"/>
  <c r="Z46" i="21"/>
  <c r="AA46" i="21"/>
  <c r="V46" i="21" s="1"/>
  <c r="D47" i="21"/>
  <c r="F47" i="21"/>
  <c r="I47" i="21"/>
  <c r="H47" i="21" s="1"/>
  <c r="R47" i="21"/>
  <c r="M47" i="21" s="1"/>
  <c r="Z47" i="21"/>
  <c r="AA47" i="21"/>
  <c r="V47" i="21" s="1"/>
  <c r="M48" i="21"/>
  <c r="O48" i="21"/>
  <c r="R48" i="21"/>
  <c r="Q48" i="21" s="1"/>
  <c r="C50" i="21"/>
  <c r="E50" i="21"/>
  <c r="G50" i="21"/>
  <c r="I50" i="21"/>
  <c r="H51" i="21" s="1"/>
  <c r="L50" i="21"/>
  <c r="N50" i="21"/>
  <c r="O51" i="21" s="1"/>
  <c r="P50" i="21"/>
  <c r="Q51" i="21" s="1"/>
  <c r="R50" i="21"/>
  <c r="M51" i="21" s="1"/>
  <c r="U50" i="21"/>
  <c r="W50" i="21"/>
  <c r="X51" i="21" s="1"/>
  <c r="Y50" i="21"/>
  <c r="D51" i="21"/>
  <c r="F51" i="21"/>
  <c r="V51" i="21"/>
  <c r="Z51" i="21"/>
  <c r="D52" i="21"/>
  <c r="I58" i="21"/>
  <c r="X58" i="21" s="1"/>
  <c r="R58" i="21"/>
  <c r="M58" i="21" s="1"/>
  <c r="AA58" i="21"/>
  <c r="V58" i="21" s="1"/>
  <c r="I59" i="21"/>
  <c r="X59" i="21" s="1"/>
  <c r="R59" i="21"/>
  <c r="M59" i="21" s="1"/>
  <c r="AA59" i="21"/>
  <c r="V59" i="21" s="1"/>
  <c r="I60" i="21"/>
  <c r="X60" i="21" s="1"/>
  <c r="R60" i="21"/>
  <c r="M60" i="21" s="1"/>
  <c r="AA60" i="21"/>
  <c r="V60" i="21" s="1"/>
  <c r="C63" i="21"/>
  <c r="E63" i="21"/>
  <c r="G63" i="21"/>
  <c r="I63" i="21"/>
  <c r="V64" i="21" s="1"/>
  <c r="L63" i="21"/>
  <c r="N63" i="21"/>
  <c r="O64" i="21" s="1"/>
  <c r="P63" i="21"/>
  <c r="R63" i="21"/>
  <c r="Q64" i="21" s="1"/>
  <c r="U63" i="21"/>
  <c r="W63" i="21"/>
  <c r="Y63" i="21"/>
  <c r="Z64" i="21" s="1"/>
  <c r="AA63" i="21"/>
  <c r="M64" i="21"/>
  <c r="F71" i="21"/>
  <c r="I71" i="21"/>
  <c r="D71" i="21" s="1"/>
  <c r="Q71" i="21"/>
  <c r="Q78" i="21" s="1"/>
  <c r="R71" i="21"/>
  <c r="M71" i="21" s="1"/>
  <c r="V71" i="21"/>
  <c r="V78" i="21" s="1"/>
  <c r="X71" i="21"/>
  <c r="X78" i="21" s="1"/>
  <c r="AA71" i="21"/>
  <c r="Z71" i="21" s="1"/>
  <c r="Z78" i="21" s="1"/>
  <c r="F72" i="21"/>
  <c r="I72" i="21"/>
  <c r="D72" i="21" s="1"/>
  <c r="Q72" i="21"/>
  <c r="R72" i="21"/>
  <c r="M72" i="21" s="1"/>
  <c r="V72" i="21"/>
  <c r="X72" i="21"/>
  <c r="AA72" i="21"/>
  <c r="Z72" i="21" s="1"/>
  <c r="I73" i="21"/>
  <c r="D73" i="21" s="1"/>
  <c r="Q73" i="21"/>
  <c r="R73" i="21"/>
  <c r="M73" i="21" s="1"/>
  <c r="V73" i="21"/>
  <c r="X73" i="21"/>
  <c r="AA73" i="21"/>
  <c r="Z73" i="21" s="1"/>
  <c r="C76" i="21"/>
  <c r="E76" i="21"/>
  <c r="G76" i="21"/>
  <c r="I76" i="21"/>
  <c r="D77" i="21" s="1"/>
  <c r="L76" i="21"/>
  <c r="N76" i="21"/>
  <c r="O77" i="21" s="1"/>
  <c r="P76" i="21"/>
  <c r="Q77" i="21" s="1"/>
  <c r="R76" i="21"/>
  <c r="M77" i="21" s="1"/>
  <c r="U76" i="21"/>
  <c r="V77" i="21" s="1"/>
  <c r="W76" i="21"/>
  <c r="X77" i="21" s="1"/>
  <c r="Y76" i="21"/>
  <c r="AA76" i="21"/>
  <c r="F77" i="21"/>
  <c r="Z77" i="21"/>
  <c r="C24" i="20"/>
  <c r="D24" i="20"/>
  <c r="E24" i="20"/>
  <c r="F24" i="20"/>
  <c r="I24" i="20"/>
  <c r="J24" i="20"/>
  <c r="K24" i="20"/>
  <c r="L24" i="20"/>
  <c r="O24" i="20"/>
  <c r="P24" i="20"/>
  <c r="Q24" i="20"/>
  <c r="R24" i="20"/>
  <c r="C25" i="20"/>
  <c r="D25" i="20"/>
  <c r="E25" i="20"/>
  <c r="F25" i="20"/>
  <c r="I25" i="20"/>
  <c r="J25" i="20"/>
  <c r="K25" i="20"/>
  <c r="L25" i="20"/>
  <c r="O25" i="20"/>
  <c r="P25" i="20"/>
  <c r="Q25" i="20"/>
  <c r="R25" i="20"/>
  <c r="I6" i="19"/>
  <c r="I11" i="19" s="1"/>
  <c r="H12" i="19" s="1"/>
  <c r="R6" i="19"/>
  <c r="M6" i="19" s="1"/>
  <c r="M13" i="19" s="1"/>
  <c r="AA6" i="19"/>
  <c r="V6" i="19" s="1"/>
  <c r="V13" i="19" s="1"/>
  <c r="AJ6" i="19"/>
  <c r="AJ11" i="19" s="1"/>
  <c r="H7" i="19"/>
  <c r="I7" i="19"/>
  <c r="D7" i="19" s="1"/>
  <c r="R7" i="19"/>
  <c r="M7" i="19" s="1"/>
  <c r="AA7" i="19"/>
  <c r="V7" i="19" s="1"/>
  <c r="AE7" i="19"/>
  <c r="AG7" i="19"/>
  <c r="AI7" i="19"/>
  <c r="AJ7" i="19"/>
  <c r="I8" i="19"/>
  <c r="D8" i="19" s="1"/>
  <c r="R8" i="19"/>
  <c r="M8" i="19" s="1"/>
  <c r="V8" i="19"/>
  <c r="X8" i="19"/>
  <c r="Z8" i="19"/>
  <c r="AA8" i="19"/>
  <c r="AJ8" i="19"/>
  <c r="AE8" i="19" s="1"/>
  <c r="I9" i="19"/>
  <c r="D9" i="19" s="1"/>
  <c r="M9" i="19"/>
  <c r="O9" i="19"/>
  <c r="R9" i="19"/>
  <c r="Q9" i="19" s="1"/>
  <c r="AA9" i="19"/>
  <c r="I10" i="19"/>
  <c r="D10" i="19" s="1"/>
  <c r="AA10" i="19"/>
  <c r="C11" i="19"/>
  <c r="D12" i="19" s="1"/>
  <c r="E11" i="19"/>
  <c r="G11" i="19"/>
  <c r="L11" i="19"/>
  <c r="N11" i="19"/>
  <c r="P11" i="19"/>
  <c r="U11" i="19"/>
  <c r="W11" i="19"/>
  <c r="Y11" i="19"/>
  <c r="AD11" i="19"/>
  <c r="AF11" i="19"/>
  <c r="AG12" i="19" s="1"/>
  <c r="AH11" i="19"/>
  <c r="D19" i="19"/>
  <c r="F19" i="19"/>
  <c r="I19" i="19"/>
  <c r="H19" i="19" s="1"/>
  <c r="H26" i="19" s="1"/>
  <c r="O19" i="19"/>
  <c r="Q19" i="19"/>
  <c r="R19" i="19"/>
  <c r="M19" i="19" s="1"/>
  <c r="M26" i="19" s="1"/>
  <c r="V19" i="19"/>
  <c r="X19" i="19"/>
  <c r="X26" i="19" s="1"/>
  <c r="Z19" i="19"/>
  <c r="AA19" i="19"/>
  <c r="AE19" i="19"/>
  <c r="AG19" i="19"/>
  <c r="AJ19" i="19"/>
  <c r="AI19" i="19" s="1"/>
  <c r="AI26" i="19" s="1"/>
  <c r="F20" i="19"/>
  <c r="H20" i="19"/>
  <c r="I20" i="19"/>
  <c r="D20" i="19" s="1"/>
  <c r="D26" i="19" s="1"/>
  <c r="M20" i="19"/>
  <c r="O20" i="19"/>
  <c r="O26" i="19" s="1"/>
  <c r="Q20" i="19"/>
  <c r="R20" i="19"/>
  <c r="V20" i="19"/>
  <c r="X20" i="19"/>
  <c r="AA20" i="19"/>
  <c r="Z20" i="19" s="1"/>
  <c r="Z26" i="19" s="1"/>
  <c r="AG20" i="19"/>
  <c r="AG26" i="19" s="1"/>
  <c r="AI20" i="19"/>
  <c r="AJ20" i="19"/>
  <c r="AE20" i="19" s="1"/>
  <c r="AE26" i="19" s="1"/>
  <c r="D21" i="19"/>
  <c r="F21" i="19"/>
  <c r="F26" i="19" s="1"/>
  <c r="H21" i="19"/>
  <c r="I21" i="19"/>
  <c r="M21" i="19"/>
  <c r="O21" i="19"/>
  <c r="R21" i="19"/>
  <c r="Q21" i="19" s="1"/>
  <c r="Q26" i="19" s="1"/>
  <c r="X21" i="19"/>
  <c r="Z21" i="19"/>
  <c r="AA21" i="19"/>
  <c r="V21" i="19" s="1"/>
  <c r="V26" i="19" s="1"/>
  <c r="AE21" i="19"/>
  <c r="AG21" i="19"/>
  <c r="AI21" i="19"/>
  <c r="AJ21" i="19"/>
  <c r="C24" i="19"/>
  <c r="E24" i="19"/>
  <c r="G24" i="19"/>
  <c r="I24" i="19"/>
  <c r="L24" i="19"/>
  <c r="N24" i="19"/>
  <c r="P24" i="19"/>
  <c r="R24" i="19"/>
  <c r="U24" i="19"/>
  <c r="V25" i="19" s="1"/>
  <c r="W24" i="19"/>
  <c r="X25" i="19" s="1"/>
  <c r="Y24" i="19"/>
  <c r="Z25" i="19" s="1"/>
  <c r="AA24" i="19"/>
  <c r="AD24" i="19"/>
  <c r="AF24" i="19"/>
  <c r="AG25" i="19" s="1"/>
  <c r="AH24" i="19"/>
  <c r="AJ24" i="19"/>
  <c r="D25" i="19"/>
  <c r="F25" i="19"/>
  <c r="H25" i="19"/>
  <c r="M25" i="19"/>
  <c r="O25" i="19"/>
  <c r="Q25" i="19"/>
  <c r="AE25" i="19"/>
  <c r="AI25" i="19"/>
  <c r="D63" i="28" l="1"/>
  <c r="D76" i="28"/>
  <c r="D37" i="28"/>
  <c r="D10" i="28"/>
  <c r="F10" i="28"/>
  <c r="H10" i="28"/>
  <c r="F23" i="28"/>
  <c r="D62" i="28"/>
  <c r="F62" i="28"/>
  <c r="H62" i="28"/>
  <c r="D50" i="28"/>
  <c r="D23" i="28"/>
  <c r="D11" i="28"/>
  <c r="H57" i="28"/>
  <c r="H63" i="28" s="1"/>
  <c r="H6" i="28"/>
  <c r="F57" i="28"/>
  <c r="F30" i="28"/>
  <c r="F6" i="28"/>
  <c r="H70" i="28"/>
  <c r="D57" i="28"/>
  <c r="H43" i="28"/>
  <c r="H19" i="28"/>
  <c r="H24" i="28" s="1"/>
  <c r="F70" i="28"/>
  <c r="F43" i="28"/>
  <c r="F19" i="28"/>
  <c r="F56" i="28"/>
  <c r="F32" i="28"/>
  <c r="F5" i="28"/>
  <c r="H72" i="28"/>
  <c r="H69" i="28"/>
  <c r="H45" i="28"/>
  <c r="H18" i="28"/>
  <c r="D5" i="28"/>
  <c r="F72" i="28"/>
  <c r="F69" i="28"/>
  <c r="F76" i="28" s="1"/>
  <c r="F45" i="28"/>
  <c r="F18" i="28"/>
  <c r="F24" i="28" s="1"/>
  <c r="H58" i="28"/>
  <c r="H31" i="28"/>
  <c r="H37" i="28" s="1"/>
  <c r="D18" i="28"/>
  <c r="D24" i="28" s="1"/>
  <c r="H4" i="28"/>
  <c r="H11" i="28" s="1"/>
  <c r="F58" i="28"/>
  <c r="F31" i="28"/>
  <c r="F4" i="28"/>
  <c r="D11" i="25"/>
  <c r="D62" i="25"/>
  <c r="F62" i="25"/>
  <c r="D24" i="25"/>
  <c r="D36" i="25"/>
  <c r="F36" i="25"/>
  <c r="H36" i="25"/>
  <c r="H62" i="25"/>
  <c r="D37" i="25"/>
  <c r="D63" i="25"/>
  <c r="F49" i="25"/>
  <c r="H49" i="25"/>
  <c r="H58" i="25"/>
  <c r="H31" i="25"/>
  <c r="H4" i="25"/>
  <c r="F58" i="25"/>
  <c r="F31" i="25"/>
  <c r="F4" i="25"/>
  <c r="H71" i="25"/>
  <c r="H44" i="25"/>
  <c r="D31" i="25"/>
  <c r="H17" i="25"/>
  <c r="F71" i="25"/>
  <c r="F44" i="25"/>
  <c r="F50" i="25" s="1"/>
  <c r="F17" i="25"/>
  <c r="H57" i="25"/>
  <c r="H63" i="25" s="1"/>
  <c r="D44" i="25"/>
  <c r="D50" i="25" s="1"/>
  <c r="H30" i="25"/>
  <c r="H37" i="25" s="1"/>
  <c r="H6" i="25"/>
  <c r="F57" i="25"/>
  <c r="F63" i="25" s="1"/>
  <c r="F30" i="25"/>
  <c r="F37" i="25" s="1"/>
  <c r="F6" i="25"/>
  <c r="H70" i="25"/>
  <c r="H76" i="25" s="1"/>
  <c r="D57" i="25"/>
  <c r="H43" i="25"/>
  <c r="H19" i="25"/>
  <c r="F70" i="25"/>
  <c r="F76" i="25" s="1"/>
  <c r="F19" i="25"/>
  <c r="D70" i="25"/>
  <c r="D76" i="25" s="1"/>
  <c r="Q26" i="21"/>
  <c r="V65" i="21"/>
  <c r="M52" i="21"/>
  <c r="H52" i="21"/>
  <c r="M78" i="21"/>
  <c r="X65" i="21"/>
  <c r="H25" i="21"/>
  <c r="V25" i="21"/>
  <c r="F25" i="21"/>
  <c r="D25" i="21"/>
  <c r="M13" i="21"/>
  <c r="M65" i="21"/>
  <c r="F12" i="19"/>
  <c r="AI12" i="19"/>
  <c r="AE12" i="19"/>
  <c r="D78" i="21"/>
  <c r="V39" i="21"/>
  <c r="D13" i="21"/>
  <c r="H9" i="19"/>
  <c r="Q8" i="19"/>
  <c r="Z7" i="19"/>
  <c r="AI6" i="19"/>
  <c r="AI13" i="19" s="1"/>
  <c r="H6" i="19"/>
  <c r="H64" i="21"/>
  <c r="H60" i="21"/>
  <c r="H59" i="21"/>
  <c r="H58" i="21"/>
  <c r="H65" i="21" s="1"/>
  <c r="Q34" i="21"/>
  <c r="Q33" i="21"/>
  <c r="Q32" i="21"/>
  <c r="Q39" i="21" s="1"/>
  <c r="Z8" i="21"/>
  <c r="Z7" i="21"/>
  <c r="Z6" i="21"/>
  <c r="AA11" i="19"/>
  <c r="F9" i="19"/>
  <c r="O8" i="19"/>
  <c r="X7" i="19"/>
  <c r="AG6" i="19"/>
  <c r="AG13" i="19" s="1"/>
  <c r="F6" i="19"/>
  <c r="F64" i="21"/>
  <c r="F60" i="21"/>
  <c r="F59" i="21"/>
  <c r="F58" i="21"/>
  <c r="F65" i="21" s="1"/>
  <c r="O34" i="21"/>
  <c r="O33" i="21"/>
  <c r="O32" i="21"/>
  <c r="O39" i="21" s="1"/>
  <c r="X8" i="21"/>
  <c r="X7" i="21"/>
  <c r="X6" i="21"/>
  <c r="X13" i="21" s="1"/>
  <c r="AE6" i="19"/>
  <c r="AE13" i="19" s="1"/>
  <c r="D6" i="19"/>
  <c r="D13" i="19" s="1"/>
  <c r="D64" i="21"/>
  <c r="D60" i="21"/>
  <c r="D59" i="21"/>
  <c r="D58" i="21"/>
  <c r="D65" i="21" s="1"/>
  <c r="M33" i="21"/>
  <c r="M39" i="21" s="1"/>
  <c r="V6" i="21"/>
  <c r="V13" i="21" s="1"/>
  <c r="H10" i="19"/>
  <c r="O73" i="21"/>
  <c r="O72" i="21"/>
  <c r="O71" i="21"/>
  <c r="O78" i="21" s="1"/>
  <c r="X47" i="21"/>
  <c r="X46" i="21"/>
  <c r="X45" i="21"/>
  <c r="X52" i="21" s="1"/>
  <c r="F10" i="19"/>
  <c r="AI8" i="19"/>
  <c r="H8" i="19"/>
  <c r="Q7" i="19"/>
  <c r="Z6" i="19"/>
  <c r="Z13" i="19" s="1"/>
  <c r="Z60" i="21"/>
  <c r="Z59" i="21"/>
  <c r="Z58" i="21"/>
  <c r="V45" i="21"/>
  <c r="V52" i="21" s="1"/>
  <c r="H38" i="21"/>
  <c r="H34" i="21"/>
  <c r="H33" i="21"/>
  <c r="H32" i="21"/>
  <c r="H39" i="21" s="1"/>
  <c r="D19" i="21"/>
  <c r="D26" i="21" s="1"/>
  <c r="Q8" i="21"/>
  <c r="Q7" i="21"/>
  <c r="Q6" i="21"/>
  <c r="Q13" i="21" s="1"/>
  <c r="R11" i="19"/>
  <c r="AG8" i="19"/>
  <c r="F8" i="19"/>
  <c r="O7" i="19"/>
  <c r="X6" i="19"/>
  <c r="X13" i="19" s="1"/>
  <c r="F38" i="21"/>
  <c r="F34" i="21"/>
  <c r="F33" i="21"/>
  <c r="F32" i="21"/>
  <c r="F39" i="21" s="1"/>
  <c r="O8" i="21"/>
  <c r="O7" i="21"/>
  <c r="O6" i="21"/>
  <c r="O13" i="21" s="1"/>
  <c r="H77" i="21"/>
  <c r="H73" i="21"/>
  <c r="H72" i="21"/>
  <c r="H71" i="21"/>
  <c r="H78" i="21" s="1"/>
  <c r="Q47" i="21"/>
  <c r="Q46" i="21"/>
  <c r="Q45" i="21"/>
  <c r="Q52" i="21" s="1"/>
  <c r="Z19" i="21"/>
  <c r="Z26" i="21" s="1"/>
  <c r="F73" i="21"/>
  <c r="F78" i="21" s="1"/>
  <c r="X64" i="21"/>
  <c r="O47" i="21"/>
  <c r="O46" i="21"/>
  <c r="O45" i="21"/>
  <c r="O52" i="21" s="1"/>
  <c r="X19" i="21"/>
  <c r="X26" i="21" s="1"/>
  <c r="Q6" i="19"/>
  <c r="Q60" i="21"/>
  <c r="Q59" i="21"/>
  <c r="Q58" i="21"/>
  <c r="H8" i="21"/>
  <c r="H7" i="21"/>
  <c r="H6" i="21"/>
  <c r="H13" i="21" s="1"/>
  <c r="F7" i="19"/>
  <c r="O6" i="19"/>
  <c r="O13" i="19" s="1"/>
  <c r="O60" i="21"/>
  <c r="O59" i="21"/>
  <c r="O58" i="21"/>
  <c r="X33" i="21"/>
  <c r="X32" i="21"/>
  <c r="X39" i="21" s="1"/>
  <c r="F8" i="21"/>
  <c r="F7" i="21"/>
  <c r="F6" i="21"/>
  <c r="F13" i="21" s="1"/>
  <c r="H76" i="28" l="1"/>
  <c r="F37" i="28"/>
  <c r="F63" i="28"/>
  <c r="F50" i="28"/>
  <c r="H50" i="28"/>
  <c r="F11" i="28"/>
  <c r="F11" i="25"/>
  <c r="H11" i="25"/>
  <c r="F24" i="25"/>
  <c r="H50" i="25"/>
  <c r="H24" i="25"/>
  <c r="Z13" i="21"/>
  <c r="M12" i="19"/>
  <c r="O12" i="19"/>
  <c r="Q12" i="19"/>
  <c r="Q65" i="21"/>
  <c r="F13" i="19"/>
  <c r="V12" i="19"/>
  <c r="Z12" i="19"/>
  <c r="Q13" i="19"/>
  <c r="Z65" i="21"/>
  <c r="X12" i="19"/>
  <c r="O65" i="21"/>
  <c r="H13" i="19"/>
  <c r="C52" i="18" l="1"/>
  <c r="D52" i="18"/>
  <c r="E52" i="18"/>
  <c r="F52" i="18"/>
  <c r="I52" i="18"/>
  <c r="J52" i="18"/>
  <c r="K52" i="18"/>
  <c r="L52" i="18"/>
  <c r="C53" i="18"/>
  <c r="D53" i="18"/>
  <c r="E53" i="18"/>
  <c r="F53" i="18"/>
  <c r="I53" i="18"/>
  <c r="J53" i="18"/>
  <c r="K53" i="18"/>
  <c r="L53" i="18"/>
  <c r="C54" i="18"/>
  <c r="D54" i="18"/>
  <c r="E54" i="18"/>
  <c r="F54" i="18"/>
  <c r="I54" i="18"/>
  <c r="J54" i="18"/>
  <c r="K54" i="18"/>
  <c r="L54" i="18"/>
  <c r="C55" i="18"/>
  <c r="D55" i="18"/>
  <c r="E55" i="18"/>
  <c r="F55" i="18"/>
  <c r="I55" i="18"/>
  <c r="J55" i="18"/>
  <c r="K55" i="18"/>
  <c r="L55" i="18"/>
  <c r="C56" i="18"/>
  <c r="D56" i="18"/>
  <c r="E56" i="18"/>
  <c r="F56" i="18"/>
  <c r="I56" i="18"/>
  <c r="J56" i="18"/>
  <c r="K56" i="18"/>
  <c r="L56" i="18"/>
  <c r="C57" i="18"/>
  <c r="D57" i="18"/>
  <c r="E57" i="18"/>
  <c r="F57" i="18"/>
  <c r="I57" i="18"/>
  <c r="J57" i="18"/>
  <c r="K57" i="18"/>
  <c r="L57" i="18"/>
  <c r="C58" i="18"/>
  <c r="D58" i="18"/>
  <c r="E58" i="18"/>
  <c r="F58" i="18"/>
  <c r="I58" i="18"/>
  <c r="J58" i="18"/>
  <c r="K58" i="18"/>
  <c r="L58" i="18"/>
  <c r="C59" i="18"/>
  <c r="D59" i="18"/>
  <c r="E59" i="18"/>
  <c r="F59" i="18"/>
  <c r="I59" i="18"/>
  <c r="J59" i="18"/>
  <c r="K59" i="18"/>
  <c r="L59" i="18"/>
  <c r="C60" i="18"/>
  <c r="D60" i="18"/>
  <c r="E60" i="18"/>
  <c r="F60" i="18"/>
  <c r="I60" i="18"/>
  <c r="J60" i="18"/>
  <c r="K60" i="18"/>
  <c r="L60" i="18"/>
  <c r="C61" i="18"/>
  <c r="D61" i="18"/>
  <c r="E61" i="18"/>
  <c r="F61" i="18"/>
  <c r="I61" i="18"/>
  <c r="J61" i="18"/>
  <c r="K61" i="18"/>
  <c r="L61" i="18"/>
  <c r="C62" i="18"/>
  <c r="D62" i="18"/>
  <c r="E62" i="18"/>
  <c r="F62" i="18"/>
  <c r="I62" i="18"/>
  <c r="J62" i="18"/>
  <c r="K62" i="18"/>
  <c r="L62" i="18"/>
  <c r="C63" i="18"/>
  <c r="D63" i="18"/>
  <c r="E63" i="18"/>
  <c r="F63" i="18"/>
  <c r="I63" i="18"/>
  <c r="J63" i="18"/>
  <c r="K63" i="18"/>
  <c r="L63" i="18"/>
  <c r="C64" i="18"/>
  <c r="D64" i="18"/>
  <c r="E64" i="18"/>
  <c r="F64" i="18"/>
  <c r="I64" i="18"/>
  <c r="J64" i="18"/>
  <c r="K64" i="18"/>
  <c r="L64" i="18"/>
  <c r="C65" i="18"/>
  <c r="D65" i="18"/>
  <c r="E65" i="18"/>
  <c r="F65" i="18"/>
  <c r="I65" i="18"/>
  <c r="J65" i="18"/>
  <c r="K65" i="18"/>
  <c r="L65" i="18"/>
  <c r="C66" i="18"/>
  <c r="D66" i="18"/>
  <c r="E66" i="18"/>
  <c r="F66" i="18"/>
  <c r="I66" i="18"/>
  <c r="J66" i="18"/>
  <c r="K66" i="18"/>
  <c r="L66" i="18"/>
  <c r="C67" i="18"/>
  <c r="D67" i="18"/>
  <c r="E67" i="18"/>
  <c r="F67" i="18"/>
  <c r="I67" i="18"/>
  <c r="J67" i="18"/>
  <c r="K67" i="18"/>
  <c r="L67" i="18"/>
  <c r="I6" i="17"/>
  <c r="H6" i="17" s="1"/>
  <c r="R6" i="17"/>
  <c r="M6" i="17" s="1"/>
  <c r="M13" i="17" s="1"/>
  <c r="AA6" i="17"/>
  <c r="I7" i="17"/>
  <c r="R7" i="17"/>
  <c r="M7" i="17" s="1"/>
  <c r="AA7" i="17"/>
  <c r="I8" i="17"/>
  <c r="D8" i="17" s="1"/>
  <c r="R8" i="17"/>
  <c r="M8" i="17" s="1"/>
  <c r="AA8" i="17"/>
  <c r="C11" i="17"/>
  <c r="E11" i="17"/>
  <c r="G11" i="17"/>
  <c r="L11" i="17"/>
  <c r="N11" i="17"/>
  <c r="P11" i="17"/>
  <c r="R11" i="17"/>
  <c r="O12" i="17" s="1"/>
  <c r="U11" i="17"/>
  <c r="W11" i="17"/>
  <c r="Y11" i="17"/>
  <c r="AA11" i="17"/>
  <c r="M12" i="17"/>
  <c r="H19" i="17"/>
  <c r="H26" i="17" s="1"/>
  <c r="I19" i="17"/>
  <c r="Z19" i="17" s="1"/>
  <c r="Q19" i="17"/>
  <c r="R19" i="17"/>
  <c r="M19" i="17" s="1"/>
  <c r="V19" i="17"/>
  <c r="X19" i="17"/>
  <c r="X26" i="17" s="1"/>
  <c r="AA19" i="17"/>
  <c r="H20" i="17"/>
  <c r="I20" i="17"/>
  <c r="Z20" i="17" s="1"/>
  <c r="Q20" i="17"/>
  <c r="R20" i="17"/>
  <c r="M20" i="17" s="1"/>
  <c r="V20" i="17"/>
  <c r="X20" i="17"/>
  <c r="AA20" i="17"/>
  <c r="H21" i="17"/>
  <c r="I21" i="17"/>
  <c r="Z21" i="17" s="1"/>
  <c r="Q21" i="17"/>
  <c r="R21" i="17"/>
  <c r="M21" i="17" s="1"/>
  <c r="V21" i="17"/>
  <c r="X21" i="17"/>
  <c r="AA21" i="17"/>
  <c r="C24" i="17"/>
  <c r="E24" i="17"/>
  <c r="G24" i="17"/>
  <c r="I24" i="17"/>
  <c r="D25" i="17" s="1"/>
  <c r="L24" i="17"/>
  <c r="M25" i="17" s="1"/>
  <c r="N24" i="17"/>
  <c r="O25" i="17" s="1"/>
  <c r="P24" i="17"/>
  <c r="Q25" i="17" s="1"/>
  <c r="R24" i="17"/>
  <c r="U24" i="17"/>
  <c r="V25" i="17" s="1"/>
  <c r="W24" i="17"/>
  <c r="X25" i="17" s="1"/>
  <c r="Y24" i="17"/>
  <c r="AA24" i="17"/>
  <c r="H25" i="17"/>
  <c r="Z25" i="17"/>
  <c r="I32" i="17"/>
  <c r="H32" i="17" s="1"/>
  <c r="R32" i="17"/>
  <c r="M32" i="17" s="1"/>
  <c r="M39" i="17" s="1"/>
  <c r="AA32" i="17"/>
  <c r="D33" i="17"/>
  <c r="I33" i="17"/>
  <c r="R33" i="17"/>
  <c r="M33" i="17" s="1"/>
  <c r="AA33" i="17"/>
  <c r="I34" i="17"/>
  <c r="R34" i="17"/>
  <c r="M34" i="17" s="1"/>
  <c r="AA34" i="17"/>
  <c r="C37" i="17"/>
  <c r="E37" i="17"/>
  <c r="G37" i="17"/>
  <c r="L37" i="17"/>
  <c r="N37" i="17"/>
  <c r="P37" i="17"/>
  <c r="R37" i="17"/>
  <c r="O38" i="17" s="1"/>
  <c r="U37" i="17"/>
  <c r="W37" i="17"/>
  <c r="Y37" i="17"/>
  <c r="AA37" i="17"/>
  <c r="M38" i="17"/>
  <c r="F45" i="17"/>
  <c r="H45" i="17"/>
  <c r="H52" i="17" s="1"/>
  <c r="I45" i="17"/>
  <c r="D45" i="17" s="1"/>
  <c r="D52" i="17" s="1"/>
  <c r="O45" i="17"/>
  <c r="O52" i="17" s="1"/>
  <c r="Q45" i="17"/>
  <c r="Q52" i="17" s="1"/>
  <c r="R45" i="17"/>
  <c r="M45" i="17" s="1"/>
  <c r="M52" i="17" s="1"/>
  <c r="V45" i="17"/>
  <c r="V52" i="17" s="1"/>
  <c r="X45" i="17"/>
  <c r="X52" i="17" s="1"/>
  <c r="Z45" i="17"/>
  <c r="AA45" i="17"/>
  <c r="F46" i="17"/>
  <c r="H46" i="17"/>
  <c r="I46" i="17"/>
  <c r="D46" i="17" s="1"/>
  <c r="O46" i="17"/>
  <c r="Q46" i="17"/>
  <c r="R46" i="17"/>
  <c r="M46" i="17" s="1"/>
  <c r="V46" i="17"/>
  <c r="X46" i="17"/>
  <c r="Z46" i="17"/>
  <c r="AA46" i="17"/>
  <c r="F47" i="17"/>
  <c r="H47" i="17"/>
  <c r="I47" i="17"/>
  <c r="D47" i="17" s="1"/>
  <c r="O47" i="17"/>
  <c r="Q47" i="17"/>
  <c r="R47" i="17"/>
  <c r="M47" i="17" s="1"/>
  <c r="V47" i="17"/>
  <c r="X47" i="17"/>
  <c r="Z47" i="17"/>
  <c r="AA47" i="17"/>
  <c r="C50" i="17"/>
  <c r="E50" i="17"/>
  <c r="G50" i="17"/>
  <c r="I50" i="17"/>
  <c r="D51" i="17" s="1"/>
  <c r="L50" i="17"/>
  <c r="M51" i="17" s="1"/>
  <c r="N50" i="17"/>
  <c r="O51" i="17" s="1"/>
  <c r="P50" i="17"/>
  <c r="Q51" i="17" s="1"/>
  <c r="R50" i="17"/>
  <c r="U50" i="17"/>
  <c r="W50" i="17"/>
  <c r="X51" i="17" s="1"/>
  <c r="Y50" i="17"/>
  <c r="AA50" i="17"/>
  <c r="F51" i="17"/>
  <c r="H51" i="17"/>
  <c r="V51" i="17"/>
  <c r="Z51" i="17"/>
  <c r="F52" i="17"/>
  <c r="Z52" i="17"/>
  <c r="I58" i="17"/>
  <c r="M58" i="17"/>
  <c r="R58" i="17"/>
  <c r="O58" i="17" s="1"/>
  <c r="O65" i="17" s="1"/>
  <c r="AA58" i="17"/>
  <c r="D59" i="17"/>
  <c r="H59" i="17"/>
  <c r="I59" i="17"/>
  <c r="M59" i="17"/>
  <c r="R59" i="17"/>
  <c r="O59" i="17" s="1"/>
  <c r="AA59" i="17"/>
  <c r="I60" i="17"/>
  <c r="M60" i="17"/>
  <c r="R60" i="17"/>
  <c r="O60" i="17" s="1"/>
  <c r="AA60" i="17"/>
  <c r="C63" i="17"/>
  <c r="E63" i="17"/>
  <c r="G63" i="17"/>
  <c r="L63" i="17"/>
  <c r="N63" i="17"/>
  <c r="P63" i="17"/>
  <c r="R63" i="17"/>
  <c r="Q64" i="17" s="1"/>
  <c r="U63" i="17"/>
  <c r="W63" i="17"/>
  <c r="Y63" i="17"/>
  <c r="AA63" i="17"/>
  <c r="M64" i="17"/>
  <c r="O64" i="17"/>
  <c r="M65" i="17"/>
  <c r="F71" i="17"/>
  <c r="H71" i="17"/>
  <c r="H78" i="17" s="1"/>
  <c r="I71" i="17"/>
  <c r="D71" i="17" s="1"/>
  <c r="D78" i="17" s="1"/>
  <c r="O71" i="17"/>
  <c r="O78" i="17" s="1"/>
  <c r="Q71" i="17"/>
  <c r="Q78" i="17" s="1"/>
  <c r="R71" i="17"/>
  <c r="M71" i="17" s="1"/>
  <c r="M78" i="17" s="1"/>
  <c r="V71" i="17"/>
  <c r="V78" i="17" s="1"/>
  <c r="X71" i="17"/>
  <c r="Z71" i="17"/>
  <c r="AA71" i="17"/>
  <c r="F72" i="17"/>
  <c r="H72" i="17"/>
  <c r="I72" i="17"/>
  <c r="D72" i="17" s="1"/>
  <c r="O72" i="17"/>
  <c r="Q72" i="17"/>
  <c r="R72" i="17"/>
  <c r="M72" i="17" s="1"/>
  <c r="V72" i="17"/>
  <c r="X72" i="17"/>
  <c r="Z72" i="17"/>
  <c r="AA72" i="17"/>
  <c r="F73" i="17"/>
  <c r="H73" i="17"/>
  <c r="I73" i="17"/>
  <c r="D73" i="17" s="1"/>
  <c r="O73" i="17"/>
  <c r="Q73" i="17"/>
  <c r="R73" i="17"/>
  <c r="M73" i="17" s="1"/>
  <c r="V73" i="17"/>
  <c r="X73" i="17"/>
  <c r="Z73" i="17"/>
  <c r="AA73" i="17"/>
  <c r="C76" i="17"/>
  <c r="E76" i="17"/>
  <c r="G76" i="17"/>
  <c r="I76" i="17"/>
  <c r="L76" i="17"/>
  <c r="N76" i="17"/>
  <c r="O77" i="17" s="1"/>
  <c r="P76" i="17"/>
  <c r="Q77" i="17" s="1"/>
  <c r="R76" i="17"/>
  <c r="M77" i="17" s="1"/>
  <c r="U76" i="17"/>
  <c r="V77" i="17" s="1"/>
  <c r="W76" i="17"/>
  <c r="X77" i="17" s="1"/>
  <c r="Y76" i="17"/>
  <c r="AA76" i="17"/>
  <c r="D77" i="17"/>
  <c r="F77" i="17"/>
  <c r="H77" i="17"/>
  <c r="Z77" i="17"/>
  <c r="F78" i="17"/>
  <c r="Z78" i="17"/>
  <c r="I84" i="17"/>
  <c r="M84" i="17"/>
  <c r="R84" i="17"/>
  <c r="O84" i="17" s="1"/>
  <c r="O91" i="17" s="1"/>
  <c r="AA84" i="17"/>
  <c r="D85" i="17"/>
  <c r="I85" i="17"/>
  <c r="M85" i="17"/>
  <c r="R85" i="17"/>
  <c r="O85" i="17" s="1"/>
  <c r="AA85" i="17"/>
  <c r="I86" i="17"/>
  <c r="H86" i="17" s="1"/>
  <c r="M86" i="17"/>
  <c r="R86" i="17"/>
  <c r="O86" i="17" s="1"/>
  <c r="AA86" i="17"/>
  <c r="C89" i="17"/>
  <c r="E89" i="17"/>
  <c r="G89" i="17"/>
  <c r="L89" i="17"/>
  <c r="N89" i="17"/>
  <c r="P89" i="17"/>
  <c r="R89" i="17"/>
  <c r="Q90" i="17" s="1"/>
  <c r="U89" i="17"/>
  <c r="W89" i="17"/>
  <c r="Y89" i="17"/>
  <c r="AA89" i="17"/>
  <c r="M90" i="17"/>
  <c r="O90" i="17"/>
  <c r="M91" i="17"/>
  <c r="H97" i="17"/>
  <c r="H104" i="17" s="1"/>
  <c r="I97" i="17"/>
  <c r="D97" i="17" s="1"/>
  <c r="D104" i="17" s="1"/>
  <c r="O97" i="17"/>
  <c r="Q97" i="17"/>
  <c r="Q104" i="17" s="1"/>
  <c r="R97" i="17"/>
  <c r="R102" i="17" s="1"/>
  <c r="V97" i="17"/>
  <c r="X97" i="17"/>
  <c r="Z97" i="17"/>
  <c r="AA97" i="17"/>
  <c r="F98" i="17"/>
  <c r="H98" i="17"/>
  <c r="I98" i="17"/>
  <c r="D98" i="17" s="1"/>
  <c r="O98" i="17"/>
  <c r="Q98" i="17"/>
  <c r="R98" i="17"/>
  <c r="M98" i="17" s="1"/>
  <c r="V98" i="17"/>
  <c r="X98" i="17"/>
  <c r="Z98" i="17"/>
  <c r="AA98" i="17"/>
  <c r="F99" i="17"/>
  <c r="H99" i="17"/>
  <c r="I99" i="17"/>
  <c r="D99" i="17" s="1"/>
  <c r="O99" i="17"/>
  <c r="Q99" i="17"/>
  <c r="R99" i="17"/>
  <c r="M99" i="17" s="1"/>
  <c r="V99" i="17"/>
  <c r="X99" i="17"/>
  <c r="Z99" i="17"/>
  <c r="AA99" i="17"/>
  <c r="V100" i="17"/>
  <c r="X100" i="17"/>
  <c r="Z100" i="17"/>
  <c r="AA100" i="17"/>
  <c r="C102" i="17"/>
  <c r="E102" i="17"/>
  <c r="G102" i="17"/>
  <c r="H103" i="17" s="1"/>
  <c r="I102" i="17"/>
  <c r="V103" i="17" s="1"/>
  <c r="L102" i="17"/>
  <c r="M103" i="17" s="1"/>
  <c r="N102" i="17"/>
  <c r="O103" i="17" s="1"/>
  <c r="P102" i="17"/>
  <c r="U102" i="17"/>
  <c r="W102" i="17"/>
  <c r="X103" i="17" s="1"/>
  <c r="Y102" i="17"/>
  <c r="Z103" i="17" s="1"/>
  <c r="AA102" i="17"/>
  <c r="F103" i="17"/>
  <c r="Q103" i="17"/>
  <c r="O104" i="17"/>
  <c r="X104" i="17"/>
  <c r="Z104" i="17"/>
  <c r="I110" i="17"/>
  <c r="D110" i="17" s="1"/>
  <c r="R110" i="17"/>
  <c r="M110" i="17" s="1"/>
  <c r="V110" i="17"/>
  <c r="X110" i="17"/>
  <c r="Z110" i="17"/>
  <c r="AA110" i="17"/>
  <c r="I111" i="17"/>
  <c r="D111" i="17" s="1"/>
  <c r="R111" i="17"/>
  <c r="M111" i="17" s="1"/>
  <c r="V111" i="17"/>
  <c r="X111" i="17"/>
  <c r="Z111" i="17"/>
  <c r="AA111" i="17"/>
  <c r="AA115" i="17" s="1"/>
  <c r="I112" i="17"/>
  <c r="D112" i="17" s="1"/>
  <c r="R112" i="17"/>
  <c r="M112" i="17" s="1"/>
  <c r="V112" i="17"/>
  <c r="X112" i="17"/>
  <c r="Z112" i="17"/>
  <c r="AA112" i="17"/>
  <c r="C115" i="17"/>
  <c r="E115" i="17"/>
  <c r="G115" i="17"/>
  <c r="I115" i="17"/>
  <c r="D116" i="17" s="1"/>
  <c r="L115" i="17"/>
  <c r="M116" i="17" s="1"/>
  <c r="N115" i="17"/>
  <c r="P115" i="17"/>
  <c r="R115" i="17"/>
  <c r="O116" i="17" s="1"/>
  <c r="U115" i="17"/>
  <c r="V116" i="17" s="1"/>
  <c r="W115" i="17"/>
  <c r="Y115" i="17"/>
  <c r="X116" i="17"/>
  <c r="Z116" i="17"/>
  <c r="X117" i="17"/>
  <c r="F123" i="17"/>
  <c r="H123" i="17"/>
  <c r="I123" i="17"/>
  <c r="I128" i="17" s="1"/>
  <c r="M123" i="17"/>
  <c r="O123" i="17"/>
  <c r="R123" i="17"/>
  <c r="Q123" i="17" s="1"/>
  <c r="Z123" i="17"/>
  <c r="Z130" i="17" s="1"/>
  <c r="AA123" i="17"/>
  <c r="F124" i="17"/>
  <c r="H124" i="17"/>
  <c r="I124" i="17"/>
  <c r="V124" i="17" s="1"/>
  <c r="M124" i="17"/>
  <c r="M130" i="17" s="1"/>
  <c r="O124" i="17"/>
  <c r="O130" i="17" s="1"/>
  <c r="R124" i="17"/>
  <c r="Q124" i="17" s="1"/>
  <c r="Z124" i="17"/>
  <c r="AA124" i="17"/>
  <c r="F125" i="17"/>
  <c r="H125" i="17"/>
  <c r="I125" i="17"/>
  <c r="V125" i="17" s="1"/>
  <c r="M125" i="17"/>
  <c r="O125" i="17"/>
  <c r="R125" i="17"/>
  <c r="Q125" i="17" s="1"/>
  <c r="Z125" i="17"/>
  <c r="AA125" i="17"/>
  <c r="O126" i="17"/>
  <c r="Q126" i="17"/>
  <c r="R126" i="17"/>
  <c r="M126" i="17" s="1"/>
  <c r="C128" i="17"/>
  <c r="E128" i="17"/>
  <c r="G128" i="17"/>
  <c r="L128" i="17"/>
  <c r="N128" i="17"/>
  <c r="P128" i="17"/>
  <c r="U128" i="17"/>
  <c r="W128" i="17"/>
  <c r="X129" i="17" s="1"/>
  <c r="Y128" i="17"/>
  <c r="Z129" i="17" s="1"/>
  <c r="AA128" i="17"/>
  <c r="F129" i="17"/>
  <c r="F130" i="17"/>
  <c r="I136" i="17"/>
  <c r="V136" i="17" s="1"/>
  <c r="R136" i="17"/>
  <c r="O136" i="17" s="1"/>
  <c r="O143" i="17" s="1"/>
  <c r="AA136" i="17"/>
  <c r="I137" i="17"/>
  <c r="V137" i="17" s="1"/>
  <c r="M137" i="17"/>
  <c r="R137" i="17"/>
  <c r="O137" i="17" s="1"/>
  <c r="AA137" i="17"/>
  <c r="I138" i="17"/>
  <c r="V138" i="17" s="1"/>
  <c r="R138" i="17"/>
  <c r="O138" i="17" s="1"/>
  <c r="AA138" i="17"/>
  <c r="C141" i="17"/>
  <c r="E141" i="17"/>
  <c r="G141" i="17"/>
  <c r="I141" i="17"/>
  <c r="Z142" i="17" s="1"/>
  <c r="L141" i="17"/>
  <c r="N141" i="17"/>
  <c r="P141" i="17"/>
  <c r="U141" i="17"/>
  <c r="W141" i="17"/>
  <c r="Y141" i="17"/>
  <c r="AA141" i="17"/>
  <c r="V142" i="17"/>
  <c r="X142" i="17"/>
  <c r="D149" i="17"/>
  <c r="F149" i="17"/>
  <c r="I149" i="17"/>
  <c r="H149" i="17" s="1"/>
  <c r="O149" i="17"/>
  <c r="Q149" i="17"/>
  <c r="R149" i="17"/>
  <c r="M149" i="17" s="1"/>
  <c r="M156" i="17" s="1"/>
  <c r="X149" i="17"/>
  <c r="Z149" i="17"/>
  <c r="Z156" i="17" s="1"/>
  <c r="AA149" i="17"/>
  <c r="AA154" i="17" s="1"/>
  <c r="D150" i="17"/>
  <c r="D156" i="17" s="1"/>
  <c r="F150" i="17"/>
  <c r="I150" i="17"/>
  <c r="H150" i="17" s="1"/>
  <c r="M150" i="17"/>
  <c r="O150" i="17"/>
  <c r="Q150" i="17"/>
  <c r="R150" i="17"/>
  <c r="X150" i="17"/>
  <c r="Z150" i="17"/>
  <c r="AA150" i="17"/>
  <c r="D151" i="17"/>
  <c r="F151" i="17"/>
  <c r="I151" i="17"/>
  <c r="H151" i="17" s="1"/>
  <c r="M151" i="17"/>
  <c r="O151" i="17"/>
  <c r="Q151" i="17"/>
  <c r="R151" i="17"/>
  <c r="X151" i="17"/>
  <c r="Z151" i="17"/>
  <c r="AA151" i="17"/>
  <c r="V152" i="17"/>
  <c r="X152" i="17"/>
  <c r="Z152" i="17"/>
  <c r="AA152" i="17"/>
  <c r="C154" i="17"/>
  <c r="E154" i="17"/>
  <c r="G154" i="17"/>
  <c r="I154" i="17"/>
  <c r="L154" i="17"/>
  <c r="N154" i="17"/>
  <c r="O155" i="17" s="1"/>
  <c r="P154" i="17"/>
  <c r="Q155" i="17" s="1"/>
  <c r="R154" i="17"/>
  <c r="M155" i="17" s="1"/>
  <c r="U154" i="17"/>
  <c r="W154" i="17"/>
  <c r="X155" i="17" s="1"/>
  <c r="Y154" i="17"/>
  <c r="D155" i="17"/>
  <c r="F155" i="17"/>
  <c r="H155" i="17"/>
  <c r="V155" i="17"/>
  <c r="Z155" i="17"/>
  <c r="O156" i="17"/>
  <c r="Q156" i="17"/>
  <c r="I162" i="17"/>
  <c r="R162" i="17"/>
  <c r="M162" i="17" s="1"/>
  <c r="M169" i="17" s="1"/>
  <c r="AA162" i="17"/>
  <c r="I163" i="17"/>
  <c r="H163" i="17" s="1"/>
  <c r="R163" i="17"/>
  <c r="M163" i="17" s="1"/>
  <c r="AA163" i="17"/>
  <c r="I164" i="17"/>
  <c r="R164" i="17"/>
  <c r="M164" i="17" s="1"/>
  <c r="AA164" i="17"/>
  <c r="I165" i="17"/>
  <c r="F165" i="17" s="1"/>
  <c r="C167" i="17"/>
  <c r="E167" i="17"/>
  <c r="G167" i="17"/>
  <c r="L167" i="17"/>
  <c r="M168" i="17" s="1"/>
  <c r="N167" i="17"/>
  <c r="P167" i="17"/>
  <c r="R167" i="17"/>
  <c r="O168" i="17" s="1"/>
  <c r="U167" i="17"/>
  <c r="W167" i="17"/>
  <c r="Y167" i="17"/>
  <c r="AA167" i="17"/>
  <c r="F175" i="17"/>
  <c r="F182" i="17" s="1"/>
  <c r="H175" i="17"/>
  <c r="I175" i="17"/>
  <c r="V175" i="17" s="1"/>
  <c r="M175" i="17"/>
  <c r="O175" i="17"/>
  <c r="R175" i="17"/>
  <c r="Q175" i="17" s="1"/>
  <c r="X175" i="17"/>
  <c r="Z175" i="17"/>
  <c r="AA175" i="17"/>
  <c r="F176" i="17"/>
  <c r="H176" i="17"/>
  <c r="I176" i="17"/>
  <c r="V176" i="17" s="1"/>
  <c r="M176" i="17"/>
  <c r="O176" i="17"/>
  <c r="R176" i="17"/>
  <c r="Q176" i="17" s="1"/>
  <c r="X176" i="17"/>
  <c r="Z176" i="17"/>
  <c r="AA176" i="17"/>
  <c r="F177" i="17"/>
  <c r="H177" i="17"/>
  <c r="I177" i="17"/>
  <c r="V177" i="17" s="1"/>
  <c r="M177" i="17"/>
  <c r="O177" i="17"/>
  <c r="R177" i="17"/>
  <c r="Q177" i="17" s="1"/>
  <c r="Q182" i="17" s="1"/>
  <c r="X177" i="17"/>
  <c r="Z177" i="17"/>
  <c r="AA177" i="17"/>
  <c r="C180" i="17"/>
  <c r="E180" i="17"/>
  <c r="G180" i="17"/>
  <c r="H181" i="17" s="1"/>
  <c r="I180" i="17"/>
  <c r="D181" i="17" s="1"/>
  <c r="L180" i="17"/>
  <c r="M181" i="17" s="1"/>
  <c r="N180" i="17"/>
  <c r="O181" i="17" s="1"/>
  <c r="P180" i="17"/>
  <c r="R180" i="17"/>
  <c r="U180" i="17"/>
  <c r="V181" i="17" s="1"/>
  <c r="W180" i="17"/>
  <c r="X181" i="17" s="1"/>
  <c r="Y180" i="17"/>
  <c r="Z181" i="17" s="1"/>
  <c r="AA180" i="17"/>
  <c r="F181" i="17"/>
  <c r="Q181" i="17"/>
  <c r="X182" i="17"/>
  <c r="Z182" i="17"/>
  <c r="I188" i="17"/>
  <c r="D188" i="17" s="1"/>
  <c r="R188" i="17"/>
  <c r="M188" i="17" s="1"/>
  <c r="V188" i="17"/>
  <c r="X188" i="17"/>
  <c r="Z188" i="17"/>
  <c r="AA188" i="17"/>
  <c r="I189" i="17"/>
  <c r="D189" i="17" s="1"/>
  <c r="R189" i="17"/>
  <c r="M189" i="17" s="1"/>
  <c r="V189" i="17"/>
  <c r="X189" i="17"/>
  <c r="Z189" i="17"/>
  <c r="AA189" i="17"/>
  <c r="AA193" i="17" s="1"/>
  <c r="I190" i="17"/>
  <c r="D190" i="17" s="1"/>
  <c r="R190" i="17"/>
  <c r="M190" i="17" s="1"/>
  <c r="V190" i="17"/>
  <c r="X190" i="17"/>
  <c r="Z190" i="17"/>
  <c r="AA190" i="17"/>
  <c r="C193" i="17"/>
  <c r="E193" i="17"/>
  <c r="G193" i="17"/>
  <c r="I193" i="17"/>
  <c r="D194" i="17" s="1"/>
  <c r="L193" i="17"/>
  <c r="M194" i="17" s="1"/>
  <c r="N193" i="17"/>
  <c r="P193" i="17"/>
  <c r="R193" i="17"/>
  <c r="O194" i="17" s="1"/>
  <c r="U193" i="17"/>
  <c r="V194" i="17" s="1"/>
  <c r="W193" i="17"/>
  <c r="Y193" i="17"/>
  <c r="X194" i="17"/>
  <c r="Z194" i="17"/>
  <c r="X195" i="17"/>
  <c r="C10" i="13"/>
  <c r="D10" i="13"/>
  <c r="E10" i="13"/>
  <c r="F10" i="13"/>
  <c r="G10" i="13"/>
  <c r="C11" i="13"/>
  <c r="C13" i="13" s="1"/>
  <c r="D11" i="13"/>
  <c r="D13" i="13" s="1"/>
  <c r="E11" i="13"/>
  <c r="E13" i="13" s="1"/>
  <c r="F11" i="13"/>
  <c r="F13" i="13" s="1"/>
  <c r="G11" i="13"/>
  <c r="G13" i="13" s="1"/>
  <c r="I6" i="12"/>
  <c r="I7" i="12"/>
  <c r="I8" i="12"/>
  <c r="I9" i="12"/>
  <c r="I10" i="12"/>
  <c r="I11" i="12"/>
  <c r="I17" i="12"/>
  <c r="I18" i="12"/>
  <c r="I19" i="12"/>
  <c r="I20" i="12"/>
  <c r="I21" i="12"/>
  <c r="I22" i="12"/>
  <c r="H13" i="17" l="1"/>
  <c r="D38" i="17"/>
  <c r="H165" i="17"/>
  <c r="Q26" i="17"/>
  <c r="H8" i="17"/>
  <c r="V32" i="17"/>
  <c r="X32" i="17"/>
  <c r="Z32" i="17"/>
  <c r="F32" i="17"/>
  <c r="F39" i="17" s="1"/>
  <c r="I167" i="17"/>
  <c r="V162" i="17"/>
  <c r="X162" i="17"/>
  <c r="X169" i="17" s="1"/>
  <c r="Z162" i="17"/>
  <c r="Z169" i="17" s="1"/>
  <c r="F162" i="17"/>
  <c r="X156" i="17"/>
  <c r="M136" i="17"/>
  <c r="M143" i="17" s="1"/>
  <c r="V60" i="17"/>
  <c r="X60" i="17"/>
  <c r="Z60" i="17"/>
  <c r="F60" i="17"/>
  <c r="V58" i="17"/>
  <c r="X58" i="17"/>
  <c r="X65" i="17" s="1"/>
  <c r="Z58" i="17"/>
  <c r="Z65" i="17" s="1"/>
  <c r="F58" i="17"/>
  <c r="V34" i="17"/>
  <c r="X34" i="17"/>
  <c r="Z34" i="17"/>
  <c r="F34" i="17"/>
  <c r="D32" i="17"/>
  <c r="Z26" i="17"/>
  <c r="D163" i="17"/>
  <c r="V84" i="17"/>
  <c r="X84" i="17"/>
  <c r="X91" i="17" s="1"/>
  <c r="Z84" i="17"/>
  <c r="F84" i="17"/>
  <c r="V168" i="17"/>
  <c r="H162" i="17"/>
  <c r="H169" i="17" s="1"/>
  <c r="Q138" i="17"/>
  <c r="V143" i="17"/>
  <c r="H60" i="17"/>
  <c r="H58" i="17"/>
  <c r="H65" i="17" s="1"/>
  <c r="H34" i="17"/>
  <c r="M195" i="17"/>
  <c r="D195" i="17"/>
  <c r="Q136" i="17"/>
  <c r="O182" i="17"/>
  <c r="V164" i="17"/>
  <c r="X164" i="17"/>
  <c r="Z164" i="17"/>
  <c r="F164" i="17"/>
  <c r="D162" i="17"/>
  <c r="M138" i="17"/>
  <c r="Q130" i="17"/>
  <c r="Z117" i="17"/>
  <c r="I89" i="17"/>
  <c r="D60" i="17"/>
  <c r="D58" i="17"/>
  <c r="D34" i="17"/>
  <c r="V6" i="17"/>
  <c r="X6" i="17"/>
  <c r="Z6" i="17"/>
  <c r="F6" i="17"/>
  <c r="V8" i="17"/>
  <c r="X8" i="17"/>
  <c r="Z8" i="17"/>
  <c r="F8" i="17"/>
  <c r="D84" i="17"/>
  <c r="D91" i="17" s="1"/>
  <c r="M182" i="17"/>
  <c r="H164" i="17"/>
  <c r="R141" i="17"/>
  <c r="O142" i="17" s="1"/>
  <c r="V85" i="17"/>
  <c r="X85" i="17"/>
  <c r="Z85" i="17"/>
  <c r="F85" i="17"/>
  <c r="V7" i="17"/>
  <c r="X7" i="17"/>
  <c r="Z7" i="17"/>
  <c r="F7" i="17"/>
  <c r="V163" i="17"/>
  <c r="X163" i="17"/>
  <c r="Z163" i="17"/>
  <c r="F163" i="17"/>
  <c r="V86" i="17"/>
  <c r="X86" i="17"/>
  <c r="Z86" i="17"/>
  <c r="F86" i="17"/>
  <c r="V26" i="17"/>
  <c r="H84" i="17"/>
  <c r="D6" i="17"/>
  <c r="D86" i="17"/>
  <c r="Z195" i="17"/>
  <c r="V182" i="17"/>
  <c r="D164" i="17"/>
  <c r="H156" i="17"/>
  <c r="V117" i="17"/>
  <c r="H85" i="17"/>
  <c r="I11" i="17"/>
  <c r="H7" i="17"/>
  <c r="H182" i="17"/>
  <c r="F156" i="17"/>
  <c r="H129" i="17"/>
  <c r="V129" i="17"/>
  <c r="M117" i="17"/>
  <c r="V104" i="17"/>
  <c r="I63" i="17"/>
  <c r="V33" i="17"/>
  <c r="X33" i="17"/>
  <c r="Z33" i="17"/>
  <c r="F33" i="17"/>
  <c r="D7" i="17"/>
  <c r="M26" i="17"/>
  <c r="D165" i="17"/>
  <c r="V195" i="17"/>
  <c r="M142" i="17"/>
  <c r="Q137" i="17"/>
  <c r="D129" i="17"/>
  <c r="H130" i="17"/>
  <c r="D117" i="17"/>
  <c r="X78" i="17"/>
  <c r="V59" i="17"/>
  <c r="X59" i="17"/>
  <c r="Z59" i="17"/>
  <c r="F59" i="17"/>
  <c r="I37" i="17"/>
  <c r="H33" i="17"/>
  <c r="H39" i="17" s="1"/>
  <c r="O21" i="17"/>
  <c r="O20" i="17"/>
  <c r="O19" i="17"/>
  <c r="Q190" i="17"/>
  <c r="Q189" i="17"/>
  <c r="Q188" i="17"/>
  <c r="Q195" i="17" s="1"/>
  <c r="D177" i="17"/>
  <c r="D176" i="17"/>
  <c r="D175" i="17"/>
  <c r="V151" i="17"/>
  <c r="V150" i="17"/>
  <c r="V149" i="17"/>
  <c r="V156" i="17" s="1"/>
  <c r="H142" i="17"/>
  <c r="H138" i="17"/>
  <c r="H137" i="17"/>
  <c r="H136" i="17"/>
  <c r="H143" i="17" s="1"/>
  <c r="D125" i="17"/>
  <c r="D124" i="17"/>
  <c r="D123" i="17"/>
  <c r="D130" i="17" s="1"/>
  <c r="Q112" i="17"/>
  <c r="Q111" i="17"/>
  <c r="Q110" i="17"/>
  <c r="Q117" i="17" s="1"/>
  <c r="D103" i="17"/>
  <c r="M97" i="17"/>
  <c r="M104" i="17" s="1"/>
  <c r="Q194" i="17"/>
  <c r="O190" i="17"/>
  <c r="O189" i="17"/>
  <c r="O188" i="17"/>
  <c r="O195" i="17" s="1"/>
  <c r="Q168" i="17"/>
  <c r="F142" i="17"/>
  <c r="F138" i="17"/>
  <c r="F137" i="17"/>
  <c r="F136" i="17"/>
  <c r="R128" i="17"/>
  <c r="M129" i="17" s="1"/>
  <c r="Q116" i="17"/>
  <c r="O112" i="17"/>
  <c r="O111" i="17"/>
  <c r="O110" i="17"/>
  <c r="D142" i="17"/>
  <c r="D138" i="17"/>
  <c r="D137" i="17"/>
  <c r="D136" i="17"/>
  <c r="X125" i="17"/>
  <c r="X124" i="17"/>
  <c r="X123" i="17"/>
  <c r="X130" i="17" s="1"/>
  <c r="F97" i="17"/>
  <c r="F104" i="17" s="1"/>
  <c r="F25" i="17"/>
  <c r="F21" i="17"/>
  <c r="F20" i="17"/>
  <c r="F19" i="17"/>
  <c r="H194" i="17"/>
  <c r="H190" i="17"/>
  <c r="H189" i="17"/>
  <c r="H188" i="17"/>
  <c r="H195" i="17" s="1"/>
  <c r="Q164" i="17"/>
  <c r="Q163" i="17"/>
  <c r="Q162" i="17"/>
  <c r="Q169" i="17" s="1"/>
  <c r="Z138" i="17"/>
  <c r="Z137" i="17"/>
  <c r="Z136" i="17"/>
  <c r="Z143" i="17" s="1"/>
  <c r="V123" i="17"/>
  <c r="V130" i="17" s="1"/>
  <c r="H116" i="17"/>
  <c r="H112" i="17"/>
  <c r="H111" i="17"/>
  <c r="H110" i="17"/>
  <c r="H117" i="17" s="1"/>
  <c r="Q86" i="17"/>
  <c r="Q85" i="17"/>
  <c r="Q84" i="17"/>
  <c r="Q91" i="17" s="1"/>
  <c r="Q60" i="17"/>
  <c r="Q59" i="17"/>
  <c r="Q58" i="17"/>
  <c r="Q34" i="17"/>
  <c r="Q33" i="17"/>
  <c r="Q32" i="17"/>
  <c r="Q39" i="17" s="1"/>
  <c r="D21" i="17"/>
  <c r="D20" i="17"/>
  <c r="D19" i="17"/>
  <c r="D26" i="17" s="1"/>
  <c r="Q8" i="17"/>
  <c r="Q7" i="17"/>
  <c r="Q6" i="17"/>
  <c r="Q13" i="17" s="1"/>
  <c r="F194" i="17"/>
  <c r="F190" i="17"/>
  <c r="F189" i="17"/>
  <c r="F188" i="17"/>
  <c r="O164" i="17"/>
  <c r="O163" i="17"/>
  <c r="O162" i="17"/>
  <c r="X138" i="17"/>
  <c r="X137" i="17"/>
  <c r="X136" i="17"/>
  <c r="F116" i="17"/>
  <c r="F112" i="17"/>
  <c r="F111" i="17"/>
  <c r="F110" i="17"/>
  <c r="F117" i="17" s="1"/>
  <c r="Q38" i="17"/>
  <c r="O34" i="17"/>
  <c r="O33" i="17"/>
  <c r="O32" i="17"/>
  <c r="O39" i="17" s="1"/>
  <c r="Q12" i="17"/>
  <c r="O8" i="17"/>
  <c r="O7" i="17"/>
  <c r="O6" i="17"/>
  <c r="G8" i="11"/>
  <c r="H8" i="11"/>
  <c r="O8" i="11"/>
  <c r="P8" i="11"/>
  <c r="W8" i="11"/>
  <c r="X8" i="11"/>
  <c r="G14" i="11"/>
  <c r="G22" i="11" s="1"/>
  <c r="H14" i="11"/>
  <c r="H22" i="11" s="1"/>
  <c r="O14" i="11"/>
  <c r="P14" i="11"/>
  <c r="W14" i="11"/>
  <c r="W22" i="11" s="1"/>
  <c r="X14" i="11"/>
  <c r="X22" i="11" s="1"/>
  <c r="C22" i="11"/>
  <c r="D22" i="11"/>
  <c r="E22" i="11"/>
  <c r="F22" i="11"/>
  <c r="K22" i="11"/>
  <c r="L22" i="11"/>
  <c r="M22" i="11"/>
  <c r="N22" i="11"/>
  <c r="O22" i="11"/>
  <c r="P22" i="11"/>
  <c r="S22" i="11"/>
  <c r="T22" i="11"/>
  <c r="U22" i="11"/>
  <c r="V22" i="11"/>
  <c r="G8" i="10"/>
  <c r="H8" i="10"/>
  <c r="O8" i="10"/>
  <c r="O30" i="10" s="1"/>
  <c r="P8" i="10"/>
  <c r="P30" i="10" s="1"/>
  <c r="W8" i="10"/>
  <c r="X8" i="10"/>
  <c r="X30" i="10" s="1"/>
  <c r="G9" i="10"/>
  <c r="H9" i="10"/>
  <c r="O9" i="10"/>
  <c r="P9" i="10"/>
  <c r="W9" i="10"/>
  <c r="X9" i="10"/>
  <c r="G10" i="10"/>
  <c r="H10" i="10"/>
  <c r="O10" i="10"/>
  <c r="O32" i="10" s="1"/>
  <c r="P10" i="10"/>
  <c r="P32" i="10" s="1"/>
  <c r="W10" i="10"/>
  <c r="X10" i="10"/>
  <c r="X32" i="10" s="1"/>
  <c r="G11" i="10"/>
  <c r="H11" i="10"/>
  <c r="O11" i="10"/>
  <c r="P11" i="10"/>
  <c r="W11" i="10"/>
  <c r="X11" i="10"/>
  <c r="G12" i="10"/>
  <c r="H12" i="10"/>
  <c r="O12" i="10"/>
  <c r="O34" i="10" s="1"/>
  <c r="P12" i="10"/>
  <c r="P34" i="10" s="1"/>
  <c r="W12" i="10"/>
  <c r="X12" i="10"/>
  <c r="G18" i="10"/>
  <c r="H18" i="10"/>
  <c r="O18" i="10"/>
  <c r="P18" i="10"/>
  <c r="W18" i="10"/>
  <c r="X18" i="10"/>
  <c r="G19" i="10"/>
  <c r="G31" i="10" s="1"/>
  <c r="H19" i="10"/>
  <c r="H31" i="10" s="1"/>
  <c r="O19" i="10"/>
  <c r="P19" i="10"/>
  <c r="W19" i="10"/>
  <c r="W31" i="10" s="1"/>
  <c r="X19" i="10"/>
  <c r="X31" i="10" s="1"/>
  <c r="G20" i="10"/>
  <c r="H20" i="10"/>
  <c r="O20" i="10"/>
  <c r="P20" i="10"/>
  <c r="W20" i="10"/>
  <c r="X20" i="10"/>
  <c r="G21" i="10"/>
  <c r="G33" i="10" s="1"/>
  <c r="H21" i="10"/>
  <c r="H33" i="10" s="1"/>
  <c r="O21" i="10"/>
  <c r="P21" i="10"/>
  <c r="W21" i="10"/>
  <c r="W33" i="10" s="1"/>
  <c r="X21" i="10"/>
  <c r="X33" i="10" s="1"/>
  <c r="G22" i="10"/>
  <c r="H22" i="10"/>
  <c r="O22" i="10"/>
  <c r="P22" i="10"/>
  <c r="W22" i="10"/>
  <c r="X22" i="10"/>
  <c r="C30" i="10"/>
  <c r="D30" i="10"/>
  <c r="E30" i="10"/>
  <c r="F30" i="10"/>
  <c r="G30" i="10"/>
  <c r="H30" i="10"/>
  <c r="K30" i="10"/>
  <c r="L30" i="10"/>
  <c r="M30" i="10"/>
  <c r="N30" i="10"/>
  <c r="S30" i="10"/>
  <c r="T30" i="10"/>
  <c r="U30" i="10"/>
  <c r="V30" i="10"/>
  <c r="W30" i="10"/>
  <c r="C31" i="10"/>
  <c r="D31" i="10"/>
  <c r="E31" i="10"/>
  <c r="F31" i="10"/>
  <c r="K31" i="10"/>
  <c r="L31" i="10"/>
  <c r="M31" i="10"/>
  <c r="N31" i="10"/>
  <c r="O31" i="10"/>
  <c r="P31" i="10"/>
  <c r="S31" i="10"/>
  <c r="T31" i="10"/>
  <c r="U31" i="10"/>
  <c r="V31" i="10"/>
  <c r="C32" i="10"/>
  <c r="D32" i="10"/>
  <c r="E32" i="10"/>
  <c r="F32" i="10"/>
  <c r="G32" i="10"/>
  <c r="H32" i="10"/>
  <c r="K32" i="10"/>
  <c r="L32" i="10"/>
  <c r="M32" i="10"/>
  <c r="N32" i="10"/>
  <c r="S32" i="10"/>
  <c r="T32" i="10"/>
  <c r="U32" i="10"/>
  <c r="V32" i="10"/>
  <c r="W32" i="10"/>
  <c r="C33" i="10"/>
  <c r="D33" i="10"/>
  <c r="E33" i="10"/>
  <c r="F33" i="10"/>
  <c r="K33" i="10"/>
  <c r="L33" i="10"/>
  <c r="M33" i="10"/>
  <c r="N33" i="10"/>
  <c r="O33" i="10"/>
  <c r="P33" i="10"/>
  <c r="S33" i="10"/>
  <c r="T33" i="10"/>
  <c r="U33" i="10"/>
  <c r="V33" i="10"/>
  <c r="C34" i="10"/>
  <c r="D34" i="10"/>
  <c r="E34" i="10"/>
  <c r="F34" i="10"/>
  <c r="G34" i="10"/>
  <c r="H34" i="10"/>
  <c r="K34" i="10"/>
  <c r="L34" i="10"/>
  <c r="M34" i="10"/>
  <c r="N34" i="10"/>
  <c r="S34" i="10"/>
  <c r="T34" i="10"/>
  <c r="U34" i="10"/>
  <c r="V34" i="10"/>
  <c r="W34" i="10"/>
  <c r="X34" i="10"/>
  <c r="I6" i="9"/>
  <c r="D6" i="9" s="1"/>
  <c r="R6" i="9"/>
  <c r="M6" i="9" s="1"/>
  <c r="AA6" i="9"/>
  <c r="V6" i="9" s="1"/>
  <c r="V13" i="9" s="1"/>
  <c r="I7" i="9"/>
  <c r="D7" i="9" s="1"/>
  <c r="R7" i="9"/>
  <c r="M7" i="9" s="1"/>
  <c r="AA7" i="9"/>
  <c r="V7" i="9" s="1"/>
  <c r="I8" i="9"/>
  <c r="D8" i="9" s="1"/>
  <c r="R8" i="9"/>
  <c r="M8" i="9" s="1"/>
  <c r="AA8" i="9"/>
  <c r="V8" i="9" s="1"/>
  <c r="I9" i="9"/>
  <c r="D9" i="9" s="1"/>
  <c r="R9" i="9"/>
  <c r="M9" i="9" s="1"/>
  <c r="I10" i="9"/>
  <c r="I11" i="9" s="1"/>
  <c r="C11" i="9"/>
  <c r="E11" i="9"/>
  <c r="G11" i="9"/>
  <c r="L11" i="9"/>
  <c r="N11" i="9"/>
  <c r="O12" i="9" s="1"/>
  <c r="P11" i="9"/>
  <c r="Q12" i="9" s="1"/>
  <c r="R11" i="9"/>
  <c r="U11" i="9"/>
  <c r="V12" i="9" s="1"/>
  <c r="W11" i="9"/>
  <c r="X12" i="9" s="1"/>
  <c r="Y11" i="9"/>
  <c r="Z12" i="9" s="1"/>
  <c r="AA11" i="9"/>
  <c r="M12" i="9"/>
  <c r="I19" i="9"/>
  <c r="D19" i="9" s="1"/>
  <c r="M19" i="9"/>
  <c r="M26" i="9" s="1"/>
  <c r="O19" i="9"/>
  <c r="O26" i="9" s="1"/>
  <c r="R19" i="9"/>
  <c r="Q19" i="9" s="1"/>
  <c r="X19" i="9"/>
  <c r="AA19" i="9"/>
  <c r="V19" i="9" s="1"/>
  <c r="I20" i="9"/>
  <c r="D20" i="9" s="1"/>
  <c r="M20" i="9"/>
  <c r="O20" i="9"/>
  <c r="R20" i="9"/>
  <c r="Q20" i="9" s="1"/>
  <c r="X20" i="9"/>
  <c r="AA20" i="9"/>
  <c r="V20" i="9" s="1"/>
  <c r="I21" i="9"/>
  <c r="D21" i="9" s="1"/>
  <c r="M21" i="9"/>
  <c r="O21" i="9"/>
  <c r="R21" i="9"/>
  <c r="Q21" i="9" s="1"/>
  <c r="X21" i="9"/>
  <c r="AA21" i="9"/>
  <c r="V21" i="9" s="1"/>
  <c r="C24" i="9"/>
  <c r="E24" i="9"/>
  <c r="G24" i="9"/>
  <c r="I24" i="9"/>
  <c r="D25" i="9" s="1"/>
  <c r="L24" i="9"/>
  <c r="M25" i="9" s="1"/>
  <c r="N24" i="9"/>
  <c r="O25" i="9" s="1"/>
  <c r="P24" i="9"/>
  <c r="R24" i="9"/>
  <c r="U24" i="9"/>
  <c r="W24" i="9"/>
  <c r="X25" i="9" s="1"/>
  <c r="Y24" i="9"/>
  <c r="AA24" i="9"/>
  <c r="V25" i="9" s="1"/>
  <c r="Q25" i="9"/>
  <c r="X26" i="9"/>
  <c r="I32" i="9"/>
  <c r="D32" i="9" s="1"/>
  <c r="R32" i="9"/>
  <c r="M32" i="9" s="1"/>
  <c r="AA32" i="9"/>
  <c r="V32" i="9" s="1"/>
  <c r="I33" i="9"/>
  <c r="D33" i="9" s="1"/>
  <c r="R33" i="9"/>
  <c r="M33" i="9" s="1"/>
  <c r="AA33" i="9"/>
  <c r="V33" i="9" s="1"/>
  <c r="I34" i="9"/>
  <c r="D34" i="9" s="1"/>
  <c r="R34" i="9"/>
  <c r="M34" i="9" s="1"/>
  <c r="AA34" i="9"/>
  <c r="V34" i="9" s="1"/>
  <c r="C37" i="9"/>
  <c r="E37" i="9"/>
  <c r="G37" i="9"/>
  <c r="I37" i="9"/>
  <c r="D38" i="9" s="1"/>
  <c r="L37" i="9"/>
  <c r="N37" i="9"/>
  <c r="O38" i="9" s="1"/>
  <c r="P37" i="9"/>
  <c r="Q38" i="9" s="1"/>
  <c r="R37" i="9"/>
  <c r="U37" i="9"/>
  <c r="V38" i="9" s="1"/>
  <c r="W37" i="9"/>
  <c r="X38" i="9" s="1"/>
  <c r="Y37" i="9"/>
  <c r="Z38" i="9" s="1"/>
  <c r="AA37" i="9"/>
  <c r="M38" i="9"/>
  <c r="I45" i="9"/>
  <c r="D45" i="9" s="1"/>
  <c r="D52" i="9" s="1"/>
  <c r="M45" i="9"/>
  <c r="M52" i="9" s="1"/>
  <c r="O45" i="9"/>
  <c r="O52" i="9" s="1"/>
  <c r="R45" i="9"/>
  <c r="Q45" i="9" s="1"/>
  <c r="X45" i="9"/>
  <c r="AA45" i="9"/>
  <c r="V45" i="9" s="1"/>
  <c r="I46" i="9"/>
  <c r="D46" i="9" s="1"/>
  <c r="M46" i="9"/>
  <c r="O46" i="9"/>
  <c r="R46" i="9"/>
  <c r="Q46" i="9" s="1"/>
  <c r="X46" i="9"/>
  <c r="AA46" i="9"/>
  <c r="V46" i="9" s="1"/>
  <c r="I47" i="9"/>
  <c r="D47" i="9" s="1"/>
  <c r="M47" i="9"/>
  <c r="O47" i="9"/>
  <c r="R47" i="9"/>
  <c r="Q47" i="9" s="1"/>
  <c r="X47" i="9"/>
  <c r="AA47" i="9"/>
  <c r="V47" i="9" s="1"/>
  <c r="C50" i="9"/>
  <c r="E50" i="9"/>
  <c r="G50" i="9"/>
  <c r="I50" i="9"/>
  <c r="D51" i="9" s="1"/>
  <c r="L50" i="9"/>
  <c r="M51" i="9" s="1"/>
  <c r="N50" i="9"/>
  <c r="O51" i="9" s="1"/>
  <c r="P50" i="9"/>
  <c r="R50" i="9"/>
  <c r="U50" i="9"/>
  <c r="W50" i="9"/>
  <c r="X51" i="9" s="1"/>
  <c r="Y50" i="9"/>
  <c r="AA50" i="9"/>
  <c r="Q51" i="9"/>
  <c r="V51" i="9"/>
  <c r="Z51" i="9"/>
  <c r="X52" i="9"/>
  <c r="I58" i="9"/>
  <c r="D58" i="9" s="1"/>
  <c r="R58" i="9"/>
  <c r="M58" i="9" s="1"/>
  <c r="AA58" i="9"/>
  <c r="Z58" i="9" s="1"/>
  <c r="I59" i="9"/>
  <c r="D59" i="9" s="1"/>
  <c r="R59" i="9"/>
  <c r="M59" i="9" s="1"/>
  <c r="AA59" i="9"/>
  <c r="Z59" i="9" s="1"/>
  <c r="I60" i="9"/>
  <c r="D60" i="9" s="1"/>
  <c r="R60" i="9"/>
  <c r="M60" i="9" s="1"/>
  <c r="AA60" i="9"/>
  <c r="Z60" i="9" s="1"/>
  <c r="R61" i="9"/>
  <c r="M61" i="9" s="1"/>
  <c r="AA61" i="9"/>
  <c r="V61" i="9" s="1"/>
  <c r="C63" i="9"/>
  <c r="E63" i="9"/>
  <c r="G63" i="9"/>
  <c r="H64" i="9" s="1"/>
  <c r="I63" i="9"/>
  <c r="D64" i="9" s="1"/>
  <c r="L63" i="9"/>
  <c r="N63" i="9"/>
  <c r="O64" i="9" s="1"/>
  <c r="P63" i="9"/>
  <c r="R63" i="9"/>
  <c r="Q64" i="9" s="1"/>
  <c r="U63" i="9"/>
  <c r="W63" i="9"/>
  <c r="Y63" i="9"/>
  <c r="M64" i="9"/>
  <c r="F71" i="9"/>
  <c r="F78" i="9" s="1"/>
  <c r="I71" i="9"/>
  <c r="D71" i="9" s="1"/>
  <c r="R71" i="9"/>
  <c r="R76" i="9" s="1"/>
  <c r="V71" i="9"/>
  <c r="V78" i="9" s="1"/>
  <c r="X71" i="9"/>
  <c r="AA71" i="9"/>
  <c r="Z71" i="9" s="1"/>
  <c r="F72" i="9"/>
  <c r="I72" i="9"/>
  <c r="D72" i="9" s="1"/>
  <c r="R72" i="9"/>
  <c r="M72" i="9" s="1"/>
  <c r="V72" i="9"/>
  <c r="X72" i="9"/>
  <c r="AA72" i="9"/>
  <c r="Z72" i="9" s="1"/>
  <c r="F73" i="9"/>
  <c r="I73" i="9"/>
  <c r="D73" i="9" s="1"/>
  <c r="R73" i="9"/>
  <c r="M73" i="9" s="1"/>
  <c r="V73" i="9"/>
  <c r="X73" i="9"/>
  <c r="AA73" i="9"/>
  <c r="Z73" i="9" s="1"/>
  <c r="O74" i="9"/>
  <c r="R74" i="9"/>
  <c r="M74" i="9" s="1"/>
  <c r="AA74" i="9"/>
  <c r="V74" i="9" s="1"/>
  <c r="C76" i="9"/>
  <c r="E76" i="9"/>
  <c r="F77" i="9" s="1"/>
  <c r="G76" i="9"/>
  <c r="I76" i="9"/>
  <c r="H77" i="9" s="1"/>
  <c r="L76" i="9"/>
  <c r="N76" i="9"/>
  <c r="P76" i="9"/>
  <c r="U76" i="9"/>
  <c r="V77" i="9" s="1"/>
  <c r="W76" i="9"/>
  <c r="X77" i="9" s="1"/>
  <c r="Y76" i="9"/>
  <c r="Z77" i="9" s="1"/>
  <c r="AA76" i="9"/>
  <c r="D77" i="9"/>
  <c r="L16" i="8"/>
  <c r="P16" i="8"/>
  <c r="T16" i="8"/>
  <c r="X16" i="8"/>
  <c r="D17" i="8"/>
  <c r="L17" i="8"/>
  <c r="P18" i="8"/>
  <c r="X18" i="8"/>
  <c r="D19" i="8"/>
  <c r="L19" i="8"/>
  <c r="P19" i="8"/>
  <c r="T19" i="8"/>
  <c r="C20" i="8"/>
  <c r="D15" i="8" s="1"/>
  <c r="K20" i="8"/>
  <c r="L15" i="8" s="1"/>
  <c r="O20" i="8"/>
  <c r="P17" i="8" s="1"/>
  <c r="W20" i="8"/>
  <c r="X19" i="8" s="1"/>
  <c r="T23" i="8"/>
  <c r="T24" i="8"/>
  <c r="T25" i="8"/>
  <c r="T26" i="8"/>
  <c r="T34" i="8"/>
  <c r="T35" i="8"/>
  <c r="T36" i="8"/>
  <c r="T37" i="8"/>
  <c r="T38" i="8"/>
  <c r="T45" i="8"/>
  <c r="T46" i="8"/>
  <c r="T47" i="8"/>
  <c r="T48" i="8"/>
  <c r="T49" i="8"/>
  <c r="T50" i="8"/>
  <c r="T57" i="8"/>
  <c r="T58" i="8"/>
  <c r="T59" i="8"/>
  <c r="T60" i="8"/>
  <c r="T61" i="8"/>
  <c r="T62" i="8"/>
  <c r="S65" i="8"/>
  <c r="T27" i="8" s="1"/>
  <c r="G8" i="7"/>
  <c r="H8" i="7"/>
  <c r="O8" i="7"/>
  <c r="P8" i="7"/>
  <c r="G9" i="7"/>
  <c r="G21" i="7" s="1"/>
  <c r="H9" i="7"/>
  <c r="O9" i="7"/>
  <c r="P9" i="7"/>
  <c r="G10" i="7"/>
  <c r="G22" i="7" s="1"/>
  <c r="H10" i="7"/>
  <c r="O10" i="7"/>
  <c r="O22" i="7" s="1"/>
  <c r="P10" i="7"/>
  <c r="G11" i="7"/>
  <c r="H11" i="7"/>
  <c r="O11" i="7"/>
  <c r="P11" i="7"/>
  <c r="G12" i="7"/>
  <c r="G24" i="7" s="1"/>
  <c r="H12" i="7"/>
  <c r="O12" i="7"/>
  <c r="P12" i="7"/>
  <c r="G13" i="7"/>
  <c r="G25" i="7" s="1"/>
  <c r="H13" i="7"/>
  <c r="O13" i="7"/>
  <c r="O25" i="7" s="1"/>
  <c r="P13" i="7"/>
  <c r="G14" i="7"/>
  <c r="H14" i="7"/>
  <c r="O14" i="7"/>
  <c r="P14" i="7"/>
  <c r="G15" i="7"/>
  <c r="H15" i="7"/>
  <c r="O15" i="7"/>
  <c r="P15" i="7"/>
  <c r="C21" i="7"/>
  <c r="D21" i="7"/>
  <c r="E21" i="7"/>
  <c r="F21" i="7"/>
  <c r="H21" i="7"/>
  <c r="K21" i="7"/>
  <c r="L21" i="7"/>
  <c r="M21" i="7"/>
  <c r="N21" i="7"/>
  <c r="O21" i="7"/>
  <c r="P21" i="7"/>
  <c r="C22" i="7"/>
  <c r="D22" i="7"/>
  <c r="E22" i="7"/>
  <c r="F22" i="7"/>
  <c r="H22" i="7"/>
  <c r="K22" i="7"/>
  <c r="L22" i="7"/>
  <c r="M22" i="7"/>
  <c r="N22" i="7"/>
  <c r="P22" i="7"/>
  <c r="C23" i="7"/>
  <c r="D23" i="7"/>
  <c r="E23" i="7"/>
  <c r="F23" i="7"/>
  <c r="G23" i="7"/>
  <c r="H23" i="7"/>
  <c r="K23" i="7"/>
  <c r="L23" i="7"/>
  <c r="M23" i="7"/>
  <c r="N23" i="7"/>
  <c r="O23" i="7"/>
  <c r="P23" i="7"/>
  <c r="C24" i="7"/>
  <c r="D24" i="7"/>
  <c r="E24" i="7"/>
  <c r="F24" i="7"/>
  <c r="H24" i="7"/>
  <c r="K24" i="7"/>
  <c r="L24" i="7"/>
  <c r="M24" i="7"/>
  <c r="N24" i="7"/>
  <c r="O24" i="7"/>
  <c r="P24" i="7"/>
  <c r="C25" i="7"/>
  <c r="D25" i="7"/>
  <c r="E25" i="7"/>
  <c r="F25" i="7"/>
  <c r="H25" i="7"/>
  <c r="K25" i="7"/>
  <c r="L25" i="7"/>
  <c r="M25" i="7"/>
  <c r="N25" i="7"/>
  <c r="P25" i="7"/>
  <c r="C26" i="7"/>
  <c r="D26" i="7"/>
  <c r="E26" i="7"/>
  <c r="F26" i="7"/>
  <c r="G26" i="7"/>
  <c r="H26" i="7"/>
  <c r="K26" i="7"/>
  <c r="L26" i="7"/>
  <c r="M26" i="7"/>
  <c r="N26" i="7"/>
  <c r="O26" i="7"/>
  <c r="P26" i="7"/>
  <c r="C27" i="7"/>
  <c r="D27" i="7"/>
  <c r="E27" i="7"/>
  <c r="F27" i="7"/>
  <c r="G27" i="7"/>
  <c r="H27" i="7"/>
  <c r="K27" i="7"/>
  <c r="L27" i="7"/>
  <c r="M27" i="7"/>
  <c r="N27" i="7"/>
  <c r="O27" i="7"/>
  <c r="P27" i="7"/>
  <c r="I6" i="6"/>
  <c r="D6" i="6" s="1"/>
  <c r="O6" i="6"/>
  <c r="R6" i="6"/>
  <c r="M6" i="6" s="1"/>
  <c r="I7" i="6"/>
  <c r="D7" i="6" s="1"/>
  <c r="R7" i="6"/>
  <c r="Q7" i="6" s="1"/>
  <c r="F8" i="6"/>
  <c r="I8" i="6"/>
  <c r="D8" i="6" s="1"/>
  <c r="R8" i="6"/>
  <c r="M8" i="6" s="1"/>
  <c r="C11" i="6"/>
  <c r="D12" i="6" s="1"/>
  <c r="E11" i="6"/>
  <c r="F12" i="6" s="1"/>
  <c r="G11" i="6"/>
  <c r="H12" i="6" s="1"/>
  <c r="I11" i="6"/>
  <c r="L11" i="6"/>
  <c r="N11" i="6"/>
  <c r="P11" i="6"/>
  <c r="I19" i="6"/>
  <c r="D19" i="6" s="1"/>
  <c r="R19" i="6"/>
  <c r="M19" i="6" s="1"/>
  <c r="F20" i="6"/>
  <c r="I20" i="6"/>
  <c r="D20" i="6" s="1"/>
  <c r="R20" i="6"/>
  <c r="M20" i="6" s="1"/>
  <c r="I21" i="6"/>
  <c r="I24" i="6" s="1"/>
  <c r="O21" i="6"/>
  <c r="R21" i="6"/>
  <c r="M21" i="6" s="1"/>
  <c r="C24" i="6"/>
  <c r="E24" i="6"/>
  <c r="G24" i="6"/>
  <c r="L24" i="6"/>
  <c r="M25" i="6" s="1"/>
  <c r="N24" i="6"/>
  <c r="O25" i="6" s="1"/>
  <c r="P24" i="6"/>
  <c r="Q25" i="6" s="1"/>
  <c r="R24" i="6"/>
  <c r="F32" i="6"/>
  <c r="I32" i="6"/>
  <c r="D32" i="6" s="1"/>
  <c r="R32" i="6"/>
  <c r="M32" i="6" s="1"/>
  <c r="M39" i="6" s="1"/>
  <c r="I33" i="6"/>
  <c r="H33" i="6" s="1"/>
  <c r="O33" i="6"/>
  <c r="R33" i="6"/>
  <c r="M33" i="6" s="1"/>
  <c r="I34" i="6"/>
  <c r="D34" i="6" s="1"/>
  <c r="R34" i="6"/>
  <c r="M34" i="6" s="1"/>
  <c r="F35" i="6"/>
  <c r="I35" i="6"/>
  <c r="D35" i="6" s="1"/>
  <c r="C37" i="6"/>
  <c r="E37" i="6"/>
  <c r="G37" i="6"/>
  <c r="L37" i="6"/>
  <c r="M38" i="6" s="1"/>
  <c r="N37" i="6"/>
  <c r="O38" i="6" s="1"/>
  <c r="P37" i="6"/>
  <c r="Q38" i="6" s="1"/>
  <c r="R37" i="6"/>
  <c r="F45" i="6"/>
  <c r="I45" i="6"/>
  <c r="D45" i="6" s="1"/>
  <c r="R45" i="6"/>
  <c r="M45" i="6" s="1"/>
  <c r="I46" i="6"/>
  <c r="I50" i="6" s="1"/>
  <c r="O46" i="6"/>
  <c r="R46" i="6"/>
  <c r="M46" i="6" s="1"/>
  <c r="I47" i="6"/>
  <c r="D47" i="6" s="1"/>
  <c r="R47" i="6"/>
  <c r="R50" i="6" s="1"/>
  <c r="C50" i="6"/>
  <c r="E50" i="6"/>
  <c r="G50" i="6"/>
  <c r="L50" i="6"/>
  <c r="N50" i="6"/>
  <c r="P50" i="6"/>
  <c r="I58" i="6"/>
  <c r="I63" i="6" s="1"/>
  <c r="O58" i="6"/>
  <c r="R58" i="6"/>
  <c r="M58" i="6" s="1"/>
  <c r="I59" i="6"/>
  <c r="D59" i="6" s="1"/>
  <c r="R59" i="6"/>
  <c r="O59" i="6" s="1"/>
  <c r="F60" i="6"/>
  <c r="I60" i="6"/>
  <c r="D60" i="6" s="1"/>
  <c r="R60" i="6"/>
  <c r="M60" i="6" s="1"/>
  <c r="C63" i="6"/>
  <c r="D64" i="6" s="1"/>
  <c r="E63" i="6"/>
  <c r="G63" i="6"/>
  <c r="L63" i="6"/>
  <c r="N63" i="6"/>
  <c r="P63" i="6"/>
  <c r="I71" i="6"/>
  <c r="D71" i="6" s="1"/>
  <c r="R71" i="6"/>
  <c r="O71" i="6" s="1"/>
  <c r="F72" i="6"/>
  <c r="I72" i="6"/>
  <c r="D72" i="6" s="1"/>
  <c r="R72" i="6"/>
  <c r="M72" i="6" s="1"/>
  <c r="I73" i="6"/>
  <c r="H73" i="6" s="1"/>
  <c r="O73" i="6"/>
  <c r="R73" i="6"/>
  <c r="M73" i="6" s="1"/>
  <c r="I74" i="6"/>
  <c r="D74" i="6" s="1"/>
  <c r="C76" i="6"/>
  <c r="E76" i="6"/>
  <c r="G76" i="6"/>
  <c r="L76" i="6"/>
  <c r="N76" i="6"/>
  <c r="P76" i="6"/>
  <c r="I84" i="6"/>
  <c r="I89" i="6" s="1"/>
  <c r="R84" i="6"/>
  <c r="R89" i="6" s="1"/>
  <c r="F85" i="6"/>
  <c r="I85" i="6"/>
  <c r="D85" i="6" s="1"/>
  <c r="R85" i="6"/>
  <c r="M85" i="6" s="1"/>
  <c r="I86" i="6"/>
  <c r="F86" i="6" s="1"/>
  <c r="O86" i="6"/>
  <c r="R86" i="6"/>
  <c r="M86" i="6" s="1"/>
  <c r="R87" i="6"/>
  <c r="M87" i="6" s="1"/>
  <c r="R88" i="6"/>
  <c r="Q88" i="6" s="1"/>
  <c r="C89" i="6"/>
  <c r="E89" i="6"/>
  <c r="G89" i="6"/>
  <c r="L89" i="6"/>
  <c r="N89" i="6"/>
  <c r="O90" i="6" s="1"/>
  <c r="P89" i="6"/>
  <c r="D15" i="5"/>
  <c r="H15" i="5"/>
  <c r="L15" i="5"/>
  <c r="D16" i="5"/>
  <c r="H16" i="5"/>
  <c r="L16" i="5"/>
  <c r="C18" i="5"/>
  <c r="D13" i="5" s="1"/>
  <c r="K18" i="5"/>
  <c r="L13" i="5" s="1"/>
  <c r="H19" i="5"/>
  <c r="H20" i="5"/>
  <c r="H21" i="5"/>
  <c r="H22" i="5"/>
  <c r="H23" i="5"/>
  <c r="H24" i="5"/>
  <c r="H30" i="5"/>
  <c r="H31" i="5"/>
  <c r="H32" i="5"/>
  <c r="H33" i="5"/>
  <c r="H34" i="5"/>
  <c r="H35" i="5"/>
  <c r="H36" i="5"/>
  <c r="H42" i="5"/>
  <c r="H43" i="5"/>
  <c r="H44" i="5"/>
  <c r="H45" i="5"/>
  <c r="H46" i="5"/>
  <c r="H47" i="5"/>
  <c r="H48" i="5"/>
  <c r="H54" i="5"/>
  <c r="H55" i="5"/>
  <c r="H56" i="5"/>
  <c r="H57" i="5"/>
  <c r="H58" i="5"/>
  <c r="H59" i="5"/>
  <c r="H60" i="5"/>
  <c r="G63" i="5"/>
  <c r="H25" i="5" s="1"/>
  <c r="G8" i="4"/>
  <c r="H8" i="4"/>
  <c r="G9" i="4"/>
  <c r="H9" i="4"/>
  <c r="G10" i="4"/>
  <c r="H10" i="4"/>
  <c r="G11" i="4"/>
  <c r="H11" i="4"/>
  <c r="G12" i="4"/>
  <c r="G24" i="4" s="1"/>
  <c r="H12" i="4"/>
  <c r="G13" i="4"/>
  <c r="G25" i="4" s="1"/>
  <c r="H13" i="4"/>
  <c r="G14" i="4"/>
  <c r="H14" i="4"/>
  <c r="G15" i="4"/>
  <c r="G27" i="4" s="1"/>
  <c r="H15" i="4"/>
  <c r="C21" i="4"/>
  <c r="D21" i="4"/>
  <c r="E21" i="4"/>
  <c r="F21" i="4"/>
  <c r="G21" i="4"/>
  <c r="H21" i="4"/>
  <c r="C22" i="4"/>
  <c r="D22" i="4"/>
  <c r="E22" i="4"/>
  <c r="F22" i="4"/>
  <c r="G22" i="4"/>
  <c r="H22" i="4"/>
  <c r="C23" i="4"/>
  <c r="D23" i="4"/>
  <c r="E23" i="4"/>
  <c r="M23" i="4" s="1"/>
  <c r="F23" i="4"/>
  <c r="N23" i="4" s="1"/>
  <c r="G23" i="4"/>
  <c r="H23" i="4"/>
  <c r="K23" i="4"/>
  <c r="L23" i="4"/>
  <c r="C24" i="4"/>
  <c r="D24" i="4"/>
  <c r="E24" i="4"/>
  <c r="F24" i="4"/>
  <c r="H24" i="4"/>
  <c r="C25" i="4"/>
  <c r="D25" i="4"/>
  <c r="E25" i="4"/>
  <c r="F25" i="4"/>
  <c r="H25" i="4"/>
  <c r="C26" i="4"/>
  <c r="K26" i="4" s="1"/>
  <c r="D26" i="4"/>
  <c r="L26" i="4" s="1"/>
  <c r="E26" i="4"/>
  <c r="F26" i="4"/>
  <c r="G26" i="4"/>
  <c r="H26" i="4"/>
  <c r="M26" i="4"/>
  <c r="N26" i="4"/>
  <c r="C27" i="4"/>
  <c r="K27" i="4" s="1"/>
  <c r="D27" i="4"/>
  <c r="L27" i="4" s="1"/>
  <c r="E27" i="4"/>
  <c r="M27" i="4" s="1"/>
  <c r="F27" i="4"/>
  <c r="N27" i="4" s="1"/>
  <c r="H27" i="4"/>
  <c r="I4" i="3"/>
  <c r="D4" i="3" s="1"/>
  <c r="D11" i="3" s="1"/>
  <c r="D5" i="3"/>
  <c r="F5" i="3"/>
  <c r="I5" i="3"/>
  <c r="H5" i="3" s="1"/>
  <c r="I6" i="3"/>
  <c r="D6" i="3" s="1"/>
  <c r="C9" i="3"/>
  <c r="E9" i="3"/>
  <c r="G9" i="3"/>
  <c r="H10" i="3" s="1"/>
  <c r="I9" i="3"/>
  <c r="D10" i="3" s="1"/>
  <c r="F10" i="3"/>
  <c r="I17" i="3"/>
  <c r="D17" i="3" s="1"/>
  <c r="I18" i="3"/>
  <c r="F18" i="3" s="1"/>
  <c r="H19" i="3"/>
  <c r="I19" i="3"/>
  <c r="D19" i="3" s="1"/>
  <c r="C22" i="3"/>
  <c r="E22" i="3"/>
  <c r="G22" i="3"/>
  <c r="I30" i="3"/>
  <c r="D30" i="3" s="1"/>
  <c r="I31" i="3"/>
  <c r="F31" i="3" s="1"/>
  <c r="D32" i="3"/>
  <c r="F32" i="3"/>
  <c r="I32" i="3"/>
  <c r="H32" i="3" s="1"/>
  <c r="C35" i="3"/>
  <c r="E35" i="3"/>
  <c r="G35" i="3"/>
  <c r="H43" i="3"/>
  <c r="I43" i="3"/>
  <c r="D43" i="3" s="1"/>
  <c r="I44" i="3"/>
  <c r="I48" i="3" s="1"/>
  <c r="F49" i="3" s="1"/>
  <c r="I45" i="3"/>
  <c r="F45" i="3" s="1"/>
  <c r="C48" i="3"/>
  <c r="D49" i="3" s="1"/>
  <c r="E48" i="3"/>
  <c r="G48" i="3"/>
  <c r="H49" i="3" s="1"/>
  <c r="D56" i="3"/>
  <c r="F56" i="3"/>
  <c r="I56" i="3"/>
  <c r="H56" i="3" s="1"/>
  <c r="I57" i="3"/>
  <c r="I61" i="3" s="1"/>
  <c r="I58" i="3"/>
  <c r="F58" i="3" s="1"/>
  <c r="C61" i="3"/>
  <c r="D62" i="3" s="1"/>
  <c r="E61" i="3"/>
  <c r="G61" i="3"/>
  <c r="I69" i="3"/>
  <c r="I74" i="3" s="1"/>
  <c r="H70" i="3"/>
  <c r="I70" i="3"/>
  <c r="D70" i="3" s="1"/>
  <c r="I71" i="3"/>
  <c r="D71" i="3" s="1"/>
  <c r="I72" i="3"/>
  <c r="D72" i="3" s="1"/>
  <c r="H73" i="3"/>
  <c r="I73" i="3"/>
  <c r="D73" i="3" s="1"/>
  <c r="C74" i="3"/>
  <c r="E74" i="3"/>
  <c r="G74" i="3"/>
  <c r="D82" i="3"/>
  <c r="I82" i="3"/>
  <c r="F82" i="3" s="1"/>
  <c r="I83" i="3"/>
  <c r="F83" i="3" s="1"/>
  <c r="D84" i="3"/>
  <c r="F84" i="3"/>
  <c r="I84" i="3"/>
  <c r="H84" i="3" s="1"/>
  <c r="I85" i="3"/>
  <c r="D85" i="3" s="1"/>
  <c r="C87" i="3"/>
  <c r="E87" i="3"/>
  <c r="G87" i="3"/>
  <c r="I4" i="2"/>
  <c r="D4" i="2" s="1"/>
  <c r="I5" i="2"/>
  <c r="D5" i="2" s="1"/>
  <c r="I6" i="2"/>
  <c r="D6" i="2" s="1"/>
  <c r="I7" i="2"/>
  <c r="D7" i="2" s="1"/>
  <c r="I8" i="2"/>
  <c r="D8" i="2" s="1"/>
  <c r="C9" i="2"/>
  <c r="D10" i="2" s="1"/>
  <c r="E9" i="2"/>
  <c r="F10" i="2" s="1"/>
  <c r="G9" i="2"/>
  <c r="H10" i="2" s="1"/>
  <c r="I9" i="2"/>
  <c r="H17" i="2"/>
  <c r="I17" i="2"/>
  <c r="D17" i="2" s="1"/>
  <c r="D24" i="2" s="1"/>
  <c r="D18" i="2"/>
  <c r="F18" i="2"/>
  <c r="I18" i="2"/>
  <c r="H18" i="2" s="1"/>
  <c r="F19" i="2"/>
  <c r="I19" i="2"/>
  <c r="D19" i="2" s="1"/>
  <c r="C22" i="2"/>
  <c r="E22" i="2"/>
  <c r="G22" i="2"/>
  <c r="D30" i="2"/>
  <c r="F30" i="2"/>
  <c r="I30" i="2"/>
  <c r="H30" i="2" s="1"/>
  <c r="I31" i="2"/>
  <c r="I35" i="2" s="1"/>
  <c r="H36" i="2" s="1"/>
  <c r="I32" i="2"/>
  <c r="D32" i="2" s="1"/>
  <c r="C35" i="2"/>
  <c r="E35" i="2"/>
  <c r="G35" i="2"/>
  <c r="I43" i="2"/>
  <c r="D43" i="2" s="1"/>
  <c r="H44" i="2"/>
  <c r="I44" i="2"/>
  <c r="D44" i="2" s="1"/>
  <c r="I45" i="2"/>
  <c r="H45" i="2" s="1"/>
  <c r="C48" i="2"/>
  <c r="E48" i="2"/>
  <c r="G48" i="2"/>
  <c r="I56" i="2"/>
  <c r="F56" i="2" s="1"/>
  <c r="D57" i="2"/>
  <c r="F57" i="2"/>
  <c r="I57" i="2"/>
  <c r="H57" i="2" s="1"/>
  <c r="H58" i="2"/>
  <c r="I58" i="2"/>
  <c r="D58" i="2" s="1"/>
  <c r="C61" i="2"/>
  <c r="E61" i="2"/>
  <c r="G61" i="2"/>
  <c r="I69" i="2"/>
  <c r="D69" i="2" s="1"/>
  <c r="I70" i="2"/>
  <c r="D70" i="2" s="1"/>
  <c r="I71" i="2"/>
  <c r="D71" i="2" s="1"/>
  <c r="C74" i="2"/>
  <c r="E74" i="2"/>
  <c r="G74" i="2"/>
  <c r="X90" i="17" l="1"/>
  <c r="Z90" i="17"/>
  <c r="F90" i="17"/>
  <c r="D90" i="17"/>
  <c r="V91" i="17"/>
  <c r="O169" i="17"/>
  <c r="X38" i="17"/>
  <c r="Z38" i="17"/>
  <c r="F38" i="17"/>
  <c r="F65" i="17"/>
  <c r="F169" i="17"/>
  <c r="V90" i="17"/>
  <c r="H38" i="17"/>
  <c r="Q143" i="17"/>
  <c r="Z12" i="17"/>
  <c r="F12" i="17"/>
  <c r="F195" i="17"/>
  <c r="O117" i="17"/>
  <c r="D169" i="17"/>
  <c r="V65" i="17"/>
  <c r="V169" i="17"/>
  <c r="Z39" i="17"/>
  <c r="D12" i="17"/>
  <c r="X64" i="17"/>
  <c r="Z64" i="17"/>
  <c r="F64" i="17"/>
  <c r="D64" i="17"/>
  <c r="H64" i="17"/>
  <c r="F13" i="17"/>
  <c r="D168" i="17"/>
  <c r="F168" i="17"/>
  <c r="H168" i="17"/>
  <c r="X168" i="17"/>
  <c r="Z168" i="17"/>
  <c r="X39" i="17"/>
  <c r="Q142" i="17"/>
  <c r="D13" i="17"/>
  <c r="Z13" i="17"/>
  <c r="V39" i="17"/>
  <c r="X12" i="17"/>
  <c r="X13" i="17"/>
  <c r="V38" i="17"/>
  <c r="H12" i="17"/>
  <c r="H91" i="17"/>
  <c r="V13" i="17"/>
  <c r="D39" i="17"/>
  <c r="Q129" i="17"/>
  <c r="V12" i="17"/>
  <c r="H90" i="17"/>
  <c r="Q65" i="17"/>
  <c r="D143" i="17"/>
  <c r="F143" i="17"/>
  <c r="D182" i="17"/>
  <c r="O26" i="17"/>
  <c r="F91" i="17"/>
  <c r="V64" i="17"/>
  <c r="O13" i="17"/>
  <c r="X143" i="17"/>
  <c r="F26" i="17"/>
  <c r="D65" i="17"/>
  <c r="Z91" i="17"/>
  <c r="O129" i="17"/>
  <c r="O77" i="9"/>
  <c r="M65" i="9"/>
  <c r="V26" i="9"/>
  <c r="M77" i="9"/>
  <c r="Q77" i="9"/>
  <c r="D78" i="9"/>
  <c r="D65" i="9"/>
  <c r="Q26" i="9"/>
  <c r="M13" i="9"/>
  <c r="X78" i="9"/>
  <c r="Z64" i="9"/>
  <c r="D26" i="9"/>
  <c r="V52" i="9"/>
  <c r="D12" i="9"/>
  <c r="F12" i="9"/>
  <c r="H12" i="9"/>
  <c r="V39" i="9"/>
  <c r="Q52" i="9"/>
  <c r="M39" i="9"/>
  <c r="Z78" i="9"/>
  <c r="D39" i="9"/>
  <c r="Z34" i="9"/>
  <c r="Z33" i="9"/>
  <c r="Z32" i="9"/>
  <c r="H10" i="9"/>
  <c r="Z8" i="9"/>
  <c r="Z7" i="9"/>
  <c r="Z6" i="9"/>
  <c r="Z13" i="9" s="1"/>
  <c r="F64" i="9"/>
  <c r="X60" i="9"/>
  <c r="X59" i="9"/>
  <c r="X58" i="9"/>
  <c r="X34" i="9"/>
  <c r="X33" i="9"/>
  <c r="X32" i="9"/>
  <c r="F10" i="9"/>
  <c r="X8" i="9"/>
  <c r="X7" i="9"/>
  <c r="X6" i="9"/>
  <c r="X13" i="9" s="1"/>
  <c r="Z74" i="9"/>
  <c r="Q73" i="9"/>
  <c r="Q72" i="9"/>
  <c r="Q71" i="9"/>
  <c r="Q78" i="9" s="1"/>
  <c r="V60" i="9"/>
  <c r="V59" i="9"/>
  <c r="V58" i="9"/>
  <c r="V65" i="9" s="1"/>
  <c r="H51" i="9"/>
  <c r="H47" i="9"/>
  <c r="H46" i="9"/>
  <c r="H45" i="9"/>
  <c r="H52" i="9" s="1"/>
  <c r="H25" i="9"/>
  <c r="H21" i="9"/>
  <c r="H20" i="9"/>
  <c r="H19" i="9"/>
  <c r="H26" i="9" s="1"/>
  <c r="D10" i="9"/>
  <c r="D13" i="9" s="1"/>
  <c r="X74" i="9"/>
  <c r="O73" i="9"/>
  <c r="O72" i="9"/>
  <c r="O71" i="9"/>
  <c r="AA63" i="9"/>
  <c r="F51" i="9"/>
  <c r="F47" i="9"/>
  <c r="F46" i="9"/>
  <c r="F45" i="9"/>
  <c r="F52" i="9" s="1"/>
  <c r="F25" i="9"/>
  <c r="F21" i="9"/>
  <c r="F20" i="9"/>
  <c r="F19" i="9"/>
  <c r="M71" i="9"/>
  <c r="M78" i="9" s="1"/>
  <c r="Z61" i="9"/>
  <c r="Z65" i="9" s="1"/>
  <c r="Q60" i="9"/>
  <c r="Q59" i="9"/>
  <c r="Q58" i="9"/>
  <c r="Q34" i="9"/>
  <c r="Q33" i="9"/>
  <c r="Q32" i="9"/>
  <c r="Q39" i="9" s="1"/>
  <c r="Q9" i="9"/>
  <c r="Q8" i="9"/>
  <c r="Q7" i="9"/>
  <c r="Q6" i="9"/>
  <c r="X61" i="9"/>
  <c r="O60" i="9"/>
  <c r="O59" i="9"/>
  <c r="O58" i="9"/>
  <c r="O34" i="9"/>
  <c r="O33" i="9"/>
  <c r="O32" i="9"/>
  <c r="O9" i="9"/>
  <c r="O8" i="9"/>
  <c r="O7" i="9"/>
  <c r="O6" i="9"/>
  <c r="O13" i="9" s="1"/>
  <c r="Q74" i="9"/>
  <c r="H73" i="9"/>
  <c r="H72" i="9"/>
  <c r="H71" i="9"/>
  <c r="Z47" i="9"/>
  <c r="Z46" i="9"/>
  <c r="Z45" i="9"/>
  <c r="Z52" i="9" s="1"/>
  <c r="Z21" i="9"/>
  <c r="Z20" i="9"/>
  <c r="Z19" i="9"/>
  <c r="Q61" i="9"/>
  <c r="H60" i="9"/>
  <c r="H59" i="9"/>
  <c r="H58" i="9"/>
  <c r="H65" i="9" s="1"/>
  <c r="H38" i="9"/>
  <c r="H34" i="9"/>
  <c r="H33" i="9"/>
  <c r="H32" i="9"/>
  <c r="H39" i="9" s="1"/>
  <c r="Z25" i="9"/>
  <c r="H9" i="9"/>
  <c r="H8" i="9"/>
  <c r="H7" i="9"/>
  <c r="H6" i="9"/>
  <c r="O61" i="9"/>
  <c r="F60" i="9"/>
  <c r="F59" i="9"/>
  <c r="F58" i="9"/>
  <c r="F65" i="9" s="1"/>
  <c r="F38" i="9"/>
  <c r="F34" i="9"/>
  <c r="F33" i="9"/>
  <c r="F32" i="9"/>
  <c r="F39" i="9" s="1"/>
  <c r="F9" i="9"/>
  <c r="F8" i="9"/>
  <c r="F7" i="9"/>
  <c r="F6" i="9"/>
  <c r="T22" i="8"/>
  <c r="T33" i="8"/>
  <c r="T21" i="8"/>
  <c r="T18" i="8"/>
  <c r="T56" i="8"/>
  <c r="T44" i="8"/>
  <c r="T32" i="8"/>
  <c r="D16" i="8"/>
  <c r="T55" i="8"/>
  <c r="T43" i="8"/>
  <c r="T31" i="8"/>
  <c r="T20" i="8"/>
  <c r="L18" i="8"/>
  <c r="X15" i="8"/>
  <c r="T54" i="8"/>
  <c r="T42" i="8"/>
  <c r="T30" i="8"/>
  <c r="D18" i="8"/>
  <c r="T15" i="8"/>
  <c r="T53" i="8"/>
  <c r="T41" i="8"/>
  <c r="T29" i="8"/>
  <c r="X17" i="8"/>
  <c r="P15" i="8"/>
  <c r="T64" i="8"/>
  <c r="T52" i="8"/>
  <c r="T40" i="8"/>
  <c r="T28" i="8"/>
  <c r="T17" i="8"/>
  <c r="T63" i="8"/>
  <c r="T51" i="8"/>
  <c r="T39" i="8"/>
  <c r="D25" i="6"/>
  <c r="F25" i="6"/>
  <c r="Q90" i="6"/>
  <c r="M90" i="6"/>
  <c r="Q51" i="6"/>
  <c r="M51" i="6"/>
  <c r="F90" i="6"/>
  <c r="H90" i="6"/>
  <c r="D90" i="6"/>
  <c r="O78" i="6"/>
  <c r="M26" i="6"/>
  <c r="H51" i="6"/>
  <c r="D51" i="6"/>
  <c r="F51" i="6"/>
  <c r="M13" i="6"/>
  <c r="D78" i="6"/>
  <c r="M52" i="6"/>
  <c r="H25" i="6"/>
  <c r="D13" i="6"/>
  <c r="H64" i="6"/>
  <c r="O51" i="6"/>
  <c r="F64" i="6"/>
  <c r="Q47" i="6"/>
  <c r="Q34" i="6"/>
  <c r="H6" i="6"/>
  <c r="H13" i="6" s="1"/>
  <c r="O84" i="6"/>
  <c r="F58" i="6"/>
  <c r="O47" i="6"/>
  <c r="F46" i="6"/>
  <c r="O34" i="6"/>
  <c r="F33" i="6"/>
  <c r="F21" i="6"/>
  <c r="O19" i="6"/>
  <c r="O7" i="6"/>
  <c r="O13" i="6" s="1"/>
  <c r="F6" i="6"/>
  <c r="F13" i="6" s="1"/>
  <c r="I76" i="6"/>
  <c r="D77" i="6" s="1"/>
  <c r="H46" i="6"/>
  <c r="Q19" i="6"/>
  <c r="O88" i="6"/>
  <c r="M88" i="6"/>
  <c r="D86" i="6"/>
  <c r="M84" i="6"/>
  <c r="M91" i="6" s="1"/>
  <c r="D73" i="6"/>
  <c r="M71" i="6"/>
  <c r="M78" i="6" s="1"/>
  <c r="M59" i="6"/>
  <c r="M65" i="6" s="1"/>
  <c r="D58" i="6"/>
  <c r="D65" i="6" s="1"/>
  <c r="M47" i="6"/>
  <c r="D46" i="6"/>
  <c r="D52" i="6" s="1"/>
  <c r="D33" i="6"/>
  <c r="D39" i="6" s="1"/>
  <c r="D21" i="6"/>
  <c r="D26" i="6" s="1"/>
  <c r="M7" i="6"/>
  <c r="H86" i="6"/>
  <c r="H58" i="6"/>
  <c r="H65" i="6" s="1"/>
  <c r="H21" i="6"/>
  <c r="I37" i="6"/>
  <c r="Q87" i="6"/>
  <c r="Q85" i="6"/>
  <c r="H84" i="6"/>
  <c r="H91" i="6" s="1"/>
  <c r="H74" i="6"/>
  <c r="Q72" i="6"/>
  <c r="H71" i="6"/>
  <c r="H78" i="6" s="1"/>
  <c r="Q60" i="6"/>
  <c r="H59" i="6"/>
  <c r="H47" i="6"/>
  <c r="Q45" i="6"/>
  <c r="H34" i="6"/>
  <c r="Q32" i="6"/>
  <c r="Q20" i="6"/>
  <c r="H19" i="6"/>
  <c r="Q8" i="6"/>
  <c r="H7" i="6"/>
  <c r="O87" i="6"/>
  <c r="O85" i="6"/>
  <c r="F84" i="6"/>
  <c r="F91" i="6" s="1"/>
  <c r="F74" i="6"/>
  <c r="O72" i="6"/>
  <c r="F71" i="6"/>
  <c r="O60" i="6"/>
  <c r="O65" i="6" s="1"/>
  <c r="F59" i="6"/>
  <c r="F47" i="6"/>
  <c r="F52" i="6" s="1"/>
  <c r="O45" i="6"/>
  <c r="O52" i="6" s="1"/>
  <c r="F34" i="6"/>
  <c r="O32" i="6"/>
  <c r="O39" i="6" s="1"/>
  <c r="O20" i="6"/>
  <c r="F19" i="6"/>
  <c r="F26" i="6" s="1"/>
  <c r="O8" i="6"/>
  <c r="F7" i="6"/>
  <c r="D84" i="6"/>
  <c r="D91" i="6" s="1"/>
  <c r="F73" i="6"/>
  <c r="R76" i="6"/>
  <c r="R63" i="6"/>
  <c r="R11" i="6"/>
  <c r="Q84" i="6"/>
  <c r="Q59" i="6"/>
  <c r="Q86" i="6"/>
  <c r="H85" i="6"/>
  <c r="Q73" i="6"/>
  <c r="H72" i="6"/>
  <c r="H60" i="6"/>
  <c r="Q58" i="6"/>
  <c r="Q46" i="6"/>
  <c r="H45" i="6"/>
  <c r="H35" i="6"/>
  <c r="Q33" i="6"/>
  <c r="H32" i="6"/>
  <c r="H39" i="6" s="1"/>
  <c r="Q21" i="6"/>
  <c r="H20" i="6"/>
  <c r="H8" i="6"/>
  <c r="Q6" i="6"/>
  <c r="Q13" i="6" s="1"/>
  <c r="Q71" i="6"/>
  <c r="L14" i="5"/>
  <c r="H53" i="5"/>
  <c r="H41" i="5"/>
  <c r="H29" i="5"/>
  <c r="H18" i="5"/>
  <c r="H14" i="5"/>
  <c r="H52" i="5"/>
  <c r="H40" i="5"/>
  <c r="H28" i="5"/>
  <c r="D14" i="5"/>
  <c r="H51" i="5"/>
  <c r="H39" i="5"/>
  <c r="H27" i="5"/>
  <c r="L17" i="5"/>
  <c r="H62" i="5"/>
  <c r="H50" i="5"/>
  <c r="H38" i="5"/>
  <c r="H26" i="5"/>
  <c r="H17" i="5"/>
  <c r="H13" i="5"/>
  <c r="H61" i="5"/>
  <c r="H49" i="5"/>
  <c r="H37" i="5"/>
  <c r="D17" i="5"/>
  <c r="N24" i="4"/>
  <c r="K24" i="4"/>
  <c r="L24" i="4"/>
  <c r="M24" i="4"/>
  <c r="D37" i="3"/>
  <c r="K25" i="4"/>
  <c r="L25" i="4"/>
  <c r="M25" i="4"/>
  <c r="N25" i="4"/>
  <c r="H62" i="3"/>
  <c r="H75" i="3"/>
  <c r="D75" i="3"/>
  <c r="F75" i="3"/>
  <c r="F89" i="3"/>
  <c r="D89" i="3"/>
  <c r="F62" i="3"/>
  <c r="D50" i="3"/>
  <c r="H45" i="3"/>
  <c r="H18" i="3"/>
  <c r="H58" i="3"/>
  <c r="D45" i="3"/>
  <c r="H31" i="3"/>
  <c r="D18" i="3"/>
  <c r="D24" i="3" s="1"/>
  <c r="H4" i="3"/>
  <c r="H11" i="3" s="1"/>
  <c r="H72" i="3"/>
  <c r="F72" i="3"/>
  <c r="F4" i="3"/>
  <c r="F11" i="3" s="1"/>
  <c r="D83" i="3"/>
  <c r="H71" i="3"/>
  <c r="D58" i="3"/>
  <c r="H44" i="3"/>
  <c r="D31" i="3"/>
  <c r="H17" i="3"/>
  <c r="F69" i="3"/>
  <c r="F44" i="3"/>
  <c r="I35" i="3"/>
  <c r="D36" i="3" s="1"/>
  <c r="F17" i="3"/>
  <c r="F24" i="3" s="1"/>
  <c r="H69" i="3"/>
  <c r="I22" i="3"/>
  <c r="F71" i="3"/>
  <c r="H85" i="3"/>
  <c r="H82" i="3"/>
  <c r="H89" i="3" s="1"/>
  <c r="H57" i="3"/>
  <c r="H63" i="3" s="1"/>
  <c r="D44" i="3"/>
  <c r="H30" i="3"/>
  <c r="H37" i="3" s="1"/>
  <c r="H6" i="3"/>
  <c r="H83" i="3"/>
  <c r="F85" i="3"/>
  <c r="F57" i="3"/>
  <c r="F63" i="3" s="1"/>
  <c r="F30" i="3"/>
  <c r="F37" i="3" s="1"/>
  <c r="F6" i="3"/>
  <c r="D57" i="3"/>
  <c r="D63" i="3" s="1"/>
  <c r="I87" i="3"/>
  <c r="D69" i="3"/>
  <c r="D76" i="3" s="1"/>
  <c r="F73" i="3"/>
  <c r="F70" i="3"/>
  <c r="F43" i="3"/>
  <c r="F19" i="3"/>
  <c r="D49" i="2"/>
  <c r="F36" i="2"/>
  <c r="D76" i="2"/>
  <c r="H62" i="2"/>
  <c r="D36" i="2"/>
  <c r="D11" i="2"/>
  <c r="I74" i="2"/>
  <c r="F69" i="2"/>
  <c r="F45" i="2"/>
  <c r="F43" i="2"/>
  <c r="D45" i="2"/>
  <c r="D50" i="2" s="1"/>
  <c r="H31" i="2"/>
  <c r="H37" i="2" s="1"/>
  <c r="H6" i="2"/>
  <c r="I61" i="2"/>
  <c r="H69" i="2"/>
  <c r="H76" i="2" s="1"/>
  <c r="F58" i="2"/>
  <c r="F63" i="2" s="1"/>
  <c r="F31" i="2"/>
  <c r="F37" i="2" s="1"/>
  <c r="I22" i="2"/>
  <c r="F6" i="2"/>
  <c r="D31" i="2"/>
  <c r="D37" i="2" s="1"/>
  <c r="D56" i="2"/>
  <c r="D63" i="2" s="1"/>
  <c r="F71" i="2"/>
  <c r="F44" i="2"/>
  <c r="F17" i="2"/>
  <c r="F24" i="2" s="1"/>
  <c r="H71" i="2"/>
  <c r="H8" i="2"/>
  <c r="H5" i="2"/>
  <c r="F8" i="2"/>
  <c r="F5" i="2"/>
  <c r="I48" i="2"/>
  <c r="H49" i="2" s="1"/>
  <c r="H70" i="2"/>
  <c r="H43" i="2"/>
  <c r="H50" i="2" s="1"/>
  <c r="H19" i="2"/>
  <c r="H24" i="2" s="1"/>
  <c r="H56" i="2"/>
  <c r="H63" i="2" s="1"/>
  <c r="H32" i="2"/>
  <c r="H7" i="2"/>
  <c r="H4" i="2"/>
  <c r="F70" i="2"/>
  <c r="F32" i="2"/>
  <c r="F7" i="2"/>
  <c r="F4" i="2"/>
  <c r="F11" i="2" s="1"/>
  <c r="Q13" i="9" l="1"/>
  <c r="F26" i="9"/>
  <c r="X65" i="9"/>
  <c r="F13" i="9"/>
  <c r="H13" i="9"/>
  <c r="Z26" i="9"/>
  <c r="O39" i="9"/>
  <c r="Q65" i="9"/>
  <c r="O65" i="9"/>
  <c r="V64" i="9"/>
  <c r="X64" i="9"/>
  <c r="Z39" i="9"/>
  <c r="H78" i="9"/>
  <c r="O78" i="9"/>
  <c r="X39" i="9"/>
  <c r="F77" i="6"/>
  <c r="Q91" i="6"/>
  <c r="H26" i="6"/>
  <c r="O26" i="6"/>
  <c r="M12" i="6"/>
  <c r="O12" i="6"/>
  <c r="Q12" i="6"/>
  <c r="M64" i="6"/>
  <c r="Q64" i="6"/>
  <c r="O64" i="6"/>
  <c r="Q39" i="6"/>
  <c r="D38" i="6"/>
  <c r="F38" i="6"/>
  <c r="F39" i="6"/>
  <c r="H52" i="6"/>
  <c r="Q77" i="6"/>
  <c r="M77" i="6"/>
  <c r="O77" i="6"/>
  <c r="H77" i="6"/>
  <c r="F78" i="6"/>
  <c r="Q52" i="6"/>
  <c r="H38" i="6"/>
  <c r="Q65" i="6"/>
  <c r="F65" i="6"/>
  <c r="Q78" i="6"/>
  <c r="Q26" i="6"/>
  <c r="O91" i="6"/>
  <c r="F88" i="3"/>
  <c r="D88" i="3"/>
  <c r="F36" i="3"/>
  <c r="H36" i="3"/>
  <c r="F23" i="3"/>
  <c r="D23" i="3"/>
  <c r="H23" i="3"/>
  <c r="H76" i="3"/>
  <c r="F76" i="3"/>
  <c r="F50" i="3"/>
  <c r="H24" i="3"/>
  <c r="H50" i="3"/>
  <c r="H88" i="3"/>
  <c r="H11" i="2"/>
  <c r="D62" i="2"/>
  <c r="F62" i="2"/>
  <c r="F50" i="2"/>
  <c r="F76" i="2"/>
  <c r="H75" i="2"/>
  <c r="D75" i="2"/>
  <c r="F75" i="2"/>
  <c r="D23" i="2"/>
  <c r="F23" i="2"/>
  <c r="F49" i="2"/>
  <c r="H23" i="2"/>
</calcChain>
</file>

<file path=xl/sharedStrings.xml><?xml version="1.0" encoding="utf-8"?>
<sst xmlns="http://schemas.openxmlformats.org/spreadsheetml/2006/main" count="3458" uniqueCount="544">
  <si>
    <t>Standard Deviation</t>
    <phoneticPr fontId="2" type="noConversion"/>
  </si>
  <si>
    <t>Average</t>
    <phoneticPr fontId="2" type="noConversion"/>
  </si>
  <si>
    <t>-</t>
    <phoneticPr fontId="2" type="noConversion"/>
  </si>
  <si>
    <t>Sum</t>
    <phoneticPr fontId="2" type="noConversion"/>
  </si>
  <si>
    <t>Experiment #5</t>
  </si>
  <si>
    <t>Experiment #4</t>
  </si>
  <si>
    <t>Experiment #3</t>
  </si>
  <si>
    <t>Experiment #2</t>
  </si>
  <si>
    <t>Experiment #1</t>
    <phoneticPr fontId="2" type="noConversion"/>
  </si>
  <si>
    <t>Total</t>
    <phoneticPr fontId="2" type="noConversion"/>
  </si>
  <si>
    <t>Readthrough</t>
    <phoneticPr fontId="2" type="noConversion"/>
  </si>
  <si>
    <t>Recycling</t>
    <phoneticPr fontId="2" type="noConversion"/>
  </si>
  <si>
    <t>Decomposing</t>
    <phoneticPr fontId="2" type="noConversion"/>
  </si>
  <si>
    <t>Classification</t>
    <phoneticPr fontId="2" type="noConversion"/>
  </si>
  <si>
    <r>
      <t>ρ</t>
    </r>
    <r>
      <rPr>
        <vertAlign val="superscript"/>
        <sz val="11"/>
        <color theme="1"/>
        <rFont val="Arial"/>
        <family val="2"/>
      </rPr>
      <t>Y80C</t>
    </r>
    <phoneticPr fontId="2" type="noConversion"/>
  </si>
  <si>
    <t>Condition</t>
    <phoneticPr fontId="2" type="noConversion"/>
  </si>
  <si>
    <t>Experiment #1</t>
    <phoneticPr fontId="2" type="noConversion"/>
  </si>
  <si>
    <t>Recycling</t>
    <phoneticPr fontId="2" type="noConversion"/>
  </si>
  <si>
    <r>
      <t>ρ</t>
    </r>
    <r>
      <rPr>
        <vertAlign val="superscript"/>
        <sz val="11"/>
        <color theme="1"/>
        <rFont val="Arial"/>
        <family val="2"/>
      </rPr>
      <t>G51V</t>
    </r>
    <phoneticPr fontId="2" type="noConversion"/>
  </si>
  <si>
    <t>Standard Deviation</t>
    <phoneticPr fontId="2" type="noConversion"/>
  </si>
  <si>
    <r>
      <t>ρ</t>
    </r>
    <r>
      <rPr>
        <vertAlign val="superscript"/>
        <sz val="11"/>
        <color theme="1"/>
        <rFont val="Arial"/>
        <family val="2"/>
      </rPr>
      <t>P279S</t>
    </r>
    <phoneticPr fontId="2" type="noConversion"/>
  </si>
  <si>
    <t>-</t>
    <phoneticPr fontId="2" type="noConversion"/>
  </si>
  <si>
    <t>Total</t>
    <phoneticPr fontId="2" type="noConversion"/>
  </si>
  <si>
    <t>Classification</t>
    <phoneticPr fontId="2" type="noConversion"/>
  </si>
  <si>
    <t>[ρ] = 0 nM, [rNTP] = 200 uM + bicyclomycin (1 mM)</t>
    <phoneticPr fontId="2" type="noConversion"/>
  </si>
  <si>
    <t>ρ + inhibitor</t>
    <phoneticPr fontId="2" type="noConversion"/>
  </si>
  <si>
    <t>[ρ] = 0 nM, [rNTP] = 200 uM (w/o Rho)</t>
    <phoneticPr fontId="2" type="noConversion"/>
  </si>
  <si>
    <t>-ρ</t>
    <phoneticPr fontId="2" type="noConversion"/>
  </si>
  <si>
    <t>ρ</t>
    <phoneticPr fontId="2" type="noConversion"/>
  </si>
  <si>
    <t>Standard Deviation</t>
    <phoneticPr fontId="2" type="noConversion"/>
  </si>
  <si>
    <t>Average</t>
    <phoneticPr fontId="2" type="noConversion"/>
  </si>
  <si>
    <t>-</t>
    <phoneticPr fontId="2" type="noConversion"/>
  </si>
  <si>
    <t>Sum</t>
    <phoneticPr fontId="2" type="noConversion"/>
  </si>
  <si>
    <t>Experiment #1</t>
    <phoneticPr fontId="2" type="noConversion"/>
  </si>
  <si>
    <t>Total</t>
    <phoneticPr fontId="2" type="noConversion"/>
  </si>
  <si>
    <t>Readthrough</t>
    <phoneticPr fontId="2" type="noConversion"/>
  </si>
  <si>
    <t>Recycling</t>
    <phoneticPr fontId="2" type="noConversion"/>
  </si>
  <si>
    <t>Decomposing</t>
    <phoneticPr fontId="2" type="noConversion"/>
  </si>
  <si>
    <t>Classification</t>
    <phoneticPr fontId="2" type="noConversion"/>
  </si>
  <si>
    <t>[ρ] = 200 nM, [rNTP] = 200 uM (Holistic assay)</t>
  </si>
  <si>
    <t>Condition</t>
    <phoneticPr fontId="2" type="noConversion"/>
  </si>
  <si>
    <t>Average</t>
    <phoneticPr fontId="2" type="noConversion"/>
  </si>
  <si>
    <t>Sum</t>
    <phoneticPr fontId="2" type="noConversion"/>
  </si>
  <si>
    <t>[ρ] = 100 nM, [rNTP] = 200 uM (Holistic assay)</t>
  </si>
  <si>
    <t>Decomposing</t>
    <phoneticPr fontId="2" type="noConversion"/>
  </si>
  <si>
    <t>[ρ] = 50 nM, [rNTP] = 200 uM (Holistic assay)</t>
  </si>
  <si>
    <t>Total</t>
    <phoneticPr fontId="2" type="noConversion"/>
  </si>
  <si>
    <t>[ρ] = 10 nM, [rNTP] = 200 uM (Holistic assay)</t>
  </si>
  <si>
    <t>Average</t>
    <phoneticPr fontId="2" type="noConversion"/>
  </si>
  <si>
    <t>Readthrough</t>
    <phoneticPr fontId="2" type="noConversion"/>
  </si>
  <si>
    <t>[ρ] = 5 nM, [rNTP] = 200 uM (Holistic assay)</t>
  </si>
  <si>
    <t>Condition</t>
    <phoneticPr fontId="2" type="noConversion"/>
  </si>
  <si>
    <t>Readthrough</t>
    <phoneticPr fontId="2" type="noConversion"/>
  </si>
  <si>
    <t>Recycling</t>
    <phoneticPr fontId="2" type="noConversion"/>
  </si>
  <si>
    <t>Classification</t>
    <phoneticPr fontId="2" type="noConversion"/>
  </si>
  <si>
    <t>[ρ] = 1 nM, [rNTP] = 200 uM (Holistic assay)</t>
  </si>
  <si>
    <t>Standard Deviation</t>
    <phoneticPr fontId="2" type="noConversion"/>
  </si>
  <si>
    <t>-</t>
    <phoneticPr fontId="2" type="noConversion"/>
  </si>
  <si>
    <t>Experiment #1</t>
    <phoneticPr fontId="2" type="noConversion"/>
  </si>
  <si>
    <t>Total</t>
    <phoneticPr fontId="2" type="noConversion"/>
  </si>
  <si>
    <t>Readthrough</t>
    <phoneticPr fontId="2" type="noConversion"/>
  </si>
  <si>
    <t>Recycling</t>
    <phoneticPr fontId="2" type="noConversion"/>
  </si>
  <si>
    <t>Decomposing</t>
    <phoneticPr fontId="2" type="noConversion"/>
  </si>
  <si>
    <t>Classification</t>
    <phoneticPr fontId="2" type="noConversion"/>
  </si>
  <si>
    <t>[ρ] = 0.5 nM, [rNTP] = 200 uM (Holistic assay)</t>
  </si>
  <si>
    <t>Condition</t>
    <phoneticPr fontId="2" type="noConversion"/>
  </si>
  <si>
    <t>SD</t>
    <phoneticPr fontId="2" type="noConversion"/>
  </si>
  <si>
    <t>Portion</t>
    <phoneticPr fontId="2" type="noConversion"/>
  </si>
  <si>
    <t>Pathway</t>
    <phoneticPr fontId="2" type="noConversion"/>
  </si>
  <si>
    <t>Portion</t>
    <phoneticPr fontId="2" type="noConversion"/>
  </si>
  <si>
    <t>Portion</t>
    <phoneticPr fontId="2" type="noConversion"/>
  </si>
  <si>
    <t>[ρ]</t>
    <phoneticPr fontId="2" type="noConversion"/>
  </si>
  <si>
    <t>Decomposing/Recycling Ratio</t>
    <phoneticPr fontId="2" type="noConversion"/>
  </si>
  <si>
    <t>Background Subtraction</t>
    <phoneticPr fontId="2" type="noConversion"/>
  </si>
  <si>
    <t>0 (Background)</t>
    <phoneticPr fontId="2" type="noConversion"/>
  </si>
  <si>
    <t>SD</t>
    <phoneticPr fontId="2" type="noConversion"/>
  </si>
  <si>
    <t>SD</t>
    <phoneticPr fontId="2" type="noConversion"/>
  </si>
  <si>
    <t>Portion</t>
    <phoneticPr fontId="2" type="noConversion"/>
  </si>
  <si>
    <t>Sum</t>
    <phoneticPr fontId="2" type="noConversion"/>
  </si>
  <si>
    <t>Decomposing</t>
    <phoneticPr fontId="2" type="noConversion"/>
  </si>
  <si>
    <t>[ρ]</t>
    <phoneticPr fontId="2" type="noConversion"/>
  </si>
  <si>
    <t>Raw data</t>
    <phoneticPr fontId="2" type="noConversion"/>
  </si>
  <si>
    <t>Figure S4</t>
    <phoneticPr fontId="2" type="noConversion"/>
  </si>
  <si>
    <t>Figure 1e</t>
    <phoneticPr fontId="2" type="noConversion"/>
  </si>
  <si>
    <t>Sum</t>
    <phoneticPr fontId="2" type="noConversion"/>
  </si>
  <si>
    <t>Realtive
Count</t>
    <phoneticPr fontId="2" type="noConversion"/>
  </si>
  <si>
    <t>Count</t>
    <phoneticPr fontId="2" type="noConversion"/>
  </si>
  <si>
    <t>Timing
(sec)</t>
    <phoneticPr fontId="2" type="noConversion"/>
  </si>
  <si>
    <t>Raw data</t>
    <phoneticPr fontId="2" type="noConversion"/>
  </si>
  <si>
    <t>t1</t>
  </si>
  <si>
    <t>A1</t>
  </si>
  <si>
    <t>y0</t>
  </si>
  <si>
    <t>Standard
Error</t>
    <phoneticPr fontId="2" type="noConversion"/>
  </si>
  <si>
    <t>Fitting
Value</t>
    <phoneticPr fontId="2" type="noConversion"/>
  </si>
  <si>
    <t>Parameter</t>
    <phoneticPr fontId="2" type="noConversion"/>
  </si>
  <si>
    <t>Single-Exponential Fitting
Parameter</t>
    <phoneticPr fontId="2" type="noConversion"/>
  </si>
  <si>
    <t>Readthrough</t>
    <phoneticPr fontId="2" type="noConversion"/>
  </si>
  <si>
    <t>Recycling Termination</t>
    <phoneticPr fontId="2" type="noConversion"/>
  </si>
  <si>
    <t>Decomposing Termination</t>
    <phoneticPr fontId="2" type="noConversion"/>
  </si>
  <si>
    <t>Standard Deviation</t>
    <phoneticPr fontId="2" type="noConversion"/>
  </si>
  <si>
    <t>Average</t>
    <phoneticPr fontId="2" type="noConversion"/>
  </si>
  <si>
    <t>-</t>
    <phoneticPr fontId="2" type="noConversion"/>
  </si>
  <si>
    <t>Sum</t>
    <phoneticPr fontId="2" type="noConversion"/>
  </si>
  <si>
    <t>Experiment #1</t>
    <phoneticPr fontId="2" type="noConversion"/>
  </si>
  <si>
    <t>Total</t>
    <phoneticPr fontId="2" type="noConversion"/>
  </si>
  <si>
    <t>Readthrough</t>
    <phoneticPr fontId="2" type="noConversion"/>
  </si>
  <si>
    <t>Decomposing</t>
    <phoneticPr fontId="2" type="noConversion"/>
  </si>
  <si>
    <t>Classification</t>
    <phoneticPr fontId="2" type="noConversion"/>
  </si>
  <si>
    <t>Recycling</t>
    <phoneticPr fontId="2" type="noConversion"/>
  </si>
  <si>
    <t>[ρ] = 0.5 nM, [rNTP] = 200 uM (Catch-up assay)</t>
  </si>
  <si>
    <t>Condition</t>
    <phoneticPr fontId="2" type="noConversion"/>
  </si>
  <si>
    <t>[ρ] = 0.5 nM, [rNTP] = 200 uM (Stand-by assay)</t>
  </si>
  <si>
    <t>Total</t>
    <phoneticPr fontId="2" type="noConversion"/>
  </si>
  <si>
    <t>[ρ] = 100 nM, [rNTP] = 200 uM (Catch-up assay)</t>
  </si>
  <si>
    <t>[ρ] = 100 nM, [rNTP] = 200 uM (Stand-by assay)</t>
  </si>
  <si>
    <t>Standard Deviation</t>
    <phoneticPr fontId="2" type="noConversion"/>
  </si>
  <si>
    <t>[ρ] = 50 nM, [rNTP] = 200 uM (Catch-up assay)</t>
  </si>
  <si>
    <t>[ρ] = 50 nM, [rNTP] = 200 uM (Stand-by assay)</t>
  </si>
  <si>
    <t>-</t>
    <phoneticPr fontId="2" type="noConversion"/>
  </si>
  <si>
    <t>Decomposing</t>
    <phoneticPr fontId="2" type="noConversion"/>
  </si>
  <si>
    <t>[ρ] = 10 nM, [rNTP] = 200 uM (Catch-up assay)</t>
  </si>
  <si>
    <t>[ρ] = 10 nM, [rNTP] = 200 uM (Stand-by assay)</t>
  </si>
  <si>
    <t>Average</t>
    <phoneticPr fontId="2" type="noConversion"/>
  </si>
  <si>
    <t>[ρ] = 5 nM, [rNTP] = 200 uM (Catch-up assay)</t>
  </si>
  <si>
    <t>[ρ] = 5 nM, [rNTP] = 200 uM (Stand-by assay)</t>
  </si>
  <si>
    <t>Condition</t>
    <phoneticPr fontId="2" type="noConversion"/>
  </si>
  <si>
    <t>[ρ] = 1 nM, [rNTP] = 200 uM (Catch-up assay)</t>
  </si>
  <si>
    <t>[ρ] = 1 nM, [rNTP] = 200 uM (Stand-by assay)</t>
  </si>
  <si>
    <t>Figure 3b</t>
    <phoneticPr fontId="2" type="noConversion"/>
  </si>
  <si>
    <t>Figure 2b</t>
    <phoneticPr fontId="2" type="noConversion"/>
  </si>
  <si>
    <t>SD</t>
    <phoneticPr fontId="2" type="noConversion"/>
  </si>
  <si>
    <t>Portion</t>
    <phoneticPr fontId="2" type="noConversion"/>
  </si>
  <si>
    <t>Pathway</t>
    <phoneticPr fontId="2" type="noConversion"/>
  </si>
  <si>
    <t>[ρ]</t>
    <phoneticPr fontId="2" type="noConversion"/>
  </si>
  <si>
    <t>Background Subtraction</t>
    <phoneticPr fontId="2" type="noConversion"/>
  </si>
  <si>
    <t>0 (Background)</t>
    <phoneticPr fontId="2" type="noConversion"/>
  </si>
  <si>
    <t>Portion</t>
    <phoneticPr fontId="2" type="noConversion"/>
  </si>
  <si>
    <t>Raw data</t>
    <phoneticPr fontId="2" type="noConversion"/>
  </si>
  <si>
    <t>Catch-up assay</t>
    <phoneticPr fontId="2" type="noConversion"/>
  </si>
  <si>
    <t>Stand-by assay</t>
    <phoneticPr fontId="2" type="noConversion"/>
  </si>
  <si>
    <t>N/A</t>
    <phoneticPr fontId="2" type="noConversion"/>
  </si>
  <si>
    <t>Count</t>
    <phoneticPr fontId="2" type="noConversion"/>
  </si>
  <si>
    <t>Timing
(sec)</t>
    <phoneticPr fontId="2" type="noConversion"/>
  </si>
  <si>
    <t>Count</t>
    <phoneticPr fontId="2" type="noConversion"/>
  </si>
  <si>
    <t>Realtive
Count</t>
    <phoneticPr fontId="2" type="noConversion"/>
  </si>
  <si>
    <t>Raw data</t>
    <phoneticPr fontId="2" type="noConversion"/>
  </si>
  <si>
    <t>Parameter</t>
    <phoneticPr fontId="2" type="noConversion"/>
  </si>
  <si>
    <t>Fitting
Value</t>
    <phoneticPr fontId="2" type="noConversion"/>
  </si>
  <si>
    <t>Standard
Error</t>
    <phoneticPr fontId="2" type="noConversion"/>
  </si>
  <si>
    <t>Fitting
Value</t>
    <phoneticPr fontId="2" type="noConversion"/>
  </si>
  <si>
    <t>Single-Exponential Fitting
Parameter</t>
    <phoneticPr fontId="2" type="noConversion"/>
  </si>
  <si>
    <t>Single-Exponential Fitting
Parameter</t>
    <phoneticPr fontId="2" type="noConversion"/>
  </si>
  <si>
    <t>Readthrough</t>
    <phoneticPr fontId="2" type="noConversion"/>
  </si>
  <si>
    <t>Recycling Termination</t>
    <phoneticPr fontId="2" type="noConversion"/>
  </si>
  <si>
    <t>Decomposing Termination</t>
    <phoneticPr fontId="2" type="noConversion"/>
  </si>
  <si>
    <t>Recycling Termination</t>
    <phoneticPr fontId="2" type="noConversion"/>
  </si>
  <si>
    <t>[ρ] = 100 nM, [rNTP] = 200 uM (Catch-up assay)</t>
    <phoneticPr fontId="2" type="noConversion"/>
  </si>
  <si>
    <t>[ρ] = 100 nM, [rNTP] = 200 uM (Pre-binding assay)</t>
    <phoneticPr fontId="2" type="noConversion"/>
  </si>
  <si>
    <t>`</t>
    <phoneticPr fontId="2" type="noConversion"/>
  </si>
  <si>
    <t>Figure 3c</t>
    <phoneticPr fontId="2" type="noConversion"/>
  </si>
  <si>
    <t>Figure 2c</t>
    <phoneticPr fontId="2" type="noConversion"/>
  </si>
  <si>
    <t>Standard Deviation</t>
    <phoneticPr fontId="2" type="noConversion"/>
  </si>
  <si>
    <t>Standard Deviation</t>
    <phoneticPr fontId="2" type="noConversion"/>
  </si>
  <si>
    <t>Average</t>
    <phoneticPr fontId="2" type="noConversion"/>
  </si>
  <si>
    <t>-</t>
    <phoneticPr fontId="2" type="noConversion"/>
  </si>
  <si>
    <t>-</t>
    <phoneticPr fontId="2" type="noConversion"/>
  </si>
  <si>
    <t>Sum</t>
    <phoneticPr fontId="2" type="noConversion"/>
  </si>
  <si>
    <t>Sum</t>
    <phoneticPr fontId="2" type="noConversion"/>
  </si>
  <si>
    <t>Readthrough</t>
    <phoneticPr fontId="2" type="noConversion"/>
  </si>
  <si>
    <t>Decomposing</t>
    <phoneticPr fontId="2" type="noConversion"/>
  </si>
  <si>
    <t>Classification</t>
    <phoneticPr fontId="2" type="noConversion"/>
  </si>
  <si>
    <t>Readthrough</t>
    <phoneticPr fontId="2" type="noConversion"/>
  </si>
  <si>
    <t>Recycling</t>
    <phoneticPr fontId="2" type="noConversion"/>
  </si>
  <si>
    <t>Classification</t>
    <phoneticPr fontId="2" type="noConversion"/>
  </si>
  <si>
    <t>Readthrough</t>
    <phoneticPr fontId="2" type="noConversion"/>
  </si>
  <si>
    <t>Recycling</t>
    <phoneticPr fontId="2" type="noConversion"/>
  </si>
  <si>
    <t>Decomposing</t>
    <phoneticPr fontId="2" type="noConversion"/>
  </si>
  <si>
    <t>Classification</t>
    <phoneticPr fontId="2" type="noConversion"/>
  </si>
  <si>
    <t>[ρ] = 100 nM, [rNTP] = 200 uM (Catch-up assay)
[NusA/G] = 500 nM</t>
    <phoneticPr fontId="2" type="noConversion"/>
  </si>
  <si>
    <t>mgtA / Catch-up
(+NusA/G)</t>
    <phoneticPr fontId="2" type="noConversion"/>
  </si>
  <si>
    <t>[ρ] = 100 nM, [rNTP] = 200 uM (Stand-by assay)
[NusA/G] = 500 nM</t>
    <phoneticPr fontId="2" type="noConversion"/>
  </si>
  <si>
    <t>mgtA / Stand-by
(+NusA/G)</t>
    <phoneticPr fontId="2" type="noConversion"/>
  </si>
  <si>
    <t>Condition</t>
    <phoneticPr fontId="2" type="noConversion"/>
  </si>
  <si>
    <t>[ρ] = 100 nM, [rNTP] = 200 uM (Holistic assay)
[NusA/G] = 500 nM</t>
  </si>
  <si>
    <t>mgtA / Holistic
(+NusA/G)</t>
    <phoneticPr fontId="2" type="noConversion"/>
  </si>
  <si>
    <t>Condition</t>
    <phoneticPr fontId="2" type="noConversion"/>
  </si>
  <si>
    <t>Figure 4b</t>
    <phoneticPr fontId="2" type="noConversion"/>
  </si>
  <si>
    <t>Standard Deviation</t>
    <phoneticPr fontId="2" type="noConversion"/>
  </si>
  <si>
    <t>Average</t>
    <phoneticPr fontId="2" type="noConversion"/>
  </si>
  <si>
    <t>-</t>
    <phoneticPr fontId="2" type="noConversion"/>
  </si>
  <si>
    <t>Experiment #1</t>
    <phoneticPr fontId="2" type="noConversion"/>
  </si>
  <si>
    <t>Experiment #1</t>
    <phoneticPr fontId="2" type="noConversion"/>
  </si>
  <si>
    <t>Experiment #1</t>
    <phoneticPr fontId="2" type="noConversion"/>
  </si>
  <si>
    <t>Total</t>
    <phoneticPr fontId="2" type="noConversion"/>
  </si>
  <si>
    <t>Readthrough</t>
    <phoneticPr fontId="2" type="noConversion"/>
  </si>
  <si>
    <t>Classification</t>
    <phoneticPr fontId="2" type="noConversion"/>
  </si>
  <si>
    <t>Total</t>
    <phoneticPr fontId="2" type="noConversion"/>
  </si>
  <si>
    <t>[ρ] = 100 nM, [rNTP] = 200 uM (Catch-up assay)</t>
    <phoneticPr fontId="2" type="noConversion"/>
  </si>
  <si>
    <t>λtR1 / Catch-up</t>
    <phoneticPr fontId="2" type="noConversion"/>
  </si>
  <si>
    <t>[ρ] = 100 nM, [rNTP] = 200 uM (Stand-by assay)</t>
    <phoneticPr fontId="2" type="noConversion"/>
  </si>
  <si>
    <t>λtR1 / Stand-by</t>
    <phoneticPr fontId="2" type="noConversion"/>
  </si>
  <si>
    <t>λtR1 / Holistic</t>
    <phoneticPr fontId="2" type="noConversion"/>
  </si>
  <si>
    <t>Condition</t>
    <phoneticPr fontId="2" type="noConversion"/>
  </si>
  <si>
    <t>Standard Deviation</t>
    <phoneticPr fontId="2" type="noConversion"/>
  </si>
  <si>
    <t>-</t>
    <phoneticPr fontId="2" type="noConversion"/>
  </si>
  <si>
    <t>Sum</t>
    <phoneticPr fontId="2" type="noConversion"/>
  </si>
  <si>
    <t>Experiment #1</t>
    <phoneticPr fontId="2" type="noConversion"/>
  </si>
  <si>
    <t>Total</t>
    <phoneticPr fontId="2" type="noConversion"/>
  </si>
  <si>
    <t>Recycling</t>
    <phoneticPr fontId="2" type="noConversion"/>
  </si>
  <si>
    <t>Classification</t>
    <phoneticPr fontId="2" type="noConversion"/>
  </si>
  <si>
    <t>Decomposing</t>
    <phoneticPr fontId="2" type="noConversion"/>
  </si>
  <si>
    <t>Decomposing</t>
    <phoneticPr fontId="2" type="noConversion"/>
  </si>
  <si>
    <t>[ρ] = 100 nM, [rNTP] = 200 uM (Catch-up assay)</t>
    <phoneticPr fontId="2" type="noConversion"/>
  </si>
  <si>
    <t>trp-t' / Catch-up</t>
    <phoneticPr fontId="2" type="noConversion"/>
  </si>
  <si>
    <t>trp-t' / Stand-by</t>
    <phoneticPr fontId="2" type="noConversion"/>
  </si>
  <si>
    <t>trp-t' / Holistic</t>
    <phoneticPr fontId="2" type="noConversion"/>
  </si>
  <si>
    <t>Standard Deviation</t>
    <phoneticPr fontId="2" type="noConversion"/>
  </si>
  <si>
    <t>Average</t>
    <phoneticPr fontId="2" type="noConversion"/>
  </si>
  <si>
    <t>-</t>
    <phoneticPr fontId="2" type="noConversion"/>
  </si>
  <si>
    <t>Experiment #1</t>
    <phoneticPr fontId="2" type="noConversion"/>
  </si>
  <si>
    <t>Experiment #1</t>
    <phoneticPr fontId="2" type="noConversion"/>
  </si>
  <si>
    <t>Total</t>
    <phoneticPr fontId="2" type="noConversion"/>
  </si>
  <si>
    <t>Recycling</t>
    <phoneticPr fontId="2" type="noConversion"/>
  </si>
  <si>
    <t>Decomposing</t>
    <phoneticPr fontId="2" type="noConversion"/>
  </si>
  <si>
    <t>Classification</t>
    <phoneticPr fontId="2" type="noConversion"/>
  </si>
  <si>
    <t>Total</t>
    <phoneticPr fontId="2" type="noConversion"/>
  </si>
  <si>
    <t>Readthrough</t>
    <phoneticPr fontId="2" type="noConversion"/>
  </si>
  <si>
    <t>Recycling</t>
    <phoneticPr fontId="2" type="noConversion"/>
  </si>
  <si>
    <t>Classification</t>
    <phoneticPr fontId="2" type="noConversion"/>
  </si>
  <si>
    <t>Total</t>
    <phoneticPr fontId="2" type="noConversion"/>
  </si>
  <si>
    <t>Recycling</t>
    <phoneticPr fontId="2" type="noConversion"/>
  </si>
  <si>
    <t>[ρ] = 100 nM, [rNTP] = 200 uM (Catch-up assay)</t>
    <phoneticPr fontId="2" type="noConversion"/>
  </si>
  <si>
    <t>ribB / Catch-up</t>
    <phoneticPr fontId="2" type="noConversion"/>
  </si>
  <si>
    <t>Condition</t>
    <phoneticPr fontId="2" type="noConversion"/>
  </si>
  <si>
    <t>[ρ] = 100 nM, [rNTP] = 200 uM (Stand-by assay)</t>
    <phoneticPr fontId="2" type="noConversion"/>
  </si>
  <si>
    <t>ribB / Stand-by</t>
    <phoneticPr fontId="2" type="noConversion"/>
  </si>
  <si>
    <t>ribB / Holistic</t>
    <phoneticPr fontId="2" type="noConversion"/>
  </si>
  <si>
    <t>Condition</t>
    <phoneticPr fontId="2" type="noConversion"/>
  </si>
  <si>
    <t>Standard Deviation</t>
    <phoneticPr fontId="2" type="noConversion"/>
  </si>
  <si>
    <t>Standard Deviation</t>
    <phoneticPr fontId="2" type="noConversion"/>
  </si>
  <si>
    <t>Average</t>
    <phoneticPr fontId="2" type="noConversion"/>
  </si>
  <si>
    <t>-</t>
    <phoneticPr fontId="2" type="noConversion"/>
  </si>
  <si>
    <t>-</t>
    <phoneticPr fontId="2" type="noConversion"/>
  </si>
  <si>
    <t>Sum</t>
    <phoneticPr fontId="2" type="noConversion"/>
  </si>
  <si>
    <t>-</t>
    <phoneticPr fontId="2" type="noConversion"/>
  </si>
  <si>
    <t>Sum</t>
    <phoneticPr fontId="2" type="noConversion"/>
  </si>
  <si>
    <t>Experiment #1</t>
    <phoneticPr fontId="2" type="noConversion"/>
  </si>
  <si>
    <t>Readthrough</t>
    <phoneticPr fontId="2" type="noConversion"/>
  </si>
  <si>
    <t>Decomposing</t>
    <phoneticPr fontId="2" type="noConversion"/>
  </si>
  <si>
    <t>Classification</t>
    <phoneticPr fontId="2" type="noConversion"/>
  </si>
  <si>
    <t>[ρ] = 100 nM, [rNTP] = 200 uM (Catch-up assay)</t>
    <phoneticPr fontId="2" type="noConversion"/>
  </si>
  <si>
    <t>rho / Catch-up</t>
    <phoneticPr fontId="2" type="noConversion"/>
  </si>
  <si>
    <t>Condition</t>
    <phoneticPr fontId="2" type="noConversion"/>
  </si>
  <si>
    <t>[ρ] = 100 nM, [rNTP] = 200 uM (Stand-by assay)</t>
    <phoneticPr fontId="2" type="noConversion"/>
  </si>
  <si>
    <t>rho / Stand-by</t>
    <phoneticPr fontId="2" type="noConversion"/>
  </si>
  <si>
    <t>rho / Holistic</t>
    <phoneticPr fontId="2" type="noConversion"/>
  </si>
  <si>
    <t>Experiment #1</t>
    <phoneticPr fontId="2" type="noConversion"/>
  </si>
  <si>
    <t>Classification</t>
    <phoneticPr fontId="2" type="noConversion"/>
  </si>
  <si>
    <t>Total</t>
    <phoneticPr fontId="2" type="noConversion"/>
  </si>
  <si>
    <t>Readthrough</t>
    <phoneticPr fontId="2" type="noConversion"/>
  </si>
  <si>
    <t>Recycling</t>
    <phoneticPr fontId="2" type="noConversion"/>
  </si>
  <si>
    <t>Decomposing</t>
    <phoneticPr fontId="2" type="noConversion"/>
  </si>
  <si>
    <t>[ρ] = 100 nM, [rNTP] = 200 uM (Catch-up assay)</t>
    <phoneticPr fontId="2" type="noConversion"/>
  </si>
  <si>
    <t>mgtA / Catch-up</t>
    <phoneticPr fontId="2" type="noConversion"/>
  </si>
  <si>
    <t>mgtA / Stand-by</t>
    <phoneticPr fontId="2" type="noConversion"/>
  </si>
  <si>
    <t>Condition</t>
    <phoneticPr fontId="2" type="noConversion"/>
  </si>
  <si>
    <t>mgtA / Holistic</t>
    <phoneticPr fontId="2" type="noConversion"/>
  </si>
  <si>
    <t>Figure 4a</t>
    <phoneticPr fontId="2" type="noConversion"/>
  </si>
  <si>
    <t>λTR1</t>
  </si>
  <si>
    <t>trp-t'</t>
  </si>
  <si>
    <t>ribB</t>
  </si>
  <si>
    <t>rho</t>
  </si>
  <si>
    <t>mgtA</t>
  </si>
  <si>
    <t>SD</t>
    <phoneticPr fontId="2" type="noConversion"/>
  </si>
  <si>
    <t>Portion</t>
    <phoneticPr fontId="2" type="noConversion"/>
  </si>
  <si>
    <t>SD</t>
    <phoneticPr fontId="2" type="noConversion"/>
  </si>
  <si>
    <t>SD</t>
    <phoneticPr fontId="2" type="noConversion"/>
  </si>
  <si>
    <t>Portion</t>
    <phoneticPr fontId="2" type="noConversion"/>
  </si>
  <si>
    <t>Portion</t>
    <phoneticPr fontId="2" type="noConversion"/>
  </si>
  <si>
    <t>SD</t>
    <phoneticPr fontId="2" type="noConversion"/>
  </si>
  <si>
    <t>SD</t>
    <phoneticPr fontId="2" type="noConversion"/>
  </si>
  <si>
    <t>Portion</t>
    <phoneticPr fontId="2" type="noConversion"/>
  </si>
  <si>
    <t>Terminator</t>
    <phoneticPr fontId="2" type="noConversion"/>
  </si>
  <si>
    <t>Terminator</t>
    <phoneticPr fontId="2" type="noConversion"/>
  </si>
  <si>
    <t>Sum</t>
    <phoneticPr fontId="2" type="noConversion"/>
  </si>
  <si>
    <t>Recycling</t>
    <phoneticPr fontId="2" type="noConversion"/>
  </si>
  <si>
    <t>Decomposing</t>
    <phoneticPr fontId="2" type="noConversion"/>
  </si>
  <si>
    <t>Terminator</t>
    <phoneticPr fontId="2" type="noConversion"/>
  </si>
  <si>
    <t>Catch-up</t>
    <phoneticPr fontId="2" type="noConversion"/>
  </si>
  <si>
    <t>Stand-by</t>
    <phoneticPr fontId="2" type="noConversion"/>
  </si>
  <si>
    <t>Holistic</t>
  </si>
  <si>
    <t>Background Subtraction</t>
    <phoneticPr fontId="2" type="noConversion"/>
  </si>
  <si>
    <t>Sum</t>
    <phoneticPr fontId="2" type="noConversion"/>
  </si>
  <si>
    <t>Catch-up</t>
    <phoneticPr fontId="2" type="noConversion"/>
  </si>
  <si>
    <t>Stand-by</t>
    <phoneticPr fontId="2" type="noConversion"/>
  </si>
  <si>
    <t>Terminator</t>
    <phoneticPr fontId="2" type="noConversion"/>
  </si>
  <si>
    <t>Background</t>
    <phoneticPr fontId="2" type="noConversion"/>
  </si>
  <si>
    <t>Raw data</t>
    <phoneticPr fontId="2" type="noConversion"/>
  </si>
  <si>
    <t>mgtA (+NusA/G)</t>
  </si>
  <si>
    <t>SD</t>
    <phoneticPr fontId="2" type="noConversion"/>
  </si>
  <si>
    <t>Portion</t>
    <phoneticPr fontId="2" type="noConversion"/>
  </si>
  <si>
    <t>Sum</t>
    <phoneticPr fontId="2" type="noConversion"/>
  </si>
  <si>
    <t>Recycling</t>
    <phoneticPr fontId="2" type="noConversion"/>
  </si>
  <si>
    <t>Decomposing</t>
    <phoneticPr fontId="2" type="noConversion"/>
  </si>
  <si>
    <t>Terminator</t>
    <phoneticPr fontId="2" type="noConversion"/>
  </si>
  <si>
    <t>Catch-up</t>
    <phoneticPr fontId="2" type="noConversion"/>
  </si>
  <si>
    <t>Stand-by</t>
    <phoneticPr fontId="2" type="noConversion"/>
  </si>
  <si>
    <t>Background Subtraction</t>
    <phoneticPr fontId="2" type="noConversion"/>
  </si>
  <si>
    <t>Background</t>
    <phoneticPr fontId="2" type="noConversion"/>
  </si>
  <si>
    <t>Raw data</t>
    <phoneticPr fontId="2" type="noConversion"/>
  </si>
  <si>
    <t>λTR1</t>
    <phoneticPr fontId="2" type="noConversion"/>
  </si>
  <si>
    <t>trp-t'</t>
    <phoneticPr fontId="2" type="noConversion"/>
  </si>
  <si>
    <t>ribB</t>
    <phoneticPr fontId="2" type="noConversion"/>
  </si>
  <si>
    <t>rho</t>
    <phoneticPr fontId="2" type="noConversion"/>
  </si>
  <si>
    <t>mgtA (+NusA/G)</t>
    <phoneticPr fontId="2" type="noConversion"/>
  </si>
  <si>
    <t>mgtA</t>
    <phoneticPr fontId="2" type="noConversion"/>
  </si>
  <si>
    <t>Sum</t>
    <phoneticPr fontId="2" type="noConversion"/>
  </si>
  <si>
    <t>SD</t>
    <phoneticPr fontId="2" type="noConversion"/>
  </si>
  <si>
    <t>Recycling</t>
    <phoneticPr fontId="2" type="noConversion"/>
  </si>
  <si>
    <t>Decomposing</t>
    <phoneticPr fontId="2" type="noConversion"/>
  </si>
  <si>
    <t>Pathway</t>
    <phoneticPr fontId="2" type="noConversion"/>
  </si>
  <si>
    <t>Catch-up</t>
    <phoneticPr fontId="2" type="noConversion"/>
  </si>
  <si>
    <t>Stand-by</t>
    <phoneticPr fontId="2" type="noConversion"/>
  </si>
  <si>
    <t>Assay</t>
    <phoneticPr fontId="2" type="noConversion"/>
  </si>
  <si>
    <t>Portion</t>
    <phoneticPr fontId="2" type="noConversion"/>
  </si>
  <si>
    <t>rho</t>
    <phoneticPr fontId="2" type="noConversion"/>
  </si>
  <si>
    <t>Raw data</t>
    <phoneticPr fontId="2" type="noConversion"/>
  </si>
  <si>
    <t>Variance/sqrt(n)</t>
    <phoneticPr fontId="2" type="noConversion"/>
  </si>
  <si>
    <t>n</t>
    <phoneticPr fontId="2" type="noConversion"/>
  </si>
  <si>
    <t>Standard deviation</t>
    <phoneticPr fontId="2" type="noConversion"/>
  </si>
  <si>
    <t>Average</t>
    <phoneticPr fontId="2" type="noConversion"/>
  </si>
  <si>
    <t>ribB</t>
    <phoneticPr fontId="2" type="noConversion"/>
  </si>
  <si>
    <t>rho</t>
    <phoneticPr fontId="2" type="noConversion"/>
  </si>
  <si>
    <t>Readthrough</t>
    <phoneticPr fontId="2" type="noConversion"/>
  </si>
  <si>
    <t>Decomposing</t>
    <phoneticPr fontId="2" type="noConversion"/>
  </si>
  <si>
    <t>Stand-by</t>
    <phoneticPr fontId="2" type="noConversion"/>
  </si>
  <si>
    <t>Fig. 4f</t>
    <phoneticPr fontId="2" type="noConversion"/>
  </si>
  <si>
    <t>Readthrough</t>
    <phoneticPr fontId="2" type="noConversion"/>
  </si>
  <si>
    <t>N/A</t>
    <phoneticPr fontId="2" type="noConversion"/>
  </si>
  <si>
    <t>Holistic</t>
    <phoneticPr fontId="2" type="noConversion"/>
  </si>
  <si>
    <t>Fig. 4e</t>
    <phoneticPr fontId="2" type="noConversion"/>
  </si>
  <si>
    <t>-</t>
    <phoneticPr fontId="2" type="noConversion"/>
  </si>
  <si>
    <t>Experiment #1</t>
    <phoneticPr fontId="2" type="noConversion"/>
  </si>
  <si>
    <t>Readthrough</t>
    <phoneticPr fontId="2" type="noConversion"/>
  </si>
  <si>
    <t>Classification</t>
    <phoneticPr fontId="2" type="noConversion"/>
  </si>
  <si>
    <t>AU77</t>
    <phoneticPr fontId="2" type="noConversion"/>
  </si>
  <si>
    <t>[ρ] = 100 nM, [rNTP] = 200 uM (Catch-up assay)</t>
    <phoneticPr fontId="2" type="noConversion"/>
  </si>
  <si>
    <t>[ρ] = 100 nM, [rNTP] = 200 uM (Stand-by assay)</t>
    <phoneticPr fontId="2" type="noConversion"/>
  </si>
  <si>
    <t>Total</t>
    <phoneticPr fontId="2" type="noConversion"/>
  </si>
  <si>
    <t>[ρ] = 0 nM, [rNTP] = 200 uM (w/o Rho)</t>
    <phoneticPr fontId="2" type="noConversion"/>
  </si>
  <si>
    <t>Condition</t>
    <phoneticPr fontId="2" type="noConversion"/>
  </si>
  <si>
    <t>[ρ] = 100 nM, [rNTP] = 200 uM (Catch-up assay)</t>
    <phoneticPr fontId="2" type="noConversion"/>
  </si>
  <si>
    <t>[ρ] = 100 nM, [rNTP] = 200 uM (Stand-by assay)</t>
    <phoneticPr fontId="2" type="noConversion"/>
  </si>
  <si>
    <t>Standard Deviation</t>
    <phoneticPr fontId="2" type="noConversion"/>
  </si>
  <si>
    <t>Average</t>
    <phoneticPr fontId="2" type="noConversion"/>
  </si>
  <si>
    <t>AU11</t>
    <phoneticPr fontId="2" type="noConversion"/>
  </si>
  <si>
    <t>AU100</t>
  </si>
  <si>
    <t>AU77</t>
  </si>
  <si>
    <t>AU66</t>
  </si>
  <si>
    <t>AU55</t>
  </si>
  <si>
    <t>AU44 (WT)</t>
    <phoneticPr fontId="2" type="noConversion"/>
  </si>
  <si>
    <t>AU11</t>
  </si>
  <si>
    <t>Terminator</t>
    <phoneticPr fontId="2" type="noConversion"/>
  </si>
  <si>
    <t>Catch-up</t>
    <phoneticPr fontId="2" type="noConversion"/>
  </si>
  <si>
    <t>Terminator</t>
    <phoneticPr fontId="2" type="noConversion"/>
  </si>
  <si>
    <t>Stand-by</t>
    <phoneticPr fontId="2" type="noConversion"/>
  </si>
  <si>
    <t>Background</t>
    <phoneticPr fontId="2" type="noConversion"/>
  </si>
  <si>
    <t>Raw data</t>
    <phoneticPr fontId="2" type="noConversion"/>
  </si>
  <si>
    <t>Standard Deviation</t>
    <phoneticPr fontId="2" type="noConversion"/>
  </si>
  <si>
    <t>Average</t>
    <phoneticPr fontId="2" type="noConversion"/>
  </si>
  <si>
    <t>-</t>
    <phoneticPr fontId="2" type="noConversion"/>
  </si>
  <si>
    <t>Experiment #1</t>
    <phoneticPr fontId="2" type="noConversion"/>
  </si>
  <si>
    <t>Total</t>
    <phoneticPr fontId="2" type="noConversion"/>
  </si>
  <si>
    <t>Classification</t>
    <phoneticPr fontId="2" type="noConversion"/>
  </si>
  <si>
    <t>[ρ] = 0 nM, [rNTP] = 200 uM (w/o Rho)</t>
    <phoneticPr fontId="2" type="noConversion"/>
  </si>
  <si>
    <t>nt17 (+17)</t>
    <phoneticPr fontId="2" type="noConversion"/>
  </si>
  <si>
    <t>nt17 (+17)</t>
    <phoneticPr fontId="2" type="noConversion"/>
  </si>
  <si>
    <t>Condition</t>
    <phoneticPr fontId="2" type="noConversion"/>
  </si>
  <si>
    <t>[ρ] = 100 nM, [rNTP] = 200 uM (Stand-by assay)</t>
    <phoneticPr fontId="2" type="noConversion"/>
  </si>
  <si>
    <t>nt1 (+1)</t>
    <phoneticPr fontId="2" type="noConversion"/>
  </si>
  <si>
    <t>nt1 (+1)</t>
    <phoneticPr fontId="2" type="noConversion"/>
  </si>
  <si>
    <t>nt2 (-2)</t>
    <phoneticPr fontId="2" type="noConversion"/>
  </si>
  <si>
    <t>nt4 (-4)</t>
    <phoneticPr fontId="2" type="noConversion"/>
  </si>
  <si>
    <t>nt6 (-6)</t>
    <phoneticPr fontId="2" type="noConversion"/>
  </si>
  <si>
    <t>nt8 (-8)</t>
    <phoneticPr fontId="2" type="noConversion"/>
  </si>
  <si>
    <t>nt10 (-10)</t>
    <phoneticPr fontId="2" type="noConversion"/>
  </si>
  <si>
    <t>nt12 (-12)</t>
    <phoneticPr fontId="2" type="noConversion"/>
  </si>
  <si>
    <t>nt14 (-14)</t>
    <phoneticPr fontId="2" type="noConversion"/>
  </si>
  <si>
    <t>nt16 (-16)</t>
    <phoneticPr fontId="2" type="noConversion"/>
  </si>
  <si>
    <t>nt18 (-18)</t>
    <phoneticPr fontId="2" type="noConversion"/>
  </si>
  <si>
    <t>[ρ] = 100 nM, [rNTP] = 200 uM (Catch-up assay)</t>
    <phoneticPr fontId="2" type="noConversion"/>
  </si>
  <si>
    <t>nt20 (-20)</t>
    <phoneticPr fontId="2" type="noConversion"/>
  </si>
  <si>
    <t>nt20 (-20)</t>
    <phoneticPr fontId="2" type="noConversion"/>
  </si>
  <si>
    <t>nt22 (-22)</t>
    <phoneticPr fontId="2" type="noConversion"/>
  </si>
  <si>
    <t>nt22 (-22)</t>
    <phoneticPr fontId="2" type="noConversion"/>
  </si>
  <si>
    <t>nt24 (-24)</t>
    <phoneticPr fontId="2" type="noConversion"/>
  </si>
  <si>
    <t>nt24 (-24)</t>
    <phoneticPr fontId="2" type="noConversion"/>
  </si>
  <si>
    <t>Readthrough</t>
    <phoneticPr fontId="2" type="noConversion"/>
  </si>
  <si>
    <t>[ρ] = 0 nM, [rNTP] = 200 uM (w/o Rho)</t>
    <phoneticPr fontId="2" type="noConversion"/>
  </si>
  <si>
    <t>nt40 (-40)</t>
    <phoneticPr fontId="2" type="noConversion"/>
  </si>
  <si>
    <t>Condition</t>
    <phoneticPr fontId="2" type="noConversion"/>
  </si>
  <si>
    <t>[ρ] = 100 nM, [rNTP] = 200 uM (Stand-by assay)</t>
    <phoneticPr fontId="2" type="noConversion"/>
  </si>
  <si>
    <t>nt40 (-40)</t>
    <phoneticPr fontId="2" type="noConversion"/>
  </si>
  <si>
    <t>Figure 6b, 6c</t>
    <phoneticPr fontId="2" type="noConversion"/>
  </si>
  <si>
    <t>WT</t>
    <phoneticPr fontId="2" type="noConversion"/>
  </si>
  <si>
    <t>nt17 (+17)</t>
  </si>
  <si>
    <t>nt1 (+1)</t>
  </si>
  <si>
    <t>nt2 (-2)</t>
  </si>
  <si>
    <t>nt4 (-4)</t>
  </si>
  <si>
    <t>nt6 (-6)</t>
  </si>
  <si>
    <t>nt8 (-8)</t>
  </si>
  <si>
    <t>nt10 (-10)</t>
  </si>
  <si>
    <t>nt12 (-12)</t>
  </si>
  <si>
    <t>nt14 (-14)</t>
  </si>
  <si>
    <t>nt16 (-16)</t>
  </si>
  <si>
    <t>nt18 (-18)</t>
  </si>
  <si>
    <t>nt20 (-20)</t>
  </si>
  <si>
    <t>nt22 (-22)</t>
  </si>
  <si>
    <t>nt24 (-24)</t>
  </si>
  <si>
    <t>nt40 (-40)</t>
  </si>
  <si>
    <t>Background Subtraction / Normalization</t>
    <phoneticPr fontId="2" type="noConversion"/>
  </si>
  <si>
    <t>WT</t>
    <phoneticPr fontId="2" type="noConversion"/>
  </si>
  <si>
    <r>
      <t>[ρ</t>
    </r>
    <r>
      <rPr>
        <vertAlign val="superscript"/>
        <sz val="11"/>
        <color theme="1"/>
        <rFont val="Arial"/>
        <family val="2"/>
      </rPr>
      <t>P279S</t>
    </r>
    <r>
      <rPr>
        <sz val="11"/>
        <color theme="1"/>
        <rFont val="Arial"/>
        <family val="2"/>
      </rPr>
      <t>] = 100 nM, [rNTP] = 200 uM (Holistic assay)</t>
    </r>
    <phoneticPr fontId="2" type="noConversion"/>
  </si>
  <si>
    <r>
      <t>[ρ</t>
    </r>
    <r>
      <rPr>
        <vertAlign val="superscript"/>
        <sz val="11"/>
        <color theme="1"/>
        <rFont val="Arial"/>
        <family val="2"/>
      </rPr>
      <t>G51V</t>
    </r>
    <r>
      <rPr>
        <sz val="11"/>
        <color theme="1"/>
        <rFont val="Arial"/>
        <family val="2"/>
      </rPr>
      <t>] = 100 nM, [rNTP] = 200 uM (Holistic assay)</t>
    </r>
    <phoneticPr fontId="2" type="noConversion"/>
  </si>
  <si>
    <r>
      <t>[ρ</t>
    </r>
    <r>
      <rPr>
        <vertAlign val="superscript"/>
        <sz val="11"/>
        <color theme="1"/>
        <rFont val="Arial"/>
        <family val="2"/>
      </rPr>
      <t>Y80C</t>
    </r>
    <r>
      <rPr>
        <sz val="11"/>
        <color theme="1"/>
        <rFont val="Arial"/>
        <family val="2"/>
      </rPr>
      <t>] = 100 nM, [rNTP] = 200 uM (Holistic assay)</t>
    </r>
    <phoneticPr fontId="2" type="noConversion"/>
  </si>
  <si>
    <t>Average</t>
    <phoneticPr fontId="2" type="noConversion"/>
  </si>
  <si>
    <t>Experiment #1</t>
    <phoneticPr fontId="2" type="noConversion"/>
  </si>
  <si>
    <t>[ρ] = 0 nM, [rNTP] = 200 uM (w/o Rho)</t>
    <phoneticPr fontId="2" type="noConversion"/>
  </si>
  <si>
    <t>AU100</t>
    <phoneticPr fontId="2" type="noConversion"/>
  </si>
  <si>
    <t>[ρ] = 100 nM, [rNTP] = 200 uM (Catch-up assay)</t>
    <phoneticPr fontId="2" type="noConversion"/>
  </si>
  <si>
    <t>AU100</t>
    <phoneticPr fontId="2" type="noConversion"/>
  </si>
  <si>
    <t>[ρ] = 100 nM, [rNTP] = 200 uM (Stand-by assay)</t>
    <phoneticPr fontId="2" type="noConversion"/>
  </si>
  <si>
    <t>[ρ] = 100 nM, [rNTP] = 200 uM (Holistic assay)</t>
    <phoneticPr fontId="2" type="noConversion"/>
  </si>
  <si>
    <t>AU100</t>
    <phoneticPr fontId="2" type="noConversion"/>
  </si>
  <si>
    <t>Standard Deviation</t>
    <phoneticPr fontId="2" type="noConversion"/>
  </si>
  <si>
    <t>mgtA_WT (AU44)</t>
    <phoneticPr fontId="2" type="noConversion"/>
  </si>
  <si>
    <t>mgtA_WT (WT)</t>
    <phoneticPr fontId="2" type="noConversion"/>
  </si>
  <si>
    <t>mgtA_WT (WT)</t>
    <phoneticPr fontId="2" type="noConversion"/>
  </si>
  <si>
    <t>Figure 5b</t>
    <phoneticPr fontId="2" type="noConversion"/>
  </si>
  <si>
    <t>WT</t>
    <phoneticPr fontId="2" type="noConversion"/>
  </si>
  <si>
    <t>Terminator</t>
    <phoneticPr fontId="2" type="noConversion"/>
  </si>
  <si>
    <t>Catch-up</t>
    <phoneticPr fontId="2" type="noConversion"/>
  </si>
  <si>
    <t>Stand-by</t>
    <phoneticPr fontId="2" type="noConversion"/>
  </si>
  <si>
    <t>Holistic</t>
    <phoneticPr fontId="2" type="noConversion"/>
  </si>
  <si>
    <t>Background Subtraction / Normalization</t>
    <phoneticPr fontId="2" type="noConversion"/>
  </si>
  <si>
    <t>Background</t>
    <phoneticPr fontId="2" type="noConversion"/>
  </si>
  <si>
    <t>Raw data</t>
    <phoneticPr fontId="2" type="noConversion"/>
  </si>
  <si>
    <t>AU77</t>
    <phoneticPr fontId="2" type="noConversion"/>
  </si>
  <si>
    <t>AU66</t>
    <phoneticPr fontId="2" type="noConversion"/>
  </si>
  <si>
    <t>AU55</t>
    <phoneticPr fontId="2" type="noConversion"/>
  </si>
  <si>
    <t>mgtA_WT (AU44)</t>
    <phoneticPr fontId="2" type="noConversion"/>
  </si>
  <si>
    <t>Figure 5c, 5d</t>
    <phoneticPr fontId="2" type="noConversion"/>
  </si>
  <si>
    <t>AU44 (WT)</t>
    <phoneticPr fontId="2" type="noConversion"/>
  </si>
  <si>
    <t>Count
(Remained)</t>
    <phoneticPr fontId="2" type="noConversion"/>
  </si>
  <si>
    <t>Parameter</t>
    <phoneticPr fontId="2" type="noConversion"/>
  </si>
  <si>
    <t>Single-Exponential Fitting
Parameter</t>
    <phoneticPr fontId="2" type="noConversion"/>
  </si>
  <si>
    <t>[Rho] = 100 nM, [rNTP] = 200 uM</t>
    <phoneticPr fontId="2" type="noConversion"/>
  </si>
  <si>
    <t>[Rho] = 100 nM, no rNTP injection</t>
    <phoneticPr fontId="2" type="noConversion"/>
  </si>
  <si>
    <t>Normalized
Ratio</t>
    <phoneticPr fontId="2" type="noConversion"/>
  </si>
  <si>
    <t>Ratio</t>
    <phoneticPr fontId="2" type="noConversion"/>
  </si>
  <si>
    <t>incubation time
(sec)</t>
    <phoneticPr fontId="2" type="noConversion"/>
  </si>
  <si>
    <t>Raw data</t>
    <phoneticPr fontId="2" type="noConversion"/>
  </si>
  <si>
    <t xml:space="preserve"> </t>
    <phoneticPr fontId="2" type="noConversion"/>
  </si>
  <si>
    <t>Standard
Error</t>
    <phoneticPr fontId="2" type="noConversion"/>
  </si>
  <si>
    <t>Fitting
Value</t>
    <phoneticPr fontId="2" type="noConversion"/>
  </si>
  <si>
    <t>Parameter</t>
    <phoneticPr fontId="2" type="noConversion"/>
  </si>
  <si>
    <t>Single-Exponential Fitting
Parameter</t>
    <phoneticPr fontId="2" type="noConversion"/>
  </si>
  <si>
    <t>with NusA/G</t>
    <phoneticPr fontId="2" type="noConversion"/>
  </si>
  <si>
    <t>w/o NusA/G</t>
    <phoneticPr fontId="2" type="noConversion"/>
  </si>
  <si>
    <t xml:space="preserve"> ρ/RNAP binding life time measurement</t>
    <phoneticPr fontId="2" type="noConversion"/>
  </si>
  <si>
    <t>Standard Deviation</t>
    <phoneticPr fontId="2" type="noConversion"/>
  </si>
  <si>
    <t>Average</t>
    <phoneticPr fontId="2" type="noConversion"/>
  </si>
  <si>
    <t>-</t>
    <phoneticPr fontId="2" type="noConversion"/>
  </si>
  <si>
    <t>Sum</t>
    <phoneticPr fontId="2" type="noConversion"/>
  </si>
  <si>
    <t>Experiment #1</t>
    <phoneticPr fontId="2" type="noConversion"/>
  </si>
  <si>
    <t>Total</t>
    <phoneticPr fontId="2" type="noConversion"/>
  </si>
  <si>
    <t>Readthrough</t>
    <phoneticPr fontId="2" type="noConversion"/>
  </si>
  <si>
    <t>Recycling</t>
    <phoneticPr fontId="2" type="noConversion"/>
  </si>
  <si>
    <t>Decomposing</t>
    <phoneticPr fontId="2" type="noConversion"/>
  </si>
  <si>
    <t>Masking test assay witj [NusA/G] = 500 nM</t>
    <phoneticPr fontId="2" type="noConversion"/>
  </si>
  <si>
    <r>
      <t>Masking (ρ</t>
    </r>
    <r>
      <rPr>
        <vertAlign val="superscript"/>
        <sz val="11"/>
        <color theme="1"/>
        <rFont val="Arial"/>
        <family val="2"/>
      </rPr>
      <t>Y80C</t>
    </r>
    <r>
      <rPr>
        <sz val="11"/>
        <color theme="1"/>
        <rFont val="Arial"/>
        <family val="2"/>
      </rPr>
      <t>)</t>
    </r>
    <phoneticPr fontId="2" type="noConversion"/>
  </si>
  <si>
    <t>Condition</t>
    <phoneticPr fontId="2" type="noConversion"/>
  </si>
  <si>
    <t>Experiment #1</t>
    <phoneticPr fontId="2" type="noConversion"/>
  </si>
  <si>
    <r>
      <t>Masking (ρ</t>
    </r>
    <r>
      <rPr>
        <vertAlign val="superscript"/>
        <sz val="11"/>
        <color theme="1"/>
        <rFont val="Arial"/>
        <family val="2"/>
      </rPr>
      <t>G81V</t>
    </r>
    <r>
      <rPr>
        <sz val="11"/>
        <color theme="1"/>
        <rFont val="Arial"/>
        <family val="2"/>
      </rPr>
      <t>)</t>
    </r>
    <phoneticPr fontId="2" type="noConversion"/>
  </si>
  <si>
    <t>Condition</t>
    <phoneticPr fontId="2" type="noConversion"/>
  </si>
  <si>
    <t>Classification</t>
    <phoneticPr fontId="2" type="noConversion"/>
  </si>
  <si>
    <t>Masking test assay witj [NusA/G] = 500 nM</t>
    <phoneticPr fontId="2" type="noConversion"/>
  </si>
  <si>
    <r>
      <t>Masking (ρ</t>
    </r>
    <r>
      <rPr>
        <vertAlign val="superscript"/>
        <sz val="11"/>
        <color theme="1"/>
        <rFont val="Arial"/>
        <family val="2"/>
      </rPr>
      <t>P279S</t>
    </r>
    <r>
      <rPr>
        <sz val="11"/>
        <color theme="1"/>
        <rFont val="Arial"/>
        <family val="2"/>
      </rPr>
      <t>)</t>
    </r>
    <phoneticPr fontId="2" type="noConversion"/>
  </si>
  <si>
    <t>Masking test assay</t>
    <phoneticPr fontId="2" type="noConversion"/>
  </si>
  <si>
    <r>
      <t>Masking (ρ</t>
    </r>
    <r>
      <rPr>
        <vertAlign val="superscript"/>
        <sz val="11"/>
        <color theme="1"/>
        <rFont val="Arial"/>
        <family val="2"/>
      </rPr>
      <t>G80C</t>
    </r>
    <r>
      <rPr>
        <sz val="11"/>
        <color theme="1"/>
        <rFont val="Arial"/>
        <family val="2"/>
      </rPr>
      <t>)</t>
    </r>
    <phoneticPr fontId="2" type="noConversion"/>
  </si>
  <si>
    <t>Masking test assay</t>
    <phoneticPr fontId="2" type="noConversion"/>
  </si>
  <si>
    <r>
      <t>Masking (ρ</t>
    </r>
    <r>
      <rPr>
        <vertAlign val="superscript"/>
        <sz val="11"/>
        <color theme="1"/>
        <rFont val="Arial"/>
        <family val="2"/>
      </rPr>
      <t>G81V</t>
    </r>
    <r>
      <rPr>
        <sz val="11"/>
        <color theme="1"/>
        <rFont val="Arial"/>
        <family val="2"/>
      </rPr>
      <t>)</t>
    </r>
    <phoneticPr fontId="2" type="noConversion"/>
  </si>
  <si>
    <t>Stand-by</t>
    <phoneticPr fontId="2" type="noConversion"/>
  </si>
  <si>
    <t>SD</t>
    <phoneticPr fontId="2" type="noConversion"/>
  </si>
  <si>
    <t>Portion</t>
    <phoneticPr fontId="2" type="noConversion"/>
  </si>
  <si>
    <t>Pathway</t>
    <phoneticPr fontId="2" type="noConversion"/>
  </si>
  <si>
    <t>[ρ]</t>
    <phoneticPr fontId="2" type="noConversion"/>
  </si>
  <si>
    <t>Background Subtraction</t>
    <phoneticPr fontId="2" type="noConversion"/>
  </si>
  <si>
    <t>0 (Background)</t>
    <phoneticPr fontId="2" type="noConversion"/>
  </si>
  <si>
    <t>Raw data</t>
    <phoneticPr fontId="2" type="noConversion"/>
  </si>
  <si>
    <t>Fig. S7c</t>
    <phoneticPr fontId="2" type="noConversion"/>
  </si>
  <si>
    <t>Fig. S7b</t>
    <phoneticPr fontId="2" type="noConversion"/>
  </si>
  <si>
    <t>ribB</t>
    <phoneticPr fontId="2" type="noConversion"/>
  </si>
  <si>
    <t>rho</t>
    <phoneticPr fontId="2" type="noConversion"/>
  </si>
  <si>
    <t>trp-t'</t>
    <phoneticPr fontId="2" type="noConversion"/>
  </si>
  <si>
    <t>-</t>
    <phoneticPr fontId="2" type="noConversion"/>
  </si>
  <si>
    <t>λTR1</t>
    <phoneticPr fontId="2" type="noConversion"/>
  </si>
  <si>
    <t>mgtA</t>
    <phoneticPr fontId="2" type="noConversion"/>
  </si>
  <si>
    <t>[ρ]</t>
    <phoneticPr fontId="2" type="noConversion"/>
  </si>
  <si>
    <t>+[NusA/G]</t>
    <phoneticPr fontId="2" type="noConversion"/>
  </si>
  <si>
    <t>-[NusA/G]</t>
    <phoneticPr fontId="2" type="noConversion"/>
  </si>
  <si>
    <t>NusA/G</t>
    <phoneticPr fontId="2" type="noConversion"/>
  </si>
  <si>
    <t>Background Subtraction</t>
    <phoneticPr fontId="2" type="noConversion"/>
  </si>
  <si>
    <t>ribB</t>
    <phoneticPr fontId="2" type="noConversion"/>
  </si>
  <si>
    <t>rho</t>
    <phoneticPr fontId="2" type="noConversion"/>
  </si>
  <si>
    <t>trp-t'</t>
    <phoneticPr fontId="2" type="noConversion"/>
  </si>
  <si>
    <t>λTR1</t>
    <phoneticPr fontId="2" type="noConversion"/>
  </si>
  <si>
    <t>[ρ]</t>
    <phoneticPr fontId="2" type="noConversion"/>
  </si>
  <si>
    <t>+[NusA/G]</t>
    <phoneticPr fontId="2" type="noConversion"/>
  </si>
  <si>
    <t>NusA/G</t>
    <phoneticPr fontId="2" type="noConversion"/>
  </si>
  <si>
    <t>Raw data</t>
    <phoneticPr fontId="2" type="noConversion"/>
  </si>
  <si>
    <t>Standard Deviation</t>
    <phoneticPr fontId="2" type="noConversion"/>
  </si>
  <si>
    <t>Average</t>
    <phoneticPr fontId="2" type="noConversion"/>
  </si>
  <si>
    <t>Sum</t>
    <phoneticPr fontId="2" type="noConversion"/>
  </si>
  <si>
    <t>Experiment #1</t>
    <phoneticPr fontId="2" type="noConversion"/>
  </si>
  <si>
    <t>Total</t>
    <phoneticPr fontId="2" type="noConversion"/>
  </si>
  <si>
    <t>Readthrough</t>
    <phoneticPr fontId="2" type="noConversion"/>
  </si>
  <si>
    <t>Recycling</t>
    <phoneticPr fontId="2" type="noConversion"/>
  </si>
  <si>
    <t>Decomposing</t>
    <phoneticPr fontId="2" type="noConversion"/>
  </si>
  <si>
    <t>Classification</t>
    <phoneticPr fontId="2" type="noConversion"/>
  </si>
  <si>
    <t>[ρ] = 100 nM, [rNTP] = 200 uM (Holistic assay)
[NusA/G] = 500 nM</t>
    <phoneticPr fontId="2" type="noConversion"/>
  </si>
  <si>
    <t>mgtA</t>
    <phoneticPr fontId="2" type="noConversion"/>
  </si>
  <si>
    <t>Condition</t>
    <phoneticPr fontId="2" type="noConversion"/>
  </si>
  <si>
    <t>[ρ] = 0 nM, [rNTP] = 200 uM (w/o Rho)</t>
    <phoneticPr fontId="2" type="noConversion"/>
  </si>
  <si>
    <r>
      <rPr>
        <sz val="11"/>
        <color theme="1"/>
        <rFont val="돋움"/>
        <family val="3"/>
        <charset val="129"/>
      </rPr>
      <t>λ</t>
    </r>
    <r>
      <rPr>
        <sz val="11"/>
        <color theme="1"/>
        <rFont val="Arial"/>
        <family val="2"/>
      </rPr>
      <t>tR1</t>
    </r>
    <phoneticPr fontId="2" type="noConversion"/>
  </si>
  <si>
    <t>-</t>
    <phoneticPr fontId="2" type="noConversion"/>
  </si>
  <si>
    <t>-</t>
    <phoneticPr fontId="2" type="noConversion"/>
  </si>
  <si>
    <t>Sum</t>
    <phoneticPr fontId="2" type="noConversion"/>
  </si>
  <si>
    <t>trp-t'</t>
    <phoneticPr fontId="2" type="noConversion"/>
  </si>
  <si>
    <t>r</t>
    <phoneticPr fontId="2" type="noConversion"/>
  </si>
  <si>
    <t>rho</t>
    <phoneticPr fontId="2" type="noConversion"/>
  </si>
  <si>
    <t>Standard Deviation</t>
    <phoneticPr fontId="2" type="noConversion"/>
  </si>
  <si>
    <t>Raw images</t>
    <phoneticPr fontId="2" type="noConversion"/>
  </si>
  <si>
    <t>Raw image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</si>
</sst>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.000_);[Red]\(0.000\)"/>
    <numFmt numFmtId="178" formatCode="0.0_);[Red]\(0.0\)"/>
    <numFmt numFmtId="179" formatCode="0_ "/>
    <numFmt numFmtId="180" formatCode="0.00_ "/>
    <numFmt numFmtId="181" formatCode="0_);[Red]\(0\)"/>
    <numFmt numFmtId="182" formatCode="0.0_ 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Arial"/>
      <family val="2"/>
    </font>
    <font>
      <sz val="8"/>
      <name val="맑은 고딕"/>
      <family val="2"/>
      <charset val="129"/>
      <scheme val="minor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돋움"/>
      <family val="3"/>
      <charset val="129"/>
    </font>
    <font>
      <b/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맑은 고딕"/>
      <family val="3"/>
      <charset val="134"/>
      <scheme val="minor"/>
    </font>
    <font>
      <sz val="11"/>
      <color rgb="FFFF0000"/>
      <name val="맑은 고딕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0" fontId="1" fillId="0" borderId="4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177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77" fontId="1" fillId="2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/>
    </xf>
    <xf numFmtId="179" fontId="1" fillId="0" borderId="2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180" fontId="1" fillId="0" borderId="0" xfId="0" applyNumberFormat="1" applyFont="1" applyBorder="1" applyAlignment="1">
      <alignment horizontal="center" vertical="center"/>
    </xf>
    <xf numFmtId="179" fontId="1" fillId="0" borderId="0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10" fontId="1" fillId="0" borderId="13" xfId="0" applyNumberFormat="1" applyFont="1" applyBorder="1" applyAlignment="1">
      <alignment horizontal="center" vertical="center"/>
    </xf>
    <xf numFmtId="176" fontId="1" fillId="0" borderId="14" xfId="0" applyNumberFormat="1" applyFont="1" applyBorder="1" applyAlignment="1">
      <alignment horizontal="center" vertical="center"/>
    </xf>
    <xf numFmtId="10" fontId="1" fillId="0" borderId="14" xfId="0" applyNumberFormat="1" applyFont="1" applyBorder="1" applyAlignment="1">
      <alignment horizontal="center" vertical="center"/>
    </xf>
    <xf numFmtId="176" fontId="1" fillId="0" borderId="15" xfId="0" applyNumberFormat="1" applyFont="1" applyBorder="1" applyAlignment="1">
      <alignment horizontal="center" vertical="center"/>
    </xf>
    <xf numFmtId="10" fontId="1" fillId="0" borderId="0" xfId="0" applyNumberFormat="1" applyFont="1" applyFill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10" fontId="1" fillId="0" borderId="2" xfId="0" applyNumberFormat="1" applyFont="1" applyFill="1" applyBorder="1" applyAlignment="1">
      <alignment horizontal="center" vertical="center"/>
    </xf>
    <xf numFmtId="10" fontId="1" fillId="0" borderId="3" xfId="0" applyNumberFormat="1" applyFont="1" applyFill="1" applyBorder="1" applyAlignment="1">
      <alignment horizontal="center" vertical="center"/>
    </xf>
    <xf numFmtId="10" fontId="1" fillId="0" borderId="4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10" fontId="1" fillId="0" borderId="5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10" fontId="1" fillId="0" borderId="6" xfId="0" applyNumberFormat="1" applyFont="1" applyFill="1" applyBorder="1" applyAlignment="1">
      <alignment horizontal="center" vertical="center"/>
    </xf>
    <xf numFmtId="10" fontId="1" fillId="0" borderId="7" xfId="0" applyNumberFormat="1" applyFont="1" applyFill="1" applyBorder="1" applyAlignment="1">
      <alignment horizontal="center" vertical="center"/>
    </xf>
    <xf numFmtId="10" fontId="1" fillId="0" borderId="8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81" fontId="1" fillId="0" borderId="1" xfId="0" applyNumberFormat="1" applyFont="1" applyBorder="1" applyAlignment="1">
      <alignment horizontal="center" vertical="center"/>
    </xf>
    <xf numFmtId="181" fontId="1" fillId="0" borderId="2" xfId="0" applyNumberFormat="1" applyFont="1" applyBorder="1" applyAlignment="1">
      <alignment horizontal="center" vertical="center"/>
    </xf>
    <xf numFmtId="181" fontId="1" fillId="0" borderId="3" xfId="0" applyNumberFormat="1" applyFont="1" applyBorder="1" applyAlignment="1">
      <alignment horizontal="center" vertical="center"/>
    </xf>
    <xf numFmtId="181" fontId="1" fillId="0" borderId="4" xfId="0" applyNumberFormat="1" applyFont="1" applyBorder="1" applyAlignment="1">
      <alignment horizontal="center" vertical="center"/>
    </xf>
    <xf numFmtId="181" fontId="1" fillId="0" borderId="0" xfId="0" applyNumberFormat="1" applyFont="1" applyBorder="1" applyAlignment="1">
      <alignment horizontal="center" vertical="center"/>
    </xf>
    <xf numFmtId="181" fontId="1" fillId="0" borderId="5" xfId="0" applyNumberFormat="1" applyFont="1" applyBorder="1" applyAlignment="1">
      <alignment horizontal="center" vertical="center"/>
    </xf>
    <xf numFmtId="181" fontId="1" fillId="0" borderId="6" xfId="0" applyNumberFormat="1" applyFont="1" applyBorder="1" applyAlignment="1">
      <alignment horizontal="center" vertical="center"/>
    </xf>
    <xf numFmtId="181" fontId="1" fillId="0" borderId="7" xfId="0" applyNumberFormat="1" applyFont="1" applyBorder="1" applyAlignment="1">
      <alignment horizontal="center" vertical="center"/>
    </xf>
    <xf numFmtId="181" fontId="1" fillId="0" borderId="8" xfId="0" applyNumberFormat="1" applyFont="1" applyBorder="1" applyAlignment="1">
      <alignment horizontal="center" vertical="center"/>
    </xf>
    <xf numFmtId="18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2" borderId="0" xfId="0" quotePrefix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/>
    </xf>
    <xf numFmtId="0" fontId="1" fillId="2" borderId="0" xfId="0" quotePrefix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9" fontId="1" fillId="0" borderId="0" xfId="0" applyNumberFormat="1" applyFont="1" applyBorder="1" applyAlignment="1">
      <alignment horizontal="center" vertical="center"/>
    </xf>
    <xf numFmtId="179" fontId="1" fillId="0" borderId="4" xfId="0" applyNumberFormat="1" applyFont="1" applyBorder="1" applyAlignment="1">
      <alignment horizontal="center" vertical="center"/>
    </xf>
    <xf numFmtId="179" fontId="1" fillId="0" borderId="2" xfId="0" applyNumberFormat="1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quotePrefix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5" Type="http://schemas.openxmlformats.org/officeDocument/2006/relationships/image" Target="../media/image5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210509</xdr:colOff>
      <xdr:row>5</xdr:row>
      <xdr:rowOff>27608</xdr:rowOff>
    </xdr:from>
    <xdr:to>
      <xdr:col>13</xdr:col>
      <xdr:colOff>527298</xdr:colOff>
      <xdr:row>6</xdr:row>
      <xdr:rowOff>159097</xdr:rowOff>
    </xdr:to>
    <xdr:sp macro="" textlink="">
      <xdr:nvSpPr>
        <xdr:cNvPr id="2" name="TextBox 59">
          <a:extLst>
            <a:ext uri="{FF2B5EF4-FFF2-40B4-BE49-F238E27FC236}">
              <a16:creationId xmlns:a16="http://schemas.microsoft.com/office/drawing/2014/main" id="{E87A7DB7-84A3-414E-8915-58FEA8CC32A1}"/>
            </a:ext>
          </a:extLst>
        </xdr:cNvPr>
        <xdr:cNvSpPr txBox="1"/>
      </xdr:nvSpPr>
      <xdr:spPr>
        <a:xfrm>
          <a:off x="896309" y="656258"/>
          <a:ext cx="1002589" cy="34103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600" b="1">
              <a:latin typeface="Arial" panose="020B0604020202020204" pitchFamily="34" charset="0"/>
              <a:cs typeface="Arial" panose="020B0604020202020204" pitchFamily="34" charset="0"/>
            </a:rPr>
            <a:t>A</a:t>
          </a:r>
          <a:r>
            <a:rPr lang="en-US" altLang="ko-KR" sz="1600">
              <a:latin typeface="Arial" panose="020B0604020202020204" pitchFamily="34" charset="0"/>
              <a:cs typeface="Arial" panose="020B0604020202020204" pitchFamily="34" charset="0"/>
            </a:rPr>
            <a:t> (mgtA)</a:t>
          </a:r>
          <a:endParaRPr lang="ko-KR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12</xdr:col>
      <xdr:colOff>579686</xdr:colOff>
      <xdr:row>8</xdr:row>
      <xdr:rowOff>152633</xdr:rowOff>
    </xdr:from>
    <xdr:to>
      <xdr:col>13</xdr:col>
      <xdr:colOff>617312</xdr:colOff>
      <xdr:row>16</xdr:row>
      <xdr:rowOff>127849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501877DC-ADA1-4772-A2D0-DAE440C76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3529" t="3748" r="15723" b="41824"/>
        <a:stretch/>
      </xdr:blipFill>
      <xdr:spPr>
        <a:xfrm flipH="1">
          <a:off x="1265486" y="1409933"/>
          <a:ext cx="723426" cy="1956416"/>
        </a:xfrm>
        <a:prstGeom prst="rect">
          <a:avLst/>
        </a:prstGeom>
      </xdr:spPr>
    </xdr:pic>
    <xdr:clientData/>
  </xdr:twoCellAnchor>
  <xdr:twoCellAnchor editAs="oneCell">
    <xdr:from>
      <xdr:col>13</xdr:col>
      <xdr:colOff>604743</xdr:colOff>
      <xdr:row>8</xdr:row>
      <xdr:rowOff>152633</xdr:rowOff>
    </xdr:from>
    <xdr:to>
      <xdr:col>14</xdr:col>
      <xdr:colOff>619000</xdr:colOff>
      <xdr:row>16</xdr:row>
      <xdr:rowOff>127848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AB9AC189-4F97-4C88-97B2-EBAFDD3079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406" t="3748" r="59584" b="41824"/>
        <a:stretch/>
      </xdr:blipFill>
      <xdr:spPr>
        <a:xfrm flipH="1">
          <a:off x="1976343" y="1409933"/>
          <a:ext cx="700057" cy="1956415"/>
        </a:xfrm>
        <a:prstGeom prst="rect">
          <a:avLst/>
        </a:prstGeom>
      </xdr:spPr>
    </xdr:pic>
    <xdr:clientData/>
  </xdr:twoCellAnchor>
  <xdr:twoCellAnchor>
    <xdr:from>
      <xdr:col>12</xdr:col>
      <xdr:colOff>55217</xdr:colOff>
      <xdr:row>12</xdr:row>
      <xdr:rowOff>32934</xdr:rowOff>
    </xdr:from>
    <xdr:to>
      <xdr:col>12</xdr:col>
      <xdr:colOff>560484</xdr:colOff>
      <xdr:row>13</xdr:row>
      <xdr:rowOff>56701</xdr:rowOff>
    </xdr:to>
    <xdr:sp macro="" textlink="">
      <xdr:nvSpPr>
        <xdr:cNvPr id="5" name="TextBox 6">
          <a:extLst>
            <a:ext uri="{FF2B5EF4-FFF2-40B4-BE49-F238E27FC236}">
              <a16:creationId xmlns:a16="http://schemas.microsoft.com/office/drawing/2014/main" id="{45ECE308-5F45-4196-8E55-8A3EE977DF5E}"/>
            </a:ext>
          </a:extLst>
        </xdr:cNvPr>
        <xdr:cNvSpPr txBox="1"/>
      </xdr:nvSpPr>
      <xdr:spPr>
        <a:xfrm>
          <a:off x="741017" y="2128434"/>
          <a:ext cx="505267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286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489887</xdr:colOff>
      <xdr:row>12</xdr:row>
      <xdr:rowOff>148350</xdr:rowOff>
    </xdr:from>
    <xdr:to>
      <xdr:col>12</xdr:col>
      <xdr:colOff>561887</xdr:colOff>
      <xdr:row>12</xdr:row>
      <xdr:rowOff>148350</xdr:rowOff>
    </xdr:to>
    <xdr:cxnSp macro="">
      <xdr:nvCxnSpPr>
        <xdr:cNvPr id="6" name="직선 연결선 5">
          <a:extLst>
            <a:ext uri="{FF2B5EF4-FFF2-40B4-BE49-F238E27FC236}">
              <a16:creationId xmlns:a16="http://schemas.microsoft.com/office/drawing/2014/main" id="{02C01FD7-957F-48B4-96D6-8612BB6D6636}"/>
            </a:ext>
          </a:extLst>
        </xdr:cNvPr>
        <xdr:cNvCxnSpPr/>
      </xdr:nvCxnSpPr>
      <xdr:spPr>
        <a:xfrm>
          <a:off x="1175687" y="2243850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443967</xdr:colOff>
      <xdr:row>13</xdr:row>
      <xdr:rowOff>180378</xdr:rowOff>
    </xdr:from>
    <xdr:to>
      <xdr:col>14</xdr:col>
      <xdr:colOff>443967</xdr:colOff>
      <xdr:row>15</xdr:row>
      <xdr:rowOff>18247</xdr:rowOff>
    </xdr:to>
    <xdr:cxnSp macro="">
      <xdr:nvCxnSpPr>
        <xdr:cNvPr id="7" name="직선 연결선 6">
          <a:extLst>
            <a:ext uri="{FF2B5EF4-FFF2-40B4-BE49-F238E27FC236}">
              <a16:creationId xmlns:a16="http://schemas.microsoft.com/office/drawing/2014/main" id="{3CE46024-1D75-49C5-AA3A-375E307F0CE5}"/>
            </a:ext>
          </a:extLst>
        </xdr:cNvPr>
        <xdr:cNvCxnSpPr>
          <a:cxnSpLocks/>
        </xdr:cNvCxnSpPr>
      </xdr:nvCxnSpPr>
      <xdr:spPr>
        <a:xfrm>
          <a:off x="2710917" y="2485428"/>
          <a:ext cx="0" cy="2569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597122</xdr:colOff>
      <xdr:row>7</xdr:row>
      <xdr:rowOff>205134</xdr:rowOff>
    </xdr:from>
    <xdr:to>
      <xdr:col>13</xdr:col>
      <xdr:colOff>590904</xdr:colOff>
      <xdr:row>8</xdr:row>
      <xdr:rowOff>127669</xdr:rowOff>
    </xdr:to>
    <xdr:sp macro="" textlink="">
      <xdr:nvSpPr>
        <xdr:cNvPr id="8" name="직각 삼각형 7">
          <a:extLst>
            <a:ext uri="{FF2B5EF4-FFF2-40B4-BE49-F238E27FC236}">
              <a16:creationId xmlns:a16="http://schemas.microsoft.com/office/drawing/2014/main" id="{661F389B-5B6A-4436-A999-434E29305151}"/>
            </a:ext>
          </a:extLst>
        </xdr:cNvPr>
        <xdr:cNvSpPr/>
      </xdr:nvSpPr>
      <xdr:spPr>
        <a:xfrm flipH="1">
          <a:off x="1282922" y="1252884"/>
          <a:ext cx="679582" cy="132085"/>
        </a:xfrm>
        <a:prstGeom prst="rt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55217</xdr:colOff>
      <xdr:row>11</xdr:row>
      <xdr:rowOff>156054</xdr:rowOff>
    </xdr:from>
    <xdr:to>
      <xdr:col>12</xdr:col>
      <xdr:colOff>560484</xdr:colOff>
      <xdr:row>12</xdr:row>
      <xdr:rowOff>179821</xdr:rowOff>
    </xdr:to>
    <xdr:sp macro="" textlink="">
      <xdr:nvSpPr>
        <xdr:cNvPr id="9" name="TextBox 31">
          <a:extLst>
            <a:ext uri="{FF2B5EF4-FFF2-40B4-BE49-F238E27FC236}">
              <a16:creationId xmlns:a16="http://schemas.microsoft.com/office/drawing/2014/main" id="{4EADFAD7-7F43-4495-A8AC-B12D634B8013}"/>
            </a:ext>
          </a:extLst>
        </xdr:cNvPr>
        <xdr:cNvSpPr txBox="1"/>
      </xdr:nvSpPr>
      <xdr:spPr>
        <a:xfrm>
          <a:off x="741017" y="2042004"/>
          <a:ext cx="505267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314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489887</xdr:colOff>
      <xdr:row>12</xdr:row>
      <xdr:rowOff>64405</xdr:rowOff>
    </xdr:from>
    <xdr:to>
      <xdr:col>12</xdr:col>
      <xdr:colOff>561887</xdr:colOff>
      <xdr:row>12</xdr:row>
      <xdr:rowOff>64405</xdr:rowOff>
    </xdr:to>
    <xdr:cxnSp macro="">
      <xdr:nvCxnSpPr>
        <xdr:cNvPr id="10" name="직선 연결선 9">
          <a:extLst>
            <a:ext uri="{FF2B5EF4-FFF2-40B4-BE49-F238E27FC236}">
              <a16:creationId xmlns:a16="http://schemas.microsoft.com/office/drawing/2014/main" id="{54A6172E-4EB0-4646-AB4C-5964B0001485}"/>
            </a:ext>
          </a:extLst>
        </xdr:cNvPr>
        <xdr:cNvCxnSpPr/>
      </xdr:nvCxnSpPr>
      <xdr:spPr>
        <a:xfrm>
          <a:off x="1175687" y="2159905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55217</xdr:colOff>
      <xdr:row>14</xdr:row>
      <xdr:rowOff>41684</xdr:rowOff>
    </xdr:from>
    <xdr:to>
      <xdr:col>12</xdr:col>
      <xdr:colOff>560484</xdr:colOff>
      <xdr:row>15</xdr:row>
      <xdr:rowOff>65451</xdr:rowOff>
    </xdr:to>
    <xdr:sp macro="" textlink="">
      <xdr:nvSpPr>
        <xdr:cNvPr id="11" name="TextBox 34">
          <a:extLst>
            <a:ext uri="{FF2B5EF4-FFF2-40B4-BE49-F238E27FC236}">
              <a16:creationId xmlns:a16="http://schemas.microsoft.com/office/drawing/2014/main" id="{2CB7EAC1-33C3-42D2-8591-E1E18324A57D}"/>
            </a:ext>
          </a:extLst>
        </xdr:cNvPr>
        <xdr:cNvSpPr txBox="1"/>
      </xdr:nvSpPr>
      <xdr:spPr>
        <a:xfrm>
          <a:off x="741017" y="2556284"/>
          <a:ext cx="505267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150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489887</xdr:colOff>
      <xdr:row>14</xdr:row>
      <xdr:rowOff>157100</xdr:rowOff>
    </xdr:from>
    <xdr:to>
      <xdr:col>12</xdr:col>
      <xdr:colOff>561887</xdr:colOff>
      <xdr:row>14</xdr:row>
      <xdr:rowOff>157100</xdr:rowOff>
    </xdr:to>
    <xdr:cxnSp macro="">
      <xdr:nvCxnSpPr>
        <xdr:cNvPr id="12" name="직선 연결선 11">
          <a:extLst>
            <a:ext uri="{FF2B5EF4-FFF2-40B4-BE49-F238E27FC236}">
              <a16:creationId xmlns:a16="http://schemas.microsoft.com/office/drawing/2014/main" id="{EE95710D-79E5-4A31-A250-03FA34721AD8}"/>
            </a:ext>
          </a:extLst>
        </xdr:cNvPr>
        <xdr:cNvCxnSpPr/>
      </xdr:nvCxnSpPr>
      <xdr:spPr>
        <a:xfrm>
          <a:off x="1175687" y="2671700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55217</xdr:colOff>
      <xdr:row>16</xdr:row>
      <xdr:rowOff>171948</xdr:rowOff>
    </xdr:from>
    <xdr:to>
      <xdr:col>12</xdr:col>
      <xdr:colOff>560484</xdr:colOff>
      <xdr:row>17</xdr:row>
      <xdr:rowOff>195715</xdr:rowOff>
    </xdr:to>
    <xdr:sp macro="" textlink="">
      <xdr:nvSpPr>
        <xdr:cNvPr id="13" name="TextBox 37">
          <a:extLst>
            <a:ext uri="{FF2B5EF4-FFF2-40B4-BE49-F238E27FC236}">
              <a16:creationId xmlns:a16="http://schemas.microsoft.com/office/drawing/2014/main" id="{3432543D-C2C4-43A4-8E9F-AD6F702CC33C}"/>
            </a:ext>
          </a:extLst>
        </xdr:cNvPr>
        <xdr:cNvSpPr txBox="1"/>
      </xdr:nvSpPr>
      <xdr:spPr>
        <a:xfrm>
          <a:off x="741017" y="3105648"/>
          <a:ext cx="505267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100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489887</xdr:colOff>
      <xdr:row>17</xdr:row>
      <xdr:rowOff>80299</xdr:rowOff>
    </xdr:from>
    <xdr:to>
      <xdr:col>12</xdr:col>
      <xdr:colOff>561887</xdr:colOff>
      <xdr:row>17</xdr:row>
      <xdr:rowOff>80299</xdr:rowOff>
    </xdr:to>
    <xdr:cxnSp macro="">
      <xdr:nvCxnSpPr>
        <xdr:cNvPr id="14" name="직선 연결선 13">
          <a:extLst>
            <a:ext uri="{FF2B5EF4-FFF2-40B4-BE49-F238E27FC236}">
              <a16:creationId xmlns:a16="http://schemas.microsoft.com/office/drawing/2014/main" id="{36CBDE4B-9168-48EA-B51D-5F1C2FF4E813}"/>
            </a:ext>
          </a:extLst>
        </xdr:cNvPr>
        <xdr:cNvCxnSpPr/>
      </xdr:nvCxnSpPr>
      <xdr:spPr>
        <a:xfrm>
          <a:off x="1175687" y="3223549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229862</xdr:colOff>
      <xdr:row>7</xdr:row>
      <xdr:rowOff>104302</xdr:rowOff>
    </xdr:from>
    <xdr:to>
      <xdr:col>12</xdr:col>
      <xdr:colOff>648566</xdr:colOff>
      <xdr:row>8</xdr:row>
      <xdr:rowOff>143458</xdr:rowOff>
    </xdr:to>
    <xdr:sp macro="" textlink="">
      <xdr:nvSpPr>
        <xdr:cNvPr id="15" name="TextBox 40">
          <a:extLst>
            <a:ext uri="{FF2B5EF4-FFF2-40B4-BE49-F238E27FC236}">
              <a16:creationId xmlns:a16="http://schemas.microsoft.com/office/drawing/2014/main" id="{B649879F-08BF-4BE7-BD43-0747077A6892}"/>
            </a:ext>
          </a:extLst>
        </xdr:cNvPr>
        <xdr:cNvSpPr txBox="1"/>
      </xdr:nvSpPr>
      <xdr:spPr>
        <a:xfrm>
          <a:off x="915662" y="1152052"/>
          <a:ext cx="418704" cy="2487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ko-KR" sz="1000">
              <a:latin typeface="Arial" panose="020B0604020202020204" pitchFamily="34" charset="0"/>
              <a:cs typeface="Arial" panose="020B0604020202020204" pitchFamily="34" charset="0"/>
            </a:rPr>
            <a:t>Rho</a:t>
          </a:r>
          <a:endParaRPr lang="ko-KR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581847</xdr:colOff>
      <xdr:row>6</xdr:row>
      <xdr:rowOff>143386</xdr:rowOff>
    </xdr:from>
    <xdr:to>
      <xdr:col>13</xdr:col>
      <xdr:colOff>602080</xdr:colOff>
      <xdr:row>7</xdr:row>
      <xdr:rowOff>182542</xdr:rowOff>
    </xdr:to>
    <xdr:sp macro="" textlink="">
      <xdr:nvSpPr>
        <xdr:cNvPr id="16" name="TextBox 41">
          <a:extLst>
            <a:ext uri="{FF2B5EF4-FFF2-40B4-BE49-F238E27FC236}">
              <a16:creationId xmlns:a16="http://schemas.microsoft.com/office/drawing/2014/main" id="{719EA182-6669-4105-8C82-3990BE0B8803}"/>
            </a:ext>
          </a:extLst>
        </xdr:cNvPr>
        <xdr:cNvSpPr txBox="1"/>
      </xdr:nvSpPr>
      <xdr:spPr>
        <a:xfrm>
          <a:off x="1267647" y="981586"/>
          <a:ext cx="706033" cy="2487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ko-KR" sz="1000">
              <a:latin typeface="Arial" panose="020B0604020202020204" pitchFamily="34" charset="0"/>
              <a:cs typeface="Arial" panose="020B0604020202020204" pitchFamily="34" charset="0"/>
            </a:rPr>
            <a:t>- NusA/G</a:t>
          </a:r>
          <a:endParaRPr lang="ko-KR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585089</xdr:colOff>
      <xdr:row>6</xdr:row>
      <xdr:rowOff>143386</xdr:rowOff>
    </xdr:from>
    <xdr:to>
      <xdr:col>14</xdr:col>
      <xdr:colOff>430319</xdr:colOff>
      <xdr:row>7</xdr:row>
      <xdr:rowOff>182542</xdr:rowOff>
    </xdr:to>
    <xdr:sp macro="" textlink="">
      <xdr:nvSpPr>
        <xdr:cNvPr id="17" name="TextBox 42">
          <a:extLst>
            <a:ext uri="{FF2B5EF4-FFF2-40B4-BE49-F238E27FC236}">
              <a16:creationId xmlns:a16="http://schemas.microsoft.com/office/drawing/2014/main" id="{E861A85B-3D60-461D-AD4C-1FE2079EC17C}"/>
            </a:ext>
          </a:extLst>
        </xdr:cNvPr>
        <xdr:cNvSpPr txBox="1"/>
      </xdr:nvSpPr>
      <xdr:spPr>
        <a:xfrm>
          <a:off x="1956689" y="981586"/>
          <a:ext cx="740580" cy="2487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ko-KR" sz="1000">
              <a:latin typeface="Arial" panose="020B0604020202020204" pitchFamily="34" charset="0"/>
              <a:cs typeface="Arial" panose="020B0604020202020204" pitchFamily="34" charset="0"/>
            </a:rPr>
            <a:t>+ NusA/G</a:t>
          </a:r>
          <a:endParaRPr lang="ko-KR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618396</xdr:colOff>
      <xdr:row>7</xdr:row>
      <xdr:rowOff>205134</xdr:rowOff>
    </xdr:from>
    <xdr:to>
      <xdr:col>14</xdr:col>
      <xdr:colOff>405114</xdr:colOff>
      <xdr:row>8</xdr:row>
      <xdr:rowOff>127669</xdr:rowOff>
    </xdr:to>
    <xdr:sp macro="" textlink="">
      <xdr:nvSpPr>
        <xdr:cNvPr id="18" name="직각 삼각형 17">
          <a:extLst>
            <a:ext uri="{FF2B5EF4-FFF2-40B4-BE49-F238E27FC236}">
              <a16:creationId xmlns:a16="http://schemas.microsoft.com/office/drawing/2014/main" id="{DC644EB3-76B7-4883-B9F0-B48FB208C947}"/>
            </a:ext>
          </a:extLst>
        </xdr:cNvPr>
        <xdr:cNvSpPr/>
      </xdr:nvSpPr>
      <xdr:spPr>
        <a:xfrm flipH="1">
          <a:off x="1989996" y="1252884"/>
          <a:ext cx="682068" cy="132085"/>
        </a:xfrm>
        <a:prstGeom prst="rt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344100</xdr:colOff>
      <xdr:row>12</xdr:row>
      <xdr:rowOff>151246</xdr:rowOff>
    </xdr:from>
    <xdr:to>
      <xdr:col>14</xdr:col>
      <xdr:colOff>701890</xdr:colOff>
      <xdr:row>13</xdr:row>
      <xdr:rowOff>175013</xdr:rowOff>
    </xdr:to>
    <xdr:sp macro="" textlink="">
      <xdr:nvSpPr>
        <xdr:cNvPr id="19" name="TextBox 7">
          <a:extLst>
            <a:ext uri="{FF2B5EF4-FFF2-40B4-BE49-F238E27FC236}">
              <a16:creationId xmlns:a16="http://schemas.microsoft.com/office/drawing/2014/main" id="{16622011-C981-1D43-93C2-E6D5C4871B06}"/>
            </a:ext>
          </a:extLst>
        </xdr:cNvPr>
        <xdr:cNvSpPr txBox="1"/>
      </xdr:nvSpPr>
      <xdr:spPr>
        <a:xfrm>
          <a:off x="2611050" y="2246746"/>
          <a:ext cx="357790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KR" sz="900">
              <a:latin typeface="Arial" panose="020B0604020202020204" pitchFamily="34" charset="0"/>
              <a:cs typeface="Arial" panose="020B0604020202020204" pitchFamily="34" charset="0"/>
            </a:rPr>
            <a:t>RO</a:t>
          </a:r>
        </a:p>
      </xdr:txBody>
    </xdr:sp>
    <xdr:clientData/>
  </xdr:twoCellAnchor>
  <xdr:twoCellAnchor editAs="oneCell">
    <xdr:from>
      <xdr:col>12</xdr:col>
      <xdr:colOff>207085</xdr:colOff>
      <xdr:row>18</xdr:row>
      <xdr:rowOff>27913</xdr:rowOff>
    </xdr:from>
    <xdr:to>
      <xdr:col>14</xdr:col>
      <xdr:colOff>631214</xdr:colOff>
      <xdr:row>19</xdr:row>
      <xdr:rowOff>184666</xdr:rowOff>
    </xdr:to>
    <xdr:pic>
      <xdr:nvPicPr>
        <xdr:cNvPr id="20" name="table">
          <a:extLst>
            <a:ext uri="{FF2B5EF4-FFF2-40B4-BE49-F238E27FC236}">
              <a16:creationId xmlns:a16="http://schemas.microsoft.com/office/drawing/2014/main" id="{D5D87F93-1A8D-48AD-9F7F-7CA915E82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2885" y="3380713"/>
          <a:ext cx="1795729" cy="404403"/>
        </a:xfrm>
        <a:prstGeom prst="rect">
          <a:avLst/>
        </a:prstGeom>
      </xdr:spPr>
    </xdr:pic>
    <xdr:clientData/>
  </xdr:twoCellAnchor>
  <xdr:twoCellAnchor editAs="oneCell">
    <xdr:from>
      <xdr:col>16</xdr:col>
      <xdr:colOff>17319</xdr:colOff>
      <xdr:row>8</xdr:row>
      <xdr:rowOff>187197</xdr:rowOff>
    </xdr:from>
    <xdr:to>
      <xdr:col>17</xdr:col>
      <xdr:colOff>659286</xdr:colOff>
      <xdr:row>16</xdr:row>
      <xdr:rowOff>143238</xdr:rowOff>
    </xdr:to>
    <xdr:pic>
      <xdr:nvPicPr>
        <xdr:cNvPr id="21" name="그림 20">
          <a:extLst>
            <a:ext uri="{FF2B5EF4-FFF2-40B4-BE49-F238E27FC236}">
              <a16:creationId xmlns:a16="http://schemas.microsoft.com/office/drawing/2014/main" id="{63F6AD7B-BB58-4315-9CEA-0FA70CFB62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2457" t="13499" r="50549" b="37778"/>
        <a:stretch/>
      </xdr:blipFill>
      <xdr:spPr>
        <a:xfrm>
          <a:off x="4113069" y="1444497"/>
          <a:ext cx="1327767" cy="1937241"/>
        </a:xfrm>
        <a:prstGeom prst="rect">
          <a:avLst/>
        </a:prstGeom>
      </xdr:spPr>
    </xdr:pic>
    <xdr:clientData/>
  </xdr:twoCellAnchor>
  <xdr:twoCellAnchor>
    <xdr:from>
      <xdr:col>15</xdr:col>
      <xdr:colOff>835856</xdr:colOff>
      <xdr:row>12</xdr:row>
      <xdr:rowOff>108521</xdr:rowOff>
    </xdr:from>
    <xdr:to>
      <xdr:col>15</xdr:col>
      <xdr:colOff>907856</xdr:colOff>
      <xdr:row>12</xdr:row>
      <xdr:rowOff>108521</xdr:rowOff>
    </xdr:to>
    <xdr:cxnSp macro="">
      <xdr:nvCxnSpPr>
        <xdr:cNvPr id="22" name="직선 연결선 21">
          <a:extLst>
            <a:ext uri="{FF2B5EF4-FFF2-40B4-BE49-F238E27FC236}">
              <a16:creationId xmlns:a16="http://schemas.microsoft.com/office/drawing/2014/main" id="{1E88E672-435B-4A79-B502-BD803F1F4757}"/>
            </a:ext>
          </a:extLst>
        </xdr:cNvPr>
        <xdr:cNvCxnSpPr/>
      </xdr:nvCxnSpPr>
      <xdr:spPr>
        <a:xfrm>
          <a:off x="4017206" y="2204021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835856</xdr:colOff>
      <xdr:row>12</xdr:row>
      <xdr:rowOff>24576</xdr:rowOff>
    </xdr:from>
    <xdr:to>
      <xdr:col>15</xdr:col>
      <xdr:colOff>907856</xdr:colOff>
      <xdr:row>12</xdr:row>
      <xdr:rowOff>24576</xdr:rowOff>
    </xdr:to>
    <xdr:cxnSp macro="">
      <xdr:nvCxnSpPr>
        <xdr:cNvPr id="23" name="직선 연결선 22">
          <a:extLst>
            <a:ext uri="{FF2B5EF4-FFF2-40B4-BE49-F238E27FC236}">
              <a16:creationId xmlns:a16="http://schemas.microsoft.com/office/drawing/2014/main" id="{491EFC88-5B17-4C29-A316-9B20D20B3E16}"/>
            </a:ext>
          </a:extLst>
        </xdr:cNvPr>
        <xdr:cNvCxnSpPr/>
      </xdr:nvCxnSpPr>
      <xdr:spPr>
        <a:xfrm>
          <a:off x="4017206" y="2120076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835856</xdr:colOff>
      <xdr:row>14</xdr:row>
      <xdr:rowOff>158481</xdr:rowOff>
    </xdr:from>
    <xdr:to>
      <xdr:col>15</xdr:col>
      <xdr:colOff>907856</xdr:colOff>
      <xdr:row>14</xdr:row>
      <xdr:rowOff>158481</xdr:rowOff>
    </xdr:to>
    <xdr:cxnSp macro="">
      <xdr:nvCxnSpPr>
        <xdr:cNvPr id="24" name="직선 연결선 23">
          <a:extLst>
            <a:ext uri="{FF2B5EF4-FFF2-40B4-BE49-F238E27FC236}">
              <a16:creationId xmlns:a16="http://schemas.microsoft.com/office/drawing/2014/main" id="{FF2CF84B-5A0A-48D4-AAC7-300D9703D5B6}"/>
            </a:ext>
          </a:extLst>
        </xdr:cNvPr>
        <xdr:cNvCxnSpPr/>
      </xdr:nvCxnSpPr>
      <xdr:spPr>
        <a:xfrm>
          <a:off x="4017206" y="2673081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835856</xdr:colOff>
      <xdr:row>17</xdr:row>
      <xdr:rowOff>92131</xdr:rowOff>
    </xdr:from>
    <xdr:to>
      <xdr:col>15</xdr:col>
      <xdr:colOff>907856</xdr:colOff>
      <xdr:row>17</xdr:row>
      <xdr:rowOff>92131</xdr:rowOff>
    </xdr:to>
    <xdr:cxnSp macro="">
      <xdr:nvCxnSpPr>
        <xdr:cNvPr id="25" name="직선 연결선 24">
          <a:extLst>
            <a:ext uri="{FF2B5EF4-FFF2-40B4-BE49-F238E27FC236}">
              <a16:creationId xmlns:a16="http://schemas.microsoft.com/office/drawing/2014/main" id="{AACCF9F9-E379-41F8-B091-B00C6D84D5C9}"/>
            </a:ext>
          </a:extLst>
        </xdr:cNvPr>
        <xdr:cNvCxnSpPr/>
      </xdr:nvCxnSpPr>
      <xdr:spPr>
        <a:xfrm>
          <a:off x="4017206" y="3235381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27969</xdr:colOff>
      <xdr:row>8</xdr:row>
      <xdr:rowOff>13459</xdr:rowOff>
    </xdr:from>
    <xdr:to>
      <xdr:col>16</xdr:col>
      <xdr:colOff>675969</xdr:colOff>
      <xdr:row>8</xdr:row>
      <xdr:rowOff>143059</xdr:rowOff>
    </xdr:to>
    <xdr:sp macro="" textlink="">
      <xdr:nvSpPr>
        <xdr:cNvPr id="26" name="직각 삼각형 25">
          <a:extLst>
            <a:ext uri="{FF2B5EF4-FFF2-40B4-BE49-F238E27FC236}">
              <a16:creationId xmlns:a16="http://schemas.microsoft.com/office/drawing/2014/main" id="{DF18790C-FE59-4DEA-9343-16655549C235}"/>
            </a:ext>
          </a:extLst>
        </xdr:cNvPr>
        <xdr:cNvSpPr/>
      </xdr:nvSpPr>
      <xdr:spPr>
        <a:xfrm flipH="1">
          <a:off x="4123719" y="1270759"/>
          <a:ext cx="648000" cy="129600"/>
        </a:xfrm>
        <a:prstGeom prst="rt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571796</xdr:colOff>
      <xdr:row>7</xdr:row>
      <xdr:rowOff>182433</xdr:rowOff>
    </xdr:from>
    <xdr:to>
      <xdr:col>16</xdr:col>
      <xdr:colOff>79413</xdr:colOff>
      <xdr:row>9</xdr:row>
      <xdr:rowOff>14523</xdr:rowOff>
    </xdr:to>
    <xdr:sp macro="" textlink="">
      <xdr:nvSpPr>
        <xdr:cNvPr id="27" name="TextBox 223">
          <a:extLst>
            <a:ext uri="{FF2B5EF4-FFF2-40B4-BE49-F238E27FC236}">
              <a16:creationId xmlns:a16="http://schemas.microsoft.com/office/drawing/2014/main" id="{A2870FEC-4EAB-4335-A1A8-6E21E5879CBC}"/>
            </a:ext>
          </a:extLst>
        </xdr:cNvPr>
        <xdr:cNvSpPr txBox="1"/>
      </xdr:nvSpPr>
      <xdr:spPr>
        <a:xfrm>
          <a:off x="3753146" y="1230183"/>
          <a:ext cx="422017" cy="2511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ko-KR" sz="1000">
              <a:latin typeface="Arial" panose="020B0604020202020204" pitchFamily="34" charset="0"/>
              <a:cs typeface="Arial" panose="020B0604020202020204" pitchFamily="34" charset="0"/>
            </a:rPr>
            <a:t>Rho</a:t>
          </a:r>
          <a:endParaRPr lang="ko-KR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1936</xdr:colOff>
      <xdr:row>6</xdr:row>
      <xdr:rowOff>158776</xdr:rowOff>
    </xdr:from>
    <xdr:to>
      <xdr:col>16</xdr:col>
      <xdr:colOff>712387</xdr:colOff>
      <xdr:row>7</xdr:row>
      <xdr:rowOff>197932</xdr:rowOff>
    </xdr:to>
    <xdr:sp macro="" textlink="">
      <xdr:nvSpPr>
        <xdr:cNvPr id="28" name="TextBox 224">
          <a:extLst>
            <a:ext uri="{FF2B5EF4-FFF2-40B4-BE49-F238E27FC236}">
              <a16:creationId xmlns:a16="http://schemas.microsoft.com/office/drawing/2014/main" id="{389CF076-73F6-405C-8F4D-278C625CCB71}"/>
            </a:ext>
          </a:extLst>
        </xdr:cNvPr>
        <xdr:cNvSpPr txBox="1"/>
      </xdr:nvSpPr>
      <xdr:spPr>
        <a:xfrm>
          <a:off x="4097686" y="996976"/>
          <a:ext cx="710451" cy="2487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ko-KR" sz="1000">
              <a:latin typeface="Arial" panose="020B0604020202020204" pitchFamily="34" charset="0"/>
              <a:cs typeface="Arial" panose="020B0604020202020204" pitchFamily="34" charset="0"/>
            </a:rPr>
            <a:t>- NusA/G</a:t>
          </a:r>
          <a:endParaRPr lang="ko-KR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641606</xdr:colOff>
      <xdr:row>6</xdr:row>
      <xdr:rowOff>158776</xdr:rowOff>
    </xdr:from>
    <xdr:to>
      <xdr:col>17</xdr:col>
      <xdr:colOff>473031</xdr:colOff>
      <xdr:row>7</xdr:row>
      <xdr:rowOff>197932</xdr:rowOff>
    </xdr:to>
    <xdr:sp macro="" textlink="">
      <xdr:nvSpPr>
        <xdr:cNvPr id="29" name="TextBox 225">
          <a:extLst>
            <a:ext uri="{FF2B5EF4-FFF2-40B4-BE49-F238E27FC236}">
              <a16:creationId xmlns:a16="http://schemas.microsoft.com/office/drawing/2014/main" id="{FC707E9E-DFA7-4D10-8CC1-806BA74E5F84}"/>
            </a:ext>
          </a:extLst>
        </xdr:cNvPr>
        <xdr:cNvSpPr txBox="1"/>
      </xdr:nvSpPr>
      <xdr:spPr>
        <a:xfrm>
          <a:off x="4737356" y="996976"/>
          <a:ext cx="745825" cy="2487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ko-KR" sz="1000">
              <a:latin typeface="Arial" panose="020B0604020202020204" pitchFamily="34" charset="0"/>
              <a:cs typeface="Arial" panose="020B0604020202020204" pitchFamily="34" charset="0"/>
            </a:rPr>
            <a:t>+ NusA/G</a:t>
          </a:r>
          <a:endParaRPr lang="ko-KR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701808</xdr:colOff>
      <xdr:row>8</xdr:row>
      <xdr:rowOff>13459</xdr:rowOff>
    </xdr:from>
    <xdr:to>
      <xdr:col>17</xdr:col>
      <xdr:colOff>420721</xdr:colOff>
      <xdr:row>8</xdr:row>
      <xdr:rowOff>143059</xdr:rowOff>
    </xdr:to>
    <xdr:sp macro="" textlink="">
      <xdr:nvSpPr>
        <xdr:cNvPr id="30" name="직각 삼각형 29">
          <a:extLst>
            <a:ext uri="{FF2B5EF4-FFF2-40B4-BE49-F238E27FC236}">
              <a16:creationId xmlns:a16="http://schemas.microsoft.com/office/drawing/2014/main" id="{BCA2FB73-A83C-4DC7-BA01-47193C21E9E1}"/>
            </a:ext>
          </a:extLst>
        </xdr:cNvPr>
        <xdr:cNvSpPr/>
      </xdr:nvSpPr>
      <xdr:spPr>
        <a:xfrm flipH="1">
          <a:off x="4797558" y="1270759"/>
          <a:ext cx="633313" cy="129600"/>
        </a:xfrm>
        <a:prstGeom prst="rt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473031</xdr:colOff>
      <xdr:row>11</xdr:row>
      <xdr:rowOff>89789</xdr:rowOff>
    </xdr:from>
    <xdr:to>
      <xdr:col>17</xdr:col>
      <xdr:colOff>473031</xdr:colOff>
      <xdr:row>13</xdr:row>
      <xdr:rowOff>179659</xdr:rowOff>
    </xdr:to>
    <xdr:cxnSp macro="">
      <xdr:nvCxnSpPr>
        <xdr:cNvPr id="31" name="직선 연결선 30">
          <a:extLst>
            <a:ext uri="{FF2B5EF4-FFF2-40B4-BE49-F238E27FC236}">
              <a16:creationId xmlns:a16="http://schemas.microsoft.com/office/drawing/2014/main" id="{521E7F41-2A6F-4BEF-BF5A-89FB0884ECC4}"/>
            </a:ext>
          </a:extLst>
        </xdr:cNvPr>
        <xdr:cNvCxnSpPr>
          <a:cxnSpLocks/>
        </xdr:cNvCxnSpPr>
      </xdr:nvCxnSpPr>
      <xdr:spPr>
        <a:xfrm>
          <a:off x="5483181" y="1975739"/>
          <a:ext cx="0" cy="50897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473031</xdr:colOff>
      <xdr:row>14</xdr:row>
      <xdr:rowOff>27592</xdr:rowOff>
    </xdr:from>
    <xdr:to>
      <xdr:col>17</xdr:col>
      <xdr:colOff>473031</xdr:colOff>
      <xdr:row>14</xdr:row>
      <xdr:rowOff>135592</xdr:rowOff>
    </xdr:to>
    <xdr:cxnSp macro="">
      <xdr:nvCxnSpPr>
        <xdr:cNvPr id="32" name="직선 연결선 31">
          <a:extLst>
            <a:ext uri="{FF2B5EF4-FFF2-40B4-BE49-F238E27FC236}">
              <a16:creationId xmlns:a16="http://schemas.microsoft.com/office/drawing/2014/main" id="{38550CB9-AC23-4696-8FAD-9CC3BFA9FF70}"/>
            </a:ext>
          </a:extLst>
        </xdr:cNvPr>
        <xdr:cNvCxnSpPr>
          <a:cxnSpLocks/>
        </xdr:cNvCxnSpPr>
      </xdr:nvCxnSpPr>
      <xdr:spPr>
        <a:xfrm>
          <a:off x="5483181" y="2542192"/>
          <a:ext cx="0" cy="1080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473031</xdr:colOff>
      <xdr:row>14</xdr:row>
      <xdr:rowOff>172490</xdr:rowOff>
    </xdr:from>
    <xdr:to>
      <xdr:col>17</xdr:col>
      <xdr:colOff>473031</xdr:colOff>
      <xdr:row>15</xdr:row>
      <xdr:rowOff>37425</xdr:rowOff>
    </xdr:to>
    <xdr:cxnSp macro="">
      <xdr:nvCxnSpPr>
        <xdr:cNvPr id="33" name="직선 연결선 32">
          <a:extLst>
            <a:ext uri="{FF2B5EF4-FFF2-40B4-BE49-F238E27FC236}">
              <a16:creationId xmlns:a16="http://schemas.microsoft.com/office/drawing/2014/main" id="{7C3F3D81-0D29-44B6-9379-4CBBEB32C39D}"/>
            </a:ext>
          </a:extLst>
        </xdr:cNvPr>
        <xdr:cNvCxnSpPr>
          <a:cxnSpLocks/>
        </xdr:cNvCxnSpPr>
      </xdr:nvCxnSpPr>
      <xdr:spPr>
        <a:xfrm>
          <a:off x="5483181" y="2687090"/>
          <a:ext cx="0" cy="7448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473031</xdr:colOff>
      <xdr:row>15</xdr:row>
      <xdr:rowOff>155478</xdr:rowOff>
    </xdr:from>
    <xdr:to>
      <xdr:col>17</xdr:col>
      <xdr:colOff>473031</xdr:colOff>
      <xdr:row>16</xdr:row>
      <xdr:rowOff>38413</xdr:rowOff>
    </xdr:to>
    <xdr:cxnSp macro="">
      <xdr:nvCxnSpPr>
        <xdr:cNvPr id="34" name="직선 연결선 33">
          <a:extLst>
            <a:ext uri="{FF2B5EF4-FFF2-40B4-BE49-F238E27FC236}">
              <a16:creationId xmlns:a16="http://schemas.microsoft.com/office/drawing/2014/main" id="{5B1B6D0A-3F7D-45FA-AE01-B29413140FDB}"/>
            </a:ext>
          </a:extLst>
        </xdr:cNvPr>
        <xdr:cNvCxnSpPr>
          <a:cxnSpLocks/>
        </xdr:cNvCxnSpPr>
      </xdr:nvCxnSpPr>
      <xdr:spPr>
        <a:xfrm>
          <a:off x="5483181" y="2879628"/>
          <a:ext cx="0" cy="9248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484839</xdr:colOff>
      <xdr:row>5</xdr:row>
      <xdr:rowOff>27609</xdr:rowOff>
    </xdr:from>
    <xdr:to>
      <xdr:col>16</xdr:col>
      <xdr:colOff>545493</xdr:colOff>
      <xdr:row>6</xdr:row>
      <xdr:rowOff>159098</xdr:rowOff>
    </xdr:to>
    <xdr:sp macro="" textlink="">
      <xdr:nvSpPr>
        <xdr:cNvPr id="35" name="TextBox 235">
          <a:extLst>
            <a:ext uri="{FF2B5EF4-FFF2-40B4-BE49-F238E27FC236}">
              <a16:creationId xmlns:a16="http://schemas.microsoft.com/office/drawing/2014/main" id="{0B4492C9-84B4-4D98-A1B8-9D2EE01676B6}"/>
            </a:ext>
          </a:extLst>
        </xdr:cNvPr>
        <xdr:cNvSpPr txBox="1"/>
      </xdr:nvSpPr>
      <xdr:spPr>
        <a:xfrm>
          <a:off x="3666189" y="656259"/>
          <a:ext cx="975054" cy="34103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600" b="1">
              <a:latin typeface="Arial" panose="020B0604020202020204" pitchFamily="34" charset="0"/>
              <a:cs typeface="Arial" panose="020B0604020202020204" pitchFamily="34" charset="0"/>
            </a:rPr>
            <a:t>B </a:t>
          </a:r>
          <a:r>
            <a:rPr lang="en-US" altLang="ko-KR" sz="1600"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el-GR" altLang="ko-KR" sz="1600">
              <a:latin typeface="Arial" panose="020B0604020202020204" pitchFamily="34" charset="0"/>
              <a:cs typeface="Arial" panose="020B0604020202020204" pitchFamily="34" charset="0"/>
            </a:rPr>
            <a:t>λ</a:t>
          </a:r>
          <a:r>
            <a:rPr lang="en-US" altLang="ko-KR" sz="1600">
              <a:latin typeface="Arial" panose="020B0604020202020204" pitchFamily="34" charset="0"/>
              <a:cs typeface="Arial" panose="020B0604020202020204" pitchFamily="34" charset="0"/>
            </a:rPr>
            <a:t>tR1)</a:t>
          </a:r>
          <a:endParaRPr lang="ko-KR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353691</xdr:colOff>
      <xdr:row>10</xdr:row>
      <xdr:rowOff>108057</xdr:rowOff>
    </xdr:from>
    <xdr:to>
      <xdr:col>17</xdr:col>
      <xdr:colOff>711481</xdr:colOff>
      <xdr:row>11</xdr:row>
      <xdr:rowOff>131824</xdr:rowOff>
    </xdr:to>
    <xdr:sp macro="" textlink="">
      <xdr:nvSpPr>
        <xdr:cNvPr id="36" name="TextBox 279">
          <a:extLst>
            <a:ext uri="{FF2B5EF4-FFF2-40B4-BE49-F238E27FC236}">
              <a16:creationId xmlns:a16="http://schemas.microsoft.com/office/drawing/2014/main" id="{DE24B0FD-3E0B-A642-BA86-CEABD575A44C}"/>
            </a:ext>
          </a:extLst>
        </xdr:cNvPr>
        <xdr:cNvSpPr txBox="1"/>
      </xdr:nvSpPr>
      <xdr:spPr>
        <a:xfrm>
          <a:off x="5363841" y="1784457"/>
          <a:ext cx="357790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KR" sz="900">
              <a:latin typeface="Arial" panose="020B0604020202020204" pitchFamily="34" charset="0"/>
              <a:cs typeface="Arial" panose="020B0604020202020204" pitchFamily="34" charset="0"/>
            </a:rPr>
            <a:t>RO</a:t>
          </a:r>
        </a:p>
      </xdr:txBody>
    </xdr:sp>
    <xdr:clientData/>
  </xdr:twoCellAnchor>
  <xdr:twoCellAnchor editAs="oneCell">
    <xdr:from>
      <xdr:col>15</xdr:col>
      <xdr:colOff>571797</xdr:colOff>
      <xdr:row>18</xdr:row>
      <xdr:rowOff>43303</xdr:rowOff>
    </xdr:from>
    <xdr:to>
      <xdr:col>18</xdr:col>
      <xdr:colOff>202087</xdr:colOff>
      <xdr:row>19</xdr:row>
      <xdr:rowOff>200056</xdr:rowOff>
    </xdr:to>
    <xdr:pic>
      <xdr:nvPicPr>
        <xdr:cNvPr id="37" name="table">
          <a:extLst>
            <a:ext uri="{FF2B5EF4-FFF2-40B4-BE49-F238E27FC236}">
              <a16:creationId xmlns:a16="http://schemas.microsoft.com/office/drawing/2014/main" id="{AD623EF0-A2A1-4306-8DD9-775F8B83D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53147" y="3396103"/>
          <a:ext cx="1687690" cy="404403"/>
        </a:xfrm>
        <a:prstGeom prst="rect">
          <a:avLst/>
        </a:prstGeom>
      </xdr:spPr>
    </xdr:pic>
    <xdr:clientData/>
  </xdr:twoCellAnchor>
  <xdr:twoCellAnchor>
    <xdr:from>
      <xdr:col>15</xdr:col>
      <xdr:colOff>400326</xdr:colOff>
      <xdr:row>11</xdr:row>
      <xdr:rowOff>202966</xdr:rowOff>
    </xdr:from>
    <xdr:to>
      <xdr:col>15</xdr:col>
      <xdr:colOff>905593</xdr:colOff>
      <xdr:row>13</xdr:row>
      <xdr:rowOff>19668</xdr:rowOff>
    </xdr:to>
    <xdr:sp macro="" textlink="">
      <xdr:nvSpPr>
        <xdr:cNvPr id="38" name="TextBox 130">
          <a:extLst>
            <a:ext uri="{FF2B5EF4-FFF2-40B4-BE49-F238E27FC236}">
              <a16:creationId xmlns:a16="http://schemas.microsoft.com/office/drawing/2014/main" id="{67928FE6-464E-4E80-8F15-0EA7AB95A758}"/>
            </a:ext>
          </a:extLst>
        </xdr:cNvPr>
        <xdr:cNvSpPr txBox="1"/>
      </xdr:nvSpPr>
      <xdr:spPr>
        <a:xfrm>
          <a:off x="3581676" y="2088916"/>
          <a:ext cx="505267" cy="23580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286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400326</xdr:colOff>
      <xdr:row>11</xdr:row>
      <xdr:rowOff>114258</xdr:rowOff>
    </xdr:from>
    <xdr:to>
      <xdr:col>15</xdr:col>
      <xdr:colOff>905593</xdr:colOff>
      <xdr:row>12</xdr:row>
      <xdr:rowOff>138025</xdr:rowOff>
    </xdr:to>
    <xdr:sp macro="" textlink="">
      <xdr:nvSpPr>
        <xdr:cNvPr id="39" name="TextBox 131">
          <a:extLst>
            <a:ext uri="{FF2B5EF4-FFF2-40B4-BE49-F238E27FC236}">
              <a16:creationId xmlns:a16="http://schemas.microsoft.com/office/drawing/2014/main" id="{95F8EFCF-12A1-448D-837F-81229D8B16E1}"/>
            </a:ext>
          </a:extLst>
        </xdr:cNvPr>
        <xdr:cNvSpPr txBox="1"/>
      </xdr:nvSpPr>
      <xdr:spPr>
        <a:xfrm>
          <a:off x="3581676" y="2000208"/>
          <a:ext cx="505267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314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400326</xdr:colOff>
      <xdr:row>14</xdr:row>
      <xdr:rowOff>37990</xdr:rowOff>
    </xdr:from>
    <xdr:to>
      <xdr:col>15</xdr:col>
      <xdr:colOff>905593</xdr:colOff>
      <xdr:row>15</xdr:row>
      <xdr:rowOff>61757</xdr:rowOff>
    </xdr:to>
    <xdr:sp macro="" textlink="">
      <xdr:nvSpPr>
        <xdr:cNvPr id="40" name="TextBox 132">
          <a:extLst>
            <a:ext uri="{FF2B5EF4-FFF2-40B4-BE49-F238E27FC236}">
              <a16:creationId xmlns:a16="http://schemas.microsoft.com/office/drawing/2014/main" id="{7685FDDC-C9FD-4F3C-8177-25C6B5F2AB69}"/>
            </a:ext>
          </a:extLst>
        </xdr:cNvPr>
        <xdr:cNvSpPr txBox="1"/>
      </xdr:nvSpPr>
      <xdr:spPr>
        <a:xfrm>
          <a:off x="3581676" y="2552590"/>
          <a:ext cx="505267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150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400326</xdr:colOff>
      <xdr:row>16</xdr:row>
      <xdr:rowOff>187306</xdr:rowOff>
    </xdr:from>
    <xdr:to>
      <xdr:col>15</xdr:col>
      <xdr:colOff>905593</xdr:colOff>
      <xdr:row>18</xdr:row>
      <xdr:rowOff>4008</xdr:rowOff>
    </xdr:to>
    <xdr:sp macro="" textlink="">
      <xdr:nvSpPr>
        <xdr:cNvPr id="41" name="TextBox 140">
          <a:extLst>
            <a:ext uri="{FF2B5EF4-FFF2-40B4-BE49-F238E27FC236}">
              <a16:creationId xmlns:a16="http://schemas.microsoft.com/office/drawing/2014/main" id="{DFE75820-2CF8-4807-9629-5A9529794540}"/>
            </a:ext>
          </a:extLst>
        </xdr:cNvPr>
        <xdr:cNvSpPr txBox="1"/>
      </xdr:nvSpPr>
      <xdr:spPr>
        <a:xfrm>
          <a:off x="3581676" y="3121006"/>
          <a:ext cx="505267" cy="23580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100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292894</xdr:colOff>
      <xdr:row>14</xdr:row>
      <xdr:rowOff>103307</xdr:rowOff>
    </xdr:from>
    <xdr:to>
      <xdr:col>21</xdr:col>
      <xdr:colOff>294449</xdr:colOff>
      <xdr:row>15</xdr:row>
      <xdr:rowOff>148242</xdr:rowOff>
    </xdr:to>
    <xdr:cxnSp macro="">
      <xdr:nvCxnSpPr>
        <xdr:cNvPr id="42" name="직선 연결선 41">
          <a:extLst>
            <a:ext uri="{FF2B5EF4-FFF2-40B4-BE49-F238E27FC236}">
              <a16:creationId xmlns:a16="http://schemas.microsoft.com/office/drawing/2014/main" id="{B4FDE843-228E-47A6-832B-D555B66765BB}"/>
            </a:ext>
          </a:extLst>
        </xdr:cNvPr>
        <xdr:cNvCxnSpPr>
          <a:cxnSpLocks/>
        </xdr:cNvCxnSpPr>
      </xdr:nvCxnSpPr>
      <xdr:spPr>
        <a:xfrm>
          <a:off x="8503444" y="2617907"/>
          <a:ext cx="1555" cy="25448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313023</xdr:colOff>
      <xdr:row>8</xdr:row>
      <xdr:rowOff>27263</xdr:rowOff>
    </xdr:from>
    <xdr:to>
      <xdr:col>20</xdr:col>
      <xdr:colOff>252805</xdr:colOff>
      <xdr:row>8</xdr:row>
      <xdr:rowOff>156863</xdr:rowOff>
    </xdr:to>
    <xdr:sp macro="" textlink="">
      <xdr:nvSpPr>
        <xdr:cNvPr id="43" name="직각 삼각형 42">
          <a:extLst>
            <a:ext uri="{FF2B5EF4-FFF2-40B4-BE49-F238E27FC236}">
              <a16:creationId xmlns:a16="http://schemas.microsoft.com/office/drawing/2014/main" id="{EA441413-E95D-481F-AC42-D1F0A1C08A90}"/>
            </a:ext>
          </a:extLst>
        </xdr:cNvPr>
        <xdr:cNvSpPr/>
      </xdr:nvSpPr>
      <xdr:spPr>
        <a:xfrm flipH="1">
          <a:off x="7151973" y="1284563"/>
          <a:ext cx="625582" cy="129600"/>
        </a:xfrm>
        <a:prstGeom prst="rt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853998</xdr:colOff>
      <xdr:row>7</xdr:row>
      <xdr:rowOff>179866</xdr:rowOff>
    </xdr:from>
    <xdr:to>
      <xdr:col>19</xdr:col>
      <xdr:colOff>361615</xdr:colOff>
      <xdr:row>9</xdr:row>
      <xdr:rowOff>11956</xdr:rowOff>
    </xdr:to>
    <xdr:sp macro="" textlink="">
      <xdr:nvSpPr>
        <xdr:cNvPr id="44" name="TextBox 111">
          <a:extLst>
            <a:ext uri="{FF2B5EF4-FFF2-40B4-BE49-F238E27FC236}">
              <a16:creationId xmlns:a16="http://schemas.microsoft.com/office/drawing/2014/main" id="{02E67609-424B-40DD-A214-F50AE012DF0D}"/>
            </a:ext>
          </a:extLst>
        </xdr:cNvPr>
        <xdr:cNvSpPr txBox="1"/>
      </xdr:nvSpPr>
      <xdr:spPr>
        <a:xfrm>
          <a:off x="6778548" y="1227616"/>
          <a:ext cx="422017" cy="2511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ko-KR" sz="1000">
              <a:latin typeface="Arial" panose="020B0604020202020204" pitchFamily="34" charset="0"/>
              <a:cs typeface="Arial" panose="020B0604020202020204" pitchFamily="34" charset="0"/>
            </a:rPr>
            <a:t>Rho</a:t>
          </a:r>
          <a:endParaRPr lang="ko-KR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285796</xdr:colOff>
      <xdr:row>6</xdr:row>
      <xdr:rowOff>172580</xdr:rowOff>
    </xdr:from>
    <xdr:to>
      <xdr:col>20</xdr:col>
      <xdr:colOff>306029</xdr:colOff>
      <xdr:row>8</xdr:row>
      <xdr:rowOff>4671</xdr:rowOff>
    </xdr:to>
    <xdr:sp macro="" textlink="">
      <xdr:nvSpPr>
        <xdr:cNvPr id="45" name="TextBox 112">
          <a:extLst>
            <a:ext uri="{FF2B5EF4-FFF2-40B4-BE49-F238E27FC236}">
              <a16:creationId xmlns:a16="http://schemas.microsoft.com/office/drawing/2014/main" id="{A112BE05-44CD-4616-B058-EB8A10B9898E}"/>
            </a:ext>
          </a:extLst>
        </xdr:cNvPr>
        <xdr:cNvSpPr txBox="1"/>
      </xdr:nvSpPr>
      <xdr:spPr>
        <a:xfrm>
          <a:off x="7124746" y="1010780"/>
          <a:ext cx="706033" cy="25119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ko-KR" sz="1000">
              <a:latin typeface="Arial" panose="020B0604020202020204" pitchFamily="34" charset="0"/>
              <a:cs typeface="Arial" panose="020B0604020202020204" pitchFamily="34" charset="0"/>
            </a:rPr>
            <a:t>- NusA/G</a:t>
          </a:r>
          <a:endParaRPr lang="ko-KR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246834</xdr:colOff>
      <xdr:row>6</xdr:row>
      <xdr:rowOff>172580</xdr:rowOff>
    </xdr:from>
    <xdr:to>
      <xdr:col>21</xdr:col>
      <xdr:colOff>299129</xdr:colOff>
      <xdr:row>8</xdr:row>
      <xdr:rowOff>4671</xdr:rowOff>
    </xdr:to>
    <xdr:sp macro="" textlink="">
      <xdr:nvSpPr>
        <xdr:cNvPr id="46" name="TextBox 113">
          <a:extLst>
            <a:ext uri="{FF2B5EF4-FFF2-40B4-BE49-F238E27FC236}">
              <a16:creationId xmlns:a16="http://schemas.microsoft.com/office/drawing/2014/main" id="{EC8BF889-1F43-459D-B063-062E5C0516A7}"/>
            </a:ext>
          </a:extLst>
        </xdr:cNvPr>
        <xdr:cNvSpPr txBox="1"/>
      </xdr:nvSpPr>
      <xdr:spPr>
        <a:xfrm>
          <a:off x="7771584" y="1010780"/>
          <a:ext cx="738095" cy="25119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ko-KR" sz="1000">
              <a:latin typeface="Arial" panose="020B0604020202020204" pitchFamily="34" charset="0"/>
              <a:cs typeface="Arial" panose="020B0604020202020204" pitchFamily="34" charset="0"/>
            </a:rPr>
            <a:t>+ NusA/G</a:t>
          </a:r>
          <a:endParaRPr lang="ko-KR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294209</xdr:colOff>
      <xdr:row>8</xdr:row>
      <xdr:rowOff>27263</xdr:rowOff>
    </xdr:from>
    <xdr:to>
      <xdr:col>21</xdr:col>
      <xdr:colOff>233992</xdr:colOff>
      <xdr:row>8</xdr:row>
      <xdr:rowOff>156863</xdr:rowOff>
    </xdr:to>
    <xdr:sp macro="" textlink="">
      <xdr:nvSpPr>
        <xdr:cNvPr id="47" name="직각 삼각형 46">
          <a:extLst>
            <a:ext uri="{FF2B5EF4-FFF2-40B4-BE49-F238E27FC236}">
              <a16:creationId xmlns:a16="http://schemas.microsoft.com/office/drawing/2014/main" id="{48DED57F-E0CC-4D3D-98D4-667FB6F7F88D}"/>
            </a:ext>
          </a:extLst>
        </xdr:cNvPr>
        <xdr:cNvSpPr/>
      </xdr:nvSpPr>
      <xdr:spPr>
        <a:xfrm flipH="1">
          <a:off x="7818959" y="1284563"/>
          <a:ext cx="625583" cy="129600"/>
        </a:xfrm>
        <a:prstGeom prst="rt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801752</xdr:colOff>
      <xdr:row>5</xdr:row>
      <xdr:rowOff>41413</xdr:rowOff>
    </xdr:from>
    <xdr:to>
      <xdr:col>20</xdr:col>
      <xdr:colOff>140128</xdr:colOff>
      <xdr:row>6</xdr:row>
      <xdr:rowOff>172902</xdr:rowOff>
    </xdr:to>
    <xdr:sp macro="" textlink="">
      <xdr:nvSpPr>
        <xdr:cNvPr id="48" name="TextBox 115">
          <a:extLst>
            <a:ext uri="{FF2B5EF4-FFF2-40B4-BE49-F238E27FC236}">
              <a16:creationId xmlns:a16="http://schemas.microsoft.com/office/drawing/2014/main" id="{1B6B65FD-78D7-425E-97CC-1A8FF499D133}"/>
            </a:ext>
          </a:extLst>
        </xdr:cNvPr>
        <xdr:cNvSpPr txBox="1"/>
      </xdr:nvSpPr>
      <xdr:spPr>
        <a:xfrm>
          <a:off x="6726302" y="670063"/>
          <a:ext cx="938576" cy="34103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600" b="1">
              <a:latin typeface="Arial" panose="020B0604020202020204" pitchFamily="34" charset="0"/>
              <a:cs typeface="Arial" panose="020B0604020202020204" pitchFamily="34" charset="0"/>
            </a:rPr>
            <a:t>C </a:t>
          </a:r>
          <a:r>
            <a:rPr lang="en-US" altLang="ko-KR" sz="1600">
              <a:latin typeface="Arial" panose="020B0604020202020204" pitchFamily="34" charset="0"/>
              <a:cs typeface="Arial" panose="020B0604020202020204" pitchFamily="34" charset="0"/>
            </a:rPr>
            <a:t>(trp-t’)</a:t>
          </a:r>
          <a:endParaRPr lang="ko-KR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19</xdr:col>
      <xdr:colOff>302627</xdr:colOff>
      <xdr:row>8</xdr:row>
      <xdr:rowOff>192996</xdr:rowOff>
    </xdr:from>
    <xdr:to>
      <xdr:col>21</xdr:col>
      <xdr:colOff>260860</xdr:colOff>
      <xdr:row>16</xdr:row>
      <xdr:rowOff>145587</xdr:rowOff>
    </xdr:to>
    <xdr:pic>
      <xdr:nvPicPr>
        <xdr:cNvPr id="49" name="그림 48">
          <a:extLst>
            <a:ext uri="{FF2B5EF4-FFF2-40B4-BE49-F238E27FC236}">
              <a16:creationId xmlns:a16="http://schemas.microsoft.com/office/drawing/2014/main" id="{E968697B-B6CE-4350-976B-578417C9D4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52753" t="13823" r="20868" b="39155"/>
        <a:stretch/>
      </xdr:blipFill>
      <xdr:spPr>
        <a:xfrm>
          <a:off x="7141577" y="1450296"/>
          <a:ext cx="1329833" cy="1933791"/>
        </a:xfrm>
        <a:prstGeom prst="rect">
          <a:avLst/>
        </a:prstGeom>
      </xdr:spPr>
    </xdr:pic>
    <xdr:clientData/>
  </xdr:twoCellAnchor>
  <xdr:twoCellAnchor>
    <xdr:from>
      <xdr:col>19</xdr:col>
      <xdr:colOff>206321</xdr:colOff>
      <xdr:row>12</xdr:row>
      <xdr:rowOff>150863</xdr:rowOff>
    </xdr:from>
    <xdr:to>
      <xdr:col>19</xdr:col>
      <xdr:colOff>278321</xdr:colOff>
      <xdr:row>12</xdr:row>
      <xdr:rowOff>150863</xdr:rowOff>
    </xdr:to>
    <xdr:cxnSp macro="">
      <xdr:nvCxnSpPr>
        <xdr:cNvPr id="50" name="직선 연결선 49">
          <a:extLst>
            <a:ext uri="{FF2B5EF4-FFF2-40B4-BE49-F238E27FC236}">
              <a16:creationId xmlns:a16="http://schemas.microsoft.com/office/drawing/2014/main" id="{2F6AA9F7-D3BB-40A8-BE06-8EAEC5A73CB1}"/>
            </a:ext>
          </a:extLst>
        </xdr:cNvPr>
        <xdr:cNvCxnSpPr/>
      </xdr:nvCxnSpPr>
      <xdr:spPr>
        <a:xfrm>
          <a:off x="7045271" y="2246363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206321</xdr:colOff>
      <xdr:row>12</xdr:row>
      <xdr:rowOff>84846</xdr:rowOff>
    </xdr:from>
    <xdr:to>
      <xdr:col>19</xdr:col>
      <xdr:colOff>278321</xdr:colOff>
      <xdr:row>12</xdr:row>
      <xdr:rowOff>84846</xdr:rowOff>
    </xdr:to>
    <xdr:cxnSp macro="">
      <xdr:nvCxnSpPr>
        <xdr:cNvPr id="51" name="직선 연결선 50">
          <a:extLst>
            <a:ext uri="{FF2B5EF4-FFF2-40B4-BE49-F238E27FC236}">
              <a16:creationId xmlns:a16="http://schemas.microsoft.com/office/drawing/2014/main" id="{4EC80C71-DFFB-431A-A492-CAC30504C382}"/>
            </a:ext>
          </a:extLst>
        </xdr:cNvPr>
        <xdr:cNvCxnSpPr/>
      </xdr:nvCxnSpPr>
      <xdr:spPr>
        <a:xfrm>
          <a:off x="7045271" y="2180346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206321</xdr:colOff>
      <xdr:row>14</xdr:row>
      <xdr:rowOff>205550</xdr:rowOff>
    </xdr:from>
    <xdr:to>
      <xdr:col>19</xdr:col>
      <xdr:colOff>278321</xdr:colOff>
      <xdr:row>14</xdr:row>
      <xdr:rowOff>205550</xdr:rowOff>
    </xdr:to>
    <xdr:cxnSp macro="">
      <xdr:nvCxnSpPr>
        <xdr:cNvPr id="52" name="직선 연결선 51">
          <a:extLst>
            <a:ext uri="{FF2B5EF4-FFF2-40B4-BE49-F238E27FC236}">
              <a16:creationId xmlns:a16="http://schemas.microsoft.com/office/drawing/2014/main" id="{6B098C45-3E5E-44AF-BDBE-70323B2FB283}"/>
            </a:ext>
          </a:extLst>
        </xdr:cNvPr>
        <xdr:cNvCxnSpPr/>
      </xdr:nvCxnSpPr>
      <xdr:spPr>
        <a:xfrm>
          <a:off x="7045271" y="2720150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206321</xdr:colOff>
      <xdr:row>17</xdr:row>
      <xdr:rowOff>163104</xdr:rowOff>
    </xdr:from>
    <xdr:to>
      <xdr:col>19</xdr:col>
      <xdr:colOff>278321</xdr:colOff>
      <xdr:row>17</xdr:row>
      <xdr:rowOff>163104</xdr:rowOff>
    </xdr:to>
    <xdr:cxnSp macro="">
      <xdr:nvCxnSpPr>
        <xdr:cNvPr id="53" name="직선 연결선 52">
          <a:extLst>
            <a:ext uri="{FF2B5EF4-FFF2-40B4-BE49-F238E27FC236}">
              <a16:creationId xmlns:a16="http://schemas.microsoft.com/office/drawing/2014/main" id="{DE8E5A18-9BCB-4C9E-9627-A8510EEB233C}"/>
            </a:ext>
          </a:extLst>
        </xdr:cNvPr>
        <xdr:cNvCxnSpPr/>
      </xdr:nvCxnSpPr>
      <xdr:spPr>
        <a:xfrm>
          <a:off x="7045271" y="3306354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292894</xdr:colOff>
      <xdr:row>16</xdr:row>
      <xdr:rowOff>10610</xdr:rowOff>
    </xdr:from>
    <xdr:to>
      <xdr:col>21</xdr:col>
      <xdr:colOff>294449</xdr:colOff>
      <xdr:row>16</xdr:row>
      <xdr:rowOff>118610</xdr:rowOff>
    </xdr:to>
    <xdr:cxnSp macro="">
      <xdr:nvCxnSpPr>
        <xdr:cNvPr id="54" name="직선 연결선 53">
          <a:extLst>
            <a:ext uri="{FF2B5EF4-FFF2-40B4-BE49-F238E27FC236}">
              <a16:creationId xmlns:a16="http://schemas.microsoft.com/office/drawing/2014/main" id="{9A27518A-56BD-4308-B64C-1600D7BB3AFA}"/>
            </a:ext>
          </a:extLst>
        </xdr:cNvPr>
        <xdr:cNvCxnSpPr>
          <a:cxnSpLocks/>
        </xdr:cNvCxnSpPr>
      </xdr:nvCxnSpPr>
      <xdr:spPr>
        <a:xfrm>
          <a:off x="8503444" y="2944310"/>
          <a:ext cx="1555" cy="1080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292894</xdr:colOff>
      <xdr:row>16</xdr:row>
      <xdr:rowOff>163010</xdr:rowOff>
    </xdr:from>
    <xdr:to>
      <xdr:col>21</xdr:col>
      <xdr:colOff>294449</xdr:colOff>
      <xdr:row>17</xdr:row>
      <xdr:rowOff>63945</xdr:rowOff>
    </xdr:to>
    <xdr:cxnSp macro="">
      <xdr:nvCxnSpPr>
        <xdr:cNvPr id="55" name="직선 연결선 54">
          <a:extLst>
            <a:ext uri="{FF2B5EF4-FFF2-40B4-BE49-F238E27FC236}">
              <a16:creationId xmlns:a16="http://schemas.microsoft.com/office/drawing/2014/main" id="{B9399A3D-B621-4C06-92CB-AAC82BECCA22}"/>
            </a:ext>
          </a:extLst>
        </xdr:cNvPr>
        <xdr:cNvCxnSpPr>
          <a:cxnSpLocks/>
        </xdr:cNvCxnSpPr>
      </xdr:nvCxnSpPr>
      <xdr:spPr>
        <a:xfrm>
          <a:off x="8503444" y="3096710"/>
          <a:ext cx="1555" cy="11048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168439</xdr:colOff>
      <xdr:row>12</xdr:row>
      <xdr:rowOff>176258</xdr:rowOff>
    </xdr:from>
    <xdr:to>
      <xdr:col>21</xdr:col>
      <xdr:colOff>526229</xdr:colOff>
      <xdr:row>13</xdr:row>
      <xdr:rowOff>200025</xdr:rowOff>
    </xdr:to>
    <xdr:sp macro="" textlink="">
      <xdr:nvSpPr>
        <xdr:cNvPr id="56" name="TextBox 280">
          <a:extLst>
            <a:ext uri="{FF2B5EF4-FFF2-40B4-BE49-F238E27FC236}">
              <a16:creationId xmlns:a16="http://schemas.microsoft.com/office/drawing/2014/main" id="{DA2CD4C5-37C6-9A49-9D14-B059F9BFDDAB}"/>
            </a:ext>
          </a:extLst>
        </xdr:cNvPr>
        <xdr:cNvSpPr txBox="1"/>
      </xdr:nvSpPr>
      <xdr:spPr>
        <a:xfrm>
          <a:off x="8378989" y="2271758"/>
          <a:ext cx="357790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KR" sz="900">
              <a:latin typeface="Arial" panose="020B0604020202020204" pitchFamily="34" charset="0"/>
              <a:cs typeface="Arial" panose="020B0604020202020204" pitchFamily="34" charset="0"/>
            </a:rPr>
            <a:t>RO</a:t>
          </a:r>
        </a:p>
      </xdr:txBody>
    </xdr:sp>
    <xdr:clientData/>
  </xdr:twoCellAnchor>
  <xdr:twoCellAnchor editAs="oneCell">
    <xdr:from>
      <xdr:col>18</xdr:col>
      <xdr:colOff>839813</xdr:colOff>
      <xdr:row>18</xdr:row>
      <xdr:rowOff>57107</xdr:rowOff>
    </xdr:from>
    <xdr:to>
      <xdr:col>21</xdr:col>
      <xdr:colOff>343460</xdr:colOff>
      <xdr:row>19</xdr:row>
      <xdr:rowOff>213860</xdr:rowOff>
    </xdr:to>
    <xdr:pic>
      <xdr:nvPicPr>
        <xdr:cNvPr id="57" name="table">
          <a:extLst>
            <a:ext uri="{FF2B5EF4-FFF2-40B4-BE49-F238E27FC236}">
              <a16:creationId xmlns:a16="http://schemas.microsoft.com/office/drawing/2014/main" id="{92126794-4D7F-49F9-AE67-5383CCEB3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64363" y="3409907"/>
          <a:ext cx="1713447" cy="404403"/>
        </a:xfrm>
        <a:prstGeom prst="rect">
          <a:avLst/>
        </a:prstGeom>
      </xdr:spPr>
    </xdr:pic>
    <xdr:clientData/>
  </xdr:twoCellAnchor>
  <xdr:twoCellAnchor>
    <xdr:from>
      <xdr:col>18</xdr:col>
      <xdr:colOff>676413</xdr:colOff>
      <xdr:row>12</xdr:row>
      <xdr:rowOff>44016</xdr:rowOff>
    </xdr:from>
    <xdr:to>
      <xdr:col>19</xdr:col>
      <xdr:colOff>270593</xdr:colOff>
      <xdr:row>13</xdr:row>
      <xdr:rowOff>67783</xdr:rowOff>
    </xdr:to>
    <xdr:sp macro="" textlink="">
      <xdr:nvSpPr>
        <xdr:cNvPr id="58" name="TextBox 141">
          <a:extLst>
            <a:ext uri="{FF2B5EF4-FFF2-40B4-BE49-F238E27FC236}">
              <a16:creationId xmlns:a16="http://schemas.microsoft.com/office/drawing/2014/main" id="{997B6738-1FEF-4A33-89DD-214F619E9CAC}"/>
            </a:ext>
          </a:extLst>
        </xdr:cNvPr>
        <xdr:cNvSpPr txBox="1"/>
      </xdr:nvSpPr>
      <xdr:spPr>
        <a:xfrm>
          <a:off x="6600963" y="2139516"/>
          <a:ext cx="508580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286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676413</xdr:colOff>
      <xdr:row>11</xdr:row>
      <xdr:rowOff>167136</xdr:rowOff>
    </xdr:from>
    <xdr:to>
      <xdr:col>19</xdr:col>
      <xdr:colOff>270593</xdr:colOff>
      <xdr:row>12</xdr:row>
      <xdr:rowOff>190903</xdr:rowOff>
    </xdr:to>
    <xdr:sp macro="" textlink="">
      <xdr:nvSpPr>
        <xdr:cNvPr id="59" name="TextBox 142">
          <a:extLst>
            <a:ext uri="{FF2B5EF4-FFF2-40B4-BE49-F238E27FC236}">
              <a16:creationId xmlns:a16="http://schemas.microsoft.com/office/drawing/2014/main" id="{0ECACEA1-05B3-430F-B17B-ACE0C60E4D5A}"/>
            </a:ext>
          </a:extLst>
        </xdr:cNvPr>
        <xdr:cNvSpPr txBox="1"/>
      </xdr:nvSpPr>
      <xdr:spPr>
        <a:xfrm>
          <a:off x="6600963" y="2053086"/>
          <a:ext cx="508580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314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676413</xdr:colOff>
      <xdr:row>14</xdr:row>
      <xdr:rowOff>86105</xdr:rowOff>
    </xdr:from>
    <xdr:to>
      <xdr:col>19</xdr:col>
      <xdr:colOff>270593</xdr:colOff>
      <xdr:row>15</xdr:row>
      <xdr:rowOff>109872</xdr:rowOff>
    </xdr:to>
    <xdr:sp macro="" textlink="">
      <xdr:nvSpPr>
        <xdr:cNvPr id="60" name="TextBox 143">
          <a:extLst>
            <a:ext uri="{FF2B5EF4-FFF2-40B4-BE49-F238E27FC236}">
              <a16:creationId xmlns:a16="http://schemas.microsoft.com/office/drawing/2014/main" id="{D9A40E7C-C7D3-42BA-AD05-38006D91FE3A}"/>
            </a:ext>
          </a:extLst>
        </xdr:cNvPr>
        <xdr:cNvSpPr txBox="1"/>
      </xdr:nvSpPr>
      <xdr:spPr>
        <a:xfrm>
          <a:off x="6600963" y="2600705"/>
          <a:ext cx="508580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150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676413</xdr:colOff>
      <xdr:row>17</xdr:row>
      <xdr:rowOff>52171</xdr:rowOff>
    </xdr:from>
    <xdr:to>
      <xdr:col>19</xdr:col>
      <xdr:colOff>270593</xdr:colOff>
      <xdr:row>18</xdr:row>
      <xdr:rowOff>75938</xdr:rowOff>
    </xdr:to>
    <xdr:sp macro="" textlink="">
      <xdr:nvSpPr>
        <xdr:cNvPr id="61" name="TextBox 144">
          <a:extLst>
            <a:ext uri="{FF2B5EF4-FFF2-40B4-BE49-F238E27FC236}">
              <a16:creationId xmlns:a16="http://schemas.microsoft.com/office/drawing/2014/main" id="{55C09BEB-A48A-4D9C-B815-D71BE2D50AA0}"/>
            </a:ext>
          </a:extLst>
        </xdr:cNvPr>
        <xdr:cNvSpPr txBox="1"/>
      </xdr:nvSpPr>
      <xdr:spPr>
        <a:xfrm>
          <a:off x="6600963" y="3195421"/>
          <a:ext cx="508580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100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23</xdr:col>
      <xdr:colOff>239340</xdr:colOff>
      <xdr:row>8</xdr:row>
      <xdr:rowOff>130466</xdr:rowOff>
    </xdr:from>
    <xdr:to>
      <xdr:col>24</xdr:col>
      <xdr:colOff>224896</xdr:colOff>
      <xdr:row>17</xdr:row>
      <xdr:rowOff>9678</xdr:rowOff>
    </xdr:to>
    <xdr:pic>
      <xdr:nvPicPr>
        <xdr:cNvPr id="62" name="그림 61">
          <a:extLst>
            <a:ext uri="{FF2B5EF4-FFF2-40B4-BE49-F238E27FC236}">
              <a16:creationId xmlns:a16="http://schemas.microsoft.com/office/drawing/2014/main" id="{11079C2C-F3E0-4DDD-8F66-1A8EE2FBE9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contrast="-20000"/>
                  </a14:imgEffect>
                </a14:imgLayer>
              </a14:imgProps>
            </a:ext>
          </a:extLst>
        </a:blip>
        <a:srcRect l="65147" t="4187" r="15711" b="36013"/>
        <a:stretch/>
      </xdr:blipFill>
      <xdr:spPr>
        <a:xfrm flipH="1">
          <a:off x="9821490" y="1387766"/>
          <a:ext cx="671356" cy="2108062"/>
        </a:xfrm>
        <a:prstGeom prst="rect">
          <a:avLst/>
        </a:prstGeom>
      </xdr:spPr>
    </xdr:pic>
    <xdr:clientData/>
  </xdr:twoCellAnchor>
  <xdr:twoCellAnchor>
    <xdr:from>
      <xdr:col>23</xdr:col>
      <xdr:colOff>134334</xdr:colOff>
      <xdr:row>12</xdr:row>
      <xdr:rowOff>186676</xdr:rowOff>
    </xdr:from>
    <xdr:to>
      <xdr:col>23</xdr:col>
      <xdr:colOff>206334</xdr:colOff>
      <xdr:row>12</xdr:row>
      <xdr:rowOff>186676</xdr:rowOff>
    </xdr:to>
    <xdr:cxnSp macro="">
      <xdr:nvCxnSpPr>
        <xdr:cNvPr id="63" name="직선 연결선 62">
          <a:extLst>
            <a:ext uri="{FF2B5EF4-FFF2-40B4-BE49-F238E27FC236}">
              <a16:creationId xmlns:a16="http://schemas.microsoft.com/office/drawing/2014/main" id="{A5408E28-2D4F-416B-BA5D-9CA40732AD65}"/>
            </a:ext>
          </a:extLst>
        </xdr:cNvPr>
        <xdr:cNvCxnSpPr/>
      </xdr:nvCxnSpPr>
      <xdr:spPr>
        <a:xfrm>
          <a:off x="9716484" y="2282176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134334</xdr:colOff>
      <xdr:row>12</xdr:row>
      <xdr:rowOff>110351</xdr:rowOff>
    </xdr:from>
    <xdr:to>
      <xdr:col>23</xdr:col>
      <xdr:colOff>206334</xdr:colOff>
      <xdr:row>12</xdr:row>
      <xdr:rowOff>110351</xdr:rowOff>
    </xdr:to>
    <xdr:cxnSp macro="">
      <xdr:nvCxnSpPr>
        <xdr:cNvPr id="64" name="직선 연결선 63">
          <a:extLst>
            <a:ext uri="{FF2B5EF4-FFF2-40B4-BE49-F238E27FC236}">
              <a16:creationId xmlns:a16="http://schemas.microsoft.com/office/drawing/2014/main" id="{944AD503-34D3-4D1A-AD95-F17A4694BB87}"/>
            </a:ext>
          </a:extLst>
        </xdr:cNvPr>
        <xdr:cNvCxnSpPr/>
      </xdr:nvCxnSpPr>
      <xdr:spPr>
        <a:xfrm>
          <a:off x="9716484" y="2205851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134334</xdr:colOff>
      <xdr:row>15</xdr:row>
      <xdr:rowOff>29392</xdr:rowOff>
    </xdr:from>
    <xdr:to>
      <xdr:col>23</xdr:col>
      <xdr:colOff>206334</xdr:colOff>
      <xdr:row>15</xdr:row>
      <xdr:rowOff>29392</xdr:rowOff>
    </xdr:to>
    <xdr:cxnSp macro="">
      <xdr:nvCxnSpPr>
        <xdr:cNvPr id="65" name="직선 연결선 64">
          <a:extLst>
            <a:ext uri="{FF2B5EF4-FFF2-40B4-BE49-F238E27FC236}">
              <a16:creationId xmlns:a16="http://schemas.microsoft.com/office/drawing/2014/main" id="{AD84C8E6-3612-430F-B2B8-09570D3EC761}"/>
            </a:ext>
          </a:extLst>
        </xdr:cNvPr>
        <xdr:cNvCxnSpPr/>
      </xdr:nvCxnSpPr>
      <xdr:spPr>
        <a:xfrm>
          <a:off x="9716484" y="2753542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134334</xdr:colOff>
      <xdr:row>18</xdr:row>
      <xdr:rowOff>27619</xdr:rowOff>
    </xdr:from>
    <xdr:to>
      <xdr:col>23</xdr:col>
      <xdr:colOff>206334</xdr:colOff>
      <xdr:row>18</xdr:row>
      <xdr:rowOff>27619</xdr:rowOff>
    </xdr:to>
    <xdr:cxnSp macro="">
      <xdr:nvCxnSpPr>
        <xdr:cNvPr id="66" name="직선 연결선 65">
          <a:extLst>
            <a:ext uri="{FF2B5EF4-FFF2-40B4-BE49-F238E27FC236}">
              <a16:creationId xmlns:a16="http://schemas.microsoft.com/office/drawing/2014/main" id="{9D043FE2-9039-465F-A34A-7416457C6E74}"/>
            </a:ext>
          </a:extLst>
        </xdr:cNvPr>
        <xdr:cNvCxnSpPr/>
      </xdr:nvCxnSpPr>
      <xdr:spPr>
        <a:xfrm>
          <a:off x="9716484" y="3380419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24</xdr:col>
      <xdr:colOff>223633</xdr:colOff>
      <xdr:row>8</xdr:row>
      <xdr:rowOff>130466</xdr:rowOff>
    </xdr:from>
    <xdr:to>
      <xdr:col>25</xdr:col>
      <xdr:colOff>209181</xdr:colOff>
      <xdr:row>17</xdr:row>
      <xdr:rowOff>9678</xdr:rowOff>
    </xdr:to>
    <xdr:pic>
      <xdr:nvPicPr>
        <xdr:cNvPr id="67" name="그림 66">
          <a:extLst>
            <a:ext uri="{FF2B5EF4-FFF2-40B4-BE49-F238E27FC236}">
              <a16:creationId xmlns:a16="http://schemas.microsoft.com/office/drawing/2014/main" id="{92E32F65-2D20-4C82-AB77-E347AA72FE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32707" t="4187" r="48150" b="36013"/>
        <a:stretch/>
      </xdr:blipFill>
      <xdr:spPr>
        <a:xfrm flipH="1">
          <a:off x="10491583" y="1387766"/>
          <a:ext cx="671348" cy="2108062"/>
        </a:xfrm>
        <a:prstGeom prst="rect">
          <a:avLst/>
        </a:prstGeom>
      </xdr:spPr>
    </xdr:pic>
    <xdr:clientData/>
  </xdr:twoCellAnchor>
  <xdr:twoCellAnchor>
    <xdr:from>
      <xdr:col>25</xdr:col>
      <xdr:colOff>258409</xdr:colOff>
      <xdr:row>13</xdr:row>
      <xdr:rowOff>197548</xdr:rowOff>
    </xdr:from>
    <xdr:to>
      <xdr:col>25</xdr:col>
      <xdr:colOff>258409</xdr:colOff>
      <xdr:row>14</xdr:row>
      <xdr:rowOff>98482</xdr:rowOff>
    </xdr:to>
    <xdr:cxnSp macro="">
      <xdr:nvCxnSpPr>
        <xdr:cNvPr id="68" name="직선 연결선 67">
          <a:extLst>
            <a:ext uri="{FF2B5EF4-FFF2-40B4-BE49-F238E27FC236}">
              <a16:creationId xmlns:a16="http://schemas.microsoft.com/office/drawing/2014/main" id="{25A69208-DDBC-4D94-A0F0-20E721DE6890}"/>
            </a:ext>
          </a:extLst>
        </xdr:cNvPr>
        <xdr:cNvCxnSpPr>
          <a:cxnSpLocks/>
        </xdr:cNvCxnSpPr>
      </xdr:nvCxnSpPr>
      <xdr:spPr>
        <a:xfrm>
          <a:off x="11212159" y="2502598"/>
          <a:ext cx="0" cy="11048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270959</xdr:colOff>
      <xdr:row>7</xdr:row>
      <xdr:rowOff>172091</xdr:rowOff>
    </xdr:from>
    <xdr:to>
      <xdr:col>24</xdr:col>
      <xdr:colOff>228742</xdr:colOff>
      <xdr:row>8</xdr:row>
      <xdr:rowOff>94626</xdr:rowOff>
    </xdr:to>
    <xdr:sp macro="" textlink="">
      <xdr:nvSpPr>
        <xdr:cNvPr id="69" name="직각 삼각형 68">
          <a:extLst>
            <a:ext uri="{FF2B5EF4-FFF2-40B4-BE49-F238E27FC236}">
              <a16:creationId xmlns:a16="http://schemas.microsoft.com/office/drawing/2014/main" id="{C337013D-06E6-469F-BE7B-39DDF40FCD0B}"/>
            </a:ext>
          </a:extLst>
        </xdr:cNvPr>
        <xdr:cNvSpPr/>
      </xdr:nvSpPr>
      <xdr:spPr>
        <a:xfrm flipH="1">
          <a:off x="9853109" y="1219841"/>
          <a:ext cx="643583" cy="132085"/>
        </a:xfrm>
        <a:prstGeom prst="rt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22</xdr:col>
      <xdr:colOff>593917</xdr:colOff>
      <xdr:row>7</xdr:row>
      <xdr:rowOff>113780</xdr:rowOff>
    </xdr:from>
    <xdr:to>
      <xdr:col>23</xdr:col>
      <xdr:colOff>322403</xdr:colOff>
      <xdr:row>8</xdr:row>
      <xdr:rowOff>152936</xdr:rowOff>
    </xdr:to>
    <xdr:sp macro="" textlink="">
      <xdr:nvSpPr>
        <xdr:cNvPr id="70" name="TextBox 135">
          <a:extLst>
            <a:ext uri="{FF2B5EF4-FFF2-40B4-BE49-F238E27FC236}">
              <a16:creationId xmlns:a16="http://schemas.microsoft.com/office/drawing/2014/main" id="{B24311C7-8B3F-47DD-8F32-743A7D7D65CB}"/>
            </a:ext>
          </a:extLst>
        </xdr:cNvPr>
        <xdr:cNvSpPr txBox="1"/>
      </xdr:nvSpPr>
      <xdr:spPr>
        <a:xfrm>
          <a:off x="9490267" y="1161530"/>
          <a:ext cx="414286" cy="2487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ko-KR" sz="1000">
              <a:latin typeface="Arial" panose="020B0604020202020204" pitchFamily="34" charset="0"/>
              <a:cs typeface="Arial" panose="020B0604020202020204" pitchFamily="34" charset="0"/>
            </a:rPr>
            <a:t>Rho</a:t>
          </a:r>
          <a:endParaRPr lang="ko-KR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23</xdr:col>
      <xdr:colOff>220514</xdr:colOff>
      <xdr:row>6</xdr:row>
      <xdr:rowOff>119139</xdr:rowOff>
    </xdr:from>
    <xdr:to>
      <xdr:col>24</xdr:col>
      <xdr:colOff>240748</xdr:colOff>
      <xdr:row>7</xdr:row>
      <xdr:rowOff>158295</xdr:rowOff>
    </xdr:to>
    <xdr:sp macro="" textlink="">
      <xdr:nvSpPr>
        <xdr:cNvPr id="71" name="TextBox 136">
          <a:extLst>
            <a:ext uri="{FF2B5EF4-FFF2-40B4-BE49-F238E27FC236}">
              <a16:creationId xmlns:a16="http://schemas.microsoft.com/office/drawing/2014/main" id="{12FA741C-AAC7-46CF-9B1D-DAAD81D55ABB}"/>
            </a:ext>
          </a:extLst>
        </xdr:cNvPr>
        <xdr:cNvSpPr txBox="1"/>
      </xdr:nvSpPr>
      <xdr:spPr>
        <a:xfrm>
          <a:off x="9802664" y="957339"/>
          <a:ext cx="706034" cy="2487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ko-KR" sz="1000">
              <a:latin typeface="Arial" panose="020B0604020202020204" pitchFamily="34" charset="0"/>
              <a:cs typeface="Arial" panose="020B0604020202020204" pitchFamily="34" charset="0"/>
            </a:rPr>
            <a:t>- NusA/G</a:t>
          </a:r>
          <a:endParaRPr lang="ko-KR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24</xdr:col>
      <xdr:colOff>195621</xdr:colOff>
      <xdr:row>6</xdr:row>
      <xdr:rowOff>119139</xdr:rowOff>
    </xdr:from>
    <xdr:to>
      <xdr:col>25</xdr:col>
      <xdr:colOff>247915</xdr:colOff>
      <xdr:row>7</xdr:row>
      <xdr:rowOff>158295</xdr:rowOff>
    </xdr:to>
    <xdr:sp macro="" textlink="">
      <xdr:nvSpPr>
        <xdr:cNvPr id="72" name="TextBox 137">
          <a:extLst>
            <a:ext uri="{FF2B5EF4-FFF2-40B4-BE49-F238E27FC236}">
              <a16:creationId xmlns:a16="http://schemas.microsoft.com/office/drawing/2014/main" id="{008D0E23-A00C-473A-944B-DC30D499DAD4}"/>
            </a:ext>
          </a:extLst>
        </xdr:cNvPr>
        <xdr:cNvSpPr txBox="1"/>
      </xdr:nvSpPr>
      <xdr:spPr>
        <a:xfrm>
          <a:off x="10463571" y="957339"/>
          <a:ext cx="738094" cy="2487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ko-KR" sz="1000">
              <a:latin typeface="Arial" panose="020B0604020202020204" pitchFamily="34" charset="0"/>
              <a:cs typeface="Arial" panose="020B0604020202020204" pitchFamily="34" charset="0"/>
            </a:rPr>
            <a:t>+ NusA/G</a:t>
          </a:r>
          <a:endParaRPr lang="ko-KR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24</xdr:col>
      <xdr:colOff>264098</xdr:colOff>
      <xdr:row>7</xdr:row>
      <xdr:rowOff>172090</xdr:rowOff>
    </xdr:from>
    <xdr:to>
      <xdr:col>25</xdr:col>
      <xdr:colOff>203880</xdr:colOff>
      <xdr:row>8</xdr:row>
      <xdr:rowOff>94625</xdr:rowOff>
    </xdr:to>
    <xdr:sp macro="" textlink="">
      <xdr:nvSpPr>
        <xdr:cNvPr id="73" name="직각 삼각형 72">
          <a:extLst>
            <a:ext uri="{FF2B5EF4-FFF2-40B4-BE49-F238E27FC236}">
              <a16:creationId xmlns:a16="http://schemas.microsoft.com/office/drawing/2014/main" id="{B55706A7-BECF-45CE-9182-F720DB26305D}"/>
            </a:ext>
          </a:extLst>
        </xdr:cNvPr>
        <xdr:cNvSpPr/>
      </xdr:nvSpPr>
      <xdr:spPr>
        <a:xfrm flipH="1">
          <a:off x="10532048" y="1219840"/>
          <a:ext cx="625582" cy="132085"/>
        </a:xfrm>
        <a:prstGeom prst="rt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22</xdr:col>
      <xdr:colOff>474008</xdr:colOff>
      <xdr:row>5</xdr:row>
      <xdr:rowOff>13803</xdr:rowOff>
    </xdr:from>
    <xdr:to>
      <xdr:col>23</xdr:col>
      <xdr:colOff>608055</xdr:colOff>
      <xdr:row>6</xdr:row>
      <xdr:rowOff>145292</xdr:rowOff>
    </xdr:to>
    <xdr:sp macro="" textlink="">
      <xdr:nvSpPr>
        <xdr:cNvPr id="74" name="TextBox 139">
          <a:extLst>
            <a:ext uri="{FF2B5EF4-FFF2-40B4-BE49-F238E27FC236}">
              <a16:creationId xmlns:a16="http://schemas.microsoft.com/office/drawing/2014/main" id="{AE20D64A-B195-4F11-983F-4894BF9A252D}"/>
            </a:ext>
          </a:extLst>
        </xdr:cNvPr>
        <xdr:cNvSpPr txBox="1"/>
      </xdr:nvSpPr>
      <xdr:spPr>
        <a:xfrm>
          <a:off x="9370358" y="642453"/>
          <a:ext cx="819847" cy="34103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600" b="1">
              <a:latin typeface="Arial" panose="020B0604020202020204" pitchFamily="34" charset="0"/>
              <a:cs typeface="Arial" panose="020B0604020202020204" pitchFamily="34" charset="0"/>
            </a:rPr>
            <a:t>D</a:t>
          </a:r>
          <a:r>
            <a:rPr lang="en-US" altLang="ko-KR" sz="1600">
              <a:latin typeface="Arial" panose="020B0604020202020204" pitchFamily="34" charset="0"/>
              <a:cs typeface="Arial" panose="020B0604020202020204" pitchFamily="34" charset="0"/>
            </a:rPr>
            <a:t> (rho)</a:t>
          </a:r>
          <a:endParaRPr lang="ko-KR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25</xdr:col>
      <xdr:colOff>258409</xdr:colOff>
      <xdr:row>15</xdr:row>
      <xdr:rowOff>95927</xdr:rowOff>
    </xdr:from>
    <xdr:to>
      <xdr:col>25</xdr:col>
      <xdr:colOff>258409</xdr:colOff>
      <xdr:row>15</xdr:row>
      <xdr:rowOff>203927</xdr:rowOff>
    </xdr:to>
    <xdr:cxnSp macro="">
      <xdr:nvCxnSpPr>
        <xdr:cNvPr id="75" name="직선 연결선 74">
          <a:extLst>
            <a:ext uri="{FF2B5EF4-FFF2-40B4-BE49-F238E27FC236}">
              <a16:creationId xmlns:a16="http://schemas.microsoft.com/office/drawing/2014/main" id="{B205AF29-E51C-49EA-B4B7-4EA8B145FFDE}"/>
            </a:ext>
          </a:extLst>
        </xdr:cNvPr>
        <xdr:cNvCxnSpPr>
          <a:cxnSpLocks/>
        </xdr:cNvCxnSpPr>
      </xdr:nvCxnSpPr>
      <xdr:spPr>
        <a:xfrm>
          <a:off x="11212159" y="2820077"/>
          <a:ext cx="0" cy="1080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258409</xdr:colOff>
      <xdr:row>16</xdr:row>
      <xdr:rowOff>165792</xdr:rowOff>
    </xdr:from>
    <xdr:to>
      <xdr:col>25</xdr:col>
      <xdr:colOff>258409</xdr:colOff>
      <xdr:row>17</xdr:row>
      <xdr:rowOff>66727</xdr:rowOff>
    </xdr:to>
    <xdr:cxnSp macro="">
      <xdr:nvCxnSpPr>
        <xdr:cNvPr id="76" name="직선 연결선 75">
          <a:extLst>
            <a:ext uri="{FF2B5EF4-FFF2-40B4-BE49-F238E27FC236}">
              <a16:creationId xmlns:a16="http://schemas.microsoft.com/office/drawing/2014/main" id="{B1BCC5B9-7CF2-4BEB-847D-7AED48910C2D}"/>
            </a:ext>
          </a:extLst>
        </xdr:cNvPr>
        <xdr:cNvCxnSpPr>
          <a:cxnSpLocks/>
        </xdr:cNvCxnSpPr>
      </xdr:nvCxnSpPr>
      <xdr:spPr>
        <a:xfrm>
          <a:off x="11212159" y="3099492"/>
          <a:ext cx="0" cy="11048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154210</xdr:colOff>
      <xdr:row>11</xdr:row>
      <xdr:rowOff>105227</xdr:rowOff>
    </xdr:from>
    <xdr:to>
      <xdr:col>25</xdr:col>
      <xdr:colOff>512000</xdr:colOff>
      <xdr:row>12</xdr:row>
      <xdr:rowOff>128994</xdr:rowOff>
    </xdr:to>
    <xdr:sp macro="" textlink="">
      <xdr:nvSpPr>
        <xdr:cNvPr id="77" name="TextBox 281">
          <a:extLst>
            <a:ext uri="{FF2B5EF4-FFF2-40B4-BE49-F238E27FC236}">
              <a16:creationId xmlns:a16="http://schemas.microsoft.com/office/drawing/2014/main" id="{B43E7B41-2AAC-2144-AE70-3DB120093F95}"/>
            </a:ext>
          </a:extLst>
        </xdr:cNvPr>
        <xdr:cNvSpPr txBox="1"/>
      </xdr:nvSpPr>
      <xdr:spPr>
        <a:xfrm>
          <a:off x="11107960" y="1991177"/>
          <a:ext cx="357790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KR" sz="900">
              <a:latin typeface="Arial" panose="020B0604020202020204" pitchFamily="34" charset="0"/>
              <a:cs typeface="Arial" panose="020B0604020202020204" pitchFamily="34" charset="0"/>
            </a:rPr>
            <a:t>RO</a:t>
          </a:r>
        </a:p>
      </xdr:txBody>
    </xdr:sp>
    <xdr:clientData/>
  </xdr:twoCellAnchor>
  <xdr:twoCellAnchor editAs="oneCell">
    <xdr:from>
      <xdr:col>22</xdr:col>
      <xdr:colOff>593917</xdr:colOff>
      <xdr:row>18</xdr:row>
      <xdr:rowOff>152248</xdr:rowOff>
    </xdr:from>
    <xdr:to>
      <xdr:col>25</xdr:col>
      <xdr:colOff>205435</xdr:colOff>
      <xdr:row>20</xdr:row>
      <xdr:rowOff>61351</xdr:rowOff>
    </xdr:to>
    <xdr:pic>
      <xdr:nvPicPr>
        <xdr:cNvPr id="78" name="table">
          <a:extLst>
            <a:ext uri="{FF2B5EF4-FFF2-40B4-BE49-F238E27FC236}">
              <a16:creationId xmlns:a16="http://schemas.microsoft.com/office/drawing/2014/main" id="{51596FF5-3C46-47AC-8898-5E627B107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490267" y="3505048"/>
          <a:ext cx="1668918" cy="404403"/>
        </a:xfrm>
        <a:prstGeom prst="rect">
          <a:avLst/>
        </a:prstGeom>
      </xdr:spPr>
    </xdr:pic>
    <xdr:clientData/>
  </xdr:twoCellAnchor>
  <xdr:twoCellAnchor>
    <xdr:from>
      <xdr:col>22</xdr:col>
      <xdr:colOff>386522</xdr:colOff>
      <xdr:row>12</xdr:row>
      <xdr:rowOff>73367</xdr:rowOff>
    </xdr:from>
    <xdr:to>
      <xdr:col>23</xdr:col>
      <xdr:colOff>201571</xdr:colOff>
      <xdr:row>13</xdr:row>
      <xdr:rowOff>97134</xdr:rowOff>
    </xdr:to>
    <xdr:sp macro="" textlink="">
      <xdr:nvSpPr>
        <xdr:cNvPr id="79" name="TextBox 145">
          <a:extLst>
            <a:ext uri="{FF2B5EF4-FFF2-40B4-BE49-F238E27FC236}">
              <a16:creationId xmlns:a16="http://schemas.microsoft.com/office/drawing/2014/main" id="{9E7F9D24-179F-44BC-86EA-A5D59825A817}"/>
            </a:ext>
          </a:extLst>
        </xdr:cNvPr>
        <xdr:cNvSpPr txBox="1"/>
      </xdr:nvSpPr>
      <xdr:spPr>
        <a:xfrm>
          <a:off x="9282872" y="2168867"/>
          <a:ext cx="500849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286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22</xdr:col>
      <xdr:colOff>386522</xdr:colOff>
      <xdr:row>11</xdr:row>
      <xdr:rowOff>191724</xdr:rowOff>
    </xdr:from>
    <xdr:to>
      <xdr:col>23</xdr:col>
      <xdr:colOff>201571</xdr:colOff>
      <xdr:row>13</xdr:row>
      <xdr:rowOff>8426</xdr:rowOff>
    </xdr:to>
    <xdr:sp macro="" textlink="">
      <xdr:nvSpPr>
        <xdr:cNvPr id="80" name="TextBox 146">
          <a:extLst>
            <a:ext uri="{FF2B5EF4-FFF2-40B4-BE49-F238E27FC236}">
              <a16:creationId xmlns:a16="http://schemas.microsoft.com/office/drawing/2014/main" id="{CFBB5E46-BBA7-4308-8756-866FDBED0493}"/>
            </a:ext>
          </a:extLst>
        </xdr:cNvPr>
        <xdr:cNvSpPr txBox="1"/>
      </xdr:nvSpPr>
      <xdr:spPr>
        <a:xfrm>
          <a:off x="9282872" y="2077674"/>
          <a:ext cx="500849" cy="23580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314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22</xdr:col>
      <xdr:colOff>386522</xdr:colOff>
      <xdr:row>14</xdr:row>
      <xdr:rowOff>115456</xdr:rowOff>
    </xdr:from>
    <xdr:to>
      <xdr:col>23</xdr:col>
      <xdr:colOff>201571</xdr:colOff>
      <xdr:row>15</xdr:row>
      <xdr:rowOff>139223</xdr:rowOff>
    </xdr:to>
    <xdr:sp macro="" textlink="">
      <xdr:nvSpPr>
        <xdr:cNvPr id="81" name="TextBox 147">
          <a:extLst>
            <a:ext uri="{FF2B5EF4-FFF2-40B4-BE49-F238E27FC236}">
              <a16:creationId xmlns:a16="http://schemas.microsoft.com/office/drawing/2014/main" id="{B95A87E0-8472-4B17-91BB-A4F6DC51FF17}"/>
            </a:ext>
          </a:extLst>
        </xdr:cNvPr>
        <xdr:cNvSpPr txBox="1"/>
      </xdr:nvSpPr>
      <xdr:spPr>
        <a:xfrm>
          <a:off x="9282872" y="2630056"/>
          <a:ext cx="500849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150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22</xdr:col>
      <xdr:colOff>386522</xdr:colOff>
      <xdr:row>17</xdr:row>
      <xdr:rowOff>119624</xdr:rowOff>
    </xdr:from>
    <xdr:to>
      <xdr:col>23</xdr:col>
      <xdr:colOff>201571</xdr:colOff>
      <xdr:row>18</xdr:row>
      <xdr:rowOff>143391</xdr:rowOff>
    </xdr:to>
    <xdr:sp macro="" textlink="">
      <xdr:nvSpPr>
        <xdr:cNvPr id="82" name="TextBox 148">
          <a:extLst>
            <a:ext uri="{FF2B5EF4-FFF2-40B4-BE49-F238E27FC236}">
              <a16:creationId xmlns:a16="http://schemas.microsoft.com/office/drawing/2014/main" id="{A2F37953-B12F-4E1C-98DD-769FD386300B}"/>
            </a:ext>
          </a:extLst>
        </xdr:cNvPr>
        <xdr:cNvSpPr txBox="1"/>
      </xdr:nvSpPr>
      <xdr:spPr>
        <a:xfrm>
          <a:off x="9282872" y="3262874"/>
          <a:ext cx="500849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100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179999</xdr:colOff>
      <xdr:row>12</xdr:row>
      <xdr:rowOff>112806</xdr:rowOff>
    </xdr:from>
    <xdr:to>
      <xdr:col>27</xdr:col>
      <xdr:colOff>251999</xdr:colOff>
      <xdr:row>12</xdr:row>
      <xdr:rowOff>112806</xdr:rowOff>
    </xdr:to>
    <xdr:cxnSp macro="">
      <xdr:nvCxnSpPr>
        <xdr:cNvPr id="83" name="직선 연결선 82">
          <a:extLst>
            <a:ext uri="{FF2B5EF4-FFF2-40B4-BE49-F238E27FC236}">
              <a16:creationId xmlns:a16="http://schemas.microsoft.com/office/drawing/2014/main" id="{67B05558-F427-4B6C-B430-50163F09EB9A}"/>
            </a:ext>
          </a:extLst>
        </xdr:cNvPr>
        <xdr:cNvCxnSpPr/>
      </xdr:nvCxnSpPr>
      <xdr:spPr>
        <a:xfrm>
          <a:off x="12505349" y="2208306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179999</xdr:colOff>
      <xdr:row>12</xdr:row>
      <xdr:rowOff>33599</xdr:rowOff>
    </xdr:from>
    <xdr:to>
      <xdr:col>27</xdr:col>
      <xdr:colOff>251999</xdr:colOff>
      <xdr:row>12</xdr:row>
      <xdr:rowOff>33599</xdr:rowOff>
    </xdr:to>
    <xdr:cxnSp macro="">
      <xdr:nvCxnSpPr>
        <xdr:cNvPr id="84" name="직선 연결선 83">
          <a:extLst>
            <a:ext uri="{FF2B5EF4-FFF2-40B4-BE49-F238E27FC236}">
              <a16:creationId xmlns:a16="http://schemas.microsoft.com/office/drawing/2014/main" id="{7148B71D-D559-4BED-AC28-8DACC9DC7129}"/>
            </a:ext>
          </a:extLst>
        </xdr:cNvPr>
        <xdr:cNvCxnSpPr/>
      </xdr:nvCxnSpPr>
      <xdr:spPr>
        <a:xfrm>
          <a:off x="12505349" y="2129099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179999</xdr:colOff>
      <xdr:row>15</xdr:row>
      <xdr:rowOff>3174</xdr:rowOff>
    </xdr:from>
    <xdr:to>
      <xdr:col>27</xdr:col>
      <xdr:colOff>251999</xdr:colOff>
      <xdr:row>15</xdr:row>
      <xdr:rowOff>3174</xdr:rowOff>
    </xdr:to>
    <xdr:cxnSp macro="">
      <xdr:nvCxnSpPr>
        <xdr:cNvPr id="85" name="직선 연결선 84">
          <a:extLst>
            <a:ext uri="{FF2B5EF4-FFF2-40B4-BE49-F238E27FC236}">
              <a16:creationId xmlns:a16="http://schemas.microsoft.com/office/drawing/2014/main" id="{49DD6B53-C56F-4879-ABDA-B1E13F23EBEA}"/>
            </a:ext>
          </a:extLst>
        </xdr:cNvPr>
        <xdr:cNvCxnSpPr/>
      </xdr:nvCxnSpPr>
      <xdr:spPr>
        <a:xfrm>
          <a:off x="12505349" y="2727324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179999</xdr:colOff>
      <xdr:row>18</xdr:row>
      <xdr:rowOff>6918</xdr:rowOff>
    </xdr:from>
    <xdr:to>
      <xdr:col>27</xdr:col>
      <xdr:colOff>251999</xdr:colOff>
      <xdr:row>18</xdr:row>
      <xdr:rowOff>6918</xdr:rowOff>
    </xdr:to>
    <xdr:cxnSp macro="">
      <xdr:nvCxnSpPr>
        <xdr:cNvPr id="86" name="직선 연결선 85">
          <a:extLst>
            <a:ext uri="{FF2B5EF4-FFF2-40B4-BE49-F238E27FC236}">
              <a16:creationId xmlns:a16="http://schemas.microsoft.com/office/drawing/2014/main" id="{8BF0D109-FC9A-4C04-85B3-A950A713856A}"/>
            </a:ext>
          </a:extLst>
        </xdr:cNvPr>
        <xdr:cNvCxnSpPr/>
      </xdr:nvCxnSpPr>
      <xdr:spPr>
        <a:xfrm>
          <a:off x="12505349" y="3359718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27</xdr:col>
      <xdr:colOff>277480</xdr:colOff>
      <xdr:row>8</xdr:row>
      <xdr:rowOff>128477</xdr:rowOff>
    </xdr:from>
    <xdr:to>
      <xdr:col>28</xdr:col>
      <xdr:colOff>269510</xdr:colOff>
      <xdr:row>16</xdr:row>
      <xdr:rowOff>236633</xdr:rowOff>
    </xdr:to>
    <xdr:pic>
      <xdr:nvPicPr>
        <xdr:cNvPr id="87" name="그림 86">
          <a:extLst>
            <a:ext uri="{FF2B5EF4-FFF2-40B4-BE49-F238E27FC236}">
              <a16:creationId xmlns:a16="http://schemas.microsoft.com/office/drawing/2014/main" id="{6017031C-5AB6-4120-933C-C1965810F3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64811" t="4779" r="15651" b="37722"/>
        <a:stretch/>
      </xdr:blipFill>
      <xdr:spPr>
        <a:xfrm flipH="1">
          <a:off x="12602830" y="1385777"/>
          <a:ext cx="677830" cy="2089356"/>
        </a:xfrm>
        <a:prstGeom prst="rect">
          <a:avLst/>
        </a:prstGeom>
      </xdr:spPr>
    </xdr:pic>
    <xdr:clientData/>
  </xdr:twoCellAnchor>
  <xdr:twoCellAnchor editAs="oneCell">
    <xdr:from>
      <xdr:col>28</xdr:col>
      <xdr:colOff>269510</xdr:colOff>
      <xdr:row>8</xdr:row>
      <xdr:rowOff>127173</xdr:rowOff>
    </xdr:from>
    <xdr:to>
      <xdr:col>29</xdr:col>
      <xdr:colOff>261541</xdr:colOff>
      <xdr:row>16</xdr:row>
      <xdr:rowOff>235329</xdr:rowOff>
    </xdr:to>
    <xdr:pic>
      <xdr:nvPicPr>
        <xdr:cNvPr id="88" name="그림 87">
          <a:extLst>
            <a:ext uri="{FF2B5EF4-FFF2-40B4-BE49-F238E27FC236}">
              <a16:creationId xmlns:a16="http://schemas.microsoft.com/office/drawing/2014/main" id="{29D2708E-65E3-4D21-B49E-E7EFBB12DC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20987" t="4084" r="59473" b="38417"/>
        <a:stretch/>
      </xdr:blipFill>
      <xdr:spPr>
        <a:xfrm flipH="1">
          <a:off x="13280660" y="1384473"/>
          <a:ext cx="677831" cy="2089356"/>
        </a:xfrm>
        <a:prstGeom prst="rect">
          <a:avLst/>
        </a:prstGeom>
      </xdr:spPr>
    </xdr:pic>
    <xdr:clientData/>
  </xdr:twoCellAnchor>
  <xdr:twoCellAnchor>
    <xdr:from>
      <xdr:col>29</xdr:col>
      <xdr:colOff>299000</xdr:colOff>
      <xdr:row>12</xdr:row>
      <xdr:rowOff>42099</xdr:rowOff>
    </xdr:from>
    <xdr:to>
      <xdr:col>29</xdr:col>
      <xdr:colOff>299000</xdr:colOff>
      <xdr:row>13</xdr:row>
      <xdr:rowOff>159034</xdr:rowOff>
    </xdr:to>
    <xdr:cxnSp macro="">
      <xdr:nvCxnSpPr>
        <xdr:cNvPr id="89" name="직선 연결선 88">
          <a:extLst>
            <a:ext uri="{FF2B5EF4-FFF2-40B4-BE49-F238E27FC236}">
              <a16:creationId xmlns:a16="http://schemas.microsoft.com/office/drawing/2014/main" id="{9940AFB6-9183-4DC0-B568-870169A42B5A}"/>
            </a:ext>
          </a:extLst>
        </xdr:cNvPr>
        <xdr:cNvCxnSpPr>
          <a:cxnSpLocks/>
        </xdr:cNvCxnSpPr>
      </xdr:nvCxnSpPr>
      <xdr:spPr>
        <a:xfrm>
          <a:off x="13995950" y="2137599"/>
          <a:ext cx="0" cy="32648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275728</xdr:colOff>
      <xdr:row>7</xdr:row>
      <xdr:rowOff>182251</xdr:rowOff>
    </xdr:from>
    <xdr:to>
      <xdr:col>28</xdr:col>
      <xdr:colOff>269510</xdr:colOff>
      <xdr:row>8</xdr:row>
      <xdr:rowOff>104786</xdr:rowOff>
    </xdr:to>
    <xdr:sp macro="" textlink="">
      <xdr:nvSpPr>
        <xdr:cNvPr id="90" name="직각 삼각형 89">
          <a:extLst>
            <a:ext uri="{FF2B5EF4-FFF2-40B4-BE49-F238E27FC236}">
              <a16:creationId xmlns:a16="http://schemas.microsoft.com/office/drawing/2014/main" id="{4B58EFCB-9721-4A7C-BB1F-E167AA89F2B7}"/>
            </a:ext>
          </a:extLst>
        </xdr:cNvPr>
        <xdr:cNvSpPr/>
      </xdr:nvSpPr>
      <xdr:spPr>
        <a:xfrm flipH="1">
          <a:off x="12601078" y="1230001"/>
          <a:ext cx="679582" cy="132085"/>
        </a:xfrm>
        <a:prstGeom prst="rt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26</xdr:col>
      <xdr:colOff>598685</xdr:colOff>
      <xdr:row>7</xdr:row>
      <xdr:rowOff>123940</xdr:rowOff>
    </xdr:from>
    <xdr:to>
      <xdr:col>27</xdr:col>
      <xdr:colOff>327172</xdr:colOff>
      <xdr:row>8</xdr:row>
      <xdr:rowOff>163096</xdr:rowOff>
    </xdr:to>
    <xdr:sp macro="" textlink="">
      <xdr:nvSpPr>
        <xdr:cNvPr id="91" name="TextBox 82">
          <a:extLst>
            <a:ext uri="{FF2B5EF4-FFF2-40B4-BE49-F238E27FC236}">
              <a16:creationId xmlns:a16="http://schemas.microsoft.com/office/drawing/2014/main" id="{DB5B0C40-4877-41FE-ACC5-808B1071B50B}"/>
            </a:ext>
          </a:extLst>
        </xdr:cNvPr>
        <xdr:cNvSpPr txBox="1"/>
      </xdr:nvSpPr>
      <xdr:spPr>
        <a:xfrm>
          <a:off x="12238235" y="1171690"/>
          <a:ext cx="414287" cy="2487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ko-KR" sz="1000">
              <a:latin typeface="Arial" panose="020B0604020202020204" pitchFamily="34" charset="0"/>
              <a:cs typeface="Arial" panose="020B0604020202020204" pitchFamily="34" charset="0"/>
            </a:rPr>
            <a:t>Rho</a:t>
          </a:r>
          <a:endParaRPr lang="ko-KR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260453</xdr:colOff>
      <xdr:row>6</xdr:row>
      <xdr:rowOff>119140</xdr:rowOff>
    </xdr:from>
    <xdr:to>
      <xdr:col>28</xdr:col>
      <xdr:colOff>280686</xdr:colOff>
      <xdr:row>7</xdr:row>
      <xdr:rowOff>158296</xdr:rowOff>
    </xdr:to>
    <xdr:sp macro="" textlink="">
      <xdr:nvSpPr>
        <xdr:cNvPr id="92" name="TextBox 83">
          <a:extLst>
            <a:ext uri="{FF2B5EF4-FFF2-40B4-BE49-F238E27FC236}">
              <a16:creationId xmlns:a16="http://schemas.microsoft.com/office/drawing/2014/main" id="{F4AD1E83-9506-4D17-A87A-346BF317F633}"/>
            </a:ext>
          </a:extLst>
        </xdr:cNvPr>
        <xdr:cNvSpPr txBox="1"/>
      </xdr:nvSpPr>
      <xdr:spPr>
        <a:xfrm>
          <a:off x="12585803" y="957340"/>
          <a:ext cx="706033" cy="2487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ko-KR" sz="1000">
              <a:latin typeface="Arial" panose="020B0604020202020204" pitchFamily="34" charset="0"/>
              <a:cs typeface="Arial" panose="020B0604020202020204" pitchFamily="34" charset="0"/>
            </a:rPr>
            <a:t>- NusA/G</a:t>
          </a:r>
          <a:endParaRPr lang="ko-KR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28</xdr:col>
      <xdr:colOff>242593</xdr:colOff>
      <xdr:row>6</xdr:row>
      <xdr:rowOff>119140</xdr:rowOff>
    </xdr:from>
    <xdr:to>
      <xdr:col>29</xdr:col>
      <xdr:colOff>294888</xdr:colOff>
      <xdr:row>7</xdr:row>
      <xdr:rowOff>158296</xdr:rowOff>
    </xdr:to>
    <xdr:sp macro="" textlink="">
      <xdr:nvSpPr>
        <xdr:cNvPr id="93" name="TextBox 84">
          <a:extLst>
            <a:ext uri="{FF2B5EF4-FFF2-40B4-BE49-F238E27FC236}">
              <a16:creationId xmlns:a16="http://schemas.microsoft.com/office/drawing/2014/main" id="{01EE76DE-8C6A-4AC3-85A5-E880A8ECD3D2}"/>
            </a:ext>
          </a:extLst>
        </xdr:cNvPr>
        <xdr:cNvSpPr txBox="1"/>
      </xdr:nvSpPr>
      <xdr:spPr>
        <a:xfrm>
          <a:off x="13253743" y="957340"/>
          <a:ext cx="738095" cy="2487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ko-KR" sz="1000">
              <a:latin typeface="Arial" panose="020B0604020202020204" pitchFamily="34" charset="0"/>
              <a:cs typeface="Arial" panose="020B0604020202020204" pitchFamily="34" charset="0"/>
            </a:rPr>
            <a:t>+ NusA/G</a:t>
          </a:r>
          <a:endParaRPr lang="ko-KR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28</xdr:col>
      <xdr:colOff>297002</xdr:colOff>
      <xdr:row>7</xdr:row>
      <xdr:rowOff>182250</xdr:rowOff>
    </xdr:from>
    <xdr:to>
      <xdr:col>29</xdr:col>
      <xdr:colOff>254785</xdr:colOff>
      <xdr:row>8</xdr:row>
      <xdr:rowOff>104785</xdr:rowOff>
    </xdr:to>
    <xdr:sp macro="" textlink="">
      <xdr:nvSpPr>
        <xdr:cNvPr id="94" name="직각 삼각형 93">
          <a:extLst>
            <a:ext uri="{FF2B5EF4-FFF2-40B4-BE49-F238E27FC236}">
              <a16:creationId xmlns:a16="http://schemas.microsoft.com/office/drawing/2014/main" id="{38DFF778-0993-43FF-BCCE-B6DBD9A9C624}"/>
            </a:ext>
          </a:extLst>
        </xdr:cNvPr>
        <xdr:cNvSpPr/>
      </xdr:nvSpPr>
      <xdr:spPr>
        <a:xfrm flipH="1">
          <a:off x="13308152" y="1230000"/>
          <a:ext cx="643583" cy="132085"/>
        </a:xfrm>
        <a:prstGeom prst="rt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9653</xdr:colOff>
      <xdr:row>5</xdr:row>
      <xdr:rowOff>13804</xdr:rowOff>
    </xdr:from>
    <xdr:to>
      <xdr:col>28</xdr:col>
      <xdr:colOff>199804</xdr:colOff>
      <xdr:row>6</xdr:row>
      <xdr:rowOff>145293</xdr:rowOff>
    </xdr:to>
    <xdr:sp macro="" textlink="">
      <xdr:nvSpPr>
        <xdr:cNvPr id="95" name="TextBox 86">
          <a:extLst>
            <a:ext uri="{FF2B5EF4-FFF2-40B4-BE49-F238E27FC236}">
              <a16:creationId xmlns:a16="http://schemas.microsoft.com/office/drawing/2014/main" id="{EC832E24-2413-418E-A07E-FFE2B23494FC}"/>
            </a:ext>
          </a:extLst>
        </xdr:cNvPr>
        <xdr:cNvSpPr txBox="1"/>
      </xdr:nvSpPr>
      <xdr:spPr>
        <a:xfrm>
          <a:off x="12335003" y="642454"/>
          <a:ext cx="875951" cy="34103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600" b="1">
              <a:latin typeface="Arial" panose="020B0604020202020204" pitchFamily="34" charset="0"/>
              <a:cs typeface="Arial" panose="020B0604020202020204" pitchFamily="34" charset="0"/>
            </a:rPr>
            <a:t>E </a:t>
          </a:r>
          <a:r>
            <a:rPr lang="en-US" altLang="ko-KR" sz="1600">
              <a:latin typeface="Arial" panose="020B0604020202020204" pitchFamily="34" charset="0"/>
              <a:cs typeface="Arial" panose="020B0604020202020204" pitchFamily="34" charset="0"/>
            </a:rPr>
            <a:t>(ribB)</a:t>
          </a:r>
          <a:endParaRPr lang="ko-KR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195587</xdr:colOff>
      <xdr:row>11</xdr:row>
      <xdr:rowOff>50197</xdr:rowOff>
    </xdr:from>
    <xdr:to>
      <xdr:col>29</xdr:col>
      <xdr:colOff>553377</xdr:colOff>
      <xdr:row>12</xdr:row>
      <xdr:rowOff>73964</xdr:rowOff>
    </xdr:to>
    <xdr:sp macro="" textlink="">
      <xdr:nvSpPr>
        <xdr:cNvPr id="96" name="TextBox 278">
          <a:extLst>
            <a:ext uri="{FF2B5EF4-FFF2-40B4-BE49-F238E27FC236}">
              <a16:creationId xmlns:a16="http://schemas.microsoft.com/office/drawing/2014/main" id="{A1A6528B-D4B3-F64F-9C87-3504F6D7564F}"/>
            </a:ext>
          </a:extLst>
        </xdr:cNvPr>
        <xdr:cNvSpPr txBox="1"/>
      </xdr:nvSpPr>
      <xdr:spPr>
        <a:xfrm>
          <a:off x="13892537" y="1936147"/>
          <a:ext cx="357790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KR" sz="900">
              <a:latin typeface="Arial" panose="020B0604020202020204" pitchFamily="34" charset="0"/>
              <a:cs typeface="Arial" panose="020B0604020202020204" pitchFamily="34" charset="0"/>
            </a:rPr>
            <a:t>RO</a:t>
          </a:r>
        </a:p>
      </xdr:txBody>
    </xdr:sp>
    <xdr:clientData/>
  </xdr:twoCellAnchor>
  <xdr:twoCellAnchor editAs="oneCell">
    <xdr:from>
      <xdr:col>26</xdr:col>
      <xdr:colOff>598686</xdr:colOff>
      <xdr:row>18</xdr:row>
      <xdr:rowOff>152249</xdr:rowOff>
    </xdr:from>
    <xdr:to>
      <xdr:col>29</xdr:col>
      <xdr:colOff>254787</xdr:colOff>
      <xdr:row>20</xdr:row>
      <xdr:rowOff>61352</xdr:rowOff>
    </xdr:to>
    <xdr:pic>
      <xdr:nvPicPr>
        <xdr:cNvPr id="97" name="table">
          <a:extLst>
            <a:ext uri="{FF2B5EF4-FFF2-40B4-BE49-F238E27FC236}">
              <a16:creationId xmlns:a16="http://schemas.microsoft.com/office/drawing/2014/main" id="{B9FD807A-9D8D-4D9D-B6C5-738901AF8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238236" y="3505049"/>
          <a:ext cx="1713501" cy="404403"/>
        </a:xfrm>
        <a:prstGeom prst="rect">
          <a:avLst/>
        </a:prstGeom>
      </xdr:spPr>
    </xdr:pic>
    <xdr:clientData/>
  </xdr:twoCellAnchor>
  <xdr:twoCellAnchor>
    <xdr:from>
      <xdr:col>26</xdr:col>
      <xdr:colOff>427934</xdr:colOff>
      <xdr:row>11</xdr:row>
      <xdr:rowOff>205876</xdr:rowOff>
    </xdr:from>
    <xdr:to>
      <xdr:col>27</xdr:col>
      <xdr:colOff>242984</xdr:colOff>
      <xdr:row>13</xdr:row>
      <xdr:rowOff>22578</xdr:rowOff>
    </xdr:to>
    <xdr:sp macro="" textlink="">
      <xdr:nvSpPr>
        <xdr:cNvPr id="98" name="TextBox 149">
          <a:extLst>
            <a:ext uri="{FF2B5EF4-FFF2-40B4-BE49-F238E27FC236}">
              <a16:creationId xmlns:a16="http://schemas.microsoft.com/office/drawing/2014/main" id="{A63CCFE6-84FA-407C-836F-9DC3B6713318}"/>
            </a:ext>
          </a:extLst>
        </xdr:cNvPr>
        <xdr:cNvSpPr txBox="1"/>
      </xdr:nvSpPr>
      <xdr:spPr>
        <a:xfrm>
          <a:off x="12067484" y="2091826"/>
          <a:ext cx="500850" cy="23580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286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26</xdr:col>
      <xdr:colOff>427934</xdr:colOff>
      <xdr:row>11</xdr:row>
      <xdr:rowOff>117168</xdr:rowOff>
    </xdr:from>
    <xdr:to>
      <xdr:col>27</xdr:col>
      <xdr:colOff>242984</xdr:colOff>
      <xdr:row>12</xdr:row>
      <xdr:rowOff>140935</xdr:rowOff>
    </xdr:to>
    <xdr:sp macro="" textlink="">
      <xdr:nvSpPr>
        <xdr:cNvPr id="99" name="TextBox 150">
          <a:extLst>
            <a:ext uri="{FF2B5EF4-FFF2-40B4-BE49-F238E27FC236}">
              <a16:creationId xmlns:a16="http://schemas.microsoft.com/office/drawing/2014/main" id="{586D729F-5AA6-4DB8-81F7-5A46CAF43C46}"/>
            </a:ext>
          </a:extLst>
        </xdr:cNvPr>
        <xdr:cNvSpPr txBox="1"/>
      </xdr:nvSpPr>
      <xdr:spPr>
        <a:xfrm>
          <a:off x="12067484" y="2003118"/>
          <a:ext cx="500850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314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26</xdr:col>
      <xdr:colOff>427934</xdr:colOff>
      <xdr:row>14</xdr:row>
      <xdr:rowOff>98051</xdr:rowOff>
    </xdr:from>
    <xdr:to>
      <xdr:col>27</xdr:col>
      <xdr:colOff>242984</xdr:colOff>
      <xdr:row>15</xdr:row>
      <xdr:rowOff>121818</xdr:rowOff>
    </xdr:to>
    <xdr:sp macro="" textlink="">
      <xdr:nvSpPr>
        <xdr:cNvPr id="100" name="TextBox 151">
          <a:extLst>
            <a:ext uri="{FF2B5EF4-FFF2-40B4-BE49-F238E27FC236}">
              <a16:creationId xmlns:a16="http://schemas.microsoft.com/office/drawing/2014/main" id="{E2875072-F3DC-4FAD-80DE-61C0CB9206EA}"/>
            </a:ext>
          </a:extLst>
        </xdr:cNvPr>
        <xdr:cNvSpPr txBox="1"/>
      </xdr:nvSpPr>
      <xdr:spPr>
        <a:xfrm>
          <a:off x="12067484" y="2612651"/>
          <a:ext cx="500850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150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26</xdr:col>
      <xdr:colOff>427934</xdr:colOff>
      <xdr:row>17</xdr:row>
      <xdr:rowOff>102218</xdr:rowOff>
    </xdr:from>
    <xdr:to>
      <xdr:col>27</xdr:col>
      <xdr:colOff>242984</xdr:colOff>
      <xdr:row>18</xdr:row>
      <xdr:rowOff>125985</xdr:rowOff>
    </xdr:to>
    <xdr:sp macro="" textlink="">
      <xdr:nvSpPr>
        <xdr:cNvPr id="101" name="TextBox 152">
          <a:extLst>
            <a:ext uri="{FF2B5EF4-FFF2-40B4-BE49-F238E27FC236}">
              <a16:creationId xmlns:a16="http://schemas.microsoft.com/office/drawing/2014/main" id="{E3395A49-FC74-42CF-BB74-D0C5F469A603}"/>
            </a:ext>
          </a:extLst>
        </xdr:cNvPr>
        <xdr:cNvSpPr txBox="1"/>
      </xdr:nvSpPr>
      <xdr:spPr>
        <a:xfrm>
          <a:off x="12067484" y="3245468"/>
          <a:ext cx="500850" cy="23331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900">
              <a:latin typeface="Arial" panose="020B0604020202020204" pitchFamily="34" charset="0"/>
              <a:cs typeface="Arial" panose="020B0604020202020204" pitchFamily="34" charset="0"/>
            </a:rPr>
            <a:t>100 nt</a:t>
          </a:r>
          <a:endParaRPr lang="ko-KR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187778</xdr:colOff>
      <xdr:row>3</xdr:row>
      <xdr:rowOff>110218</xdr:rowOff>
    </xdr:from>
    <xdr:to>
      <xdr:col>14</xdr:col>
      <xdr:colOff>492578</xdr:colOff>
      <xdr:row>37</xdr:row>
      <xdr:rowOff>191427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135" y="722539"/>
          <a:ext cx="9149443" cy="7020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6"/>
  <sheetViews>
    <sheetView zoomScaleNormal="100" workbookViewId="0">
      <selection activeCell="G72" sqref="G72"/>
    </sheetView>
  </sheetViews>
  <sheetFormatPr defaultColWidth="9.125" defaultRowHeight="20.100000000000001" customHeight="1" x14ac:dyDescent="0.3"/>
  <cols>
    <col min="1" max="1" width="9.125" style="1"/>
    <col min="2" max="2" width="18.625" style="2" customWidth="1"/>
    <col min="3" max="3" width="9.625" style="2" customWidth="1"/>
    <col min="4" max="4" width="9.625" style="3" customWidth="1"/>
    <col min="5" max="5" width="9.625" style="2" customWidth="1"/>
    <col min="6" max="6" width="9.625" style="3" customWidth="1"/>
    <col min="7" max="9" width="9.625" style="2" customWidth="1"/>
    <col min="10" max="16384" width="9.125" style="1"/>
  </cols>
  <sheetData>
    <row r="2" spans="2:9" ht="20.100000000000001" customHeight="1" x14ac:dyDescent="0.3">
      <c r="B2" s="2" t="s">
        <v>15</v>
      </c>
      <c r="C2" s="80" t="s">
        <v>28</v>
      </c>
      <c r="D2" s="81"/>
      <c r="E2" s="82" t="s">
        <v>26</v>
      </c>
      <c r="F2" s="82"/>
      <c r="G2" s="82"/>
      <c r="H2" s="82"/>
      <c r="I2" s="82"/>
    </row>
    <row r="3" spans="2:9" ht="20.100000000000001" customHeight="1" x14ac:dyDescent="0.3">
      <c r="B3" s="2" t="s">
        <v>13</v>
      </c>
      <c r="C3" s="82" t="s">
        <v>12</v>
      </c>
      <c r="D3" s="82"/>
      <c r="E3" s="82" t="s">
        <v>11</v>
      </c>
      <c r="F3" s="82"/>
      <c r="G3" s="82" t="s">
        <v>10</v>
      </c>
      <c r="H3" s="82"/>
      <c r="I3" s="2" t="s">
        <v>9</v>
      </c>
    </row>
    <row r="4" spans="2:9" ht="20.100000000000001" customHeight="1" x14ac:dyDescent="0.3">
      <c r="B4" s="2" t="s">
        <v>16</v>
      </c>
      <c r="C4" s="2">
        <v>113</v>
      </c>
      <c r="D4" s="3">
        <f>C4/$I4</f>
        <v>0.5</v>
      </c>
      <c r="E4" s="2">
        <v>16</v>
      </c>
      <c r="F4" s="3">
        <f>E4/$I4</f>
        <v>7.0796460176991149E-2</v>
      </c>
      <c r="G4" s="2">
        <v>97</v>
      </c>
      <c r="H4" s="3">
        <f>G4/$I4</f>
        <v>0.42920353982300885</v>
      </c>
      <c r="I4" s="2">
        <f>C4+E4+G4</f>
        <v>226</v>
      </c>
    </row>
    <row r="5" spans="2:9" ht="20.100000000000001" customHeight="1" x14ac:dyDescent="0.3">
      <c r="B5" s="2" t="s">
        <v>7</v>
      </c>
      <c r="C5" s="2">
        <v>49</v>
      </c>
      <c r="D5" s="3">
        <f>C5/$I5</f>
        <v>0.45370370370370372</v>
      </c>
      <c r="E5" s="2">
        <v>12</v>
      </c>
      <c r="F5" s="3">
        <f>E5/$I5</f>
        <v>0.1111111111111111</v>
      </c>
      <c r="G5" s="2">
        <v>47</v>
      </c>
      <c r="H5" s="3">
        <f>G5/$I5</f>
        <v>0.43518518518518517</v>
      </c>
      <c r="I5" s="2">
        <f>C5+E5+G5</f>
        <v>108</v>
      </c>
    </row>
    <row r="6" spans="2:9" ht="20.100000000000001" customHeight="1" x14ac:dyDescent="0.3">
      <c r="B6" s="2" t="s">
        <v>6</v>
      </c>
      <c r="C6" s="2">
        <v>36</v>
      </c>
      <c r="D6" s="3">
        <f>C6/$I6</f>
        <v>0.55384615384615388</v>
      </c>
      <c r="E6" s="2">
        <v>5</v>
      </c>
      <c r="F6" s="3">
        <f>E6/$I6</f>
        <v>7.6923076923076927E-2</v>
      </c>
      <c r="G6" s="2">
        <v>24</v>
      </c>
      <c r="H6" s="3">
        <f>G6/$I6</f>
        <v>0.36923076923076925</v>
      </c>
      <c r="I6" s="2">
        <f>C6+E6+G6</f>
        <v>65</v>
      </c>
    </row>
    <row r="7" spans="2:9" ht="20.100000000000001" customHeight="1" x14ac:dyDescent="0.3">
      <c r="B7" s="2" t="s">
        <v>5</v>
      </c>
      <c r="C7" s="2">
        <v>34</v>
      </c>
      <c r="D7" s="3">
        <f>C7/$I7</f>
        <v>0.48571428571428571</v>
      </c>
      <c r="E7" s="2">
        <v>8</v>
      </c>
      <c r="F7" s="3">
        <f>E7/$I7</f>
        <v>0.11428571428571428</v>
      </c>
      <c r="G7" s="2">
        <v>28</v>
      </c>
      <c r="H7" s="3">
        <f>G7/$I7</f>
        <v>0.4</v>
      </c>
      <c r="I7" s="2">
        <f>C7+E7+G7</f>
        <v>70</v>
      </c>
    </row>
    <row r="8" spans="2:9" ht="20.100000000000001" customHeight="1" thickBot="1" x14ac:dyDescent="0.35">
      <c r="B8" s="2" t="s">
        <v>4</v>
      </c>
      <c r="C8" s="2">
        <v>57</v>
      </c>
      <c r="D8" s="3">
        <f>C8/$I8</f>
        <v>0.46341463414634149</v>
      </c>
      <c r="E8" s="2">
        <v>10</v>
      </c>
      <c r="F8" s="3">
        <f>E8/$I8</f>
        <v>8.1300813008130079E-2</v>
      </c>
      <c r="G8" s="2">
        <v>56</v>
      </c>
      <c r="H8" s="3">
        <f>G8/$I8</f>
        <v>0.45528455284552843</v>
      </c>
      <c r="I8" s="2">
        <f>C8+E8+G8</f>
        <v>123</v>
      </c>
    </row>
    <row r="9" spans="2:9" ht="20.100000000000001" customHeight="1" x14ac:dyDescent="0.3">
      <c r="B9" s="13" t="s">
        <v>3</v>
      </c>
      <c r="C9" s="12">
        <f>SUM(C4:C8)</f>
        <v>289</v>
      </c>
      <c r="D9" s="11" t="s">
        <v>2</v>
      </c>
      <c r="E9" s="12">
        <f>SUM(E4:E8)</f>
        <v>51</v>
      </c>
      <c r="F9" s="11" t="s">
        <v>2</v>
      </c>
      <c r="G9" s="12">
        <f>SUM(G4:G8)</f>
        <v>252</v>
      </c>
      <c r="H9" s="11" t="s">
        <v>2</v>
      </c>
      <c r="I9" s="10">
        <f>SUM(I4:I8)</f>
        <v>592</v>
      </c>
    </row>
    <row r="10" spans="2:9" ht="20.100000000000001" customHeight="1" x14ac:dyDescent="0.3">
      <c r="B10" s="9" t="s">
        <v>1</v>
      </c>
      <c r="D10" s="3">
        <f>C9/$I9</f>
        <v>0.48817567567567566</v>
      </c>
      <c r="F10" s="3">
        <f>E9/$I9</f>
        <v>8.6148648648648643E-2</v>
      </c>
      <c r="H10" s="3">
        <f>G9/$I9</f>
        <v>0.42567567567567566</v>
      </c>
      <c r="I10" s="8"/>
    </row>
    <row r="11" spans="2:9" ht="20.100000000000001" customHeight="1" thickBot="1" x14ac:dyDescent="0.35">
      <c r="B11" s="7" t="s">
        <v>0</v>
      </c>
      <c r="C11" s="6"/>
      <c r="D11" s="5">
        <f>STDEV(D4:D8)</f>
        <v>3.9401714102140176E-2</v>
      </c>
      <c r="E11" s="6"/>
      <c r="F11" s="5">
        <f>STDEV(F4:F8)</f>
        <v>2.0291810885414849E-2</v>
      </c>
      <c r="G11" s="6"/>
      <c r="H11" s="5">
        <f>STDEV(H4:H8)</f>
        <v>3.3590122888171071E-2</v>
      </c>
      <c r="I11" s="4"/>
    </row>
    <row r="12" spans="2:9" ht="20.100000000000001" customHeight="1" x14ac:dyDescent="0.3">
      <c r="H12" s="3"/>
    </row>
    <row r="13" spans="2:9" ht="20.100000000000001" customHeight="1" x14ac:dyDescent="0.3">
      <c r="H13" s="3"/>
    </row>
    <row r="15" spans="2:9" ht="20.100000000000001" customHeight="1" x14ac:dyDescent="0.3">
      <c r="B15" s="2" t="s">
        <v>15</v>
      </c>
      <c r="C15" s="80" t="s">
        <v>27</v>
      </c>
      <c r="D15" s="81"/>
      <c r="E15" s="82" t="s">
        <v>26</v>
      </c>
      <c r="F15" s="82"/>
      <c r="G15" s="82"/>
      <c r="H15" s="82"/>
      <c r="I15" s="82"/>
    </row>
    <row r="16" spans="2:9" ht="20.100000000000001" customHeight="1" x14ac:dyDescent="0.3">
      <c r="B16" s="2" t="s">
        <v>13</v>
      </c>
      <c r="C16" s="82" t="s">
        <v>12</v>
      </c>
      <c r="D16" s="82"/>
      <c r="E16" s="82" t="s">
        <v>11</v>
      </c>
      <c r="F16" s="82"/>
      <c r="G16" s="82" t="s">
        <v>10</v>
      </c>
      <c r="H16" s="82"/>
      <c r="I16" s="2" t="s">
        <v>9</v>
      </c>
    </row>
    <row r="17" spans="2:9" ht="20.100000000000001" customHeight="1" x14ac:dyDescent="0.3">
      <c r="B17" s="2" t="s">
        <v>8</v>
      </c>
      <c r="C17" s="2">
        <v>7</v>
      </c>
      <c r="D17" s="3">
        <f>C17/$I17</f>
        <v>6.7961165048543687E-2</v>
      </c>
      <c r="E17" s="2">
        <v>0</v>
      </c>
      <c r="F17" s="3">
        <f>E17/$I17</f>
        <v>0</v>
      </c>
      <c r="G17" s="2">
        <v>96</v>
      </c>
      <c r="H17" s="3">
        <f>G17/$I17</f>
        <v>0.93203883495145634</v>
      </c>
      <c r="I17" s="2">
        <f>C17+E17+G17</f>
        <v>103</v>
      </c>
    </row>
    <row r="18" spans="2:9" ht="20.100000000000001" customHeight="1" x14ac:dyDescent="0.3">
      <c r="B18" s="2" t="s">
        <v>7</v>
      </c>
      <c r="C18" s="2">
        <v>8</v>
      </c>
      <c r="D18" s="3">
        <f>C18/$I18</f>
        <v>6.8376068376068383E-2</v>
      </c>
      <c r="E18" s="2">
        <v>0</v>
      </c>
      <c r="F18" s="3">
        <f>E18/$I18</f>
        <v>0</v>
      </c>
      <c r="G18" s="2">
        <v>109</v>
      </c>
      <c r="H18" s="3">
        <f>G18/$I18</f>
        <v>0.93162393162393164</v>
      </c>
      <c r="I18" s="2">
        <f>C18+E18+G18</f>
        <v>117</v>
      </c>
    </row>
    <row r="19" spans="2:9" ht="20.100000000000001" customHeight="1" x14ac:dyDescent="0.3">
      <c r="B19" s="2" t="s">
        <v>6</v>
      </c>
      <c r="C19" s="2">
        <v>11</v>
      </c>
      <c r="D19" s="3">
        <f>C19/$I19</f>
        <v>5.6994818652849742E-2</v>
      </c>
      <c r="E19" s="2">
        <v>0</v>
      </c>
      <c r="F19" s="3">
        <f>E19/$I19</f>
        <v>0</v>
      </c>
      <c r="G19" s="2">
        <v>182</v>
      </c>
      <c r="H19" s="3">
        <f>G19/$I19</f>
        <v>0.94300518134715028</v>
      </c>
      <c r="I19" s="2">
        <f>C19+E19+G19</f>
        <v>193</v>
      </c>
    </row>
    <row r="20" spans="2:9" ht="20.100000000000001" customHeight="1" x14ac:dyDescent="0.3">
      <c r="B20" s="2" t="s">
        <v>5</v>
      </c>
    </row>
    <row r="21" spans="2:9" ht="20.100000000000001" customHeight="1" thickBot="1" x14ac:dyDescent="0.35">
      <c r="B21" s="2" t="s">
        <v>4</v>
      </c>
    </row>
    <row r="22" spans="2:9" ht="20.100000000000001" customHeight="1" x14ac:dyDescent="0.3">
      <c r="B22" s="13" t="s">
        <v>3</v>
      </c>
      <c r="C22" s="12">
        <f>SUM(C17:C21)</f>
        <v>26</v>
      </c>
      <c r="D22" s="11" t="s">
        <v>2</v>
      </c>
      <c r="E22" s="12">
        <f>SUM(E17:E21)</f>
        <v>0</v>
      </c>
      <c r="F22" s="11" t="s">
        <v>21</v>
      </c>
      <c r="G22" s="12">
        <f>SUM(G17:G21)</f>
        <v>387</v>
      </c>
      <c r="H22" s="11" t="s">
        <v>21</v>
      </c>
      <c r="I22" s="10">
        <f>SUM(I17:I21)</f>
        <v>413</v>
      </c>
    </row>
    <row r="23" spans="2:9" ht="20.100000000000001" customHeight="1" x14ac:dyDescent="0.3">
      <c r="B23" s="9" t="s">
        <v>1</v>
      </c>
      <c r="D23" s="3">
        <f>C22/$I22</f>
        <v>6.2953995157384993E-2</v>
      </c>
      <c r="F23" s="3">
        <f>E22/$I22</f>
        <v>0</v>
      </c>
      <c r="H23" s="3">
        <f>G22/$I22</f>
        <v>0.93704600484261502</v>
      </c>
      <c r="I23" s="8"/>
    </row>
    <row r="24" spans="2:9" ht="20.100000000000001" customHeight="1" thickBot="1" x14ac:dyDescent="0.35">
      <c r="B24" s="7" t="s">
        <v>0</v>
      </c>
      <c r="C24" s="6"/>
      <c r="D24" s="5">
        <f>STDEV(D17:D21)</f>
        <v>6.454529976481699E-3</v>
      </c>
      <c r="E24" s="6"/>
      <c r="F24" s="5">
        <f>STDEV(F17:F21)</f>
        <v>0</v>
      </c>
      <c r="G24" s="6"/>
      <c r="H24" s="5">
        <f>STDEV(H17:H21)</f>
        <v>6.4545299764816946E-3</v>
      </c>
      <c r="I24" s="4"/>
    </row>
    <row r="25" spans="2:9" ht="20.100000000000001" customHeight="1" x14ac:dyDescent="0.3">
      <c r="H25" s="3"/>
    </row>
    <row r="26" spans="2:9" ht="20.100000000000001" customHeight="1" x14ac:dyDescent="0.3">
      <c r="H26" s="3"/>
    </row>
    <row r="28" spans="2:9" ht="20.100000000000001" customHeight="1" x14ac:dyDescent="0.3">
      <c r="B28" s="2" t="s">
        <v>15</v>
      </c>
      <c r="C28" s="80" t="s">
        <v>25</v>
      </c>
      <c r="D28" s="81"/>
      <c r="E28" s="82" t="s">
        <v>24</v>
      </c>
      <c r="F28" s="82"/>
      <c r="G28" s="82"/>
      <c r="H28" s="82"/>
      <c r="I28" s="82"/>
    </row>
    <row r="29" spans="2:9" ht="20.100000000000001" customHeight="1" x14ac:dyDescent="0.3">
      <c r="B29" s="2" t="s">
        <v>23</v>
      </c>
      <c r="C29" s="82" t="s">
        <v>12</v>
      </c>
      <c r="D29" s="82"/>
      <c r="E29" s="82" t="s">
        <v>11</v>
      </c>
      <c r="F29" s="82"/>
      <c r="G29" s="82" t="s">
        <v>10</v>
      </c>
      <c r="H29" s="82"/>
      <c r="I29" s="2" t="s">
        <v>22</v>
      </c>
    </row>
    <row r="30" spans="2:9" ht="20.100000000000001" customHeight="1" x14ac:dyDescent="0.3">
      <c r="B30" s="2" t="s">
        <v>16</v>
      </c>
      <c r="C30" s="2">
        <v>3</v>
      </c>
      <c r="D30" s="3">
        <f>C30/$I30</f>
        <v>8.1081081081081086E-2</v>
      </c>
      <c r="E30" s="2">
        <v>0</v>
      </c>
      <c r="F30" s="3">
        <f>E30/$I30</f>
        <v>0</v>
      </c>
      <c r="G30" s="2">
        <v>34</v>
      </c>
      <c r="H30" s="3">
        <f>G30/$I30</f>
        <v>0.91891891891891897</v>
      </c>
      <c r="I30" s="2">
        <f>C30+E30+G30</f>
        <v>37</v>
      </c>
    </row>
    <row r="31" spans="2:9" ht="20.100000000000001" customHeight="1" x14ac:dyDescent="0.3">
      <c r="B31" s="2" t="s">
        <v>7</v>
      </c>
      <c r="C31" s="2">
        <v>6</v>
      </c>
      <c r="D31" s="3">
        <f>C31/$I31</f>
        <v>6.6666666666666666E-2</v>
      </c>
      <c r="E31" s="2">
        <v>0</v>
      </c>
      <c r="F31" s="3">
        <f>E31/$I31</f>
        <v>0</v>
      </c>
      <c r="G31" s="2">
        <v>84</v>
      </c>
      <c r="H31" s="3">
        <f>G31/$I31</f>
        <v>0.93333333333333335</v>
      </c>
      <c r="I31" s="2">
        <f>C31+E31+G31</f>
        <v>90</v>
      </c>
    </row>
    <row r="32" spans="2:9" ht="20.100000000000001" customHeight="1" x14ac:dyDescent="0.3">
      <c r="B32" s="2" t="s">
        <v>6</v>
      </c>
      <c r="C32" s="2">
        <v>7</v>
      </c>
      <c r="D32" s="3">
        <f>C32/$I32</f>
        <v>8.4337349397590355E-2</v>
      </c>
      <c r="E32" s="2">
        <v>0</v>
      </c>
      <c r="F32" s="3">
        <f>E32/$I32</f>
        <v>0</v>
      </c>
      <c r="G32" s="2">
        <v>76</v>
      </c>
      <c r="H32" s="3">
        <f>G32/$I32</f>
        <v>0.91566265060240959</v>
      </c>
      <c r="I32" s="2">
        <f>C32+E32+G32</f>
        <v>83</v>
      </c>
    </row>
    <row r="33" spans="2:9" ht="20.100000000000001" customHeight="1" x14ac:dyDescent="0.3">
      <c r="B33" s="2" t="s">
        <v>5</v>
      </c>
    </row>
    <row r="34" spans="2:9" ht="20.100000000000001" customHeight="1" thickBot="1" x14ac:dyDescent="0.35">
      <c r="B34" s="2" t="s">
        <v>4</v>
      </c>
    </row>
    <row r="35" spans="2:9" ht="20.100000000000001" customHeight="1" x14ac:dyDescent="0.3">
      <c r="B35" s="13" t="s">
        <v>3</v>
      </c>
      <c r="C35" s="12">
        <f>SUM(C30:C34)</f>
        <v>16</v>
      </c>
      <c r="D35" s="11" t="s">
        <v>21</v>
      </c>
      <c r="E35" s="12">
        <f>SUM(E30:E34)</f>
        <v>0</v>
      </c>
      <c r="F35" s="11" t="s">
        <v>21</v>
      </c>
      <c r="G35" s="12">
        <f>SUM(G30:G34)</f>
        <v>194</v>
      </c>
      <c r="H35" s="11" t="s">
        <v>2</v>
      </c>
      <c r="I35" s="10">
        <f>SUM(I30:I34)</f>
        <v>210</v>
      </c>
    </row>
    <row r="36" spans="2:9" ht="20.100000000000001" customHeight="1" x14ac:dyDescent="0.3">
      <c r="B36" s="9" t="s">
        <v>1</v>
      </c>
      <c r="D36" s="3">
        <f>C35/$I35</f>
        <v>7.6190476190476197E-2</v>
      </c>
      <c r="F36" s="3">
        <f>E35/$I35</f>
        <v>0</v>
      </c>
      <c r="H36" s="3">
        <f>G35/$I35</f>
        <v>0.92380952380952386</v>
      </c>
      <c r="I36" s="8"/>
    </row>
    <row r="37" spans="2:9" ht="20.100000000000001" customHeight="1" thickBot="1" x14ac:dyDescent="0.35">
      <c r="B37" s="7" t="s">
        <v>0</v>
      </c>
      <c r="C37" s="6"/>
      <c r="D37" s="5">
        <f>STDEV(D30:D34)</f>
        <v>9.4041804040946326E-3</v>
      </c>
      <c r="E37" s="6"/>
      <c r="F37" s="5">
        <f>STDEV(F30:F34)</f>
        <v>0</v>
      </c>
      <c r="G37" s="6"/>
      <c r="H37" s="5">
        <f>STDEV(H30:H34)</f>
        <v>9.4041804040946517E-3</v>
      </c>
      <c r="I37" s="4"/>
    </row>
    <row r="38" spans="2:9" ht="20.100000000000001" customHeight="1" x14ac:dyDescent="0.3">
      <c r="H38" s="3"/>
    </row>
    <row r="39" spans="2:9" ht="20.100000000000001" customHeight="1" x14ac:dyDescent="0.3">
      <c r="H39" s="3"/>
    </row>
    <row r="41" spans="2:9" ht="20.100000000000001" customHeight="1" x14ac:dyDescent="0.3">
      <c r="B41" s="2" t="s">
        <v>15</v>
      </c>
      <c r="C41" s="80" t="s">
        <v>20</v>
      </c>
      <c r="D41" s="81"/>
      <c r="E41" s="82" t="s">
        <v>422</v>
      </c>
      <c r="F41" s="82"/>
      <c r="G41" s="82"/>
      <c r="H41" s="82"/>
      <c r="I41" s="82"/>
    </row>
    <row r="42" spans="2:9" ht="20.100000000000001" customHeight="1" x14ac:dyDescent="0.3">
      <c r="B42" s="2" t="s">
        <v>13</v>
      </c>
      <c r="C42" s="82" t="s">
        <v>12</v>
      </c>
      <c r="D42" s="82"/>
      <c r="E42" s="82" t="s">
        <v>11</v>
      </c>
      <c r="F42" s="82"/>
      <c r="G42" s="82" t="s">
        <v>10</v>
      </c>
      <c r="H42" s="82"/>
      <c r="I42" s="2" t="s">
        <v>9</v>
      </c>
    </row>
    <row r="43" spans="2:9" ht="20.100000000000001" customHeight="1" x14ac:dyDescent="0.3">
      <c r="B43" s="2" t="s">
        <v>16</v>
      </c>
      <c r="C43" s="2">
        <v>8</v>
      </c>
      <c r="D43" s="3">
        <f>C43/$I43</f>
        <v>6.6666666666666666E-2</v>
      </c>
      <c r="E43" s="2">
        <v>0</v>
      </c>
      <c r="F43" s="3">
        <f>E43/$I43</f>
        <v>0</v>
      </c>
      <c r="G43" s="2">
        <v>112</v>
      </c>
      <c r="H43" s="3">
        <f>G43/$I43</f>
        <v>0.93333333333333335</v>
      </c>
      <c r="I43" s="2">
        <f>C43+E43+G43</f>
        <v>120</v>
      </c>
    </row>
    <row r="44" spans="2:9" ht="20.100000000000001" customHeight="1" x14ac:dyDescent="0.3">
      <c r="B44" s="2" t="s">
        <v>7</v>
      </c>
      <c r="C44" s="2">
        <v>8</v>
      </c>
      <c r="D44" s="3">
        <f>C44/$I44</f>
        <v>9.6385542168674704E-2</v>
      </c>
      <c r="E44" s="2">
        <v>0</v>
      </c>
      <c r="F44" s="3">
        <f>E44/$I44</f>
        <v>0</v>
      </c>
      <c r="G44" s="2">
        <v>75</v>
      </c>
      <c r="H44" s="3">
        <f>G44/$I44</f>
        <v>0.90361445783132532</v>
      </c>
      <c r="I44" s="2">
        <f>C44+E44+G44</f>
        <v>83</v>
      </c>
    </row>
    <row r="45" spans="2:9" ht="20.100000000000001" customHeight="1" x14ac:dyDescent="0.3">
      <c r="B45" s="2" t="s">
        <v>6</v>
      </c>
      <c r="C45" s="2">
        <v>5</v>
      </c>
      <c r="D45" s="3">
        <f>C45/$I45</f>
        <v>6.5789473684210523E-2</v>
      </c>
      <c r="E45" s="2">
        <v>0</v>
      </c>
      <c r="F45" s="3">
        <f>E45/$I45</f>
        <v>0</v>
      </c>
      <c r="G45" s="2">
        <v>71</v>
      </c>
      <c r="H45" s="3">
        <f>G45/$I45</f>
        <v>0.93421052631578949</v>
      </c>
      <c r="I45" s="2">
        <f>C45+E45+G45</f>
        <v>76</v>
      </c>
    </row>
    <row r="46" spans="2:9" ht="20.100000000000001" customHeight="1" x14ac:dyDescent="0.3">
      <c r="B46" s="2" t="s">
        <v>5</v>
      </c>
    </row>
    <row r="47" spans="2:9" ht="20.100000000000001" customHeight="1" thickBot="1" x14ac:dyDescent="0.35">
      <c r="B47" s="2" t="s">
        <v>4</v>
      </c>
    </row>
    <row r="48" spans="2:9" ht="20.100000000000001" customHeight="1" x14ac:dyDescent="0.3">
      <c r="B48" s="13" t="s">
        <v>3</v>
      </c>
      <c r="C48" s="12">
        <f>SUM(C43:C47)</f>
        <v>21</v>
      </c>
      <c r="D48" s="11" t="s">
        <v>2</v>
      </c>
      <c r="E48" s="12">
        <f>SUM(E43:E47)</f>
        <v>0</v>
      </c>
      <c r="F48" s="11" t="s">
        <v>2</v>
      </c>
      <c r="G48" s="12">
        <f>SUM(G43:G47)</f>
        <v>258</v>
      </c>
      <c r="H48" s="11" t="s">
        <v>2</v>
      </c>
      <c r="I48" s="10">
        <f>SUM(I43:I47)</f>
        <v>279</v>
      </c>
    </row>
    <row r="49" spans="2:9" ht="20.100000000000001" customHeight="1" x14ac:dyDescent="0.3">
      <c r="B49" s="9" t="s">
        <v>1</v>
      </c>
      <c r="D49" s="3">
        <f>C48/$I48</f>
        <v>7.5268817204301078E-2</v>
      </c>
      <c r="F49" s="3">
        <f>E48/$I48</f>
        <v>0</v>
      </c>
      <c r="H49" s="3">
        <f>G48/$I48</f>
        <v>0.92473118279569888</v>
      </c>
      <c r="I49" s="8"/>
    </row>
    <row r="50" spans="2:9" ht="20.100000000000001" customHeight="1" thickBot="1" x14ac:dyDescent="0.35">
      <c r="B50" s="7" t="s">
        <v>19</v>
      </c>
      <c r="C50" s="6"/>
      <c r="D50" s="5">
        <f>STDEV(D43:D47)</f>
        <v>1.7416947854213501E-2</v>
      </c>
      <c r="E50" s="6"/>
      <c r="F50" s="5">
        <f>STDEV(F43:F47)</f>
        <v>0</v>
      </c>
      <c r="G50" s="6"/>
      <c r="H50" s="5">
        <f>STDEV(H43:H47)</f>
        <v>1.7416947854213456E-2</v>
      </c>
      <c r="I50" s="4"/>
    </row>
    <row r="51" spans="2:9" ht="20.100000000000001" customHeight="1" x14ac:dyDescent="0.3">
      <c r="H51" s="3"/>
    </row>
    <row r="52" spans="2:9" ht="20.100000000000001" customHeight="1" x14ac:dyDescent="0.3">
      <c r="H52" s="3"/>
    </row>
    <row r="54" spans="2:9" ht="20.100000000000001" customHeight="1" x14ac:dyDescent="0.3">
      <c r="B54" s="2" t="s">
        <v>15</v>
      </c>
      <c r="C54" s="80" t="s">
        <v>18</v>
      </c>
      <c r="D54" s="81"/>
      <c r="E54" s="82" t="s">
        <v>423</v>
      </c>
      <c r="F54" s="82"/>
      <c r="G54" s="82"/>
      <c r="H54" s="82"/>
      <c r="I54" s="82"/>
    </row>
    <row r="55" spans="2:9" ht="20.100000000000001" customHeight="1" x14ac:dyDescent="0.3">
      <c r="B55" s="2" t="s">
        <v>13</v>
      </c>
      <c r="C55" s="82" t="s">
        <v>12</v>
      </c>
      <c r="D55" s="82"/>
      <c r="E55" s="82" t="s">
        <v>17</v>
      </c>
      <c r="F55" s="82"/>
      <c r="G55" s="82" t="s">
        <v>10</v>
      </c>
      <c r="H55" s="82"/>
      <c r="I55" s="2" t="s">
        <v>9</v>
      </c>
    </row>
    <row r="56" spans="2:9" ht="20.100000000000001" customHeight="1" x14ac:dyDescent="0.3">
      <c r="B56" s="2" t="s">
        <v>16</v>
      </c>
      <c r="C56" s="2">
        <v>7</v>
      </c>
      <c r="D56" s="3">
        <f>C56/$I56</f>
        <v>6.4814814814814811E-2</v>
      </c>
      <c r="E56" s="2">
        <v>0</v>
      </c>
      <c r="F56" s="3">
        <f>E56/$I56</f>
        <v>0</v>
      </c>
      <c r="G56" s="2">
        <v>101</v>
      </c>
      <c r="H56" s="3">
        <f>G56/$I56</f>
        <v>0.93518518518518523</v>
      </c>
      <c r="I56" s="2">
        <f>C56+E56+G56</f>
        <v>108</v>
      </c>
    </row>
    <row r="57" spans="2:9" ht="20.100000000000001" customHeight="1" x14ac:dyDescent="0.3">
      <c r="B57" s="2" t="s">
        <v>7</v>
      </c>
      <c r="C57" s="2">
        <v>5</v>
      </c>
      <c r="D57" s="3">
        <f>C57/$I57</f>
        <v>7.9365079365079361E-2</v>
      </c>
      <c r="E57" s="2">
        <v>0</v>
      </c>
      <c r="F57" s="3">
        <f>E57/$I57</f>
        <v>0</v>
      </c>
      <c r="G57" s="2">
        <v>58</v>
      </c>
      <c r="H57" s="3">
        <f>G57/$I57</f>
        <v>0.92063492063492058</v>
      </c>
      <c r="I57" s="2">
        <f>C57+E57+G57</f>
        <v>63</v>
      </c>
    </row>
    <row r="58" spans="2:9" ht="20.100000000000001" customHeight="1" x14ac:dyDescent="0.3">
      <c r="B58" s="2" t="s">
        <v>6</v>
      </c>
      <c r="C58" s="2">
        <v>10</v>
      </c>
      <c r="D58" s="3">
        <f>C58/$I58</f>
        <v>8.4033613445378158E-2</v>
      </c>
      <c r="E58" s="2">
        <v>0</v>
      </c>
      <c r="F58" s="3">
        <f>E58/$I58</f>
        <v>0</v>
      </c>
      <c r="G58" s="2">
        <v>109</v>
      </c>
      <c r="H58" s="3">
        <f>G58/$I58</f>
        <v>0.91596638655462181</v>
      </c>
      <c r="I58" s="2">
        <f>C58+E58+G58</f>
        <v>119</v>
      </c>
    </row>
    <row r="59" spans="2:9" ht="20.100000000000001" customHeight="1" x14ac:dyDescent="0.3">
      <c r="B59" s="2" t="s">
        <v>5</v>
      </c>
    </row>
    <row r="60" spans="2:9" ht="20.100000000000001" customHeight="1" thickBot="1" x14ac:dyDescent="0.35">
      <c r="B60" s="2" t="s">
        <v>4</v>
      </c>
    </row>
    <row r="61" spans="2:9" ht="20.100000000000001" customHeight="1" x14ac:dyDescent="0.3">
      <c r="B61" s="13" t="s">
        <v>3</v>
      </c>
      <c r="C61" s="12">
        <f>SUM(C56:C60)</f>
        <v>22</v>
      </c>
      <c r="D61" s="11" t="s">
        <v>2</v>
      </c>
      <c r="E61" s="12">
        <f>SUM(E56:E60)</f>
        <v>0</v>
      </c>
      <c r="F61" s="11" t="s">
        <v>2</v>
      </c>
      <c r="G61" s="12">
        <f>SUM(G56:G60)</f>
        <v>268</v>
      </c>
      <c r="H61" s="11" t="s">
        <v>2</v>
      </c>
      <c r="I61" s="10">
        <f>SUM(I56:I60)</f>
        <v>290</v>
      </c>
    </row>
    <row r="62" spans="2:9" ht="20.100000000000001" customHeight="1" x14ac:dyDescent="0.3">
      <c r="B62" s="9" t="s">
        <v>1</v>
      </c>
      <c r="D62" s="3">
        <f>C61/$I61</f>
        <v>7.586206896551724E-2</v>
      </c>
      <c r="F62" s="3">
        <f>E61/$I61</f>
        <v>0</v>
      </c>
      <c r="H62" s="3">
        <f>G61/$I61</f>
        <v>0.92413793103448272</v>
      </c>
      <c r="I62" s="8"/>
    </row>
    <row r="63" spans="2:9" ht="20.100000000000001" customHeight="1" thickBot="1" x14ac:dyDescent="0.35">
      <c r="B63" s="7" t="s">
        <v>0</v>
      </c>
      <c r="C63" s="6"/>
      <c r="D63" s="5">
        <f>STDEV(D56:D60)</f>
        <v>1.0023868429434922E-2</v>
      </c>
      <c r="E63" s="6"/>
      <c r="F63" s="5">
        <f>STDEV(F56:F60)</f>
        <v>0</v>
      </c>
      <c r="G63" s="6"/>
      <c r="H63" s="5">
        <f>STDEV(H56:H60)</f>
        <v>1.0023868429435027E-2</v>
      </c>
      <c r="I63" s="4"/>
    </row>
    <row r="64" spans="2:9" ht="20.100000000000001" customHeight="1" x14ac:dyDescent="0.3">
      <c r="H64" s="3"/>
    </row>
    <row r="65" spans="2:9" ht="20.100000000000001" customHeight="1" x14ac:dyDescent="0.3">
      <c r="H65" s="3"/>
    </row>
    <row r="67" spans="2:9" ht="20.100000000000001" customHeight="1" x14ac:dyDescent="0.3">
      <c r="B67" s="2" t="s">
        <v>15</v>
      </c>
      <c r="C67" s="80" t="s">
        <v>14</v>
      </c>
      <c r="D67" s="81"/>
      <c r="E67" s="82" t="s">
        <v>424</v>
      </c>
      <c r="F67" s="82"/>
      <c r="G67" s="82"/>
      <c r="H67" s="82"/>
      <c r="I67" s="82"/>
    </row>
    <row r="68" spans="2:9" ht="20.100000000000001" customHeight="1" x14ac:dyDescent="0.3">
      <c r="B68" s="2" t="s">
        <v>13</v>
      </c>
      <c r="C68" s="82" t="s">
        <v>12</v>
      </c>
      <c r="D68" s="82"/>
      <c r="E68" s="82" t="s">
        <v>11</v>
      </c>
      <c r="F68" s="82"/>
      <c r="G68" s="82" t="s">
        <v>10</v>
      </c>
      <c r="H68" s="82"/>
      <c r="I68" s="2" t="s">
        <v>9</v>
      </c>
    </row>
    <row r="69" spans="2:9" ht="20.100000000000001" customHeight="1" x14ac:dyDescent="0.3">
      <c r="B69" s="2" t="s">
        <v>8</v>
      </c>
      <c r="C69" s="2">
        <v>4</v>
      </c>
      <c r="D69" s="3">
        <f>C69/$I69</f>
        <v>7.1428571428571425E-2</v>
      </c>
      <c r="E69" s="2">
        <v>0</v>
      </c>
      <c r="F69" s="3">
        <f>E69/$I69</f>
        <v>0</v>
      </c>
      <c r="G69" s="2">
        <v>52</v>
      </c>
      <c r="H69" s="3">
        <f>G69/$I69</f>
        <v>0.9285714285714286</v>
      </c>
      <c r="I69" s="2">
        <f>C69+E69+G69</f>
        <v>56</v>
      </c>
    </row>
    <row r="70" spans="2:9" ht="20.100000000000001" customHeight="1" x14ac:dyDescent="0.3">
      <c r="B70" s="2" t="s">
        <v>7</v>
      </c>
      <c r="C70" s="2">
        <v>6</v>
      </c>
      <c r="D70" s="3">
        <f>C70/$I70</f>
        <v>7.4999999999999997E-2</v>
      </c>
      <c r="E70" s="2">
        <v>0</v>
      </c>
      <c r="F70" s="3">
        <f>E70/$I70</f>
        <v>0</v>
      </c>
      <c r="G70" s="2">
        <v>74</v>
      </c>
      <c r="H70" s="3">
        <f>G70/$I70</f>
        <v>0.92500000000000004</v>
      </c>
      <c r="I70" s="2">
        <f>C70+E70+G70</f>
        <v>80</v>
      </c>
    </row>
    <row r="71" spans="2:9" ht="20.100000000000001" customHeight="1" x14ac:dyDescent="0.3">
      <c r="B71" s="2" t="s">
        <v>6</v>
      </c>
      <c r="C71" s="2">
        <v>5</v>
      </c>
      <c r="D71" s="3">
        <f>C71/$I71</f>
        <v>6.0240963855421686E-2</v>
      </c>
      <c r="E71" s="2">
        <v>0</v>
      </c>
      <c r="F71" s="3">
        <f>E71/$I71</f>
        <v>0</v>
      </c>
      <c r="G71" s="2">
        <v>78</v>
      </c>
      <c r="H71" s="3">
        <f>G71/$I71</f>
        <v>0.93975903614457834</v>
      </c>
      <c r="I71" s="2">
        <f>C71+E71+G71</f>
        <v>83</v>
      </c>
    </row>
    <row r="72" spans="2:9" ht="20.100000000000001" customHeight="1" x14ac:dyDescent="0.3">
      <c r="B72" s="2" t="s">
        <v>5</v>
      </c>
    </row>
    <row r="73" spans="2:9" ht="20.100000000000001" customHeight="1" thickBot="1" x14ac:dyDescent="0.35">
      <c r="B73" s="2" t="s">
        <v>4</v>
      </c>
    </row>
    <row r="74" spans="2:9" ht="20.100000000000001" customHeight="1" x14ac:dyDescent="0.3">
      <c r="B74" s="13" t="s">
        <v>3</v>
      </c>
      <c r="C74" s="12">
        <f>SUM(C69:C73)</f>
        <v>15</v>
      </c>
      <c r="D74" s="11" t="s">
        <v>2</v>
      </c>
      <c r="E74" s="12">
        <f>SUM(E69:E73)</f>
        <v>0</v>
      </c>
      <c r="F74" s="11" t="s">
        <v>2</v>
      </c>
      <c r="G74" s="12">
        <f>SUM(G69:G73)</f>
        <v>204</v>
      </c>
      <c r="H74" s="11" t="s">
        <v>2</v>
      </c>
      <c r="I74" s="10">
        <f>SUM(I69:I73)</f>
        <v>219</v>
      </c>
    </row>
    <row r="75" spans="2:9" ht="20.100000000000001" customHeight="1" x14ac:dyDescent="0.3">
      <c r="B75" s="9" t="s">
        <v>1</v>
      </c>
      <c r="D75" s="3">
        <f>C74/$I74</f>
        <v>6.8493150684931503E-2</v>
      </c>
      <c r="F75" s="3">
        <f>E74/$I74</f>
        <v>0</v>
      </c>
      <c r="H75" s="3">
        <f>G74/$I74</f>
        <v>0.93150684931506844</v>
      </c>
      <c r="I75" s="8"/>
    </row>
    <row r="76" spans="2:9" ht="20.100000000000001" customHeight="1" thickBot="1" x14ac:dyDescent="0.35">
      <c r="B76" s="7" t="s">
        <v>0</v>
      </c>
      <c r="C76" s="6"/>
      <c r="D76" s="5">
        <f>STDEV(D69:D73)</f>
        <v>7.7000737352376772E-3</v>
      </c>
      <c r="E76" s="6"/>
      <c r="F76" s="5">
        <f>STDEV(F69:F73)</f>
        <v>0</v>
      </c>
      <c r="G76" s="6"/>
      <c r="H76" s="5">
        <f>STDEV(H69:H73)</f>
        <v>7.7000737352376719E-3</v>
      </c>
      <c r="I76" s="4"/>
    </row>
  </sheetData>
  <mergeCells count="30">
    <mergeCell ref="C2:D2"/>
    <mergeCell ref="E2:I2"/>
    <mergeCell ref="C29:D29"/>
    <mergeCell ref="E29:F29"/>
    <mergeCell ref="G29:H29"/>
    <mergeCell ref="C3:D3"/>
    <mergeCell ref="E3:F3"/>
    <mergeCell ref="G3:H3"/>
    <mergeCell ref="C15:D15"/>
    <mergeCell ref="E15:I15"/>
    <mergeCell ref="C16:D16"/>
    <mergeCell ref="E16:F16"/>
    <mergeCell ref="G16:H16"/>
    <mergeCell ref="C28:D28"/>
    <mergeCell ref="E28:I28"/>
    <mergeCell ref="C68:D68"/>
    <mergeCell ref="E68:F68"/>
    <mergeCell ref="G68:H68"/>
    <mergeCell ref="C55:D55"/>
    <mergeCell ref="E55:F55"/>
    <mergeCell ref="G55:H55"/>
    <mergeCell ref="C41:D41"/>
    <mergeCell ref="E41:I41"/>
    <mergeCell ref="E42:F42"/>
    <mergeCell ref="G42:H42"/>
    <mergeCell ref="C67:D67"/>
    <mergeCell ref="E67:I67"/>
    <mergeCell ref="C54:D54"/>
    <mergeCell ref="E54:I54"/>
    <mergeCell ref="C42:D42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2"/>
  <sheetViews>
    <sheetView zoomScaleNormal="100" workbookViewId="0">
      <selection activeCell="K12" sqref="K12:L12"/>
    </sheetView>
  </sheetViews>
  <sheetFormatPr defaultRowHeight="20.100000000000001" customHeight="1" x14ac:dyDescent="0.3"/>
  <cols>
    <col min="1" max="1" width="9" style="2"/>
    <col min="2" max="2" width="20.625" style="2" customWidth="1"/>
    <col min="3" max="3" width="15.625" style="15" customWidth="1"/>
    <col min="4" max="4" width="10.625" style="15" customWidth="1"/>
    <col min="5" max="5" width="15.625" style="15" customWidth="1"/>
    <col min="6" max="6" width="10.625" style="15" customWidth="1"/>
    <col min="7" max="7" width="15.625" style="15" customWidth="1"/>
    <col min="8" max="8" width="10.625" style="15" customWidth="1"/>
    <col min="9" max="9" width="9" style="14"/>
    <col min="10" max="10" width="20.625" style="2" customWidth="1"/>
    <col min="11" max="11" width="15.625" style="15" customWidth="1"/>
    <col min="12" max="12" width="10.625" style="15" customWidth="1"/>
    <col min="13" max="13" width="15.625" style="15" customWidth="1"/>
    <col min="14" max="14" width="10.625" style="15" customWidth="1"/>
    <col min="15" max="15" width="15.625" style="15" customWidth="1"/>
    <col min="16" max="16" width="10.625" style="15" customWidth="1"/>
    <col min="17" max="17" width="9" style="14"/>
    <col min="18" max="18" width="20.625" style="2" customWidth="1"/>
    <col min="19" max="19" width="15.625" style="15" customWidth="1"/>
    <col min="20" max="20" width="10.625" style="15" customWidth="1"/>
    <col min="21" max="21" width="15.625" style="15" customWidth="1"/>
    <col min="22" max="22" width="10.625" style="15" customWidth="1"/>
    <col min="23" max="23" width="15.625" style="15" customWidth="1"/>
    <col min="24" max="24" width="10.625" style="15" customWidth="1"/>
    <col min="25" max="16384" width="9" style="14"/>
  </cols>
  <sheetData>
    <row r="2" spans="2:24" ht="20.100000000000001" customHeight="1" x14ac:dyDescent="0.3">
      <c r="B2" s="81" t="s">
        <v>309</v>
      </c>
      <c r="C2" s="81"/>
    </row>
    <row r="4" spans="2:24" ht="20.100000000000001" customHeight="1" x14ac:dyDescent="0.3">
      <c r="B4" s="26" t="s">
        <v>308</v>
      </c>
    </row>
    <row r="6" spans="2:24" ht="20.100000000000001" customHeight="1" x14ac:dyDescent="0.3">
      <c r="B6" s="82" t="s">
        <v>304</v>
      </c>
      <c r="C6" s="82" t="s">
        <v>303</v>
      </c>
      <c r="D6" s="82"/>
      <c r="E6" s="82" t="s">
        <v>302</v>
      </c>
      <c r="F6" s="82"/>
      <c r="G6" s="82" t="s">
        <v>301</v>
      </c>
      <c r="H6" s="82"/>
      <c r="J6" s="82" t="s">
        <v>304</v>
      </c>
      <c r="K6" s="82" t="s">
        <v>303</v>
      </c>
      <c r="L6" s="82"/>
      <c r="M6" s="82" t="s">
        <v>302</v>
      </c>
      <c r="N6" s="82"/>
      <c r="O6" s="82" t="s">
        <v>301</v>
      </c>
      <c r="P6" s="82"/>
      <c r="R6" s="82" t="s">
        <v>304</v>
      </c>
      <c r="S6" s="82" t="s">
        <v>303</v>
      </c>
      <c r="T6" s="82"/>
      <c r="U6" s="82" t="s">
        <v>302</v>
      </c>
      <c r="V6" s="82"/>
      <c r="W6" s="82" t="s">
        <v>301</v>
      </c>
      <c r="X6" s="82"/>
    </row>
    <row r="7" spans="2:24" ht="20.100000000000001" customHeight="1" x14ac:dyDescent="0.3">
      <c r="B7" s="82"/>
      <c r="C7" s="15" t="s">
        <v>300</v>
      </c>
      <c r="D7" s="15" t="s">
        <v>299</v>
      </c>
      <c r="E7" s="15" t="s">
        <v>300</v>
      </c>
      <c r="F7" s="15" t="s">
        <v>299</v>
      </c>
      <c r="G7" s="15" t="s">
        <v>300</v>
      </c>
      <c r="H7" s="15" t="s">
        <v>299</v>
      </c>
      <c r="J7" s="82"/>
      <c r="K7" s="15" t="s">
        <v>300</v>
      </c>
      <c r="L7" s="15" t="s">
        <v>299</v>
      </c>
      <c r="M7" s="15" t="s">
        <v>300</v>
      </c>
      <c r="N7" s="15" t="s">
        <v>299</v>
      </c>
      <c r="O7" s="15" t="s">
        <v>300</v>
      </c>
      <c r="P7" s="15" t="s">
        <v>299</v>
      </c>
      <c r="R7" s="82"/>
      <c r="S7" s="15" t="s">
        <v>300</v>
      </c>
      <c r="T7" s="15" t="s">
        <v>299</v>
      </c>
      <c r="U7" s="15" t="s">
        <v>300</v>
      </c>
      <c r="V7" s="15" t="s">
        <v>299</v>
      </c>
      <c r="W7" s="15" t="s">
        <v>300</v>
      </c>
      <c r="X7" s="15" t="s">
        <v>299</v>
      </c>
    </row>
    <row r="8" spans="2:24" ht="20.100000000000001" customHeight="1" x14ac:dyDescent="0.3">
      <c r="B8" s="26" t="s">
        <v>298</v>
      </c>
      <c r="C8" s="42">
        <v>8.5714285714285715E-2</v>
      </c>
      <c r="D8" s="15">
        <v>1.3760215943134415E-2</v>
      </c>
      <c r="E8" s="42">
        <v>0</v>
      </c>
      <c r="F8" s="15">
        <v>0</v>
      </c>
      <c r="G8" s="42">
        <f>C8+E8</f>
        <v>8.5714285714285715E-2</v>
      </c>
      <c r="H8" s="15">
        <f>SQRT(D8*D8+F8*F8)</f>
        <v>1.3760215943134415E-2</v>
      </c>
      <c r="J8" s="26" t="s">
        <v>298</v>
      </c>
      <c r="K8" s="42">
        <v>8.5714285714285715E-2</v>
      </c>
      <c r="L8" s="15">
        <v>1.3760215943134415E-2</v>
      </c>
      <c r="M8" s="42">
        <v>0</v>
      </c>
      <c r="N8" s="15">
        <v>0</v>
      </c>
      <c r="O8" s="42">
        <f>K8+M8</f>
        <v>8.5714285714285715E-2</v>
      </c>
      <c r="P8" s="15">
        <f>SQRT(L8*L8+N8*N8)</f>
        <v>1.3760215943134415E-2</v>
      </c>
      <c r="R8" s="26" t="s">
        <v>298</v>
      </c>
      <c r="S8" s="42">
        <v>8.5714285714285715E-2</v>
      </c>
      <c r="T8" s="15">
        <v>1.3760215943134415E-2</v>
      </c>
      <c r="U8" s="42">
        <v>0</v>
      </c>
      <c r="V8" s="15">
        <v>0</v>
      </c>
      <c r="W8" s="42">
        <f>S8+U8</f>
        <v>8.5714285714285715E-2</v>
      </c>
      <c r="X8" s="15">
        <f>SQRT(T8*T8+V8*V8)</f>
        <v>1.3760215943134415E-2</v>
      </c>
    </row>
    <row r="10" spans="2:24" ht="20.100000000000001" customHeight="1" x14ac:dyDescent="0.3">
      <c r="B10" s="26" t="s">
        <v>290</v>
      </c>
      <c r="J10" s="26" t="s">
        <v>306</v>
      </c>
      <c r="R10" s="26" t="s">
        <v>305</v>
      </c>
    </row>
    <row r="12" spans="2:24" ht="20.100000000000001" customHeight="1" x14ac:dyDescent="0.3">
      <c r="B12" s="82" t="s">
        <v>304</v>
      </c>
      <c r="C12" s="82" t="s">
        <v>303</v>
      </c>
      <c r="D12" s="82"/>
      <c r="E12" s="82" t="s">
        <v>302</v>
      </c>
      <c r="F12" s="82"/>
      <c r="G12" s="82" t="s">
        <v>301</v>
      </c>
      <c r="H12" s="82"/>
      <c r="J12" s="82" t="s">
        <v>304</v>
      </c>
      <c r="K12" s="82" t="s">
        <v>303</v>
      </c>
      <c r="L12" s="82"/>
      <c r="M12" s="82" t="s">
        <v>302</v>
      </c>
      <c r="N12" s="82"/>
      <c r="O12" s="82" t="s">
        <v>301</v>
      </c>
      <c r="P12" s="82"/>
      <c r="R12" s="82" t="s">
        <v>304</v>
      </c>
      <c r="S12" s="82" t="s">
        <v>303</v>
      </c>
      <c r="T12" s="82"/>
      <c r="U12" s="82" t="s">
        <v>302</v>
      </c>
      <c r="V12" s="82"/>
      <c r="W12" s="82" t="s">
        <v>301</v>
      </c>
      <c r="X12" s="82"/>
    </row>
    <row r="13" spans="2:24" ht="20.100000000000001" customHeight="1" x14ac:dyDescent="0.3">
      <c r="B13" s="82"/>
      <c r="C13" s="15" t="s">
        <v>300</v>
      </c>
      <c r="D13" s="15" t="s">
        <v>299</v>
      </c>
      <c r="E13" s="15" t="s">
        <v>300</v>
      </c>
      <c r="F13" s="15" t="s">
        <v>299</v>
      </c>
      <c r="G13" s="15" t="s">
        <v>300</v>
      </c>
      <c r="H13" s="15" t="s">
        <v>299</v>
      </c>
      <c r="J13" s="82"/>
      <c r="K13" s="15" t="s">
        <v>300</v>
      </c>
      <c r="L13" s="15" t="s">
        <v>299</v>
      </c>
      <c r="M13" s="15" t="s">
        <v>300</v>
      </c>
      <c r="N13" s="15" t="s">
        <v>299</v>
      </c>
      <c r="O13" s="15" t="s">
        <v>300</v>
      </c>
      <c r="P13" s="15" t="s">
        <v>299</v>
      </c>
      <c r="R13" s="82"/>
      <c r="S13" s="15" t="s">
        <v>300</v>
      </c>
      <c r="T13" s="15" t="s">
        <v>299</v>
      </c>
      <c r="U13" s="15" t="s">
        <v>300</v>
      </c>
      <c r="V13" s="15" t="s">
        <v>299</v>
      </c>
      <c r="W13" s="15" t="s">
        <v>300</v>
      </c>
      <c r="X13" s="15" t="s">
        <v>299</v>
      </c>
    </row>
    <row r="14" spans="2:24" ht="20.100000000000001" customHeight="1" x14ac:dyDescent="0.3">
      <c r="B14" s="26" t="s">
        <v>298</v>
      </c>
      <c r="C14" s="42">
        <v>0.36591478696741853</v>
      </c>
      <c r="D14" s="15">
        <v>2.673744870946989E-2</v>
      </c>
      <c r="E14" s="42">
        <v>6.7669172932330823E-2</v>
      </c>
      <c r="F14" s="15">
        <v>3.2758043330770537E-2</v>
      </c>
      <c r="G14" s="42">
        <f>C14+E14</f>
        <v>0.43358395989974935</v>
      </c>
      <c r="H14" s="15">
        <f>SQRT(D14*D14+F14*F14)</f>
        <v>4.2284519228107269E-2</v>
      </c>
      <c r="J14" s="26" t="s">
        <v>298</v>
      </c>
      <c r="K14" s="42">
        <v>0.18625678119349007</v>
      </c>
      <c r="L14" s="15">
        <v>2.1088001772855615E-2</v>
      </c>
      <c r="M14" s="42">
        <v>0</v>
      </c>
      <c r="N14" s="15">
        <v>0</v>
      </c>
      <c r="O14" s="42">
        <f>K14+M14</f>
        <v>0.18625678119349007</v>
      </c>
      <c r="P14" s="15">
        <f>SQRT(L14*L14+N14*N14)</f>
        <v>2.1088001772855615E-2</v>
      </c>
      <c r="R14" s="26" t="s">
        <v>298</v>
      </c>
      <c r="S14" s="42">
        <v>0.20084566596194503</v>
      </c>
      <c r="T14" s="15">
        <v>1.3844945467373049E-2</v>
      </c>
      <c r="U14" s="42">
        <v>1.6913319238900635E-2</v>
      </c>
      <c r="V14" s="15">
        <v>1.7880201596504872E-2</v>
      </c>
      <c r="W14" s="42">
        <f>S14+U14</f>
        <v>0.21775898520084566</v>
      </c>
      <c r="X14" s="15">
        <f>SQRT(T14*T14+V14*V14)</f>
        <v>2.2613803840269529E-2</v>
      </c>
    </row>
    <row r="16" spans="2:24" ht="20.100000000000001" customHeight="1" x14ac:dyDescent="0.3">
      <c r="B16" s="81" t="s">
        <v>307</v>
      </c>
      <c r="C16" s="81"/>
    </row>
    <row r="18" spans="2:24" ht="20.100000000000001" customHeight="1" x14ac:dyDescent="0.3">
      <c r="B18" s="26" t="s">
        <v>290</v>
      </c>
      <c r="J18" s="26" t="s">
        <v>306</v>
      </c>
      <c r="R18" s="26" t="s">
        <v>305</v>
      </c>
    </row>
    <row r="20" spans="2:24" ht="20.100000000000001" customHeight="1" x14ac:dyDescent="0.3">
      <c r="B20" s="82" t="s">
        <v>304</v>
      </c>
      <c r="C20" s="82" t="s">
        <v>303</v>
      </c>
      <c r="D20" s="82"/>
      <c r="E20" s="82" t="s">
        <v>302</v>
      </c>
      <c r="F20" s="82"/>
      <c r="G20" s="82" t="s">
        <v>301</v>
      </c>
      <c r="H20" s="82"/>
      <c r="J20" s="82" t="s">
        <v>304</v>
      </c>
      <c r="K20" s="82" t="s">
        <v>303</v>
      </c>
      <c r="L20" s="82"/>
      <c r="M20" s="82" t="s">
        <v>302</v>
      </c>
      <c r="N20" s="82"/>
      <c r="O20" s="82" t="s">
        <v>301</v>
      </c>
      <c r="P20" s="82"/>
      <c r="R20" s="82" t="s">
        <v>304</v>
      </c>
      <c r="S20" s="82" t="s">
        <v>303</v>
      </c>
      <c r="T20" s="82"/>
      <c r="U20" s="82" t="s">
        <v>302</v>
      </c>
      <c r="V20" s="82"/>
      <c r="W20" s="82" t="s">
        <v>301</v>
      </c>
      <c r="X20" s="82"/>
    </row>
    <row r="21" spans="2:24" ht="20.100000000000001" customHeight="1" thickBot="1" x14ac:dyDescent="0.35">
      <c r="B21" s="82"/>
      <c r="C21" s="15" t="s">
        <v>300</v>
      </c>
      <c r="D21" s="15" t="s">
        <v>299</v>
      </c>
      <c r="E21" s="15" t="s">
        <v>300</v>
      </c>
      <c r="F21" s="15" t="s">
        <v>299</v>
      </c>
      <c r="G21" s="15" t="s">
        <v>300</v>
      </c>
      <c r="H21" s="15" t="s">
        <v>299</v>
      </c>
      <c r="J21" s="82"/>
      <c r="K21" s="15" t="s">
        <v>300</v>
      </c>
      <c r="L21" s="15" t="s">
        <v>299</v>
      </c>
      <c r="M21" s="15" t="s">
        <v>300</v>
      </c>
      <c r="N21" s="15" t="s">
        <v>299</v>
      </c>
      <c r="O21" s="15" t="s">
        <v>300</v>
      </c>
      <c r="P21" s="15" t="s">
        <v>299</v>
      </c>
      <c r="R21" s="82"/>
      <c r="S21" s="15" t="s">
        <v>300</v>
      </c>
      <c r="T21" s="15" t="s">
        <v>299</v>
      </c>
      <c r="U21" s="15" t="s">
        <v>300</v>
      </c>
      <c r="V21" s="15" t="s">
        <v>299</v>
      </c>
      <c r="W21" s="15" t="s">
        <v>300</v>
      </c>
      <c r="X21" s="15" t="s">
        <v>299</v>
      </c>
    </row>
    <row r="22" spans="2:24" s="2" customFormat="1" ht="20.100000000000001" customHeight="1" thickBot="1" x14ac:dyDescent="0.35">
      <c r="B22" s="26" t="s">
        <v>298</v>
      </c>
      <c r="C22" s="50">
        <f>C14-C8</f>
        <v>0.28020050125313278</v>
      </c>
      <c r="D22" s="49">
        <f>SQRT(D8*D8+D14*D14)</f>
        <v>3.0070495611034143E-2</v>
      </c>
      <c r="E22" s="48">
        <f>E14-E8</f>
        <v>6.7669172932330823E-2</v>
      </c>
      <c r="F22" s="47">
        <f>SQRT(F8*F8+F14*F14)</f>
        <v>3.2758043330770537E-2</v>
      </c>
      <c r="G22" s="16">
        <f>G14-G8</f>
        <v>0.34786967418546366</v>
      </c>
      <c r="H22" s="3">
        <f>SQRT(H8*H8+H14*H14)</f>
        <v>4.4467112669408435E-2</v>
      </c>
      <c r="J22" s="26" t="s">
        <v>298</v>
      </c>
      <c r="K22" s="50">
        <f>K14-K8</f>
        <v>0.10054249547920435</v>
      </c>
      <c r="L22" s="49">
        <f>SQRT(L8*L8+L14*L14)</f>
        <v>2.5180297090655068E-2</v>
      </c>
      <c r="M22" s="48">
        <f>M14-M8</f>
        <v>0</v>
      </c>
      <c r="N22" s="47">
        <f>SQRT(N8*N8+N14*N14)</f>
        <v>0</v>
      </c>
      <c r="O22" s="16">
        <f>O14-O8</f>
        <v>0.10054249547920435</v>
      </c>
      <c r="P22" s="3">
        <f>SQRT(P8*P8+P14*P14)</f>
        <v>2.5180297090655068E-2</v>
      </c>
      <c r="R22" s="26" t="s">
        <v>298</v>
      </c>
      <c r="S22" s="50">
        <f>S14-S8</f>
        <v>0.11513138024765932</v>
      </c>
      <c r="T22" s="49">
        <f>SQRT(T8*T8+T14*T14)</f>
        <v>1.9519888775201156E-2</v>
      </c>
      <c r="U22" s="48">
        <f>U14-U8</f>
        <v>1.6913319238900635E-2</v>
      </c>
      <c r="V22" s="47">
        <f>SQRT(V8*V8+V14*V14)</f>
        <v>1.7880201596504872E-2</v>
      </c>
      <c r="W22" s="16">
        <f>W14-W8</f>
        <v>0.13204469948655995</v>
      </c>
      <c r="X22" s="3">
        <f>SQRT(X8*X8+X14*X14)</f>
        <v>2.6471261151064931E-2</v>
      </c>
    </row>
  </sheetData>
  <mergeCells count="38">
    <mergeCell ref="J20:J21"/>
    <mergeCell ref="W20:X20"/>
    <mergeCell ref="K20:L20"/>
    <mergeCell ref="J12:J13"/>
    <mergeCell ref="M12:N12"/>
    <mergeCell ref="O12:P12"/>
    <mergeCell ref="R12:R13"/>
    <mergeCell ref="S12:T12"/>
    <mergeCell ref="M20:N20"/>
    <mergeCell ref="O20:P20"/>
    <mergeCell ref="R20:R21"/>
    <mergeCell ref="S20:T20"/>
    <mergeCell ref="U20:V20"/>
    <mergeCell ref="B16:C16"/>
    <mergeCell ref="B20:B21"/>
    <mergeCell ref="C20:D20"/>
    <mergeCell ref="E20:F20"/>
    <mergeCell ref="G20:H20"/>
    <mergeCell ref="B2:C2"/>
    <mergeCell ref="B6:B7"/>
    <mergeCell ref="C6:D6"/>
    <mergeCell ref="E6:F6"/>
    <mergeCell ref="G6:H6"/>
    <mergeCell ref="B12:B13"/>
    <mergeCell ref="C12:D12"/>
    <mergeCell ref="E12:F12"/>
    <mergeCell ref="G12:H12"/>
    <mergeCell ref="W6:X6"/>
    <mergeCell ref="K6:L6"/>
    <mergeCell ref="M6:N6"/>
    <mergeCell ref="O6:P6"/>
    <mergeCell ref="R6:R7"/>
    <mergeCell ref="S6:T6"/>
    <mergeCell ref="U6:V6"/>
    <mergeCell ref="J6:J7"/>
    <mergeCell ref="K12:L12"/>
    <mergeCell ref="U12:V12"/>
    <mergeCell ref="W12:X12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zoomScaleNormal="100" workbookViewId="0"/>
  </sheetViews>
  <sheetFormatPr defaultRowHeight="20.100000000000001" customHeight="1" x14ac:dyDescent="0.3"/>
  <cols>
    <col min="1" max="1" width="9" style="1"/>
    <col min="2" max="2" width="20.625" style="2" customWidth="1"/>
    <col min="3" max="3" width="15.625" style="15" customWidth="1"/>
    <col min="4" max="4" width="10.625" style="15" customWidth="1"/>
    <col min="5" max="5" width="15.625" style="15" customWidth="1"/>
    <col min="6" max="6" width="10.625" style="15" customWidth="1"/>
    <col min="7" max="7" width="15.625" style="15" customWidth="1"/>
    <col min="8" max="9" width="10.625" style="15" customWidth="1"/>
    <col min="10" max="16384" width="9" style="27"/>
  </cols>
  <sheetData>
    <row r="2" spans="2:9" ht="20.100000000000001" customHeight="1" x14ac:dyDescent="0.3">
      <c r="B2" s="26" t="s">
        <v>326</v>
      </c>
    </row>
    <row r="4" spans="2:9" ht="20.100000000000001" customHeight="1" x14ac:dyDescent="0.3">
      <c r="B4" s="2" t="s">
        <v>323</v>
      </c>
      <c r="C4" s="15" t="s">
        <v>322</v>
      </c>
      <c r="E4" s="15" t="s">
        <v>321</v>
      </c>
      <c r="G4" s="15" t="s">
        <v>321</v>
      </c>
    </row>
    <row r="5" spans="2:9" ht="20.100000000000001" customHeight="1" x14ac:dyDescent="0.3">
      <c r="B5" s="62" t="s">
        <v>320</v>
      </c>
      <c r="C5" s="51" t="s">
        <v>319</v>
      </c>
      <c r="D5" s="51" t="s">
        <v>317</v>
      </c>
      <c r="E5" s="51" t="s">
        <v>319</v>
      </c>
      <c r="F5" s="51" t="s">
        <v>317</v>
      </c>
      <c r="G5" s="51" t="s">
        <v>318</v>
      </c>
      <c r="H5" s="51" t="s">
        <v>317</v>
      </c>
      <c r="I5" s="51" t="s">
        <v>316</v>
      </c>
    </row>
    <row r="6" spans="2:9" ht="20.100000000000001" customHeight="1" x14ac:dyDescent="0.3">
      <c r="B6" s="26" t="s">
        <v>315</v>
      </c>
      <c r="C6" s="51">
        <v>0.15844600484261501</v>
      </c>
      <c r="D6" s="51">
        <v>7.6466304485898135E-3</v>
      </c>
      <c r="E6" s="51">
        <v>0.23365617433414043</v>
      </c>
      <c r="F6" s="51">
        <v>3.7402067746908754E-2</v>
      </c>
      <c r="G6" s="51">
        <v>5.9322033898305086E-2</v>
      </c>
      <c r="H6" s="51">
        <v>3.794691821901533E-2</v>
      </c>
      <c r="I6" s="51">
        <f t="shared" ref="I6:I11" si="0">C6+E6+G6</f>
        <v>0.45142421307506053</v>
      </c>
    </row>
    <row r="7" spans="2:9" ht="20.100000000000001" customHeight="1" x14ac:dyDescent="0.3">
      <c r="B7" s="58" t="s">
        <v>314</v>
      </c>
      <c r="C7" s="51">
        <v>0.10054249547920435</v>
      </c>
      <c r="D7" s="51">
        <v>2.5180297090655068E-2</v>
      </c>
      <c r="E7" s="51">
        <v>0.11513138024765932</v>
      </c>
      <c r="F7" s="51">
        <v>1.9519888775201156E-2</v>
      </c>
      <c r="G7" s="51">
        <v>1.6913319238900635E-2</v>
      </c>
      <c r="H7" s="51">
        <v>1.7880201596504872E-2</v>
      </c>
      <c r="I7" s="51">
        <f t="shared" si="0"/>
        <v>0.2325871949657643</v>
      </c>
    </row>
    <row r="8" spans="2:9" ht="20.100000000000001" customHeight="1" x14ac:dyDescent="0.3">
      <c r="B8" s="26" t="s">
        <v>325</v>
      </c>
      <c r="C8" s="51">
        <v>0.10735014310154613</v>
      </c>
      <c r="D8" s="51">
        <v>2.2716610562367633E-2</v>
      </c>
      <c r="E8" s="51">
        <v>0.27756373722405869</v>
      </c>
      <c r="F8" s="51">
        <v>4.7032263821345149E-2</v>
      </c>
      <c r="G8" s="51">
        <v>1.2903225806451613E-2</v>
      </c>
      <c r="H8" s="51">
        <v>1.2471094409780985E-2</v>
      </c>
      <c r="I8" s="51">
        <f t="shared" si="0"/>
        <v>0.3978171061320564</v>
      </c>
    </row>
    <row r="9" spans="2:9" ht="20.100000000000001" customHeight="1" x14ac:dyDescent="0.3">
      <c r="B9" s="26" t="s">
        <v>312</v>
      </c>
      <c r="C9" s="51">
        <v>6.194797828376955E-2</v>
      </c>
      <c r="D9" s="51">
        <v>1.7628579038379506E-2</v>
      </c>
      <c r="E9" s="51">
        <v>9.9680127948820474E-2</v>
      </c>
      <c r="F9" s="51">
        <v>2.7613128712300025E-2</v>
      </c>
      <c r="G9" s="51">
        <v>1.9672131147540985E-2</v>
      </c>
      <c r="H9" s="51">
        <v>1.4637324023002671E-2</v>
      </c>
      <c r="I9" s="51">
        <f t="shared" si="0"/>
        <v>0.18130023738013101</v>
      </c>
    </row>
    <row r="10" spans="2:9" ht="20.100000000000001" customHeight="1" x14ac:dyDescent="0.3">
      <c r="B10" s="26" t="s">
        <v>311</v>
      </c>
      <c r="C10" s="51">
        <v>3.7500000000000006E-2</v>
      </c>
      <c r="D10" s="51">
        <v>2.714923035834858E-2</v>
      </c>
      <c r="E10" s="51">
        <v>0.26516990291262138</v>
      </c>
      <c r="F10" s="51">
        <v>2.0373685036664656E-2</v>
      </c>
      <c r="G10" s="51">
        <v>8.9805825242718448E-2</v>
      </c>
      <c r="H10" s="51">
        <v>2.7436217608521069E-2</v>
      </c>
      <c r="I10" s="51">
        <f t="shared" si="0"/>
        <v>0.39247572815533988</v>
      </c>
    </row>
    <row r="11" spans="2:9" ht="20.100000000000001" customHeight="1" x14ac:dyDescent="0.3">
      <c r="B11" s="26" t="s">
        <v>310</v>
      </c>
      <c r="C11" s="51">
        <v>3.8188868434452239E-3</v>
      </c>
      <c r="D11" s="51">
        <v>5.8357788443171533E-3</v>
      </c>
      <c r="E11" s="51">
        <v>0.30542752701843612</v>
      </c>
      <c r="F11" s="51">
        <v>1.1723871838762051E-2</v>
      </c>
      <c r="G11" s="51">
        <v>4.0865384615384616E-2</v>
      </c>
      <c r="H11" s="51">
        <v>5.2533034637008477E-3</v>
      </c>
      <c r="I11" s="51">
        <f t="shared" si="0"/>
        <v>0.35011179847726598</v>
      </c>
    </row>
    <row r="13" spans="2:9" ht="20.100000000000001" customHeight="1" x14ac:dyDescent="0.3">
      <c r="B13" s="2" t="s">
        <v>324</v>
      </c>
    </row>
    <row r="15" spans="2:9" ht="20.100000000000001" customHeight="1" x14ac:dyDescent="0.3">
      <c r="B15" s="2" t="s">
        <v>323</v>
      </c>
      <c r="C15" s="15" t="s">
        <v>322</v>
      </c>
      <c r="E15" s="15" t="s">
        <v>321</v>
      </c>
      <c r="G15" s="15" t="s">
        <v>321</v>
      </c>
    </row>
    <row r="16" spans="2:9" ht="20.100000000000001" customHeight="1" thickBot="1" x14ac:dyDescent="0.35">
      <c r="B16" s="62" t="s">
        <v>320</v>
      </c>
      <c r="C16" s="51" t="s">
        <v>319</v>
      </c>
      <c r="D16" s="51" t="s">
        <v>317</v>
      </c>
      <c r="E16" s="51" t="s">
        <v>319</v>
      </c>
      <c r="F16" s="51" t="s">
        <v>317</v>
      </c>
      <c r="G16" s="51" t="s">
        <v>318</v>
      </c>
      <c r="H16" s="51" t="s">
        <v>317</v>
      </c>
      <c r="I16" s="51" t="s">
        <v>316</v>
      </c>
    </row>
    <row r="17" spans="2:9" ht="20.100000000000001" customHeight="1" x14ac:dyDescent="0.3">
      <c r="B17" s="26" t="s">
        <v>315</v>
      </c>
      <c r="C17" s="61">
        <v>0.35099137408535375</v>
      </c>
      <c r="D17" s="60">
        <v>1.6938901873476537E-2</v>
      </c>
      <c r="E17" s="60">
        <v>0.51759778843606086</v>
      </c>
      <c r="F17" s="60">
        <v>8.2853481633449133E-2</v>
      </c>
      <c r="G17" s="60">
        <v>0.1314108374785854</v>
      </c>
      <c r="H17" s="59">
        <v>8.4060440534468428E-2</v>
      </c>
      <c r="I17" s="51">
        <f t="shared" ref="I17:I22" si="1">C17+E17+G17</f>
        <v>1</v>
      </c>
    </row>
    <row r="18" spans="2:9" ht="20.100000000000001" customHeight="1" x14ac:dyDescent="0.3">
      <c r="B18" s="58" t="s">
        <v>314</v>
      </c>
      <c r="C18" s="57">
        <v>0.43227872236906129</v>
      </c>
      <c r="D18" s="56">
        <v>0.10826175144492148</v>
      </c>
      <c r="E18" s="56">
        <v>0.49500309019422195</v>
      </c>
      <c r="F18" s="56">
        <v>8.3925036277574902E-2</v>
      </c>
      <c r="G18" s="56">
        <v>7.2718187436716764E-2</v>
      </c>
      <c r="H18" s="55">
        <v>7.6875262196342109E-2</v>
      </c>
      <c r="I18" s="51">
        <f t="shared" si="1"/>
        <v>1</v>
      </c>
    </row>
    <row r="19" spans="2:9" ht="20.100000000000001" customHeight="1" x14ac:dyDescent="0.3">
      <c r="B19" s="26" t="s">
        <v>313</v>
      </c>
      <c r="C19" s="57">
        <v>0.26984798151417594</v>
      </c>
      <c r="D19" s="56">
        <v>5.7103151705162718E-2</v>
      </c>
      <c r="E19" s="56">
        <v>0.69771694817950014</v>
      </c>
      <c r="F19" s="56">
        <v>0.11822584573759548</v>
      </c>
      <c r="G19" s="56">
        <v>3.2435070306324018E-2</v>
      </c>
      <c r="H19" s="55">
        <v>3.1348813858298928E-2</v>
      </c>
      <c r="I19" s="51">
        <f t="shared" si="1"/>
        <v>1.0000000000000002</v>
      </c>
    </row>
    <row r="20" spans="2:9" ht="20.100000000000001" customHeight="1" x14ac:dyDescent="0.3">
      <c r="B20" s="26" t="s">
        <v>312</v>
      </c>
      <c r="C20" s="57">
        <v>0.34168724309987325</v>
      </c>
      <c r="D20" s="56">
        <v>9.7234175162262917E-2</v>
      </c>
      <c r="E20" s="56">
        <v>0.54980693566231686</v>
      </c>
      <c r="F20" s="56">
        <v>0.15230608140023424</v>
      </c>
      <c r="G20" s="56">
        <v>0.10850582123780984</v>
      </c>
      <c r="H20" s="55">
        <v>8.0735272245191225E-2</v>
      </c>
      <c r="I20" s="51">
        <f t="shared" si="1"/>
        <v>1</v>
      </c>
    </row>
    <row r="21" spans="2:9" ht="20.100000000000001" customHeight="1" x14ac:dyDescent="0.3">
      <c r="B21" s="26" t="s">
        <v>311</v>
      </c>
      <c r="C21" s="57">
        <v>9.5547309833024119E-2</v>
      </c>
      <c r="D21" s="56">
        <v>6.9174291327394014E-2</v>
      </c>
      <c r="E21" s="56">
        <v>0.67563388991960416</v>
      </c>
      <c r="F21" s="56">
        <v>5.1910687910363865E-2</v>
      </c>
      <c r="G21" s="56">
        <v>0.22881880024737164</v>
      </c>
      <c r="H21" s="55">
        <v>6.9905514253003578E-2</v>
      </c>
      <c r="I21" s="51">
        <f t="shared" si="1"/>
        <v>1</v>
      </c>
    </row>
    <row r="22" spans="2:9" ht="20.100000000000001" customHeight="1" thickBot="1" x14ac:dyDescent="0.35">
      <c r="B22" s="26" t="s">
        <v>310</v>
      </c>
      <c r="C22" s="54">
        <v>1.090762110861339E-2</v>
      </c>
      <c r="D22" s="53">
        <v>1.6668329572721016E-2</v>
      </c>
      <c r="E22" s="53">
        <v>0.87237142063428241</v>
      </c>
      <c r="F22" s="53">
        <v>3.3486080417033777E-2</v>
      </c>
      <c r="G22" s="53">
        <v>0.11672095825710413</v>
      </c>
      <c r="H22" s="52">
        <v>1.5004645620481606E-2</v>
      </c>
      <c r="I22" s="51">
        <f t="shared" si="1"/>
        <v>1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zoomScaleNormal="100" workbookViewId="0"/>
  </sheetViews>
  <sheetFormatPr defaultRowHeight="20.100000000000001" customHeight="1" x14ac:dyDescent="0.3"/>
  <cols>
    <col min="1" max="1" width="9" style="1"/>
    <col min="2" max="2" width="25.625" style="15" customWidth="1"/>
    <col min="3" max="7" width="15.625" style="27" customWidth="1"/>
    <col min="8" max="16384" width="9" style="27"/>
  </cols>
  <sheetData>
    <row r="2" spans="2:7" ht="20.100000000000001" customHeight="1" x14ac:dyDescent="0.3">
      <c r="B2" s="2" t="s">
        <v>323</v>
      </c>
      <c r="C2" s="15" t="s">
        <v>321</v>
      </c>
      <c r="D2" s="15" t="s">
        <v>321</v>
      </c>
      <c r="E2" s="15" t="s">
        <v>321</v>
      </c>
      <c r="F2" s="15" t="s">
        <v>322</v>
      </c>
      <c r="G2" s="15" t="s">
        <v>335</v>
      </c>
    </row>
    <row r="3" spans="2:7" ht="20.100000000000001" customHeight="1" thickBot="1" x14ac:dyDescent="0.35">
      <c r="B3" s="2" t="s">
        <v>320</v>
      </c>
      <c r="C3" s="15" t="s">
        <v>333</v>
      </c>
      <c r="D3" s="15" t="s">
        <v>334</v>
      </c>
      <c r="E3" s="15" t="s">
        <v>318</v>
      </c>
      <c r="F3" s="15" t="s">
        <v>333</v>
      </c>
      <c r="G3" s="15" t="s">
        <v>319</v>
      </c>
    </row>
    <row r="4" spans="2:7" ht="20.100000000000001" customHeight="1" x14ac:dyDescent="0.3">
      <c r="B4" s="26" t="s">
        <v>315</v>
      </c>
      <c r="C4" s="73">
        <v>176.66602</v>
      </c>
      <c r="D4" s="72">
        <v>188.59506999999999</v>
      </c>
      <c r="E4" s="72">
        <v>20.86581</v>
      </c>
      <c r="F4" s="72">
        <v>136.60778999999999</v>
      </c>
      <c r="G4" s="71">
        <v>322.35523999999998</v>
      </c>
    </row>
    <row r="5" spans="2:7" ht="20.100000000000001" customHeight="1" x14ac:dyDescent="0.3">
      <c r="B5" s="58" t="s">
        <v>314</v>
      </c>
      <c r="C5" s="70">
        <v>167.34959000000001</v>
      </c>
      <c r="D5" s="69">
        <v>378.58030000000002</v>
      </c>
      <c r="E5" s="69">
        <v>26.3</v>
      </c>
      <c r="F5" s="69">
        <v>132.34771000000001</v>
      </c>
      <c r="G5" s="68">
        <v>421.48284999999998</v>
      </c>
    </row>
    <row r="6" spans="2:7" ht="20.100000000000001" customHeight="1" x14ac:dyDescent="0.3">
      <c r="B6" s="26" t="s">
        <v>332</v>
      </c>
      <c r="C6" s="70">
        <v>231.01625000000001</v>
      </c>
      <c r="D6" s="69">
        <v>245.8235</v>
      </c>
      <c r="E6" s="69">
        <v>27.307110000000002</v>
      </c>
      <c r="F6" s="69">
        <v>90.962000000000003</v>
      </c>
      <c r="G6" s="68">
        <v>157.44322</v>
      </c>
    </row>
    <row r="7" spans="2:7" ht="20.100000000000001" customHeight="1" x14ac:dyDescent="0.3">
      <c r="B7" s="26" t="s">
        <v>331</v>
      </c>
      <c r="C7" s="70">
        <v>89.896600000000007</v>
      </c>
      <c r="D7" s="69">
        <v>260.13099</v>
      </c>
      <c r="E7" s="69">
        <v>44.85669</v>
      </c>
      <c r="F7" s="69">
        <v>112.53212000000001</v>
      </c>
      <c r="G7" s="68">
        <v>503.61381999999998</v>
      </c>
    </row>
    <row r="8" spans="2:7" ht="20.100000000000001" customHeight="1" x14ac:dyDescent="0.3">
      <c r="B8" s="26" t="s">
        <v>311</v>
      </c>
      <c r="C8" s="70">
        <v>141.02716000000001</v>
      </c>
      <c r="D8" s="69">
        <v>209.15285</v>
      </c>
      <c r="E8" s="69">
        <v>12.5776</v>
      </c>
      <c r="F8" s="69">
        <v>78.160820000000001</v>
      </c>
      <c r="G8" s="68">
        <v>245.49737999999999</v>
      </c>
    </row>
    <row r="9" spans="2:7" ht="20.100000000000001" customHeight="1" thickBot="1" x14ac:dyDescent="0.35">
      <c r="B9" s="26" t="s">
        <v>310</v>
      </c>
      <c r="C9" s="67">
        <v>112.44887</v>
      </c>
      <c r="D9" s="66">
        <v>131.81824</v>
      </c>
      <c r="E9" s="66">
        <v>22.917539999999999</v>
      </c>
      <c r="F9" s="66">
        <v>61.127249999999997</v>
      </c>
      <c r="G9" s="65">
        <v>159.68940000000001</v>
      </c>
    </row>
    <row r="10" spans="2:7" ht="20.100000000000001" customHeight="1" x14ac:dyDescent="0.3">
      <c r="B10" s="15" t="s">
        <v>330</v>
      </c>
      <c r="C10" s="64">
        <f>AVERAGE(C4:C9)</f>
        <v>153.06741500000001</v>
      </c>
      <c r="D10" s="64">
        <f>AVERAGE(D4:D9)</f>
        <v>235.68349166666667</v>
      </c>
      <c r="E10" s="64">
        <f>AVERAGE(E4:E9)</f>
        <v>25.804124999999999</v>
      </c>
      <c r="F10" s="64">
        <f>AVERAGE(F4:F9)</f>
        <v>101.95628166666667</v>
      </c>
      <c r="G10" s="64">
        <f>AVERAGE(G4:G9)</f>
        <v>301.68031833333333</v>
      </c>
    </row>
    <row r="11" spans="2:7" ht="20.100000000000001" customHeight="1" x14ac:dyDescent="0.3">
      <c r="B11" s="15" t="s">
        <v>329</v>
      </c>
      <c r="C11" s="63">
        <f>STDEV(C4:C9)</f>
        <v>50.243967527813972</v>
      </c>
      <c r="D11" s="63">
        <f>STDEV(D4:D9)</f>
        <v>83.461587190389182</v>
      </c>
      <c r="E11" s="63">
        <f>STDEV(E4:E9)</f>
        <v>10.706683712356035</v>
      </c>
      <c r="F11" s="63">
        <f>STDEV(F4:F9)</f>
        <v>30.29957872479903</v>
      </c>
      <c r="G11" s="63">
        <f>STDEV(G4:G9)</f>
        <v>141.1945622604195</v>
      </c>
    </row>
    <row r="12" spans="2:7" ht="20.100000000000001" customHeight="1" x14ac:dyDescent="0.3">
      <c r="B12" s="15" t="s">
        <v>328</v>
      </c>
      <c r="C12" s="14">
        <v>6</v>
      </c>
      <c r="D12" s="14">
        <v>6</v>
      </c>
      <c r="E12" s="14">
        <v>6</v>
      </c>
      <c r="F12" s="14">
        <v>6</v>
      </c>
      <c r="G12" s="14">
        <v>6</v>
      </c>
    </row>
    <row r="13" spans="2:7" ht="20.100000000000001" customHeight="1" x14ac:dyDescent="0.3">
      <c r="B13" s="15" t="s">
        <v>327</v>
      </c>
      <c r="C13" s="63">
        <f>C11*C11/C12</f>
        <v>420.74271215600419</v>
      </c>
      <c r="D13" s="63">
        <f>D11*D11/D12</f>
        <v>1160.9727560564893</v>
      </c>
      <c r="E13" s="63">
        <f>E11*E11/E12</f>
        <v>19.10551268607167</v>
      </c>
      <c r="F13" s="63">
        <f>F11*F11/F12</f>
        <v>153.01074515004902</v>
      </c>
      <c r="G13" s="63">
        <f>G11*G11/G12</f>
        <v>3322.6507353185802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5"/>
  <sheetViews>
    <sheetView zoomScaleNormal="100" workbookViewId="0"/>
  </sheetViews>
  <sheetFormatPr defaultRowHeight="20.100000000000001" customHeight="1" x14ac:dyDescent="0.3"/>
  <cols>
    <col min="1" max="1" width="9" style="1"/>
    <col min="2" max="2" width="25.625" style="3" customWidth="1"/>
    <col min="3" max="3" width="15.625" style="1" customWidth="1"/>
    <col min="4" max="4" width="7.625" style="2" customWidth="1"/>
    <col min="5" max="5" width="15.625" style="1" customWidth="1"/>
    <col min="6" max="6" width="7.625" style="2" customWidth="1"/>
    <col min="7" max="7" width="15.625" style="1" customWidth="1"/>
    <col min="8" max="8" width="7.625" style="2" customWidth="1"/>
    <col min="9" max="16384" width="9" style="1"/>
  </cols>
  <sheetData>
    <row r="2" spans="2:8" ht="20.100000000000001" customHeight="1" x14ac:dyDescent="0.3">
      <c r="B2" s="26" t="s">
        <v>340</v>
      </c>
    </row>
    <row r="4" spans="2:8" ht="20.100000000000001" customHeight="1" x14ac:dyDescent="0.3">
      <c r="B4" s="2" t="s">
        <v>323</v>
      </c>
      <c r="C4" s="82" t="s">
        <v>339</v>
      </c>
      <c r="D4" s="82"/>
      <c r="E4" s="82"/>
      <c r="F4" s="82"/>
      <c r="G4" s="82"/>
      <c r="H4" s="82"/>
    </row>
    <row r="5" spans="2:8" ht="20.100000000000001" customHeight="1" x14ac:dyDescent="0.3">
      <c r="B5" s="2" t="s">
        <v>320</v>
      </c>
      <c r="C5" s="2" t="s">
        <v>337</v>
      </c>
      <c r="D5" s="2" t="s">
        <v>317</v>
      </c>
      <c r="E5" s="2" t="s">
        <v>319</v>
      </c>
      <c r="F5" s="2" t="s">
        <v>317</v>
      </c>
      <c r="G5" s="2" t="s">
        <v>318</v>
      </c>
      <c r="H5" s="2" t="s">
        <v>317</v>
      </c>
    </row>
    <row r="6" spans="2:8" ht="20.100000000000001" customHeight="1" x14ac:dyDescent="0.3">
      <c r="B6" s="26" t="s">
        <v>315</v>
      </c>
      <c r="C6" s="38">
        <v>198.39895000000001</v>
      </c>
      <c r="D6" s="74">
        <v>9.1740300000000001</v>
      </c>
      <c r="E6" s="38">
        <v>199.41574</v>
      </c>
      <c r="F6" s="74">
        <v>32.394260000000003</v>
      </c>
      <c r="G6" s="38">
        <v>26.99295</v>
      </c>
      <c r="H6" s="74">
        <v>1.0777699999999999</v>
      </c>
    </row>
    <row r="7" spans="2:8" ht="20.100000000000001" customHeight="1" x14ac:dyDescent="0.3">
      <c r="B7" s="58" t="s">
        <v>314</v>
      </c>
      <c r="C7" s="38">
        <v>164.34804</v>
      </c>
      <c r="D7" s="74">
        <v>13.906499999999999</v>
      </c>
      <c r="E7" s="38">
        <v>241.47546</v>
      </c>
      <c r="F7" s="74">
        <v>26.07921</v>
      </c>
      <c r="G7" s="38">
        <v>33.383049999999997</v>
      </c>
      <c r="H7" s="74">
        <v>1.6962200000000001</v>
      </c>
    </row>
    <row r="8" spans="2:8" ht="20.100000000000001" customHeight="1" x14ac:dyDescent="0.3">
      <c r="B8" s="26" t="s">
        <v>325</v>
      </c>
      <c r="C8" s="38">
        <v>91.828990000000005</v>
      </c>
      <c r="D8" s="74">
        <v>9.5806500000000003</v>
      </c>
      <c r="E8" s="38">
        <v>146.69027</v>
      </c>
      <c r="F8" s="74">
        <v>10.16572</v>
      </c>
      <c r="G8" s="38">
        <v>19.946010000000001</v>
      </c>
      <c r="H8" s="74">
        <v>1.2305299999999999</v>
      </c>
    </row>
    <row r="9" spans="2:8" ht="20.100000000000001" customHeight="1" x14ac:dyDescent="0.3">
      <c r="B9" s="26" t="s">
        <v>312</v>
      </c>
      <c r="C9" s="38">
        <v>72.957369999999997</v>
      </c>
      <c r="D9" s="74">
        <v>7.9052499999999997</v>
      </c>
      <c r="E9" s="38">
        <v>596.00833</v>
      </c>
      <c r="F9" s="74">
        <v>16.056159999999998</v>
      </c>
      <c r="G9" s="38">
        <v>42.171689999999998</v>
      </c>
      <c r="H9" s="74">
        <v>2.9441199999999998</v>
      </c>
    </row>
    <row r="10" spans="2:8" ht="20.100000000000001" customHeight="1" x14ac:dyDescent="0.3">
      <c r="B10" s="26" t="s">
        <v>311</v>
      </c>
      <c r="C10" s="38">
        <v>76.518900000000002</v>
      </c>
      <c r="D10" s="74">
        <v>5.3735499999999998</v>
      </c>
      <c r="E10" s="38">
        <v>153.12889000000001</v>
      </c>
      <c r="F10" s="74">
        <v>19.31202</v>
      </c>
      <c r="G10" s="38">
        <v>6.7194599999999998</v>
      </c>
      <c r="H10" s="74">
        <v>0.24287</v>
      </c>
    </row>
    <row r="11" spans="2:8" ht="20.100000000000001" customHeight="1" x14ac:dyDescent="0.3">
      <c r="B11" s="26" t="s">
        <v>310</v>
      </c>
      <c r="C11" s="38">
        <v>146.33883</v>
      </c>
      <c r="D11" s="74">
        <v>18.77882</v>
      </c>
      <c r="E11" s="38">
        <v>240.37073000000001</v>
      </c>
      <c r="F11" s="74">
        <v>28.224319999999999</v>
      </c>
      <c r="G11" s="38">
        <v>15.570779999999999</v>
      </c>
      <c r="H11" s="74">
        <v>1.55969</v>
      </c>
    </row>
    <row r="13" spans="2:8" ht="20.100000000000001" customHeight="1" x14ac:dyDescent="0.3">
      <c r="B13" s="2" t="s">
        <v>323</v>
      </c>
      <c r="C13" s="82" t="s">
        <v>322</v>
      </c>
      <c r="D13" s="82"/>
      <c r="E13" s="82"/>
      <c r="F13" s="82"/>
      <c r="G13" s="82"/>
      <c r="H13" s="82"/>
    </row>
    <row r="14" spans="2:8" ht="20.100000000000001" customHeight="1" x14ac:dyDescent="0.3">
      <c r="B14" s="2" t="s">
        <v>320</v>
      </c>
      <c r="C14" s="2" t="s">
        <v>337</v>
      </c>
      <c r="D14" s="2" t="s">
        <v>317</v>
      </c>
      <c r="E14" s="2" t="s">
        <v>319</v>
      </c>
      <c r="F14" s="2" t="s">
        <v>317</v>
      </c>
      <c r="G14" s="2" t="s">
        <v>318</v>
      </c>
      <c r="H14" s="2" t="s">
        <v>317</v>
      </c>
    </row>
    <row r="15" spans="2:8" ht="20.100000000000001" customHeight="1" x14ac:dyDescent="0.3">
      <c r="B15" s="26" t="s">
        <v>315</v>
      </c>
      <c r="C15" s="38">
        <v>136.60778999999999</v>
      </c>
      <c r="D15" s="74">
        <v>3.29603</v>
      </c>
      <c r="E15" s="38">
        <v>322.35523999999998</v>
      </c>
      <c r="F15" s="74">
        <v>71.311610000000002</v>
      </c>
      <c r="G15" s="93" t="s">
        <v>338</v>
      </c>
      <c r="H15" s="93"/>
    </row>
    <row r="16" spans="2:8" ht="20.100000000000001" customHeight="1" x14ac:dyDescent="0.3">
      <c r="B16" s="58" t="s">
        <v>314</v>
      </c>
      <c r="C16" s="38">
        <v>132.34771000000001</v>
      </c>
      <c r="D16" s="74">
        <v>14.32924</v>
      </c>
      <c r="E16" s="38">
        <v>421.48284999999998</v>
      </c>
      <c r="F16" s="74">
        <v>35.244210000000002</v>
      </c>
      <c r="G16" s="93"/>
      <c r="H16" s="93"/>
    </row>
    <row r="17" spans="2:8" ht="20.100000000000001" customHeight="1" x14ac:dyDescent="0.3">
      <c r="B17" s="26" t="s">
        <v>325</v>
      </c>
      <c r="C17" s="38">
        <v>90.962000000000003</v>
      </c>
      <c r="D17" s="74">
        <v>9.9783100000000005</v>
      </c>
      <c r="E17" s="38">
        <v>157.44322</v>
      </c>
      <c r="F17" s="74">
        <v>17.350190000000001</v>
      </c>
      <c r="G17" s="93"/>
      <c r="H17" s="93"/>
    </row>
    <row r="18" spans="2:8" ht="20.100000000000001" customHeight="1" x14ac:dyDescent="0.3">
      <c r="B18" s="26" t="s">
        <v>312</v>
      </c>
      <c r="C18" s="38">
        <v>112.53212000000001</v>
      </c>
      <c r="D18" s="74">
        <v>11.23976</v>
      </c>
      <c r="E18" s="38">
        <v>503.61381999999998</v>
      </c>
      <c r="F18" s="74">
        <v>95.480919999999998</v>
      </c>
      <c r="G18" s="93"/>
      <c r="H18" s="93"/>
    </row>
    <row r="19" spans="2:8" ht="20.100000000000001" customHeight="1" x14ac:dyDescent="0.3">
      <c r="B19" s="26" t="s">
        <v>311</v>
      </c>
      <c r="C19" s="38">
        <v>78.160820000000001</v>
      </c>
      <c r="D19" s="74">
        <v>6.9670300000000003</v>
      </c>
      <c r="E19" s="38">
        <v>245.49737999999999</v>
      </c>
      <c r="F19" s="74">
        <v>33.318600000000004</v>
      </c>
      <c r="G19" s="93"/>
      <c r="H19" s="93"/>
    </row>
    <row r="20" spans="2:8" ht="20.100000000000001" customHeight="1" x14ac:dyDescent="0.3">
      <c r="B20" s="26" t="s">
        <v>310</v>
      </c>
      <c r="C20" s="38">
        <v>61.127249999999997</v>
      </c>
      <c r="D20" s="74">
        <v>4.9477700000000002</v>
      </c>
      <c r="E20" s="38">
        <v>159.68940000000001</v>
      </c>
      <c r="F20" s="74">
        <v>44.816690000000001</v>
      </c>
      <c r="G20" s="93"/>
      <c r="H20" s="93"/>
    </row>
    <row r="22" spans="2:8" ht="20.100000000000001" customHeight="1" x14ac:dyDescent="0.3">
      <c r="B22" s="2" t="s">
        <v>323</v>
      </c>
      <c r="C22" s="82" t="s">
        <v>321</v>
      </c>
      <c r="D22" s="82"/>
      <c r="E22" s="82"/>
      <c r="F22" s="82"/>
      <c r="G22" s="82"/>
      <c r="H22" s="82"/>
    </row>
    <row r="23" spans="2:8" ht="20.100000000000001" customHeight="1" x14ac:dyDescent="0.3">
      <c r="B23" s="2" t="s">
        <v>320</v>
      </c>
      <c r="C23" s="2" t="s">
        <v>337</v>
      </c>
      <c r="D23" s="2" t="s">
        <v>317</v>
      </c>
      <c r="E23" s="2" t="s">
        <v>319</v>
      </c>
      <c r="F23" s="2" t="s">
        <v>317</v>
      </c>
      <c r="G23" s="2" t="s">
        <v>318</v>
      </c>
      <c r="H23" s="2" t="s">
        <v>317</v>
      </c>
    </row>
    <row r="24" spans="2:8" ht="20.100000000000001" customHeight="1" x14ac:dyDescent="0.3">
      <c r="B24" s="26" t="s">
        <v>315</v>
      </c>
      <c r="C24" s="38">
        <v>176.66602</v>
      </c>
      <c r="D24" s="74">
        <v>8.4760799999999996</v>
      </c>
      <c r="E24" s="38">
        <v>188.59506999999999</v>
      </c>
      <c r="F24" s="74">
        <v>20.896380000000001</v>
      </c>
      <c r="G24" s="38">
        <v>20.86581</v>
      </c>
      <c r="H24" s="74">
        <v>1.9651799999999999</v>
      </c>
    </row>
    <row r="25" spans="2:8" ht="20.100000000000001" customHeight="1" x14ac:dyDescent="0.3">
      <c r="B25" s="58" t="s">
        <v>314</v>
      </c>
      <c r="C25" s="38">
        <v>167.34959000000001</v>
      </c>
      <c r="D25" s="74">
        <v>11.90038</v>
      </c>
      <c r="E25" s="38">
        <v>378.58030000000002</v>
      </c>
      <c r="F25" s="74">
        <v>37.194119999999998</v>
      </c>
      <c r="G25" s="38">
        <v>26.3</v>
      </c>
      <c r="H25" s="74">
        <v>2.1025100000000001</v>
      </c>
    </row>
    <row r="26" spans="2:8" ht="20.100000000000001" customHeight="1" x14ac:dyDescent="0.3">
      <c r="B26" s="26" t="s">
        <v>325</v>
      </c>
      <c r="C26" s="38">
        <v>231.01625000000001</v>
      </c>
      <c r="D26" s="74">
        <v>9.4916999999999998</v>
      </c>
      <c r="E26" s="38">
        <v>245.8235</v>
      </c>
      <c r="F26" s="74">
        <v>43.050829999999998</v>
      </c>
      <c r="G26" s="38">
        <v>27.307110000000002</v>
      </c>
      <c r="H26" s="74">
        <v>1.5174099999999999</v>
      </c>
    </row>
    <row r="27" spans="2:8" ht="20.100000000000001" customHeight="1" x14ac:dyDescent="0.3">
      <c r="B27" s="26" t="s">
        <v>312</v>
      </c>
      <c r="C27" s="38">
        <v>89.896600000000007</v>
      </c>
      <c r="D27" s="74">
        <v>9.9599700000000002</v>
      </c>
      <c r="E27" s="38">
        <v>260.13099</v>
      </c>
      <c r="F27" s="74">
        <v>26.184619999999999</v>
      </c>
      <c r="G27" s="38">
        <v>44.85669</v>
      </c>
      <c r="H27" s="74">
        <v>5.8199399999999999</v>
      </c>
    </row>
    <row r="28" spans="2:8" ht="20.100000000000001" customHeight="1" x14ac:dyDescent="0.3">
      <c r="B28" s="26" t="s">
        <v>311</v>
      </c>
      <c r="C28" s="38">
        <v>141.02716000000001</v>
      </c>
      <c r="D28" s="74">
        <v>21.897739999999999</v>
      </c>
      <c r="E28" s="38">
        <v>209.15285</v>
      </c>
      <c r="F28" s="74">
        <v>29.0197</v>
      </c>
      <c r="G28" s="38">
        <v>12.5776</v>
      </c>
      <c r="H28" s="74">
        <v>0.36934</v>
      </c>
    </row>
    <row r="29" spans="2:8" ht="20.100000000000001" customHeight="1" x14ac:dyDescent="0.3">
      <c r="B29" s="26" t="s">
        <v>310</v>
      </c>
      <c r="C29" s="38">
        <v>112.44887</v>
      </c>
      <c r="D29" s="74">
        <v>15.886279999999999</v>
      </c>
      <c r="E29" s="38">
        <v>131.81824</v>
      </c>
      <c r="F29" s="74">
        <v>12.86515</v>
      </c>
      <c r="G29" s="38">
        <v>22.917539999999999</v>
      </c>
      <c r="H29" s="74">
        <v>0.56698999999999999</v>
      </c>
    </row>
    <row r="30" spans="2:8" ht="20.100000000000001" customHeight="1" x14ac:dyDescent="0.3">
      <c r="B30" s="26"/>
      <c r="C30" s="38"/>
      <c r="D30" s="74"/>
      <c r="E30" s="38"/>
      <c r="F30" s="74"/>
      <c r="G30" s="38"/>
      <c r="H30" s="74"/>
    </row>
    <row r="32" spans="2:8" ht="20.100000000000001" customHeight="1" x14ac:dyDescent="0.3">
      <c r="B32" s="26" t="s">
        <v>336</v>
      </c>
    </row>
    <row r="34" spans="2:8" ht="20.100000000000001" customHeight="1" x14ac:dyDescent="0.3">
      <c r="B34" s="2" t="s">
        <v>323</v>
      </c>
      <c r="C34" s="82" t="s">
        <v>322</v>
      </c>
      <c r="D34" s="82"/>
      <c r="E34" s="82" t="s">
        <v>321</v>
      </c>
      <c r="F34" s="82"/>
      <c r="G34" s="75"/>
      <c r="H34" s="75"/>
    </row>
    <row r="35" spans="2:8" ht="20.100000000000001" customHeight="1" x14ac:dyDescent="0.3">
      <c r="B35" s="2" t="s">
        <v>320</v>
      </c>
      <c r="C35" s="2" t="s">
        <v>319</v>
      </c>
      <c r="D35" s="2" t="s">
        <v>317</v>
      </c>
      <c r="E35" s="2" t="s">
        <v>319</v>
      </c>
      <c r="F35" s="2" t="s">
        <v>317</v>
      </c>
      <c r="H35" s="1"/>
    </row>
    <row r="36" spans="2:8" ht="20.100000000000001" customHeight="1" x14ac:dyDescent="0.3">
      <c r="B36" s="26" t="s">
        <v>315</v>
      </c>
      <c r="C36" s="38">
        <v>322.35523999999998</v>
      </c>
      <c r="D36" s="74">
        <v>71.311610000000002</v>
      </c>
      <c r="E36" s="38">
        <v>188.59506999999999</v>
      </c>
      <c r="F36" s="74">
        <v>20.896380000000001</v>
      </c>
      <c r="H36" s="1"/>
    </row>
    <row r="37" spans="2:8" ht="20.100000000000001" customHeight="1" x14ac:dyDescent="0.3">
      <c r="B37" s="58" t="s">
        <v>314</v>
      </c>
      <c r="C37" s="38">
        <v>421.48284999999998</v>
      </c>
      <c r="D37" s="74">
        <v>35.244210000000002</v>
      </c>
      <c r="E37" s="38">
        <v>378.58030000000002</v>
      </c>
      <c r="F37" s="74">
        <v>37.194119999999998</v>
      </c>
      <c r="H37" s="1"/>
    </row>
    <row r="38" spans="2:8" ht="20.100000000000001" customHeight="1" x14ac:dyDescent="0.3">
      <c r="B38" s="26" t="s">
        <v>325</v>
      </c>
      <c r="C38" s="38">
        <v>157.44322</v>
      </c>
      <c r="D38" s="74">
        <v>17.350190000000001</v>
      </c>
      <c r="E38" s="38">
        <v>245.8235</v>
      </c>
      <c r="F38" s="74">
        <v>43.050829999999998</v>
      </c>
      <c r="H38" s="1"/>
    </row>
    <row r="39" spans="2:8" ht="20.100000000000001" customHeight="1" x14ac:dyDescent="0.3">
      <c r="B39" s="26" t="s">
        <v>312</v>
      </c>
      <c r="C39" s="38">
        <v>503.61381999999998</v>
      </c>
      <c r="D39" s="74">
        <v>95.480919999999998</v>
      </c>
      <c r="E39" s="38">
        <v>260.13099</v>
      </c>
      <c r="F39" s="74">
        <v>26.184619999999999</v>
      </c>
      <c r="H39" s="1"/>
    </row>
    <row r="40" spans="2:8" ht="20.100000000000001" customHeight="1" x14ac:dyDescent="0.3">
      <c r="B40" s="26" t="s">
        <v>311</v>
      </c>
      <c r="C40" s="38">
        <v>245.49737999999999</v>
      </c>
      <c r="D40" s="74">
        <v>33.318600000000004</v>
      </c>
      <c r="E40" s="38">
        <v>209.15285</v>
      </c>
      <c r="F40" s="74">
        <v>29.0197</v>
      </c>
      <c r="H40" s="1"/>
    </row>
    <row r="41" spans="2:8" ht="20.100000000000001" customHeight="1" x14ac:dyDescent="0.3">
      <c r="B41" s="26" t="s">
        <v>310</v>
      </c>
      <c r="C41" s="38">
        <v>159.68940000000001</v>
      </c>
      <c r="D41" s="74">
        <v>44.816690000000001</v>
      </c>
      <c r="E41" s="38">
        <v>131.81824</v>
      </c>
      <c r="F41" s="74">
        <v>12.86515</v>
      </c>
      <c r="H41" s="1"/>
    </row>
    <row r="42" spans="2:8" ht="20.100000000000001" customHeight="1" x14ac:dyDescent="0.3">
      <c r="H42" s="1"/>
    </row>
    <row r="43" spans="2:8" ht="20.100000000000001" customHeight="1" x14ac:dyDescent="0.3">
      <c r="H43" s="1"/>
    </row>
    <row r="44" spans="2:8" ht="20.100000000000001" customHeight="1" x14ac:dyDescent="0.3">
      <c r="H44" s="1"/>
    </row>
    <row r="45" spans="2:8" ht="20.100000000000001" customHeight="1" x14ac:dyDescent="0.3">
      <c r="H45" s="1"/>
    </row>
  </sheetData>
  <mergeCells count="6">
    <mergeCell ref="C4:H4"/>
    <mergeCell ref="C13:H13"/>
    <mergeCell ref="C22:H22"/>
    <mergeCell ref="G15:H20"/>
    <mergeCell ref="C34:D34"/>
    <mergeCell ref="E34:F34"/>
  </mergeCells>
  <phoneticPr fontId="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6"/>
  <sheetViews>
    <sheetView zoomScale="85" zoomScaleNormal="85" workbookViewId="0">
      <selection activeCell="C10" sqref="C10"/>
    </sheetView>
  </sheetViews>
  <sheetFormatPr defaultRowHeight="20.100000000000001" customHeight="1" x14ac:dyDescent="0.3"/>
  <cols>
    <col min="1" max="1" width="9" style="1"/>
    <col min="2" max="2" width="18.625" style="2" customWidth="1"/>
    <col min="3" max="3" width="9.625" style="2" customWidth="1"/>
    <col min="4" max="4" width="9.625" style="3" customWidth="1"/>
    <col min="5" max="5" width="9.625" style="2" customWidth="1"/>
    <col min="6" max="6" width="9.625" style="3" customWidth="1"/>
    <col min="7" max="9" width="9.625" style="2" customWidth="1"/>
    <col min="10" max="10" width="9" style="1"/>
    <col min="11" max="11" width="18.625" style="2" customWidth="1"/>
    <col min="12" max="12" width="9.625" style="2" customWidth="1"/>
    <col min="13" max="13" width="9.625" style="3" customWidth="1"/>
    <col min="14" max="14" width="9.625" style="2" customWidth="1"/>
    <col min="15" max="15" width="9.625" style="3" customWidth="1"/>
    <col min="16" max="18" width="9.625" style="2" customWidth="1"/>
    <col min="19" max="19" width="9" style="1"/>
    <col min="20" max="20" width="18.625" style="2" customWidth="1"/>
    <col min="21" max="21" width="9.625" style="2" customWidth="1"/>
    <col min="22" max="22" width="9.625" style="3" customWidth="1"/>
    <col min="23" max="23" width="9.625" style="2" customWidth="1"/>
    <col min="24" max="24" width="9.625" style="3" customWidth="1"/>
    <col min="25" max="27" width="9.625" style="2" customWidth="1"/>
    <col min="28" max="28" width="9" style="1"/>
    <col min="29" max="29" width="18.625" style="2" customWidth="1"/>
    <col min="30" max="30" width="9.625" style="2" customWidth="1"/>
    <col min="31" max="31" width="9.625" style="3" customWidth="1"/>
    <col min="32" max="32" width="9.625" style="2" customWidth="1"/>
    <col min="33" max="33" width="9.625" style="3" customWidth="1"/>
    <col min="34" max="36" width="9.625" style="2" customWidth="1"/>
  </cols>
  <sheetData>
    <row r="1" spans="2:36" ht="20.100000000000001" customHeight="1" thickBot="1" x14ac:dyDescent="0.35"/>
    <row r="2" spans="2:36" ht="20.100000000000001" customHeight="1" thickBot="1" x14ac:dyDescent="0.35">
      <c r="B2" s="43" t="s">
        <v>438</v>
      </c>
    </row>
    <row r="4" spans="2:36" ht="20.100000000000001" customHeight="1" x14ac:dyDescent="0.3">
      <c r="B4" s="2" t="s">
        <v>40</v>
      </c>
      <c r="C4" s="80" t="s">
        <v>437</v>
      </c>
      <c r="D4" s="81"/>
      <c r="E4" s="82" t="s">
        <v>432</v>
      </c>
      <c r="F4" s="82"/>
      <c r="G4" s="82"/>
      <c r="H4" s="82"/>
      <c r="I4" s="82"/>
      <c r="K4" s="2" t="s">
        <v>51</v>
      </c>
      <c r="L4" s="80" t="s">
        <v>436</v>
      </c>
      <c r="M4" s="81"/>
      <c r="N4" s="82" t="s">
        <v>347</v>
      </c>
      <c r="O4" s="82"/>
      <c r="P4" s="82"/>
      <c r="Q4" s="82"/>
      <c r="R4" s="82"/>
      <c r="T4" s="2" t="s">
        <v>233</v>
      </c>
      <c r="U4" s="80" t="s">
        <v>436</v>
      </c>
      <c r="V4" s="81"/>
      <c r="W4" s="82" t="s">
        <v>346</v>
      </c>
      <c r="X4" s="82"/>
      <c r="Y4" s="82"/>
      <c r="Z4" s="82"/>
      <c r="AA4" s="82"/>
      <c r="AC4" s="2" t="s">
        <v>51</v>
      </c>
      <c r="AD4" s="80" t="s">
        <v>435</v>
      </c>
      <c r="AE4" s="81"/>
      <c r="AF4" s="82" t="s">
        <v>26</v>
      </c>
      <c r="AG4" s="82"/>
      <c r="AH4" s="82"/>
      <c r="AI4" s="82"/>
      <c r="AJ4" s="82"/>
    </row>
    <row r="5" spans="2:36" ht="20.100000000000001" customHeight="1" x14ac:dyDescent="0.3">
      <c r="B5" s="2" t="s">
        <v>38</v>
      </c>
      <c r="C5" s="82" t="s">
        <v>37</v>
      </c>
      <c r="D5" s="82"/>
      <c r="E5" s="82" t="s">
        <v>36</v>
      </c>
      <c r="F5" s="82"/>
      <c r="G5" s="82" t="s">
        <v>49</v>
      </c>
      <c r="H5" s="82"/>
      <c r="I5" s="2" t="s">
        <v>34</v>
      </c>
      <c r="K5" s="2" t="s">
        <v>38</v>
      </c>
      <c r="L5" s="82" t="s">
        <v>44</v>
      </c>
      <c r="M5" s="82"/>
      <c r="N5" s="82" t="s">
        <v>17</v>
      </c>
      <c r="O5" s="82"/>
      <c r="P5" s="82" t="s">
        <v>49</v>
      </c>
      <c r="Q5" s="82"/>
      <c r="R5" s="2" t="s">
        <v>22</v>
      </c>
      <c r="T5" s="2" t="s">
        <v>38</v>
      </c>
      <c r="U5" s="82" t="s">
        <v>37</v>
      </c>
      <c r="V5" s="82"/>
      <c r="W5" s="82" t="s">
        <v>17</v>
      </c>
      <c r="X5" s="82"/>
      <c r="Y5" s="82" t="s">
        <v>35</v>
      </c>
      <c r="Z5" s="82"/>
      <c r="AA5" s="2" t="s">
        <v>22</v>
      </c>
      <c r="AC5" s="2" t="s">
        <v>38</v>
      </c>
      <c r="AD5" s="82" t="s">
        <v>37</v>
      </c>
      <c r="AE5" s="82"/>
      <c r="AF5" s="82" t="s">
        <v>36</v>
      </c>
      <c r="AG5" s="82"/>
      <c r="AH5" s="82" t="s">
        <v>49</v>
      </c>
      <c r="AI5" s="82"/>
      <c r="AJ5" s="2" t="s">
        <v>22</v>
      </c>
    </row>
    <row r="6" spans="2:36" ht="20.100000000000001" customHeight="1" x14ac:dyDescent="0.3">
      <c r="B6" s="2" t="s">
        <v>8</v>
      </c>
      <c r="C6" s="2">
        <v>113</v>
      </c>
      <c r="D6" s="3">
        <f>C6/$I6</f>
        <v>0.5</v>
      </c>
      <c r="E6" s="2">
        <v>16</v>
      </c>
      <c r="F6" s="3">
        <f>E6/$I6</f>
        <v>7.0796460176991149E-2</v>
      </c>
      <c r="G6" s="2">
        <v>97</v>
      </c>
      <c r="H6" s="3">
        <f>G6/$I6</f>
        <v>0.42920353982300885</v>
      </c>
      <c r="I6" s="2">
        <f>C6+E6+G6</f>
        <v>226</v>
      </c>
      <c r="K6" s="2" t="s">
        <v>33</v>
      </c>
      <c r="L6" s="2">
        <v>20</v>
      </c>
      <c r="M6" s="3">
        <f>L6/$R6</f>
        <v>0.21978021978021978</v>
      </c>
      <c r="N6" s="2">
        <v>0</v>
      </c>
      <c r="O6" s="3">
        <f>N6/$R6</f>
        <v>0</v>
      </c>
      <c r="P6" s="2">
        <v>71</v>
      </c>
      <c r="Q6" s="3">
        <f>P6/$R6</f>
        <v>0.78021978021978022</v>
      </c>
      <c r="R6" s="2">
        <f>L6+N6+P6</f>
        <v>91</v>
      </c>
      <c r="T6" s="2" t="s">
        <v>33</v>
      </c>
      <c r="U6" s="2">
        <v>22</v>
      </c>
      <c r="V6" s="3">
        <f>U6/$AA6</f>
        <v>0.26506024096385544</v>
      </c>
      <c r="W6" s="2">
        <v>6</v>
      </c>
      <c r="X6" s="3">
        <f>W6/$AA6</f>
        <v>7.2289156626506021E-2</v>
      </c>
      <c r="Y6" s="2">
        <v>55</v>
      </c>
      <c r="Z6" s="3">
        <f>Y6/$AA6</f>
        <v>0.66265060240963858</v>
      </c>
      <c r="AA6" s="2">
        <f>U6+W6+Y6</f>
        <v>83</v>
      </c>
      <c r="AC6" s="2" t="s">
        <v>8</v>
      </c>
      <c r="AD6" s="2">
        <v>7</v>
      </c>
      <c r="AE6" s="3">
        <f>AD6/$AJ6</f>
        <v>6.7961165048543687E-2</v>
      </c>
      <c r="AF6" s="2">
        <v>0</v>
      </c>
      <c r="AG6" s="3">
        <f>AF6/$AJ6</f>
        <v>0</v>
      </c>
      <c r="AH6" s="2">
        <v>96</v>
      </c>
      <c r="AI6" s="3">
        <f>AH6/$AJ6</f>
        <v>0.93203883495145634</v>
      </c>
      <c r="AJ6" s="2">
        <f>AD6+AF6+AH6</f>
        <v>103</v>
      </c>
    </row>
    <row r="7" spans="2:36" ht="20.100000000000001" customHeight="1" x14ac:dyDescent="0.3">
      <c r="B7" s="2" t="s">
        <v>7</v>
      </c>
      <c r="C7" s="2">
        <v>49</v>
      </c>
      <c r="D7" s="3">
        <f>C7/$I7</f>
        <v>0.45370370370370372</v>
      </c>
      <c r="E7" s="2">
        <v>12</v>
      </c>
      <c r="F7" s="3">
        <f>E7/$I7</f>
        <v>0.1111111111111111</v>
      </c>
      <c r="G7" s="2">
        <v>47</v>
      </c>
      <c r="H7" s="3">
        <f>G7/$I7</f>
        <v>0.43518518518518517</v>
      </c>
      <c r="I7" s="2">
        <f>C7+E7+G7</f>
        <v>108</v>
      </c>
      <c r="K7" s="2" t="s">
        <v>7</v>
      </c>
      <c r="L7" s="2">
        <v>16</v>
      </c>
      <c r="M7" s="3">
        <f>L7/$R7</f>
        <v>0.21917808219178081</v>
      </c>
      <c r="N7" s="2">
        <v>0</v>
      </c>
      <c r="O7" s="3">
        <f>N7/$R7</f>
        <v>0</v>
      </c>
      <c r="P7" s="2">
        <v>57</v>
      </c>
      <c r="Q7" s="3">
        <f>P7/$R7</f>
        <v>0.78082191780821919</v>
      </c>
      <c r="R7" s="2">
        <f>L7+N7+P7</f>
        <v>73</v>
      </c>
      <c r="T7" s="2" t="s">
        <v>7</v>
      </c>
      <c r="U7" s="2">
        <v>24</v>
      </c>
      <c r="V7" s="3">
        <f>U7/$AA7</f>
        <v>0.29268292682926828</v>
      </c>
      <c r="W7" s="2">
        <v>7</v>
      </c>
      <c r="X7" s="3">
        <f>W7/$AA7</f>
        <v>8.5365853658536592E-2</v>
      </c>
      <c r="Y7" s="2">
        <v>51</v>
      </c>
      <c r="Z7" s="3">
        <f>Y7/$AA7</f>
        <v>0.62195121951219512</v>
      </c>
      <c r="AA7" s="2">
        <f>U7+W7+Y7</f>
        <v>82</v>
      </c>
      <c r="AC7" s="2" t="s">
        <v>7</v>
      </c>
      <c r="AD7" s="2">
        <v>8</v>
      </c>
      <c r="AE7" s="3">
        <f>AD7/$AJ7</f>
        <v>6.8376068376068383E-2</v>
      </c>
      <c r="AF7" s="2">
        <v>0</v>
      </c>
      <c r="AG7" s="3">
        <f>AF7/$AJ7</f>
        <v>0</v>
      </c>
      <c r="AH7" s="2">
        <v>109</v>
      </c>
      <c r="AI7" s="3">
        <f>AH7/$AJ7</f>
        <v>0.93162393162393164</v>
      </c>
      <c r="AJ7" s="2">
        <f>AD7+AF7+AH7</f>
        <v>117</v>
      </c>
    </row>
    <row r="8" spans="2:36" ht="20.100000000000001" customHeight="1" x14ac:dyDescent="0.3">
      <c r="B8" s="2" t="s">
        <v>6</v>
      </c>
      <c r="C8" s="2">
        <v>36</v>
      </c>
      <c r="D8" s="3">
        <f>C8/$I8</f>
        <v>0.55384615384615388</v>
      </c>
      <c r="E8" s="2">
        <v>5</v>
      </c>
      <c r="F8" s="3">
        <f>E8/$I8</f>
        <v>7.6923076923076927E-2</v>
      </c>
      <c r="G8" s="2">
        <v>24</v>
      </c>
      <c r="H8" s="3">
        <f>G8/$I8</f>
        <v>0.36923076923076925</v>
      </c>
      <c r="I8" s="2">
        <f>C8+E8+G8</f>
        <v>65</v>
      </c>
      <c r="K8" s="2" t="s">
        <v>6</v>
      </c>
      <c r="L8" s="2">
        <v>18</v>
      </c>
      <c r="M8" s="3">
        <f>L8/$R8</f>
        <v>0.22784810126582278</v>
      </c>
      <c r="N8" s="2">
        <v>0</v>
      </c>
      <c r="O8" s="3">
        <f>N8/$R8</f>
        <v>0</v>
      </c>
      <c r="P8" s="2">
        <v>61</v>
      </c>
      <c r="Q8" s="3">
        <f>P8/$R8</f>
        <v>0.77215189873417722</v>
      </c>
      <c r="R8" s="2">
        <f>L8+N8+P8</f>
        <v>79</v>
      </c>
      <c r="T8" s="2" t="s">
        <v>6</v>
      </c>
      <c r="U8" s="2">
        <v>24</v>
      </c>
      <c r="V8" s="3">
        <f>U8/$AA8</f>
        <v>0.3380281690140845</v>
      </c>
      <c r="W8" s="2">
        <v>1</v>
      </c>
      <c r="X8" s="3">
        <f>W8/$AA8</f>
        <v>1.4084507042253521E-2</v>
      </c>
      <c r="Y8" s="2">
        <v>46</v>
      </c>
      <c r="Z8" s="3">
        <f>Y8/$AA8</f>
        <v>0.647887323943662</v>
      </c>
      <c r="AA8" s="2">
        <f>U8+W8+Y8</f>
        <v>71</v>
      </c>
      <c r="AC8" s="2" t="s">
        <v>6</v>
      </c>
      <c r="AD8" s="2">
        <v>11</v>
      </c>
      <c r="AE8" s="3">
        <f>AD8/$AJ8</f>
        <v>5.6994818652849742E-2</v>
      </c>
      <c r="AF8" s="2">
        <v>0</v>
      </c>
      <c r="AG8" s="3">
        <f>AF8/$AJ8</f>
        <v>0</v>
      </c>
      <c r="AH8" s="2">
        <v>182</v>
      </c>
      <c r="AI8" s="3">
        <f>AH8/$AJ8</f>
        <v>0.94300518134715028</v>
      </c>
      <c r="AJ8" s="2">
        <f>AD8+AF8+AH8</f>
        <v>193</v>
      </c>
    </row>
    <row r="9" spans="2:36" ht="20.100000000000001" customHeight="1" x14ac:dyDescent="0.3">
      <c r="B9" s="2" t="s">
        <v>5</v>
      </c>
      <c r="C9" s="2">
        <v>34</v>
      </c>
      <c r="D9" s="3">
        <f>C9/$I9</f>
        <v>0.48571428571428571</v>
      </c>
      <c r="E9" s="2">
        <v>8</v>
      </c>
      <c r="F9" s="3">
        <f>E9/$I9</f>
        <v>0.11428571428571428</v>
      </c>
      <c r="G9" s="2">
        <v>28</v>
      </c>
      <c r="H9" s="3">
        <f>G9/$I9</f>
        <v>0.4</v>
      </c>
      <c r="I9" s="2">
        <f>C9+E9+G9</f>
        <v>70</v>
      </c>
      <c r="K9" s="2" t="s">
        <v>5</v>
      </c>
      <c r="L9" s="2">
        <v>39</v>
      </c>
      <c r="M9" s="3">
        <f>L9/$R9</f>
        <v>0.22033898305084745</v>
      </c>
      <c r="N9" s="2">
        <v>1</v>
      </c>
      <c r="O9" s="3">
        <f>N9/$R9</f>
        <v>5.6497175141242938E-3</v>
      </c>
      <c r="P9" s="2">
        <v>137</v>
      </c>
      <c r="Q9" s="3">
        <f>P9/$R9</f>
        <v>0.77401129943502822</v>
      </c>
      <c r="R9" s="2">
        <f>L9+N9+P9</f>
        <v>177</v>
      </c>
      <c r="T9" s="2" t="s">
        <v>5</v>
      </c>
      <c r="Z9" s="3"/>
      <c r="AA9" s="2">
        <f>U9+W9+Y9</f>
        <v>0</v>
      </c>
      <c r="AC9" s="2" t="s">
        <v>5</v>
      </c>
      <c r="AI9" s="3"/>
    </row>
    <row r="10" spans="2:36" ht="20.100000000000001" customHeight="1" thickBot="1" x14ac:dyDescent="0.35">
      <c r="B10" s="2" t="s">
        <v>4</v>
      </c>
      <c r="C10" s="2">
        <v>57</v>
      </c>
      <c r="D10" s="3">
        <f>C10/$I10</f>
        <v>0.46341463414634149</v>
      </c>
      <c r="E10" s="2">
        <v>10</v>
      </c>
      <c r="F10" s="3">
        <f>E10/$I10</f>
        <v>8.1300813008130079E-2</v>
      </c>
      <c r="G10" s="2">
        <v>56</v>
      </c>
      <c r="H10" s="3">
        <f>G10/$I10</f>
        <v>0.45528455284552843</v>
      </c>
      <c r="I10" s="2">
        <f>C10+E10+G10</f>
        <v>123</v>
      </c>
      <c r="K10" s="2" t="s">
        <v>4</v>
      </c>
      <c r="Q10" s="3"/>
      <c r="T10" s="2" t="s">
        <v>4</v>
      </c>
      <c r="Z10" s="3"/>
      <c r="AA10" s="2">
        <f>U10+W10+Y10</f>
        <v>0</v>
      </c>
      <c r="AC10" s="2" t="s">
        <v>4</v>
      </c>
      <c r="AI10" s="3"/>
    </row>
    <row r="11" spans="2:36" ht="20.100000000000001" customHeight="1" x14ac:dyDescent="0.3">
      <c r="B11" s="13" t="s">
        <v>42</v>
      </c>
      <c r="C11" s="12">
        <f>SUM(C6:C10)</f>
        <v>289</v>
      </c>
      <c r="D11" s="11" t="s">
        <v>21</v>
      </c>
      <c r="E11" s="12">
        <f>SUM(E6:E10)</f>
        <v>51</v>
      </c>
      <c r="F11" s="11" t="s">
        <v>21</v>
      </c>
      <c r="G11" s="12">
        <f>SUM(G6:G10)</f>
        <v>252</v>
      </c>
      <c r="H11" s="11" t="s">
        <v>31</v>
      </c>
      <c r="I11" s="10">
        <f>SUM(I6:I10)</f>
        <v>592</v>
      </c>
      <c r="K11" s="13" t="s">
        <v>32</v>
      </c>
      <c r="L11" s="12">
        <f>SUM(L6:L10)</f>
        <v>93</v>
      </c>
      <c r="M11" s="11" t="s">
        <v>21</v>
      </c>
      <c r="N11" s="12">
        <f>SUM(N6:N10)</f>
        <v>1</v>
      </c>
      <c r="O11" s="11" t="s">
        <v>21</v>
      </c>
      <c r="P11" s="12">
        <f>SUM(P6:P10)</f>
        <v>326</v>
      </c>
      <c r="Q11" s="11" t="s">
        <v>31</v>
      </c>
      <c r="R11" s="10">
        <f>SUM(R6:R10)</f>
        <v>420</v>
      </c>
      <c r="T11" s="13" t="s">
        <v>42</v>
      </c>
      <c r="U11" s="12">
        <f>SUM(U6:U10)</f>
        <v>70</v>
      </c>
      <c r="V11" s="11" t="s">
        <v>31</v>
      </c>
      <c r="W11" s="12">
        <f>SUM(W6:W10)</f>
        <v>14</v>
      </c>
      <c r="X11" s="11" t="s">
        <v>21</v>
      </c>
      <c r="Y11" s="12">
        <f>SUM(Y6:Y10)</f>
        <v>152</v>
      </c>
      <c r="Z11" s="11" t="s">
        <v>31</v>
      </c>
      <c r="AA11" s="10">
        <f>SUM(AA6:AA10)</f>
        <v>236</v>
      </c>
      <c r="AC11" s="13" t="s">
        <v>42</v>
      </c>
      <c r="AD11" s="12">
        <f>SUM(AD6:AD10)</f>
        <v>26</v>
      </c>
      <c r="AE11" s="11" t="s">
        <v>31</v>
      </c>
      <c r="AF11" s="12">
        <f>SUM(AF6:AF10)</f>
        <v>0</v>
      </c>
      <c r="AG11" s="11" t="s">
        <v>21</v>
      </c>
      <c r="AH11" s="12">
        <f>SUM(AH6:AH10)</f>
        <v>387</v>
      </c>
      <c r="AI11" s="11" t="s">
        <v>21</v>
      </c>
      <c r="AJ11" s="10">
        <f>SUM(AJ6:AJ10)</f>
        <v>413</v>
      </c>
    </row>
    <row r="12" spans="2:36" ht="20.100000000000001" customHeight="1" x14ac:dyDescent="0.3">
      <c r="B12" s="9" t="s">
        <v>41</v>
      </c>
      <c r="D12" s="3">
        <f>C11/$I11</f>
        <v>0.48817567567567566</v>
      </c>
      <c r="F12" s="3">
        <f>E11/$I11</f>
        <v>8.6148648648648643E-2</v>
      </c>
      <c r="H12" s="3">
        <f>G11/$I11</f>
        <v>0.42567567567567566</v>
      </c>
      <c r="I12" s="8"/>
      <c r="K12" s="9" t="s">
        <v>41</v>
      </c>
      <c r="M12" s="3">
        <f>L11/$R11</f>
        <v>0.22142857142857142</v>
      </c>
      <c r="O12" s="3">
        <f>N11/$R11</f>
        <v>2.3809523809523812E-3</v>
      </c>
      <c r="Q12" s="3">
        <f>P11/$R11</f>
        <v>0.77619047619047621</v>
      </c>
      <c r="R12" s="8"/>
      <c r="T12" s="9" t="s">
        <v>41</v>
      </c>
      <c r="V12" s="3">
        <f>U11/$AA11</f>
        <v>0.29661016949152541</v>
      </c>
      <c r="X12" s="3">
        <f>W11/$AA11</f>
        <v>5.9322033898305086E-2</v>
      </c>
      <c r="Z12" s="3">
        <f>Y11/$AA11</f>
        <v>0.64406779661016944</v>
      </c>
      <c r="AA12" s="8"/>
      <c r="AC12" s="9" t="s">
        <v>30</v>
      </c>
      <c r="AE12" s="3">
        <f>AD11/$AJ11</f>
        <v>6.2953995157384993E-2</v>
      </c>
      <c r="AG12" s="3">
        <f>AF11/$AJ11</f>
        <v>0</v>
      </c>
      <c r="AI12" s="3">
        <f>AH11/$AJ11</f>
        <v>0.93704600484261502</v>
      </c>
      <c r="AJ12" s="8"/>
    </row>
    <row r="13" spans="2:36" ht="20.100000000000001" customHeight="1" thickBot="1" x14ac:dyDescent="0.35">
      <c r="B13" s="7" t="s">
        <v>29</v>
      </c>
      <c r="C13" s="6"/>
      <c r="D13" s="5">
        <f>STDEV(D6:D10)</f>
        <v>3.9401714102140176E-2</v>
      </c>
      <c r="E13" s="6"/>
      <c r="F13" s="5">
        <f>STDEV(F6:F10)</f>
        <v>2.0291810885414849E-2</v>
      </c>
      <c r="G13" s="6"/>
      <c r="H13" s="5">
        <f>STDEV(H6:H10)</f>
        <v>3.3590122888171071E-2</v>
      </c>
      <c r="I13" s="4"/>
      <c r="K13" s="7" t="s">
        <v>434</v>
      </c>
      <c r="L13" s="6"/>
      <c r="M13" s="5">
        <f>STDEV(M6:M10)</f>
        <v>4.0688785888441954E-3</v>
      </c>
      <c r="N13" s="6"/>
      <c r="O13" s="5">
        <f>STDEV(O6:O10)</f>
        <v>2.8248587570621469E-3</v>
      </c>
      <c r="P13" s="6"/>
      <c r="Q13" s="5">
        <f>STDEV(Q6:Q10)</f>
        <v>4.3685394139193782E-3</v>
      </c>
      <c r="R13" s="4"/>
      <c r="T13" s="7" t="s">
        <v>29</v>
      </c>
      <c r="U13" s="6"/>
      <c r="V13" s="5">
        <f>STDEV(V6:V10)</f>
        <v>3.6840924452666103E-2</v>
      </c>
      <c r="W13" s="6"/>
      <c r="X13" s="5">
        <f>STDEV(X6:X10)</f>
        <v>3.794691821901533E-2</v>
      </c>
      <c r="Y13" s="6"/>
      <c r="Z13" s="5">
        <f>STDEV(Z6:Z10)</f>
        <v>2.0603703843308677E-2</v>
      </c>
      <c r="AA13" s="4"/>
      <c r="AC13" s="7" t="s">
        <v>29</v>
      </c>
      <c r="AD13" s="6"/>
      <c r="AE13" s="5">
        <f>STDEV(AE6:AE10)</f>
        <v>6.454529976481699E-3</v>
      </c>
      <c r="AF13" s="6"/>
      <c r="AG13" s="5">
        <f>STDEV(AG6:AG10)</f>
        <v>0</v>
      </c>
      <c r="AH13" s="6"/>
      <c r="AI13" s="5">
        <f>STDEV(AI6:AI10)</f>
        <v>6.4545299764816946E-3</v>
      </c>
      <c r="AJ13" s="4"/>
    </row>
    <row r="14" spans="2:36" ht="20.100000000000001" customHeight="1" x14ac:dyDescent="0.3">
      <c r="H14" s="3"/>
      <c r="Q14" s="3"/>
      <c r="Z14" s="3"/>
      <c r="AI14" s="3"/>
    </row>
    <row r="15" spans="2:36" ht="20.100000000000001" customHeight="1" x14ac:dyDescent="0.3">
      <c r="H15" s="3"/>
      <c r="Q15" s="3"/>
      <c r="Z15" s="3"/>
      <c r="AI15" s="3"/>
    </row>
    <row r="17" spans="2:36" ht="20.100000000000001" customHeight="1" x14ac:dyDescent="0.3">
      <c r="B17" s="2" t="s">
        <v>40</v>
      </c>
      <c r="C17" s="80" t="s">
        <v>433</v>
      </c>
      <c r="D17" s="81"/>
      <c r="E17" s="82" t="s">
        <v>432</v>
      </c>
      <c r="F17" s="82"/>
      <c r="G17" s="82"/>
      <c r="H17" s="82"/>
      <c r="I17" s="82"/>
      <c r="K17" s="2" t="s">
        <v>40</v>
      </c>
      <c r="L17" s="80" t="s">
        <v>428</v>
      </c>
      <c r="M17" s="81"/>
      <c r="N17" s="82" t="s">
        <v>431</v>
      </c>
      <c r="O17" s="82"/>
      <c r="P17" s="82"/>
      <c r="Q17" s="82"/>
      <c r="R17" s="82"/>
      <c r="T17" s="2" t="s">
        <v>51</v>
      </c>
      <c r="U17" s="80" t="s">
        <v>430</v>
      </c>
      <c r="V17" s="81"/>
      <c r="W17" s="82" t="s">
        <v>429</v>
      </c>
      <c r="X17" s="82"/>
      <c r="Y17" s="82"/>
      <c r="Z17" s="82"/>
      <c r="AA17" s="82"/>
      <c r="AC17" s="2" t="s">
        <v>51</v>
      </c>
      <c r="AD17" s="80" t="s">
        <v>428</v>
      </c>
      <c r="AE17" s="81"/>
      <c r="AF17" s="82" t="s">
        <v>427</v>
      </c>
      <c r="AG17" s="82"/>
      <c r="AH17" s="82"/>
      <c r="AI17" s="82"/>
      <c r="AJ17" s="82"/>
    </row>
    <row r="18" spans="2:36" ht="20.100000000000001" customHeight="1" x14ac:dyDescent="0.3">
      <c r="B18" s="2" t="s">
        <v>38</v>
      </c>
      <c r="C18" s="82" t="s">
        <v>37</v>
      </c>
      <c r="D18" s="82"/>
      <c r="E18" s="82" t="s">
        <v>36</v>
      </c>
      <c r="F18" s="82"/>
      <c r="G18" s="82" t="s">
        <v>247</v>
      </c>
      <c r="H18" s="82"/>
      <c r="I18" s="2" t="s">
        <v>34</v>
      </c>
      <c r="K18" s="2" t="s">
        <v>23</v>
      </c>
      <c r="L18" s="82" t="s">
        <v>37</v>
      </c>
      <c r="M18" s="82"/>
      <c r="N18" s="82" t="s">
        <v>36</v>
      </c>
      <c r="O18" s="82"/>
      <c r="P18" s="82" t="s">
        <v>49</v>
      </c>
      <c r="Q18" s="82"/>
      <c r="R18" s="2" t="s">
        <v>34</v>
      </c>
      <c r="T18" s="2" t="s">
        <v>38</v>
      </c>
      <c r="U18" s="82" t="s">
        <v>37</v>
      </c>
      <c r="V18" s="82"/>
      <c r="W18" s="82" t="s">
        <v>36</v>
      </c>
      <c r="X18" s="82"/>
      <c r="Y18" s="82" t="s">
        <v>49</v>
      </c>
      <c r="Z18" s="82"/>
      <c r="AA18" s="2" t="s">
        <v>34</v>
      </c>
      <c r="AC18" s="2" t="s">
        <v>23</v>
      </c>
      <c r="AD18" s="82" t="s">
        <v>37</v>
      </c>
      <c r="AE18" s="82"/>
      <c r="AF18" s="82" t="s">
        <v>36</v>
      </c>
      <c r="AG18" s="82"/>
      <c r="AH18" s="82" t="s">
        <v>49</v>
      </c>
      <c r="AI18" s="82"/>
      <c r="AJ18" s="2" t="s">
        <v>22</v>
      </c>
    </row>
    <row r="19" spans="2:36" ht="20.100000000000001" customHeight="1" x14ac:dyDescent="0.3">
      <c r="B19" s="2" t="s">
        <v>8</v>
      </c>
      <c r="C19" s="2">
        <v>56</v>
      </c>
      <c r="D19" s="3">
        <f>C19/$I19</f>
        <v>0.34567901234567899</v>
      </c>
      <c r="E19" s="2">
        <v>23</v>
      </c>
      <c r="F19" s="3">
        <f>E19/$I19</f>
        <v>0.1419753086419753</v>
      </c>
      <c r="G19" s="2">
        <v>83</v>
      </c>
      <c r="H19" s="3">
        <f>G19/$I19</f>
        <v>0.51234567901234573</v>
      </c>
      <c r="I19" s="2">
        <f>C19+E19+G19</f>
        <v>162</v>
      </c>
      <c r="K19" s="2" t="s">
        <v>426</v>
      </c>
      <c r="L19" s="2">
        <v>23</v>
      </c>
      <c r="M19" s="3">
        <f>L19/$R19</f>
        <v>9.1633466135458169E-2</v>
      </c>
      <c r="N19" s="2">
        <v>0</v>
      </c>
      <c r="O19" s="3">
        <f>N19/$R19</f>
        <v>0</v>
      </c>
      <c r="P19" s="2">
        <v>228</v>
      </c>
      <c r="Q19" s="3">
        <f>P19/$R19</f>
        <v>0.9083665338645418</v>
      </c>
      <c r="R19" s="2">
        <f>L19+N19+P19</f>
        <v>251</v>
      </c>
      <c r="T19" s="2" t="s">
        <v>33</v>
      </c>
      <c r="U19" s="2">
        <v>42</v>
      </c>
      <c r="V19" s="3">
        <f>U19/$AA19</f>
        <v>0.28378378378378377</v>
      </c>
      <c r="W19" s="2">
        <v>17</v>
      </c>
      <c r="X19" s="3">
        <f>W19/$AA19</f>
        <v>0.11486486486486487</v>
      </c>
      <c r="Y19" s="2">
        <v>89</v>
      </c>
      <c r="Z19" s="3">
        <f>Y19/$AA19</f>
        <v>0.60135135135135132</v>
      </c>
      <c r="AA19" s="2">
        <f>U19+W19+Y19</f>
        <v>148</v>
      </c>
      <c r="AC19" s="2" t="s">
        <v>219</v>
      </c>
      <c r="AD19" s="2">
        <v>19</v>
      </c>
      <c r="AE19" s="3">
        <f>AD19/$AJ19</f>
        <v>8.9622641509433956E-2</v>
      </c>
      <c r="AF19" s="2">
        <v>0</v>
      </c>
      <c r="AG19" s="3">
        <f>AF19/$AJ19</f>
        <v>0</v>
      </c>
      <c r="AH19" s="2">
        <v>193</v>
      </c>
      <c r="AI19" s="3">
        <f>AH19/$AJ19</f>
        <v>0.910377358490566</v>
      </c>
      <c r="AJ19" s="2">
        <f>AD19+AF19+AH19</f>
        <v>212</v>
      </c>
    </row>
    <row r="20" spans="2:36" ht="20.100000000000001" customHeight="1" x14ac:dyDescent="0.3">
      <c r="B20" s="2" t="s">
        <v>7</v>
      </c>
      <c r="C20" s="2">
        <v>72</v>
      </c>
      <c r="D20" s="3">
        <f>C20/$I20</f>
        <v>0.32</v>
      </c>
      <c r="E20" s="2">
        <v>33</v>
      </c>
      <c r="F20" s="3">
        <f>E20/$I20</f>
        <v>0.14666666666666667</v>
      </c>
      <c r="G20" s="2">
        <v>120</v>
      </c>
      <c r="H20" s="3">
        <f>G20/$I20</f>
        <v>0.53333333333333333</v>
      </c>
      <c r="I20" s="2">
        <f>C20+E20+G20</f>
        <v>225</v>
      </c>
      <c r="K20" s="2" t="s">
        <v>7</v>
      </c>
      <c r="L20" s="2">
        <v>20</v>
      </c>
      <c r="M20" s="3">
        <f>L20/$R20</f>
        <v>0.1111111111111111</v>
      </c>
      <c r="N20" s="2">
        <v>0</v>
      </c>
      <c r="O20" s="3">
        <f>N20/$R20</f>
        <v>0</v>
      </c>
      <c r="P20" s="2">
        <v>160</v>
      </c>
      <c r="Q20" s="3">
        <f>P20/$R20</f>
        <v>0.88888888888888884</v>
      </c>
      <c r="R20" s="2">
        <f>L20+N20+P20</f>
        <v>180</v>
      </c>
      <c r="T20" s="2" t="s">
        <v>7</v>
      </c>
      <c r="U20" s="2">
        <v>36</v>
      </c>
      <c r="V20" s="3">
        <f>U20/$AA20</f>
        <v>0.25174825174825177</v>
      </c>
      <c r="W20" s="2">
        <v>17</v>
      </c>
      <c r="X20" s="3">
        <f>W20/$AA20</f>
        <v>0.11888111888111888</v>
      </c>
      <c r="Y20" s="2">
        <v>90</v>
      </c>
      <c r="Z20" s="3">
        <f>Y20/$AA20</f>
        <v>0.62937062937062938</v>
      </c>
      <c r="AA20" s="2">
        <f>U20+W20+Y20</f>
        <v>143</v>
      </c>
      <c r="AC20" s="2" t="s">
        <v>7</v>
      </c>
      <c r="AD20" s="2">
        <v>22</v>
      </c>
      <c r="AE20" s="3">
        <f>AD20/$AJ20</f>
        <v>9.0163934426229511E-2</v>
      </c>
      <c r="AF20" s="2">
        <v>0</v>
      </c>
      <c r="AG20" s="3">
        <f>AF20/$AJ20</f>
        <v>0</v>
      </c>
      <c r="AH20" s="2">
        <v>222</v>
      </c>
      <c r="AI20" s="3">
        <f>AH20/$AJ20</f>
        <v>0.9098360655737705</v>
      </c>
      <c r="AJ20" s="2">
        <f>AD20+AF20+AH20</f>
        <v>244</v>
      </c>
    </row>
    <row r="21" spans="2:36" ht="20.100000000000001" customHeight="1" x14ac:dyDescent="0.3">
      <c r="B21" s="2" t="s">
        <v>6</v>
      </c>
      <c r="C21" s="2">
        <v>32</v>
      </c>
      <c r="D21" s="3">
        <f>C21/$I21</f>
        <v>0.31683168316831684</v>
      </c>
      <c r="E21" s="2">
        <v>13</v>
      </c>
      <c r="F21" s="3">
        <f>E21/$I21</f>
        <v>0.12871287128712872</v>
      </c>
      <c r="G21" s="2">
        <v>56</v>
      </c>
      <c r="H21" s="3">
        <f>G21/$I21</f>
        <v>0.5544554455445545</v>
      </c>
      <c r="I21" s="2">
        <f>C21+E21+G21</f>
        <v>101</v>
      </c>
      <c r="K21" s="2" t="s">
        <v>6</v>
      </c>
      <c r="L21" s="2">
        <v>13</v>
      </c>
      <c r="M21" s="3">
        <f>L21/$R21</f>
        <v>9.285714285714286E-2</v>
      </c>
      <c r="N21" s="2">
        <v>0</v>
      </c>
      <c r="O21" s="3">
        <f>N21/$R21</f>
        <v>0</v>
      </c>
      <c r="P21" s="2">
        <v>127</v>
      </c>
      <c r="Q21" s="3">
        <f>P21/$R21</f>
        <v>0.90714285714285714</v>
      </c>
      <c r="R21" s="2">
        <f>L21+N21+P21</f>
        <v>140</v>
      </c>
      <c r="T21" s="2" t="s">
        <v>6</v>
      </c>
      <c r="U21" s="2">
        <v>28</v>
      </c>
      <c r="V21" s="3">
        <f>U21/$AA21</f>
        <v>0.2978723404255319</v>
      </c>
      <c r="W21" s="2">
        <v>12</v>
      </c>
      <c r="X21" s="3">
        <f>W21/$AA21</f>
        <v>0.1276595744680851</v>
      </c>
      <c r="Y21" s="2">
        <v>54</v>
      </c>
      <c r="Z21" s="3">
        <f>Y21/$AA21</f>
        <v>0.57446808510638303</v>
      </c>
      <c r="AA21" s="2">
        <f>U21+W21+Y21</f>
        <v>94</v>
      </c>
      <c r="AC21" s="2" t="s">
        <v>6</v>
      </c>
      <c r="AD21" s="2">
        <v>12</v>
      </c>
      <c r="AE21" s="3">
        <f>AD21/$AJ21</f>
        <v>9.8360655737704916E-2</v>
      </c>
      <c r="AF21" s="2">
        <v>0</v>
      </c>
      <c r="AG21" s="3">
        <f>AF21/$AJ21</f>
        <v>0</v>
      </c>
      <c r="AH21" s="2">
        <v>110</v>
      </c>
      <c r="AI21" s="3">
        <f>AH21/$AJ21</f>
        <v>0.90163934426229508</v>
      </c>
      <c r="AJ21" s="2">
        <f>AD21+AF21+AH21</f>
        <v>122</v>
      </c>
    </row>
    <row r="22" spans="2:36" ht="20.100000000000001" customHeight="1" x14ac:dyDescent="0.3">
      <c r="B22" s="2" t="s">
        <v>5</v>
      </c>
      <c r="H22" s="3"/>
      <c r="K22" s="2" t="s">
        <v>5</v>
      </c>
      <c r="Q22" s="3"/>
      <c r="T22" s="2" t="s">
        <v>5</v>
      </c>
      <c r="Z22" s="3"/>
      <c r="AC22" s="2" t="s">
        <v>5</v>
      </c>
      <c r="AI22" s="3"/>
    </row>
    <row r="23" spans="2:36" ht="20.100000000000001" customHeight="1" thickBot="1" x14ac:dyDescent="0.35">
      <c r="B23" s="2" t="s">
        <v>4</v>
      </c>
      <c r="H23" s="3"/>
      <c r="K23" s="2" t="s">
        <v>4</v>
      </c>
      <c r="Q23" s="3"/>
      <c r="T23" s="2" t="s">
        <v>4</v>
      </c>
      <c r="Z23" s="3"/>
      <c r="AC23" s="2" t="s">
        <v>4</v>
      </c>
      <c r="AI23" s="3"/>
    </row>
    <row r="24" spans="2:36" ht="20.100000000000001" customHeight="1" x14ac:dyDescent="0.3">
      <c r="B24" s="13" t="s">
        <v>32</v>
      </c>
      <c r="C24" s="12">
        <f>SUM(C19:C23)</f>
        <v>160</v>
      </c>
      <c r="D24" s="11" t="s">
        <v>31</v>
      </c>
      <c r="E24" s="12">
        <f>SUM(E19:E23)</f>
        <v>69</v>
      </c>
      <c r="F24" s="11" t="s">
        <v>31</v>
      </c>
      <c r="G24" s="12">
        <f>SUM(G19:G23)</f>
        <v>259</v>
      </c>
      <c r="H24" s="11" t="s">
        <v>31</v>
      </c>
      <c r="I24" s="10">
        <f>SUM(I19:I23)</f>
        <v>488</v>
      </c>
      <c r="K24" s="13" t="s">
        <v>32</v>
      </c>
      <c r="L24" s="12">
        <f>SUM(L19:L23)</f>
        <v>56</v>
      </c>
      <c r="M24" s="11" t="s">
        <v>31</v>
      </c>
      <c r="N24" s="12">
        <f>SUM(N19:N23)</f>
        <v>0</v>
      </c>
      <c r="O24" s="11" t="s">
        <v>31</v>
      </c>
      <c r="P24" s="12">
        <f>SUM(P19:P23)</f>
        <v>515</v>
      </c>
      <c r="Q24" s="11" t="s">
        <v>31</v>
      </c>
      <c r="R24" s="10">
        <f>SUM(R19:R23)</f>
        <v>571</v>
      </c>
      <c r="T24" s="13" t="s">
        <v>32</v>
      </c>
      <c r="U24" s="12">
        <f>SUM(U19:U23)</f>
        <v>106</v>
      </c>
      <c r="V24" s="11" t="s">
        <v>31</v>
      </c>
      <c r="W24" s="12">
        <f>SUM(W19:W23)</f>
        <v>46</v>
      </c>
      <c r="X24" s="11" t="s">
        <v>31</v>
      </c>
      <c r="Y24" s="12">
        <f>SUM(Y19:Y23)</f>
        <v>233</v>
      </c>
      <c r="Z24" s="11" t="s">
        <v>31</v>
      </c>
      <c r="AA24" s="10">
        <f>SUM(AA19:AA23)</f>
        <v>385</v>
      </c>
      <c r="AC24" s="13" t="s">
        <v>32</v>
      </c>
      <c r="AD24" s="12">
        <f>SUM(AD19:AD23)</f>
        <v>53</v>
      </c>
      <c r="AE24" s="11" t="s">
        <v>31</v>
      </c>
      <c r="AF24" s="12">
        <f>SUM(AF19:AF23)</f>
        <v>0</v>
      </c>
      <c r="AG24" s="11" t="s">
        <v>31</v>
      </c>
      <c r="AH24" s="12">
        <f>SUM(AH19:AH23)</f>
        <v>525</v>
      </c>
      <c r="AI24" s="11" t="s">
        <v>31</v>
      </c>
      <c r="AJ24" s="10">
        <f>SUM(AJ19:AJ23)</f>
        <v>578</v>
      </c>
    </row>
    <row r="25" spans="2:36" ht="20.100000000000001" customHeight="1" x14ac:dyDescent="0.3">
      <c r="B25" s="9" t="s">
        <v>30</v>
      </c>
      <c r="D25" s="3">
        <f>C24/$I24</f>
        <v>0.32786885245901637</v>
      </c>
      <c r="F25" s="3">
        <f>E24/$I24</f>
        <v>0.14139344262295081</v>
      </c>
      <c r="H25" s="3">
        <f>G24/$I24</f>
        <v>0.53073770491803274</v>
      </c>
      <c r="I25" s="8"/>
      <c r="K25" s="9" t="s">
        <v>425</v>
      </c>
      <c r="M25" s="3">
        <f>L24/$R24</f>
        <v>9.8073555166374782E-2</v>
      </c>
      <c r="O25" s="3">
        <f>N24/$R24</f>
        <v>0</v>
      </c>
      <c r="Q25" s="3">
        <f>P24/$R24</f>
        <v>0.90192644483362527</v>
      </c>
      <c r="R25" s="8"/>
      <c r="T25" s="9" t="s">
        <v>425</v>
      </c>
      <c r="V25" s="3">
        <f>U24/$AA24</f>
        <v>0.27532467532467531</v>
      </c>
      <c r="X25" s="3">
        <f>W24/$AA24</f>
        <v>0.11948051948051948</v>
      </c>
      <c r="Z25" s="3">
        <f>Y24/$AA24</f>
        <v>0.60519480519480517</v>
      </c>
      <c r="AA25" s="8"/>
      <c r="AC25" s="9" t="s">
        <v>30</v>
      </c>
      <c r="AE25" s="3">
        <f>AD24/$AJ24</f>
        <v>9.1695501730103809E-2</v>
      </c>
      <c r="AG25" s="3">
        <f>AF24/$AJ24</f>
        <v>0</v>
      </c>
      <c r="AI25" s="3">
        <f>AH24/$AJ24</f>
        <v>0.90830449826989623</v>
      </c>
      <c r="AJ25" s="8"/>
    </row>
    <row r="26" spans="2:36" ht="20.100000000000001" customHeight="1" thickBot="1" x14ac:dyDescent="0.35">
      <c r="B26" s="7" t="s">
        <v>29</v>
      </c>
      <c r="C26" s="6"/>
      <c r="D26" s="5">
        <f>STDEV(D19:D23)</f>
        <v>1.5819915229769464E-2</v>
      </c>
      <c r="E26" s="6"/>
      <c r="F26" s="5">
        <f>STDEV(F19:F23)</f>
        <v>9.3116401458728393E-3</v>
      </c>
      <c r="G26" s="6"/>
      <c r="H26" s="5">
        <f>STDEV(H19:H23)</f>
        <v>2.105491904345165E-2</v>
      </c>
      <c r="I26" s="4"/>
      <c r="K26" s="7" t="s">
        <v>29</v>
      </c>
      <c r="L26" s="6"/>
      <c r="M26" s="5">
        <f>STDEV(M19:M23)</f>
        <v>1.0909349167370554E-2</v>
      </c>
      <c r="N26" s="6"/>
      <c r="O26" s="5">
        <f>STDEV(O19:O23)</f>
        <v>0</v>
      </c>
      <c r="P26" s="6"/>
      <c r="Q26" s="5">
        <f>STDEV(Q19:Q23)</f>
        <v>1.0909349167370576E-2</v>
      </c>
      <c r="R26" s="4"/>
      <c r="T26" s="7" t="s">
        <v>29</v>
      </c>
      <c r="U26" s="6"/>
      <c r="V26" s="5">
        <f>STDEV(V19:V23)</f>
        <v>2.3636815554543097E-2</v>
      </c>
      <c r="W26" s="6"/>
      <c r="X26" s="5">
        <f>STDEV(X19:X23)</f>
        <v>6.5433958136703338E-3</v>
      </c>
      <c r="Y26" s="6"/>
      <c r="Z26" s="5">
        <f>STDEV(Z19:Z23)</f>
        <v>2.7453230870600576E-2</v>
      </c>
      <c r="AA26" s="4"/>
      <c r="AC26" s="7" t="s">
        <v>29</v>
      </c>
      <c r="AD26" s="6"/>
      <c r="AE26" s="5">
        <f>STDEV(AE19:AE23)</f>
        <v>4.8961231420589944E-3</v>
      </c>
      <c r="AF26" s="6"/>
      <c r="AG26" s="5">
        <f>STDEV(AG19:AG23)</f>
        <v>0</v>
      </c>
      <c r="AH26" s="6"/>
      <c r="AI26" s="5">
        <f>STDEV(AI19:AI23)</f>
        <v>4.8961231420589849E-3</v>
      </c>
      <c r="AJ26" s="4"/>
    </row>
  </sheetData>
  <mergeCells count="40">
    <mergeCell ref="W4:AA4"/>
    <mergeCell ref="AD4:AE4"/>
    <mergeCell ref="AF4:AJ4"/>
    <mergeCell ref="C5:D5"/>
    <mergeCell ref="E5:F5"/>
    <mergeCell ref="G5:H5"/>
    <mergeCell ref="L5:M5"/>
    <mergeCell ref="N5:O5"/>
    <mergeCell ref="P5:Q5"/>
    <mergeCell ref="U5:V5"/>
    <mergeCell ref="W5:X5"/>
    <mergeCell ref="C4:D4"/>
    <mergeCell ref="E4:I4"/>
    <mergeCell ref="L4:M4"/>
    <mergeCell ref="N4:R4"/>
    <mergeCell ref="U4:V4"/>
    <mergeCell ref="Y5:Z5"/>
    <mergeCell ref="AD5:AE5"/>
    <mergeCell ref="AF5:AG5"/>
    <mergeCell ref="AH5:AI5"/>
    <mergeCell ref="C17:D17"/>
    <mergeCell ref="E17:I17"/>
    <mergeCell ref="L17:M17"/>
    <mergeCell ref="N17:R17"/>
    <mergeCell ref="U17:V17"/>
    <mergeCell ref="Y18:Z18"/>
    <mergeCell ref="AD18:AE18"/>
    <mergeCell ref="AF18:AG18"/>
    <mergeCell ref="AH18:AI18"/>
    <mergeCell ref="AD17:AE17"/>
    <mergeCell ref="AF17:AJ17"/>
    <mergeCell ref="W17:AA17"/>
    <mergeCell ref="P18:Q18"/>
    <mergeCell ref="U18:V18"/>
    <mergeCell ref="W18:X18"/>
    <mergeCell ref="C18:D18"/>
    <mergeCell ref="E18:F18"/>
    <mergeCell ref="G18:H18"/>
    <mergeCell ref="L18:M18"/>
    <mergeCell ref="N18:O18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5"/>
  <sheetViews>
    <sheetView zoomScale="85" zoomScaleNormal="85" workbookViewId="0">
      <selection activeCell="E28" sqref="E28"/>
    </sheetView>
  </sheetViews>
  <sheetFormatPr defaultRowHeight="20.100000000000001" customHeight="1" x14ac:dyDescent="0.3"/>
  <cols>
    <col min="1" max="1" width="9" style="2"/>
    <col min="2" max="2" width="20.625" style="2" customWidth="1"/>
    <col min="3" max="3" width="15.625" style="15" customWidth="1"/>
    <col min="4" max="4" width="10.625" style="15" customWidth="1"/>
    <col min="5" max="5" width="15.625" style="15" customWidth="1"/>
    <col min="6" max="6" width="10.625" style="15" customWidth="1"/>
    <col min="7" max="7" width="9" style="14"/>
    <col min="8" max="8" width="20.625" style="2" customWidth="1"/>
    <col min="9" max="9" width="15.625" style="15" customWidth="1"/>
    <col min="10" max="10" width="10.625" style="15" customWidth="1"/>
    <col min="11" max="11" width="15.625" style="15" customWidth="1"/>
    <col min="12" max="12" width="10.625" style="15" customWidth="1"/>
    <col min="13" max="13" width="9" style="14"/>
    <col min="14" max="14" width="20.625" style="2" customWidth="1"/>
    <col min="15" max="15" width="15.625" style="15" customWidth="1"/>
    <col min="16" max="16" width="10.625" style="15" customWidth="1"/>
    <col min="17" max="17" width="15.625" style="15" customWidth="1"/>
    <col min="18" max="18" width="10.625" style="15" customWidth="1"/>
    <col min="19" max="16384" width="9" style="14"/>
  </cols>
  <sheetData>
    <row r="2" spans="2:18" ht="20.100000000000001" customHeight="1" x14ac:dyDescent="0.3">
      <c r="B2" s="81" t="s">
        <v>446</v>
      </c>
      <c r="C2" s="81"/>
    </row>
    <row r="4" spans="2:18" ht="20.100000000000001" customHeight="1" x14ac:dyDescent="0.3">
      <c r="B4" s="26" t="s">
        <v>445</v>
      </c>
    </row>
    <row r="6" spans="2:18" ht="20.100000000000001" customHeight="1" x14ac:dyDescent="0.3">
      <c r="B6" s="82" t="s">
        <v>364</v>
      </c>
      <c r="C6" s="82" t="s">
        <v>37</v>
      </c>
      <c r="D6" s="82"/>
      <c r="E6" s="82" t="s">
        <v>36</v>
      </c>
      <c r="F6" s="82"/>
      <c r="H6" s="82" t="s">
        <v>440</v>
      </c>
      <c r="I6" s="82" t="s">
        <v>37</v>
      </c>
      <c r="J6" s="82"/>
      <c r="K6" s="82" t="s">
        <v>36</v>
      </c>
      <c r="L6" s="82"/>
      <c r="N6" s="82" t="s">
        <v>440</v>
      </c>
      <c r="O6" s="82" t="s">
        <v>37</v>
      </c>
      <c r="P6" s="82"/>
      <c r="Q6" s="82" t="s">
        <v>285</v>
      </c>
      <c r="R6" s="82"/>
    </row>
    <row r="7" spans="2:18" ht="20.100000000000001" customHeight="1" x14ac:dyDescent="0.3">
      <c r="B7" s="82"/>
      <c r="C7" s="15" t="s">
        <v>67</v>
      </c>
      <c r="D7" s="15" t="s">
        <v>66</v>
      </c>
      <c r="E7" s="15" t="s">
        <v>136</v>
      </c>
      <c r="F7" s="15" t="s">
        <v>66</v>
      </c>
      <c r="H7" s="82"/>
      <c r="I7" s="15" t="s">
        <v>67</v>
      </c>
      <c r="J7" s="15" t="s">
        <v>66</v>
      </c>
      <c r="K7" s="15" t="s">
        <v>67</v>
      </c>
      <c r="L7" s="15" t="s">
        <v>66</v>
      </c>
      <c r="N7" s="82"/>
      <c r="O7" s="15" t="s">
        <v>67</v>
      </c>
      <c r="P7" s="15" t="s">
        <v>66</v>
      </c>
      <c r="Q7" s="15" t="s">
        <v>67</v>
      </c>
      <c r="R7" s="15" t="s">
        <v>66</v>
      </c>
    </row>
    <row r="8" spans="2:18" ht="20.100000000000001" customHeight="1" x14ac:dyDescent="0.3">
      <c r="B8" s="17" t="s">
        <v>439</v>
      </c>
      <c r="C8" s="42">
        <v>6.2953995157384993E-2</v>
      </c>
      <c r="D8" s="15">
        <v>6.454529976481699E-3</v>
      </c>
      <c r="E8" s="42">
        <v>0</v>
      </c>
      <c r="F8" s="15">
        <v>0</v>
      </c>
      <c r="H8" s="17" t="s">
        <v>439</v>
      </c>
      <c r="I8" s="42">
        <v>6.2953995157384993E-2</v>
      </c>
      <c r="J8" s="15">
        <v>6.454529976481699E-3</v>
      </c>
      <c r="K8" s="42">
        <v>0</v>
      </c>
      <c r="L8" s="15">
        <v>0</v>
      </c>
      <c r="N8" s="17" t="s">
        <v>439</v>
      </c>
      <c r="O8" s="42">
        <v>6.2953995157384993E-2</v>
      </c>
      <c r="P8" s="15">
        <v>6.454529976481699E-3</v>
      </c>
      <c r="Q8" s="42">
        <v>0</v>
      </c>
      <c r="R8" s="15">
        <v>0</v>
      </c>
    </row>
    <row r="9" spans="2:18" ht="20.100000000000001" customHeight="1" x14ac:dyDescent="0.3">
      <c r="B9" s="17" t="s">
        <v>356</v>
      </c>
      <c r="C9" s="42">
        <v>9.1695501730103809E-2</v>
      </c>
      <c r="D9" s="15">
        <v>4.8961231420589944E-3</v>
      </c>
      <c r="E9" s="42">
        <v>0</v>
      </c>
      <c r="F9" s="15">
        <v>0</v>
      </c>
      <c r="H9" s="17" t="s">
        <v>356</v>
      </c>
      <c r="I9" s="42">
        <v>9.1695501730103809E-2</v>
      </c>
      <c r="J9" s="15">
        <v>4.8961231420589944E-3</v>
      </c>
      <c r="K9" s="42">
        <v>0</v>
      </c>
      <c r="L9" s="15">
        <v>0</v>
      </c>
      <c r="N9" s="17" t="s">
        <v>356</v>
      </c>
      <c r="O9" s="42">
        <v>9.1695501730103809E-2</v>
      </c>
      <c r="P9" s="15">
        <v>4.8961231420589944E-3</v>
      </c>
      <c r="Q9" s="42">
        <v>0</v>
      </c>
      <c r="R9" s="15">
        <v>0</v>
      </c>
    </row>
    <row r="11" spans="2:18" ht="20.100000000000001" customHeight="1" x14ac:dyDescent="0.3">
      <c r="B11" s="26" t="s">
        <v>443</v>
      </c>
      <c r="H11" s="26" t="s">
        <v>442</v>
      </c>
      <c r="N11" s="26" t="s">
        <v>441</v>
      </c>
    </row>
    <row r="13" spans="2:18" ht="20.100000000000001" customHeight="1" x14ac:dyDescent="0.3">
      <c r="B13" s="82" t="s">
        <v>440</v>
      </c>
      <c r="C13" s="82" t="s">
        <v>37</v>
      </c>
      <c r="D13" s="82"/>
      <c r="E13" s="82" t="s">
        <v>36</v>
      </c>
      <c r="F13" s="82"/>
      <c r="H13" s="82" t="s">
        <v>440</v>
      </c>
      <c r="I13" s="82" t="s">
        <v>37</v>
      </c>
      <c r="J13" s="82"/>
      <c r="K13" s="82" t="s">
        <v>285</v>
      </c>
      <c r="L13" s="82"/>
      <c r="N13" s="2" t="s">
        <v>440</v>
      </c>
      <c r="O13" s="2" t="s">
        <v>37</v>
      </c>
      <c r="P13" s="2"/>
      <c r="Q13" s="2" t="s">
        <v>36</v>
      </c>
      <c r="R13" s="2"/>
    </row>
    <row r="14" spans="2:18" ht="20.100000000000001" customHeight="1" x14ac:dyDescent="0.3">
      <c r="B14" s="82"/>
      <c r="C14" s="15" t="s">
        <v>67</v>
      </c>
      <c r="D14" s="15" t="s">
        <v>66</v>
      </c>
      <c r="E14" s="15" t="s">
        <v>67</v>
      </c>
      <c r="F14" s="15" t="s">
        <v>66</v>
      </c>
      <c r="H14" s="82"/>
      <c r="I14" s="15" t="s">
        <v>136</v>
      </c>
      <c r="J14" s="15" t="s">
        <v>66</v>
      </c>
      <c r="K14" s="15" t="s">
        <v>67</v>
      </c>
      <c r="L14" s="15" t="s">
        <v>66</v>
      </c>
      <c r="O14" s="15" t="s">
        <v>67</v>
      </c>
      <c r="P14" s="15" t="s">
        <v>66</v>
      </c>
      <c r="Q14" s="15" t="s">
        <v>67</v>
      </c>
      <c r="R14" s="15" t="s">
        <v>66</v>
      </c>
    </row>
    <row r="15" spans="2:18" ht="20.100000000000001" customHeight="1" x14ac:dyDescent="0.3">
      <c r="B15" s="17" t="s">
        <v>439</v>
      </c>
      <c r="C15" s="42">
        <v>0.48817567567567566</v>
      </c>
      <c r="D15" s="15">
        <v>3.9401714102140176E-2</v>
      </c>
      <c r="E15" s="42">
        <v>8.6148648648648643E-2</v>
      </c>
      <c r="F15" s="15">
        <v>2.0291810885414849E-2</v>
      </c>
      <c r="H15" s="17" t="s">
        <v>439</v>
      </c>
      <c r="I15" s="42">
        <v>0.22142857142857142</v>
      </c>
      <c r="J15" s="15">
        <v>4.0688785888441954E-3</v>
      </c>
      <c r="K15" s="42">
        <v>2.3809523809523812E-3</v>
      </c>
      <c r="L15" s="15">
        <v>2.8248587570621469E-3</v>
      </c>
      <c r="N15" s="17" t="s">
        <v>439</v>
      </c>
      <c r="O15" s="42">
        <v>0.29661016949152541</v>
      </c>
      <c r="P15" s="15">
        <v>3.6840924452666103E-2</v>
      </c>
      <c r="Q15" s="42">
        <v>5.9322033898305086E-2</v>
      </c>
      <c r="R15" s="15">
        <v>3.794691821901533E-2</v>
      </c>
    </row>
    <row r="16" spans="2:18" ht="20.100000000000001" customHeight="1" x14ac:dyDescent="0.3">
      <c r="B16" s="17" t="s">
        <v>356</v>
      </c>
      <c r="C16" s="42">
        <v>0.32786885245901637</v>
      </c>
      <c r="D16" s="15">
        <v>1.5819915229769464E-2</v>
      </c>
      <c r="E16" s="42">
        <v>0.14139344262295081</v>
      </c>
      <c r="F16" s="15">
        <v>9.3116401458728393E-3</v>
      </c>
      <c r="H16" s="17" t="s">
        <v>356</v>
      </c>
      <c r="I16" s="42">
        <v>9.8073555166374782E-2</v>
      </c>
      <c r="J16" s="15">
        <v>1.0909349167370554E-2</v>
      </c>
      <c r="K16" s="42">
        <v>0</v>
      </c>
      <c r="L16" s="15">
        <v>0</v>
      </c>
      <c r="N16" s="17" t="s">
        <v>356</v>
      </c>
      <c r="O16" s="42">
        <v>0.27532467532467531</v>
      </c>
      <c r="P16" s="15">
        <v>2.3636815554543097E-2</v>
      </c>
      <c r="Q16" s="42">
        <v>0.11948051948051948</v>
      </c>
      <c r="R16" s="15">
        <v>6.5433958136703338E-3</v>
      </c>
    </row>
    <row r="18" spans="2:18" ht="20.100000000000001" customHeight="1" x14ac:dyDescent="0.3">
      <c r="B18" s="81" t="s">
        <v>444</v>
      </c>
      <c r="C18" s="81"/>
    </row>
    <row r="20" spans="2:18" ht="20.100000000000001" customHeight="1" x14ac:dyDescent="0.3">
      <c r="B20" s="26" t="s">
        <v>443</v>
      </c>
      <c r="H20" s="26" t="s">
        <v>442</v>
      </c>
      <c r="N20" s="26" t="s">
        <v>441</v>
      </c>
    </row>
    <row r="22" spans="2:18" ht="20.100000000000001" customHeight="1" x14ac:dyDescent="0.3">
      <c r="B22" s="82" t="s">
        <v>440</v>
      </c>
      <c r="C22" s="82" t="s">
        <v>37</v>
      </c>
      <c r="D22" s="82"/>
      <c r="E22" s="82" t="s">
        <v>36</v>
      </c>
      <c r="F22" s="82"/>
      <c r="H22" s="82" t="s">
        <v>440</v>
      </c>
      <c r="I22" s="82" t="s">
        <v>37</v>
      </c>
      <c r="J22" s="82"/>
      <c r="K22" s="82" t="s">
        <v>36</v>
      </c>
      <c r="L22" s="82"/>
      <c r="N22" s="82" t="s">
        <v>440</v>
      </c>
      <c r="O22" s="82" t="s">
        <v>37</v>
      </c>
      <c r="P22" s="82"/>
      <c r="Q22" s="82" t="s">
        <v>36</v>
      </c>
      <c r="R22" s="82"/>
    </row>
    <row r="23" spans="2:18" ht="20.100000000000001" customHeight="1" thickBot="1" x14ac:dyDescent="0.35">
      <c r="B23" s="82"/>
      <c r="C23" s="15" t="s">
        <v>136</v>
      </c>
      <c r="D23" s="15" t="s">
        <v>276</v>
      </c>
      <c r="E23" s="15" t="s">
        <v>67</v>
      </c>
      <c r="F23" s="15" t="s">
        <v>66</v>
      </c>
      <c r="H23" s="82"/>
      <c r="I23" s="15" t="s">
        <v>67</v>
      </c>
      <c r="J23" s="15" t="s">
        <v>66</v>
      </c>
      <c r="K23" s="15" t="s">
        <v>67</v>
      </c>
      <c r="L23" s="15" t="s">
        <v>66</v>
      </c>
      <c r="N23" s="82"/>
      <c r="O23" s="15" t="s">
        <v>67</v>
      </c>
      <c r="P23" s="15" t="s">
        <v>66</v>
      </c>
      <c r="Q23" s="15" t="s">
        <v>67</v>
      </c>
      <c r="R23" s="15" t="s">
        <v>66</v>
      </c>
    </row>
    <row r="24" spans="2:18" ht="20.100000000000001" customHeight="1" x14ac:dyDescent="0.3">
      <c r="B24" s="17" t="s">
        <v>439</v>
      </c>
      <c r="C24" s="25">
        <f>(C15-C8)/(1-C8)</f>
        <v>0.45378954535931276</v>
      </c>
      <c r="D24" s="24">
        <f>SQRT(D8*D8+D15*D15)/(1-C8)</f>
        <v>4.2609309853573578E-2</v>
      </c>
      <c r="E24" s="24">
        <f>(E15-E8)/(1-E8)</f>
        <v>8.6148648648648643E-2</v>
      </c>
      <c r="F24" s="46">
        <f>SQRT(F8*F8+F15*F15)/(1-F8)</f>
        <v>2.0291810885414849E-2</v>
      </c>
      <c r="H24" s="17" t="s">
        <v>439</v>
      </c>
      <c r="I24" s="25">
        <f>(I15-I8)/(1-I8)</f>
        <v>0.16912144702842377</v>
      </c>
      <c r="J24" s="24">
        <f>SQRT(J8*J8+J15*J15)/(1-I8)</f>
        <v>8.1425979435886184E-3</v>
      </c>
      <c r="K24" s="24">
        <f>(K15-K8)/(1-K8)</f>
        <v>2.3809523809523812E-3</v>
      </c>
      <c r="L24" s="46">
        <f>SQRT(L8*L8+L15*L15)/(1-L8)</f>
        <v>2.8248587570621469E-3</v>
      </c>
      <c r="N24" s="17" t="s">
        <v>439</v>
      </c>
      <c r="O24" s="25">
        <f>(O15-O8)/(1-O8)</f>
        <v>0.24935400516795864</v>
      </c>
      <c r="P24" s="24">
        <f>SQRT(P8*P8+P15*P15)/(1-O8)</f>
        <v>3.9914868164013732E-2</v>
      </c>
      <c r="Q24" s="24">
        <f>(Q15-Q8)/(1-Q8)</f>
        <v>5.9322033898305086E-2</v>
      </c>
      <c r="R24" s="46">
        <f>SQRT(R8*R8+R15*R15)/(1-R8)</f>
        <v>3.794691821901533E-2</v>
      </c>
    </row>
    <row r="25" spans="2:18" ht="20.100000000000001" customHeight="1" thickBot="1" x14ac:dyDescent="0.35">
      <c r="B25" s="17" t="s">
        <v>356</v>
      </c>
      <c r="C25" s="20">
        <f>(C16-C9)/(1-C9)</f>
        <v>0.26001561280249796</v>
      </c>
      <c r="D25" s="19">
        <f>SQRT(D9*D9+D16*D16)/(1-C9)</f>
        <v>1.8232042000878957E-2</v>
      </c>
      <c r="E25" s="19">
        <f>(E16-E9)/(1-E9)</f>
        <v>0.14139344262295081</v>
      </c>
      <c r="F25" s="44">
        <f>SQRT(F9*F9+F16*F16)/(1-F9)</f>
        <v>9.3116401458728393E-3</v>
      </c>
      <c r="H25" s="17" t="s">
        <v>356</v>
      </c>
      <c r="I25" s="20">
        <f>(I16-I9)/(1-I9)</f>
        <v>7.0219331165040418E-3</v>
      </c>
      <c r="J25" s="19">
        <f>SQRT(J9*J9+J16*J16)/(1-I9)</f>
        <v>1.3164827524336413E-2</v>
      </c>
      <c r="K25" s="19">
        <f>(K16-K9)/(1-K9)</f>
        <v>0</v>
      </c>
      <c r="L25" s="44">
        <f>SQRT(L9*L9+L16*L16)/(1-L9)</f>
        <v>0</v>
      </c>
      <c r="N25" s="17" t="s">
        <v>356</v>
      </c>
      <c r="O25" s="20">
        <f>(O16-O9)/(1-O9)</f>
        <v>0.20216697588126153</v>
      </c>
      <c r="P25" s="19">
        <f>SQRT(P9*P9+P16*P16)/(1-O9)</f>
        <v>2.6575427738748485E-2</v>
      </c>
      <c r="Q25" s="19">
        <f>(Q16-Q9)/(1-Q9)</f>
        <v>0.11948051948051948</v>
      </c>
      <c r="R25" s="44">
        <f>SQRT(R9*R9+R16*R16)/(1-R9)</f>
        <v>6.5433958136703338E-3</v>
      </c>
    </row>
  </sheetData>
  <mergeCells count="26">
    <mergeCell ref="B2:C2"/>
    <mergeCell ref="B6:B7"/>
    <mergeCell ref="C6:D6"/>
    <mergeCell ref="E6:F6"/>
    <mergeCell ref="H6:H7"/>
    <mergeCell ref="I22:J22"/>
    <mergeCell ref="K22:L22"/>
    <mergeCell ref="I6:J6"/>
    <mergeCell ref="B13:B14"/>
    <mergeCell ref="C13:D13"/>
    <mergeCell ref="E13:F13"/>
    <mergeCell ref="H13:H14"/>
    <mergeCell ref="I13:J13"/>
    <mergeCell ref="B18:C18"/>
    <mergeCell ref="B22:B23"/>
    <mergeCell ref="C22:D22"/>
    <mergeCell ref="E22:F22"/>
    <mergeCell ref="H22:H23"/>
    <mergeCell ref="K6:L6"/>
    <mergeCell ref="N6:N7"/>
    <mergeCell ref="O6:P6"/>
    <mergeCell ref="Q6:R6"/>
    <mergeCell ref="N22:N23"/>
    <mergeCell ref="O22:P22"/>
    <mergeCell ref="Q22:R22"/>
    <mergeCell ref="K13:L13"/>
  </mergeCells>
  <phoneticPr fontId="2" type="noConversion"/>
  <pageMargins left="0.7" right="0.7" top="0.75" bottom="0.75" header="0.3" footer="0.3"/>
  <ignoredErrors>
    <ignoredError sqref="D24:R32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8"/>
  <sheetViews>
    <sheetView topLeftCell="A43" zoomScale="70" zoomScaleNormal="70" workbookViewId="0">
      <selection activeCell="C10" sqref="C10"/>
    </sheetView>
  </sheetViews>
  <sheetFormatPr defaultRowHeight="20.100000000000001" customHeight="1" x14ac:dyDescent="0.3"/>
  <cols>
    <col min="1" max="1" width="9" style="1"/>
    <col min="2" max="2" width="18.625" style="2" customWidth="1"/>
    <col min="3" max="3" width="9.625" style="2" customWidth="1"/>
    <col min="4" max="4" width="9.625" style="3" customWidth="1"/>
    <col min="5" max="5" width="9.625" style="2" customWidth="1"/>
    <col min="6" max="6" width="9.625" style="3" customWidth="1"/>
    <col min="7" max="9" width="9.625" style="2" customWidth="1"/>
    <col min="10" max="10" width="9" style="1"/>
    <col min="11" max="11" width="18.625" style="2" customWidth="1"/>
    <col min="12" max="12" width="9.625" style="2" customWidth="1"/>
    <col min="13" max="13" width="9.625" style="3" customWidth="1"/>
    <col min="14" max="14" width="9.625" style="2" customWidth="1"/>
    <col min="15" max="15" width="9.625" style="3" customWidth="1"/>
    <col min="16" max="18" width="9.625" style="2" customWidth="1"/>
    <col min="19" max="19" width="9" style="1"/>
    <col min="20" max="20" width="18.625" style="2" customWidth="1"/>
    <col min="21" max="21" width="9.625" style="2" customWidth="1"/>
    <col min="22" max="22" width="9.625" style="3" customWidth="1"/>
    <col min="23" max="23" width="9.625" style="2" customWidth="1"/>
    <col min="24" max="24" width="9.625" style="3" customWidth="1"/>
    <col min="25" max="27" width="9.625" style="2" customWidth="1"/>
  </cols>
  <sheetData>
    <row r="1" spans="2:27" ht="20.100000000000001" customHeight="1" thickBot="1" x14ac:dyDescent="0.35"/>
    <row r="2" spans="2:27" ht="20.100000000000001" customHeight="1" thickBot="1" x14ac:dyDescent="0.35">
      <c r="B2" s="43" t="s">
        <v>451</v>
      </c>
    </row>
    <row r="4" spans="2:27" ht="20.100000000000001" customHeight="1" x14ac:dyDescent="0.3">
      <c r="B4" s="2" t="s">
        <v>65</v>
      </c>
      <c r="C4" s="80" t="s">
        <v>355</v>
      </c>
      <c r="D4" s="81"/>
      <c r="E4" s="82" t="s">
        <v>347</v>
      </c>
      <c r="F4" s="82"/>
      <c r="G4" s="82"/>
      <c r="H4" s="82"/>
      <c r="I4" s="82"/>
      <c r="K4" s="2" t="s">
        <v>51</v>
      </c>
      <c r="L4" s="80" t="s">
        <v>355</v>
      </c>
      <c r="M4" s="81"/>
      <c r="N4" s="82" t="s">
        <v>346</v>
      </c>
      <c r="O4" s="82"/>
      <c r="P4" s="82"/>
      <c r="Q4" s="82"/>
      <c r="R4" s="82"/>
      <c r="T4" s="2" t="s">
        <v>51</v>
      </c>
      <c r="U4" s="80" t="s">
        <v>355</v>
      </c>
      <c r="V4" s="81"/>
      <c r="W4" s="82" t="s">
        <v>26</v>
      </c>
      <c r="X4" s="82"/>
      <c r="Y4" s="82"/>
      <c r="Z4" s="82"/>
      <c r="AA4" s="82"/>
    </row>
    <row r="5" spans="2:27" ht="20.100000000000001" customHeight="1" x14ac:dyDescent="0.3">
      <c r="B5" s="2" t="s">
        <v>23</v>
      </c>
      <c r="C5" s="82" t="s">
        <v>44</v>
      </c>
      <c r="D5" s="82"/>
      <c r="E5" s="82" t="s">
        <v>17</v>
      </c>
      <c r="F5" s="82"/>
      <c r="G5" s="82" t="s">
        <v>49</v>
      </c>
      <c r="H5" s="82"/>
      <c r="I5" s="2" t="s">
        <v>34</v>
      </c>
      <c r="K5" s="2" t="s">
        <v>23</v>
      </c>
      <c r="L5" s="82" t="s">
        <v>44</v>
      </c>
      <c r="M5" s="82"/>
      <c r="N5" s="82" t="s">
        <v>36</v>
      </c>
      <c r="O5" s="82"/>
      <c r="P5" s="82" t="s">
        <v>49</v>
      </c>
      <c r="Q5" s="82"/>
      <c r="R5" s="2" t="s">
        <v>22</v>
      </c>
      <c r="T5" s="2" t="s">
        <v>38</v>
      </c>
      <c r="U5" s="82" t="s">
        <v>44</v>
      </c>
      <c r="V5" s="82"/>
      <c r="W5" s="82" t="s">
        <v>17</v>
      </c>
      <c r="X5" s="82"/>
      <c r="Y5" s="82" t="s">
        <v>60</v>
      </c>
      <c r="Z5" s="82"/>
      <c r="AA5" s="2" t="s">
        <v>22</v>
      </c>
    </row>
    <row r="6" spans="2:27" ht="20.100000000000001" customHeight="1" x14ac:dyDescent="0.3">
      <c r="B6" s="2" t="s">
        <v>8</v>
      </c>
      <c r="C6" s="2">
        <v>34</v>
      </c>
      <c r="D6" s="3">
        <f>C6/$I6</f>
        <v>0.14847161572052403</v>
      </c>
      <c r="E6" s="2">
        <v>1</v>
      </c>
      <c r="F6" s="3">
        <f>E6/$I6</f>
        <v>4.3668122270742356E-3</v>
      </c>
      <c r="G6" s="2">
        <v>194</v>
      </c>
      <c r="H6" s="3">
        <f>G6/$I6</f>
        <v>0.84716157205240172</v>
      </c>
      <c r="I6" s="2">
        <f>C6+E6+G6</f>
        <v>229</v>
      </c>
      <c r="K6" s="2" t="s">
        <v>8</v>
      </c>
      <c r="L6" s="2">
        <v>56</v>
      </c>
      <c r="M6" s="3">
        <f>L6/$R6</f>
        <v>0.33734939759036142</v>
      </c>
      <c r="N6" s="2">
        <v>8</v>
      </c>
      <c r="O6" s="3">
        <f>N6/$R6</f>
        <v>4.8192771084337352E-2</v>
      </c>
      <c r="P6" s="2">
        <v>102</v>
      </c>
      <c r="Q6" s="3">
        <f>P6/$R6</f>
        <v>0.61445783132530118</v>
      </c>
      <c r="R6" s="2">
        <f>L6+N6+P6</f>
        <v>166</v>
      </c>
      <c r="T6" s="2" t="s">
        <v>8</v>
      </c>
      <c r="U6" s="2">
        <v>16</v>
      </c>
      <c r="V6" s="3">
        <f>U6/$AA6</f>
        <v>9.3567251461988299E-2</v>
      </c>
      <c r="W6" s="2">
        <v>0</v>
      </c>
      <c r="X6" s="3">
        <f>W6/$AA6</f>
        <v>0</v>
      </c>
      <c r="Y6" s="2">
        <v>155</v>
      </c>
      <c r="Z6" s="3">
        <f>Y6/$AA6</f>
        <v>0.9064327485380117</v>
      </c>
      <c r="AA6" s="2">
        <f>U6+W6+Y6</f>
        <v>171</v>
      </c>
    </row>
    <row r="7" spans="2:27" ht="20.100000000000001" customHeight="1" x14ac:dyDescent="0.3">
      <c r="B7" s="2" t="s">
        <v>7</v>
      </c>
      <c r="C7" s="2">
        <v>22</v>
      </c>
      <c r="D7" s="3">
        <f>C7/$I7</f>
        <v>0.17886178861788618</v>
      </c>
      <c r="E7" s="2">
        <v>0</v>
      </c>
      <c r="F7" s="3">
        <f>E7/$I7</f>
        <v>0</v>
      </c>
      <c r="G7" s="2">
        <v>101</v>
      </c>
      <c r="H7" s="3">
        <f>G7/$I7</f>
        <v>0.82113821138211385</v>
      </c>
      <c r="I7" s="2">
        <f>C7+E7+G7</f>
        <v>123</v>
      </c>
      <c r="K7" s="2" t="s">
        <v>7</v>
      </c>
      <c r="L7" s="2">
        <v>55</v>
      </c>
      <c r="M7" s="3">
        <f>L7/$R7</f>
        <v>0.31976744186046513</v>
      </c>
      <c r="N7" s="2">
        <v>10</v>
      </c>
      <c r="O7" s="3">
        <f>N7/$R7</f>
        <v>5.8139534883720929E-2</v>
      </c>
      <c r="P7" s="2">
        <v>107</v>
      </c>
      <c r="Q7" s="3">
        <f>P7/$R7</f>
        <v>0.62209302325581395</v>
      </c>
      <c r="R7" s="2">
        <f>L7+N7+P7</f>
        <v>172</v>
      </c>
      <c r="T7" s="2" t="s">
        <v>7</v>
      </c>
      <c r="U7" s="2">
        <v>15</v>
      </c>
      <c r="V7" s="3">
        <f>U7/$AA7</f>
        <v>9.6774193548387094E-2</v>
      </c>
      <c r="W7" s="2">
        <v>0</v>
      </c>
      <c r="X7" s="3">
        <f>W7/$AA7</f>
        <v>0</v>
      </c>
      <c r="Y7" s="2">
        <v>140</v>
      </c>
      <c r="Z7" s="3">
        <f>Y7/$AA7</f>
        <v>0.90322580645161288</v>
      </c>
      <c r="AA7" s="2">
        <f>U7+W7+Y7</f>
        <v>155</v>
      </c>
    </row>
    <row r="8" spans="2:27" ht="20.100000000000001" customHeight="1" x14ac:dyDescent="0.3">
      <c r="B8" s="2" t="s">
        <v>6</v>
      </c>
      <c r="C8" s="2">
        <v>40</v>
      </c>
      <c r="D8" s="3">
        <f>C8/$I8</f>
        <v>0.16666666666666666</v>
      </c>
      <c r="E8" s="2">
        <v>0</v>
      </c>
      <c r="F8" s="3">
        <f>E8/$I8</f>
        <v>0</v>
      </c>
      <c r="G8" s="2">
        <v>200</v>
      </c>
      <c r="H8" s="3">
        <f>G8/$I8</f>
        <v>0.83333333333333337</v>
      </c>
      <c r="I8" s="2">
        <f>C8+E8+G8</f>
        <v>240</v>
      </c>
      <c r="K8" s="2" t="s">
        <v>6</v>
      </c>
      <c r="L8" s="2">
        <v>52</v>
      </c>
      <c r="M8" s="3">
        <f>L8/$R8</f>
        <v>0.34666666666666668</v>
      </c>
      <c r="N8" s="2">
        <v>9</v>
      </c>
      <c r="O8" s="3">
        <f>N8/$R8</f>
        <v>0.06</v>
      </c>
      <c r="P8" s="2">
        <v>89</v>
      </c>
      <c r="Q8" s="3">
        <f>P8/$R8</f>
        <v>0.59333333333333338</v>
      </c>
      <c r="R8" s="2">
        <f>L8+N8+P8</f>
        <v>150</v>
      </c>
      <c r="T8" s="2" t="s">
        <v>6</v>
      </c>
      <c r="U8" s="2">
        <v>8</v>
      </c>
      <c r="V8" s="3">
        <f>U8/$AA8</f>
        <v>0.1</v>
      </c>
      <c r="W8" s="2">
        <v>0</v>
      </c>
      <c r="X8" s="3">
        <f>W8/$AA8</f>
        <v>0</v>
      </c>
      <c r="Y8" s="2">
        <v>72</v>
      </c>
      <c r="Z8" s="3">
        <f>Y8/$AA8</f>
        <v>0.9</v>
      </c>
      <c r="AA8" s="2">
        <f>U8+W8+Y8</f>
        <v>80</v>
      </c>
    </row>
    <row r="9" spans="2:27" ht="20.100000000000001" customHeight="1" x14ac:dyDescent="0.3">
      <c r="B9" s="2" t="s">
        <v>5</v>
      </c>
      <c r="H9" s="3"/>
      <c r="K9" s="2" t="s">
        <v>5</v>
      </c>
      <c r="Q9" s="3"/>
      <c r="T9" s="2" t="s">
        <v>5</v>
      </c>
      <c r="Z9" s="3"/>
    </row>
    <row r="10" spans="2:27" ht="20.100000000000001" customHeight="1" thickBot="1" x14ac:dyDescent="0.35">
      <c r="B10" s="2" t="s">
        <v>4</v>
      </c>
      <c r="H10" s="3"/>
      <c r="K10" s="2" t="s">
        <v>4</v>
      </c>
      <c r="Q10" s="3"/>
      <c r="T10" s="2" t="s">
        <v>4</v>
      </c>
      <c r="Z10" s="3"/>
    </row>
    <row r="11" spans="2:27" ht="20.100000000000001" customHeight="1" x14ac:dyDescent="0.3">
      <c r="B11" s="13" t="s">
        <v>42</v>
      </c>
      <c r="C11" s="12">
        <f>SUM(C6:C10)</f>
        <v>96</v>
      </c>
      <c r="D11" s="11" t="s">
        <v>21</v>
      </c>
      <c r="E11" s="12">
        <f>SUM(E6:E10)</f>
        <v>1</v>
      </c>
      <c r="F11" s="11" t="s">
        <v>21</v>
      </c>
      <c r="G11" s="12">
        <f>SUM(G6:G10)</f>
        <v>495</v>
      </c>
      <c r="H11" s="11" t="s">
        <v>21</v>
      </c>
      <c r="I11" s="10">
        <f>SUM(I6:I10)</f>
        <v>592</v>
      </c>
      <c r="K11" s="13" t="s">
        <v>42</v>
      </c>
      <c r="L11" s="12">
        <f>SUM(L6:L10)</f>
        <v>163</v>
      </c>
      <c r="M11" s="11" t="s">
        <v>31</v>
      </c>
      <c r="N11" s="12">
        <f>SUM(N6:N10)</f>
        <v>27</v>
      </c>
      <c r="O11" s="11" t="s">
        <v>21</v>
      </c>
      <c r="P11" s="12">
        <f>SUM(P6:P10)</f>
        <v>298</v>
      </c>
      <c r="Q11" s="11" t="s">
        <v>31</v>
      </c>
      <c r="R11" s="10">
        <f>SUM(R6:R10)</f>
        <v>488</v>
      </c>
      <c r="T11" s="13" t="s">
        <v>42</v>
      </c>
      <c r="U11" s="12">
        <f>SUM(U6:U10)</f>
        <v>39</v>
      </c>
      <c r="V11" s="11" t="s">
        <v>21</v>
      </c>
      <c r="W11" s="12">
        <f>SUM(W6:W10)</f>
        <v>0</v>
      </c>
      <c r="X11" s="11" t="s">
        <v>31</v>
      </c>
      <c r="Y11" s="12">
        <f>SUM(Y6:Y10)</f>
        <v>367</v>
      </c>
      <c r="Z11" s="11" t="s">
        <v>21</v>
      </c>
      <c r="AA11" s="10">
        <f>SUM(AA6:AA10)</f>
        <v>406</v>
      </c>
    </row>
    <row r="12" spans="2:27" ht="20.100000000000001" customHeight="1" x14ac:dyDescent="0.3">
      <c r="B12" s="9" t="s">
        <v>41</v>
      </c>
      <c r="D12" s="3">
        <f>C11/$I11</f>
        <v>0.16216216216216217</v>
      </c>
      <c r="F12" s="3">
        <f>E11/$I11</f>
        <v>1.6891891891891893E-3</v>
      </c>
      <c r="H12" s="3">
        <f>G11/$I11</f>
        <v>0.83614864864864868</v>
      </c>
      <c r="I12" s="8"/>
      <c r="K12" s="9" t="s">
        <v>41</v>
      </c>
      <c r="M12" s="3">
        <f>L11/$R11</f>
        <v>0.33401639344262296</v>
      </c>
      <c r="O12" s="3">
        <f>N11/$R11</f>
        <v>5.5327868852459015E-2</v>
      </c>
      <c r="Q12" s="3">
        <f>P11/$R11</f>
        <v>0.61065573770491799</v>
      </c>
      <c r="R12" s="8"/>
      <c r="T12" s="9" t="s">
        <v>30</v>
      </c>
      <c r="V12" s="3">
        <f>U11/$I11</f>
        <v>6.5878378378378372E-2</v>
      </c>
      <c r="X12" s="3">
        <f>W11/$I11</f>
        <v>0</v>
      </c>
      <c r="Z12" s="3">
        <f>Y11/$I11</f>
        <v>0.61993243243243246</v>
      </c>
      <c r="AA12" s="8"/>
    </row>
    <row r="13" spans="2:27" ht="20.100000000000001" customHeight="1" thickBot="1" x14ac:dyDescent="0.35">
      <c r="B13" s="7" t="s">
        <v>29</v>
      </c>
      <c r="C13" s="6"/>
      <c r="D13" s="5">
        <f>STDEV(D6:D10)</f>
        <v>1.5293481656517409E-2</v>
      </c>
      <c r="E13" s="6"/>
      <c r="F13" s="5">
        <f>STDEV(F6:F10)</f>
        <v>2.5211802148018591E-3</v>
      </c>
      <c r="G13" s="6"/>
      <c r="H13" s="5">
        <f>STDEV(H6:H10)</f>
        <v>1.3020218162871052E-2</v>
      </c>
      <c r="I13" s="4"/>
      <c r="K13" s="7" t="s">
        <v>115</v>
      </c>
      <c r="L13" s="6"/>
      <c r="M13" s="5">
        <f>STDEV(M6:M10)</f>
        <v>1.3659581286303984E-2</v>
      </c>
      <c r="N13" s="6"/>
      <c r="O13" s="5">
        <f>STDEV(O6:O10)</f>
        <v>6.3483606177301005E-3</v>
      </c>
      <c r="P13" s="6"/>
      <c r="Q13" s="5">
        <f>STDEV(Q6:Q10)</f>
        <v>1.4897764573170307E-2</v>
      </c>
      <c r="R13" s="4"/>
      <c r="T13" s="7" t="s">
        <v>19</v>
      </c>
      <c r="U13" s="6"/>
      <c r="V13" s="5">
        <f>STDEV(V6:V10)</f>
        <v>3.2163788790624749E-3</v>
      </c>
      <c r="W13" s="6"/>
      <c r="X13" s="5">
        <f>STDEV(X6:X10)</f>
        <v>0</v>
      </c>
      <c r="Y13" s="6"/>
      <c r="Z13" s="5">
        <f>STDEV(Z6:Z10)</f>
        <v>3.216378879062461E-3</v>
      </c>
      <c r="AA13" s="4"/>
    </row>
    <row r="14" spans="2:27" ht="20.100000000000001" customHeight="1" x14ac:dyDescent="0.3">
      <c r="H14" s="3"/>
      <c r="Q14" s="3"/>
      <c r="Z14" s="3"/>
    </row>
    <row r="15" spans="2:27" ht="20.100000000000001" customHeight="1" x14ac:dyDescent="0.3">
      <c r="H15" s="3"/>
      <c r="Q15" s="3"/>
      <c r="Z15" s="3"/>
    </row>
    <row r="17" spans="2:27" ht="20.100000000000001" customHeight="1" x14ac:dyDescent="0.3">
      <c r="B17" s="2" t="s">
        <v>51</v>
      </c>
      <c r="C17" s="80" t="s">
        <v>450</v>
      </c>
      <c r="D17" s="81"/>
      <c r="E17" s="82" t="s">
        <v>431</v>
      </c>
      <c r="F17" s="82"/>
      <c r="G17" s="82"/>
      <c r="H17" s="82"/>
      <c r="I17" s="82"/>
      <c r="K17" s="2" t="s">
        <v>40</v>
      </c>
      <c r="L17" s="80" t="s">
        <v>450</v>
      </c>
      <c r="M17" s="81"/>
      <c r="N17" s="82" t="s">
        <v>429</v>
      </c>
      <c r="O17" s="82"/>
      <c r="P17" s="82"/>
      <c r="Q17" s="82"/>
      <c r="R17" s="82"/>
      <c r="T17" s="2" t="s">
        <v>51</v>
      </c>
      <c r="U17" s="80" t="s">
        <v>450</v>
      </c>
      <c r="V17" s="81"/>
      <c r="W17" s="82" t="s">
        <v>427</v>
      </c>
      <c r="X17" s="82"/>
      <c r="Y17" s="82"/>
      <c r="Z17" s="82"/>
      <c r="AA17" s="82"/>
    </row>
    <row r="18" spans="2:27" ht="20.100000000000001" customHeight="1" x14ac:dyDescent="0.3">
      <c r="B18" s="2" t="s">
        <v>38</v>
      </c>
      <c r="C18" s="82" t="s">
        <v>37</v>
      </c>
      <c r="D18" s="82"/>
      <c r="E18" s="82" t="s">
        <v>17</v>
      </c>
      <c r="F18" s="82"/>
      <c r="G18" s="82" t="s">
        <v>35</v>
      </c>
      <c r="H18" s="82"/>
      <c r="I18" s="2" t="s">
        <v>34</v>
      </c>
      <c r="K18" s="2" t="s">
        <v>23</v>
      </c>
      <c r="L18" s="82" t="s">
        <v>44</v>
      </c>
      <c r="M18" s="82"/>
      <c r="N18" s="82" t="s">
        <v>36</v>
      </c>
      <c r="O18" s="82"/>
      <c r="P18" s="82" t="s">
        <v>49</v>
      </c>
      <c r="Q18" s="82"/>
      <c r="R18" s="2" t="s">
        <v>34</v>
      </c>
      <c r="T18" s="2" t="s">
        <v>38</v>
      </c>
      <c r="U18" s="82" t="s">
        <v>44</v>
      </c>
      <c r="V18" s="82"/>
      <c r="W18" s="82" t="s">
        <v>36</v>
      </c>
      <c r="X18" s="82"/>
      <c r="Y18" s="82" t="s">
        <v>35</v>
      </c>
      <c r="Z18" s="82"/>
      <c r="AA18" s="2" t="s">
        <v>22</v>
      </c>
    </row>
    <row r="19" spans="2:27" ht="20.100000000000001" customHeight="1" x14ac:dyDescent="0.3">
      <c r="B19" s="2" t="s">
        <v>8</v>
      </c>
      <c r="C19" s="2">
        <v>20</v>
      </c>
      <c r="D19" s="3">
        <f>C19/$I19</f>
        <v>0.21978021978021978</v>
      </c>
      <c r="E19" s="2">
        <v>0</v>
      </c>
      <c r="F19" s="3">
        <f>E19/$I19</f>
        <v>0</v>
      </c>
      <c r="G19" s="2">
        <v>71</v>
      </c>
      <c r="H19" s="3">
        <f>G19/$I19</f>
        <v>0.78021978021978022</v>
      </c>
      <c r="I19" s="2">
        <f>C19+E19+G19</f>
        <v>91</v>
      </c>
      <c r="K19" s="2" t="s">
        <v>8</v>
      </c>
      <c r="L19" s="2">
        <v>22</v>
      </c>
      <c r="M19" s="3">
        <f>L19/$R19</f>
        <v>0.26506024096385544</v>
      </c>
      <c r="N19" s="2">
        <v>6</v>
      </c>
      <c r="O19" s="3">
        <f>N19/$R19</f>
        <v>7.2289156626506021E-2</v>
      </c>
      <c r="P19" s="2">
        <v>55</v>
      </c>
      <c r="Q19" s="3">
        <f>P19/$R19</f>
        <v>0.66265060240963858</v>
      </c>
      <c r="R19" s="2">
        <f>L19+N19+P19</f>
        <v>83</v>
      </c>
      <c r="T19" s="2" t="s">
        <v>8</v>
      </c>
      <c r="U19" s="2">
        <v>7</v>
      </c>
      <c r="V19" s="3">
        <f>U19/$AA19</f>
        <v>6.7961165048543687E-2</v>
      </c>
      <c r="W19" s="2">
        <v>0</v>
      </c>
      <c r="X19" s="3">
        <f>W19/$AA19</f>
        <v>0</v>
      </c>
      <c r="Y19" s="2">
        <v>96</v>
      </c>
      <c r="Z19" s="3">
        <f>Y19/$AA19</f>
        <v>0.93203883495145634</v>
      </c>
      <c r="AA19" s="2">
        <f>U19+W19+Y19</f>
        <v>103</v>
      </c>
    </row>
    <row r="20" spans="2:27" ht="20.100000000000001" customHeight="1" x14ac:dyDescent="0.3">
      <c r="B20" s="2" t="s">
        <v>7</v>
      </c>
      <c r="C20" s="2">
        <v>16</v>
      </c>
      <c r="D20" s="3">
        <f>C20/$I20</f>
        <v>0.21917808219178081</v>
      </c>
      <c r="E20" s="2">
        <v>0</v>
      </c>
      <c r="F20" s="3">
        <f>E20/$I20</f>
        <v>0</v>
      </c>
      <c r="G20" s="2">
        <v>57</v>
      </c>
      <c r="H20" s="3">
        <f>G20/$I20</f>
        <v>0.78082191780821919</v>
      </c>
      <c r="I20" s="2">
        <f>C20+E20+G20</f>
        <v>73</v>
      </c>
      <c r="K20" s="2" t="s">
        <v>7</v>
      </c>
      <c r="L20" s="2">
        <v>24</v>
      </c>
      <c r="M20" s="3">
        <f>L20/$R20</f>
        <v>0.29268292682926828</v>
      </c>
      <c r="N20" s="2">
        <v>7</v>
      </c>
      <c r="O20" s="3">
        <f>N20/$R20</f>
        <v>8.5365853658536592E-2</v>
      </c>
      <c r="P20" s="2">
        <v>51</v>
      </c>
      <c r="Q20" s="3">
        <f>P20/$R20</f>
        <v>0.62195121951219512</v>
      </c>
      <c r="R20" s="2">
        <f>L20+N20+P20</f>
        <v>82</v>
      </c>
      <c r="T20" s="2" t="s">
        <v>7</v>
      </c>
      <c r="U20" s="2">
        <v>8</v>
      </c>
      <c r="V20" s="3">
        <f>U20/$AA20</f>
        <v>6.8376068376068383E-2</v>
      </c>
      <c r="W20" s="2">
        <v>0</v>
      </c>
      <c r="X20" s="3">
        <f>W20/$AA20</f>
        <v>0</v>
      </c>
      <c r="Y20" s="2">
        <v>109</v>
      </c>
      <c r="Z20" s="3">
        <f>Y20/$AA20</f>
        <v>0.93162393162393164</v>
      </c>
      <c r="AA20" s="2">
        <f>U20+W20+Y20</f>
        <v>117</v>
      </c>
    </row>
    <row r="21" spans="2:27" ht="20.100000000000001" customHeight="1" x14ac:dyDescent="0.3">
      <c r="B21" s="2" t="s">
        <v>6</v>
      </c>
      <c r="C21" s="2">
        <v>18</v>
      </c>
      <c r="D21" s="3">
        <f>C21/$I21</f>
        <v>0.22784810126582278</v>
      </c>
      <c r="E21" s="2">
        <v>0</v>
      </c>
      <c r="F21" s="3">
        <f>E21/$I21</f>
        <v>0</v>
      </c>
      <c r="G21" s="2">
        <v>61</v>
      </c>
      <c r="H21" s="3">
        <f>G21/$I21</f>
        <v>0.77215189873417722</v>
      </c>
      <c r="I21" s="2">
        <f>C21+E21+G21</f>
        <v>79</v>
      </c>
      <c r="K21" s="2" t="s">
        <v>6</v>
      </c>
      <c r="L21" s="2">
        <v>24</v>
      </c>
      <c r="M21" s="3">
        <f>L21/$R21</f>
        <v>0.3380281690140845</v>
      </c>
      <c r="N21" s="2">
        <v>1</v>
      </c>
      <c r="O21" s="3">
        <f>N21/$R21</f>
        <v>1.4084507042253521E-2</v>
      </c>
      <c r="P21" s="2">
        <v>46</v>
      </c>
      <c r="Q21" s="3">
        <f>P21/$R21</f>
        <v>0.647887323943662</v>
      </c>
      <c r="R21" s="2">
        <f>L21+N21+P21</f>
        <v>71</v>
      </c>
      <c r="T21" s="2" t="s">
        <v>6</v>
      </c>
      <c r="U21" s="2">
        <v>11</v>
      </c>
      <c r="V21" s="3">
        <f>U21/$AA21</f>
        <v>5.6994818652849742E-2</v>
      </c>
      <c r="W21" s="2">
        <v>0</v>
      </c>
      <c r="X21" s="3">
        <f>W21/$AA21</f>
        <v>0</v>
      </c>
      <c r="Y21" s="2">
        <v>182</v>
      </c>
      <c r="Z21" s="3">
        <f>Y21/$AA21</f>
        <v>0.94300518134715028</v>
      </c>
      <c r="AA21" s="2">
        <f>U21+W21+Y21</f>
        <v>193</v>
      </c>
    </row>
    <row r="22" spans="2:27" ht="20.100000000000001" customHeight="1" x14ac:dyDescent="0.3">
      <c r="B22" s="2" t="s">
        <v>5</v>
      </c>
      <c r="C22" s="2">
        <v>39</v>
      </c>
      <c r="D22" s="3">
        <f>C22/$I22</f>
        <v>0.22033898305084745</v>
      </c>
      <c r="E22" s="2">
        <v>1</v>
      </c>
      <c r="F22" s="3">
        <f>E22/$I22</f>
        <v>5.6497175141242938E-3</v>
      </c>
      <c r="G22" s="2">
        <v>137</v>
      </c>
      <c r="H22" s="3">
        <f>G22/$I22</f>
        <v>0.77401129943502822</v>
      </c>
      <c r="I22" s="2">
        <f>C22+E22+G22</f>
        <v>177</v>
      </c>
      <c r="K22" s="2" t="s">
        <v>5</v>
      </c>
      <c r="Q22" s="3"/>
      <c r="T22" s="2" t="s">
        <v>5</v>
      </c>
      <c r="Z22" s="3"/>
    </row>
    <row r="23" spans="2:27" ht="20.100000000000001" customHeight="1" thickBot="1" x14ac:dyDescent="0.35">
      <c r="B23" s="2" t="s">
        <v>4</v>
      </c>
      <c r="H23" s="3"/>
      <c r="K23" s="2" t="s">
        <v>4</v>
      </c>
      <c r="Q23" s="3"/>
      <c r="T23" s="2" t="s">
        <v>4</v>
      </c>
      <c r="Z23" s="3"/>
    </row>
    <row r="24" spans="2:27" ht="20.100000000000001" customHeight="1" x14ac:dyDescent="0.3">
      <c r="B24" s="13" t="s">
        <v>78</v>
      </c>
      <c r="C24" s="12">
        <f>SUM(C19:C23)</f>
        <v>93</v>
      </c>
      <c r="D24" s="11" t="s">
        <v>21</v>
      </c>
      <c r="E24" s="12">
        <f>SUM(E19:E23)</f>
        <v>1</v>
      </c>
      <c r="F24" s="11" t="s">
        <v>31</v>
      </c>
      <c r="G24" s="12">
        <f>SUM(G19:G23)</f>
        <v>326</v>
      </c>
      <c r="H24" s="11" t="s">
        <v>118</v>
      </c>
      <c r="I24" s="10">
        <f>SUM(I19:I23)</f>
        <v>420</v>
      </c>
      <c r="K24" s="13" t="s">
        <v>42</v>
      </c>
      <c r="L24" s="12">
        <f>SUM(L19:L23)</f>
        <v>70</v>
      </c>
      <c r="M24" s="11" t="s">
        <v>21</v>
      </c>
      <c r="N24" s="12">
        <f>SUM(N19:N23)</f>
        <v>14</v>
      </c>
      <c r="O24" s="11" t="s">
        <v>21</v>
      </c>
      <c r="P24" s="12">
        <f>SUM(P19:P23)</f>
        <v>152</v>
      </c>
      <c r="Q24" s="11" t="s">
        <v>31</v>
      </c>
      <c r="R24" s="10">
        <f>SUM(R19:R23)</f>
        <v>236</v>
      </c>
      <c r="T24" s="13" t="s">
        <v>32</v>
      </c>
      <c r="U24" s="12">
        <f>SUM(U19:U23)</f>
        <v>26</v>
      </c>
      <c r="V24" s="11" t="s">
        <v>31</v>
      </c>
      <c r="W24" s="12">
        <f>SUM(W19:W23)</f>
        <v>0</v>
      </c>
      <c r="X24" s="11" t="s">
        <v>31</v>
      </c>
      <c r="Y24" s="12">
        <f>SUM(Y19:Y23)</f>
        <v>387</v>
      </c>
      <c r="Z24" s="11" t="s">
        <v>31</v>
      </c>
      <c r="AA24" s="10">
        <f>SUM(AA19:AA23)</f>
        <v>413</v>
      </c>
    </row>
    <row r="25" spans="2:27" ht="20.100000000000001" customHeight="1" x14ac:dyDescent="0.3">
      <c r="B25" s="9" t="s">
        <v>41</v>
      </c>
      <c r="D25" s="3">
        <f>C24/$I24</f>
        <v>0.22142857142857142</v>
      </c>
      <c r="F25" s="3">
        <f>E24/$I24</f>
        <v>2.3809523809523812E-3</v>
      </c>
      <c r="H25" s="3">
        <f>G24/$I24</f>
        <v>0.77619047619047621</v>
      </c>
      <c r="I25" s="8"/>
      <c r="K25" s="9" t="s">
        <v>30</v>
      </c>
      <c r="M25" s="3">
        <f>L24/$R24</f>
        <v>0.29661016949152541</v>
      </c>
      <c r="O25" s="3">
        <f>N24/$R24</f>
        <v>5.9322033898305086E-2</v>
      </c>
      <c r="Q25" s="3">
        <f>P24/$R24</f>
        <v>0.64406779661016944</v>
      </c>
      <c r="R25" s="8"/>
      <c r="T25" s="9" t="s">
        <v>30</v>
      </c>
      <c r="V25" s="3">
        <f>U24/$I24</f>
        <v>6.1904761904761907E-2</v>
      </c>
      <c r="X25" s="3">
        <f>W24/$I24</f>
        <v>0</v>
      </c>
      <c r="Z25" s="3">
        <f>Y24/$I24</f>
        <v>0.92142857142857137</v>
      </c>
      <c r="AA25" s="8"/>
    </row>
    <row r="26" spans="2:27" ht="20.100000000000001" customHeight="1" thickBot="1" x14ac:dyDescent="0.35">
      <c r="B26" s="7" t="s">
        <v>29</v>
      </c>
      <c r="C26" s="6"/>
      <c r="D26" s="5">
        <f>STDEV(D19:D23)</f>
        <v>4.0688785888441954E-3</v>
      </c>
      <c r="E26" s="6"/>
      <c r="F26" s="5">
        <f>STDEV(F19:F23)</f>
        <v>2.8248587570621469E-3</v>
      </c>
      <c r="G26" s="6"/>
      <c r="H26" s="5">
        <f>STDEV(H19:H23)</f>
        <v>4.3685394139193782E-3</v>
      </c>
      <c r="I26" s="4"/>
      <c r="K26" s="7" t="s">
        <v>29</v>
      </c>
      <c r="L26" s="6"/>
      <c r="M26" s="5">
        <f>STDEV(M19:M23)</f>
        <v>3.6840924452666103E-2</v>
      </c>
      <c r="N26" s="6"/>
      <c r="O26" s="5">
        <f>STDEV(O19:O23)</f>
        <v>3.794691821901533E-2</v>
      </c>
      <c r="P26" s="6"/>
      <c r="Q26" s="5">
        <f>STDEV(Q19:Q23)</f>
        <v>2.0603703843308677E-2</v>
      </c>
      <c r="R26" s="4"/>
      <c r="T26" s="7" t="s">
        <v>29</v>
      </c>
      <c r="U26" s="6"/>
      <c r="V26" s="5">
        <f>STDEV(V19:V23)</f>
        <v>6.454529976481699E-3</v>
      </c>
      <c r="W26" s="6"/>
      <c r="X26" s="5">
        <f>STDEV(X19:X23)</f>
        <v>0</v>
      </c>
      <c r="Y26" s="6"/>
      <c r="Z26" s="5">
        <f>STDEV(Z19:Z23)</f>
        <v>6.4545299764816946E-3</v>
      </c>
      <c r="AA26" s="4"/>
    </row>
    <row r="27" spans="2:27" ht="20.100000000000001" customHeight="1" x14ac:dyDescent="0.3">
      <c r="H27" s="3"/>
      <c r="Q27" s="3"/>
      <c r="Z27" s="3"/>
    </row>
    <row r="28" spans="2:27" ht="20.100000000000001" customHeight="1" x14ac:dyDescent="0.3">
      <c r="H28" s="3"/>
      <c r="Q28" s="3"/>
      <c r="Z28" s="3"/>
    </row>
    <row r="30" spans="2:27" ht="20.100000000000001" customHeight="1" x14ac:dyDescent="0.3">
      <c r="B30" s="2" t="s">
        <v>40</v>
      </c>
      <c r="C30" s="80" t="s">
        <v>449</v>
      </c>
      <c r="D30" s="81"/>
      <c r="E30" s="82" t="s">
        <v>431</v>
      </c>
      <c r="F30" s="82"/>
      <c r="G30" s="82"/>
      <c r="H30" s="82"/>
      <c r="I30" s="82"/>
      <c r="K30" s="2" t="s">
        <v>40</v>
      </c>
      <c r="L30" s="80" t="s">
        <v>449</v>
      </c>
      <c r="M30" s="81"/>
      <c r="N30" s="82" t="s">
        <v>346</v>
      </c>
      <c r="O30" s="82"/>
      <c r="P30" s="82"/>
      <c r="Q30" s="82"/>
      <c r="R30" s="82"/>
      <c r="T30" s="2" t="s">
        <v>40</v>
      </c>
      <c r="U30" s="80" t="s">
        <v>449</v>
      </c>
      <c r="V30" s="81"/>
      <c r="W30" s="82" t="s">
        <v>427</v>
      </c>
      <c r="X30" s="82"/>
      <c r="Y30" s="82"/>
      <c r="Z30" s="82"/>
      <c r="AA30" s="82"/>
    </row>
    <row r="31" spans="2:27" ht="20.100000000000001" customHeight="1" x14ac:dyDescent="0.3">
      <c r="B31" s="2" t="s">
        <v>38</v>
      </c>
      <c r="C31" s="82" t="s">
        <v>169</v>
      </c>
      <c r="D31" s="82"/>
      <c r="E31" s="82" t="s">
        <v>36</v>
      </c>
      <c r="F31" s="82"/>
      <c r="G31" s="82" t="s">
        <v>60</v>
      </c>
      <c r="H31" s="82"/>
      <c r="I31" s="2" t="s">
        <v>34</v>
      </c>
      <c r="K31" s="2" t="s">
        <v>23</v>
      </c>
      <c r="L31" s="82" t="s">
        <v>37</v>
      </c>
      <c r="M31" s="82"/>
      <c r="N31" s="82" t="s">
        <v>36</v>
      </c>
      <c r="O31" s="82"/>
      <c r="P31" s="82" t="s">
        <v>35</v>
      </c>
      <c r="Q31" s="82"/>
      <c r="R31" s="2" t="s">
        <v>34</v>
      </c>
      <c r="T31" s="2" t="s">
        <v>23</v>
      </c>
      <c r="U31" s="82" t="s">
        <v>37</v>
      </c>
      <c r="V31" s="82"/>
      <c r="W31" s="82" t="s">
        <v>17</v>
      </c>
      <c r="X31" s="82"/>
      <c r="Y31" s="82" t="s">
        <v>35</v>
      </c>
      <c r="Z31" s="82"/>
      <c r="AA31" s="2" t="s">
        <v>34</v>
      </c>
    </row>
    <row r="32" spans="2:27" ht="20.100000000000001" customHeight="1" x14ac:dyDescent="0.3">
      <c r="B32" s="2" t="s">
        <v>33</v>
      </c>
      <c r="C32" s="2">
        <v>20</v>
      </c>
      <c r="D32" s="3">
        <f>C32/$I32</f>
        <v>0.13157894736842105</v>
      </c>
      <c r="E32" s="2">
        <v>0</v>
      </c>
      <c r="F32" s="3">
        <f>E32/$I32</f>
        <v>0</v>
      </c>
      <c r="G32" s="2">
        <v>132</v>
      </c>
      <c r="H32" s="3">
        <f>G32/$I32</f>
        <v>0.86842105263157898</v>
      </c>
      <c r="I32" s="2">
        <f>C32+E32+G32</f>
        <v>152</v>
      </c>
      <c r="K32" s="2" t="s">
        <v>8</v>
      </c>
      <c r="L32" s="2">
        <v>43</v>
      </c>
      <c r="M32" s="3">
        <f>L32/$R32</f>
        <v>0.25903614457831325</v>
      </c>
      <c r="N32" s="2">
        <v>11</v>
      </c>
      <c r="O32" s="3">
        <f>N32/$R32</f>
        <v>6.6265060240963861E-2</v>
      </c>
      <c r="P32" s="2">
        <v>112</v>
      </c>
      <c r="Q32" s="3">
        <f>P32/$R32</f>
        <v>0.67469879518072284</v>
      </c>
      <c r="R32" s="2">
        <f>L32+N32+P32</f>
        <v>166</v>
      </c>
      <c r="T32" s="2" t="s">
        <v>33</v>
      </c>
      <c r="U32" s="2">
        <v>14</v>
      </c>
      <c r="V32" s="3">
        <f>U32/$AA32</f>
        <v>6.5727699530516437E-2</v>
      </c>
      <c r="W32" s="2">
        <v>0</v>
      </c>
      <c r="X32" s="3">
        <f>W32/$AA32</f>
        <v>0</v>
      </c>
      <c r="Y32" s="2">
        <v>199</v>
      </c>
      <c r="Z32" s="3">
        <f>Y32/$AA32</f>
        <v>0.93427230046948362</v>
      </c>
      <c r="AA32" s="2">
        <f>U32+W32+Y32</f>
        <v>213</v>
      </c>
    </row>
    <row r="33" spans="2:27" ht="20.100000000000001" customHeight="1" x14ac:dyDescent="0.3">
      <c r="B33" s="2" t="s">
        <v>7</v>
      </c>
      <c r="C33" s="2">
        <v>22</v>
      </c>
      <c r="D33" s="3">
        <f>C33/$I33</f>
        <v>0.1437908496732026</v>
      </c>
      <c r="E33" s="2">
        <v>0</v>
      </c>
      <c r="F33" s="3">
        <f>E33/$I33</f>
        <v>0</v>
      </c>
      <c r="G33" s="2">
        <v>131</v>
      </c>
      <c r="H33" s="3">
        <f>G33/$I33</f>
        <v>0.85620915032679734</v>
      </c>
      <c r="I33" s="2">
        <f>C33+E33+G33</f>
        <v>153</v>
      </c>
      <c r="K33" s="2" t="s">
        <v>7</v>
      </c>
      <c r="L33" s="2">
        <v>46</v>
      </c>
      <c r="M33" s="3">
        <f>L33/$R33</f>
        <v>0.24083769633507854</v>
      </c>
      <c r="N33" s="2">
        <v>14</v>
      </c>
      <c r="O33" s="3">
        <f>N33/$R33</f>
        <v>7.3298429319371722E-2</v>
      </c>
      <c r="P33" s="2">
        <v>131</v>
      </c>
      <c r="Q33" s="3">
        <f>P33/$R33</f>
        <v>0.68586387434554974</v>
      </c>
      <c r="R33" s="2">
        <f>L33+N33+P33</f>
        <v>191</v>
      </c>
      <c r="T33" s="2" t="s">
        <v>7</v>
      </c>
      <c r="U33" s="2">
        <v>7</v>
      </c>
      <c r="V33" s="3">
        <f>U33/$AA33</f>
        <v>6.7307692307692304E-2</v>
      </c>
      <c r="W33" s="2">
        <v>0</v>
      </c>
      <c r="X33" s="3">
        <f>W33/$AA33</f>
        <v>0</v>
      </c>
      <c r="Y33" s="2">
        <v>97</v>
      </c>
      <c r="Z33" s="3">
        <f>Y33/$AA33</f>
        <v>0.93269230769230771</v>
      </c>
      <c r="AA33" s="2">
        <f>U33+W33+Y33</f>
        <v>104</v>
      </c>
    </row>
    <row r="34" spans="2:27" ht="20.100000000000001" customHeight="1" x14ac:dyDescent="0.3">
      <c r="B34" s="2" t="s">
        <v>6</v>
      </c>
      <c r="C34" s="2">
        <v>21</v>
      </c>
      <c r="D34" s="3">
        <f>C34/$I34</f>
        <v>0.11290322580645161</v>
      </c>
      <c r="E34" s="2">
        <v>0</v>
      </c>
      <c r="F34" s="3">
        <f>E34/$I34</f>
        <v>0</v>
      </c>
      <c r="G34" s="2">
        <v>165</v>
      </c>
      <c r="H34" s="3">
        <f>G34/$I34</f>
        <v>0.88709677419354838</v>
      </c>
      <c r="I34" s="2">
        <f>C34+E34+G34</f>
        <v>186</v>
      </c>
      <c r="K34" s="2" t="s">
        <v>6</v>
      </c>
      <c r="L34" s="2">
        <v>33</v>
      </c>
      <c r="M34" s="3">
        <f>L34/$R34</f>
        <v>0.24264705882352941</v>
      </c>
      <c r="N34" s="2">
        <v>14</v>
      </c>
      <c r="O34" s="3">
        <f>N34/$R34</f>
        <v>0.10294117647058823</v>
      </c>
      <c r="P34" s="2">
        <v>89</v>
      </c>
      <c r="Q34" s="3">
        <f>P34/$R34</f>
        <v>0.65441176470588236</v>
      </c>
      <c r="R34" s="2">
        <f>L34+N34+P34</f>
        <v>136</v>
      </c>
      <c r="T34" s="2" t="s">
        <v>6</v>
      </c>
      <c r="U34" s="2">
        <v>13</v>
      </c>
      <c r="V34" s="3">
        <f>U34/$AA34</f>
        <v>6.3106796116504854E-2</v>
      </c>
      <c r="W34" s="2">
        <v>0</v>
      </c>
      <c r="X34" s="3">
        <f>W34/$AA34</f>
        <v>0</v>
      </c>
      <c r="Y34" s="2">
        <v>193</v>
      </c>
      <c r="Z34" s="3">
        <f>Y34/$AA34</f>
        <v>0.93689320388349517</v>
      </c>
      <c r="AA34" s="2">
        <f>U34+W34+Y34</f>
        <v>206</v>
      </c>
    </row>
    <row r="35" spans="2:27" ht="20.100000000000001" customHeight="1" x14ac:dyDescent="0.3">
      <c r="B35" s="2" t="s">
        <v>5</v>
      </c>
      <c r="H35" s="3"/>
      <c r="K35" s="2" t="s">
        <v>5</v>
      </c>
      <c r="Q35" s="3"/>
      <c r="T35" s="2" t="s">
        <v>5</v>
      </c>
      <c r="Z35" s="3"/>
    </row>
    <row r="36" spans="2:27" ht="20.100000000000001" customHeight="1" thickBot="1" x14ac:dyDescent="0.35">
      <c r="B36" s="2" t="s">
        <v>4</v>
      </c>
      <c r="H36" s="3"/>
      <c r="K36" s="2" t="s">
        <v>4</v>
      </c>
      <c r="Q36" s="3"/>
      <c r="T36" s="2" t="s">
        <v>4</v>
      </c>
      <c r="Z36" s="3"/>
    </row>
    <row r="37" spans="2:27" ht="20.100000000000001" customHeight="1" x14ac:dyDescent="0.3">
      <c r="B37" s="13" t="s">
        <v>42</v>
      </c>
      <c r="C37" s="12">
        <f>SUM(C32:C36)</f>
        <v>63</v>
      </c>
      <c r="D37" s="11" t="s">
        <v>31</v>
      </c>
      <c r="E37" s="12">
        <f>SUM(E32:E36)</f>
        <v>0</v>
      </c>
      <c r="F37" s="11" t="s">
        <v>21</v>
      </c>
      <c r="G37" s="12">
        <f>SUM(G32:G36)</f>
        <v>428</v>
      </c>
      <c r="H37" s="11" t="s">
        <v>31</v>
      </c>
      <c r="I37" s="10">
        <f>SUM(I32:I36)</f>
        <v>491</v>
      </c>
      <c r="K37" s="13" t="s">
        <v>32</v>
      </c>
      <c r="L37" s="12">
        <f>SUM(L32:L36)</f>
        <v>122</v>
      </c>
      <c r="M37" s="11" t="s">
        <v>21</v>
      </c>
      <c r="N37" s="12">
        <f>SUM(N32:N36)</f>
        <v>39</v>
      </c>
      <c r="O37" s="11" t="s">
        <v>31</v>
      </c>
      <c r="P37" s="12">
        <f>SUM(P32:P36)</f>
        <v>332</v>
      </c>
      <c r="Q37" s="11" t="s">
        <v>31</v>
      </c>
      <c r="R37" s="10">
        <f>SUM(R32:R36)</f>
        <v>493</v>
      </c>
      <c r="T37" s="13" t="s">
        <v>32</v>
      </c>
      <c r="U37" s="12">
        <f>SUM(U32:U36)</f>
        <v>34</v>
      </c>
      <c r="V37" s="11" t="s">
        <v>21</v>
      </c>
      <c r="W37" s="12">
        <f>SUM(W32:W36)</f>
        <v>0</v>
      </c>
      <c r="X37" s="11" t="s">
        <v>21</v>
      </c>
      <c r="Y37" s="12">
        <f>SUM(Y32:Y36)</f>
        <v>489</v>
      </c>
      <c r="Z37" s="11" t="s">
        <v>21</v>
      </c>
      <c r="AA37" s="10">
        <f>SUM(AA32:AA36)</f>
        <v>523</v>
      </c>
    </row>
    <row r="38" spans="2:27" ht="20.100000000000001" customHeight="1" x14ac:dyDescent="0.3">
      <c r="B38" s="9" t="s">
        <v>41</v>
      </c>
      <c r="D38" s="3">
        <f>C37/$I37</f>
        <v>0.12830957230142567</v>
      </c>
      <c r="F38" s="3">
        <f>E37/$I37</f>
        <v>0</v>
      </c>
      <c r="H38" s="3">
        <f>G37/$I37</f>
        <v>0.8716904276985743</v>
      </c>
      <c r="I38" s="8"/>
      <c r="K38" s="9" t="s">
        <v>30</v>
      </c>
      <c r="M38" s="3">
        <f>L37/$R37</f>
        <v>0.24746450304259635</v>
      </c>
      <c r="O38" s="3">
        <f>N37/$R37</f>
        <v>7.9107505070993914E-2</v>
      </c>
      <c r="Q38" s="3">
        <f>P37/$R37</f>
        <v>0.67342799188640978</v>
      </c>
      <c r="R38" s="8"/>
      <c r="T38" s="9" t="s">
        <v>30</v>
      </c>
      <c r="V38" s="3">
        <f>U37/$I37</f>
        <v>6.9246435845213852E-2</v>
      </c>
      <c r="X38" s="3">
        <f>W37/$I37</f>
        <v>0</v>
      </c>
      <c r="Z38" s="3">
        <f>Y37/$I37</f>
        <v>0.99592668024439923</v>
      </c>
      <c r="AA38" s="8"/>
    </row>
    <row r="39" spans="2:27" ht="20.100000000000001" customHeight="1" thickBot="1" x14ac:dyDescent="0.35">
      <c r="B39" s="7" t="s">
        <v>115</v>
      </c>
      <c r="C39" s="6"/>
      <c r="D39" s="5">
        <f>STDEV(D32:D36)</f>
        <v>1.5556126563167027E-2</v>
      </c>
      <c r="E39" s="6"/>
      <c r="F39" s="5">
        <f>STDEV(F32:F36)</f>
        <v>0</v>
      </c>
      <c r="G39" s="6"/>
      <c r="H39" s="5">
        <f>STDEV(H32:H36)</f>
        <v>1.5556126563167044E-2</v>
      </c>
      <c r="I39" s="4"/>
      <c r="K39" s="7" t="s">
        <v>19</v>
      </c>
      <c r="L39" s="6"/>
      <c r="M39" s="5">
        <f>STDEV(M32:M36)</f>
        <v>1.0025462939884327E-2</v>
      </c>
      <c r="N39" s="6"/>
      <c r="O39" s="5">
        <f>STDEV(O32:O36)</f>
        <v>1.9464918190396478E-2</v>
      </c>
      <c r="P39" s="6"/>
      <c r="Q39" s="5">
        <f>STDEV(Q32:Q36)</f>
        <v>1.5944998165723819E-2</v>
      </c>
      <c r="R39" s="4"/>
      <c r="T39" s="7" t="s">
        <v>29</v>
      </c>
      <c r="U39" s="6"/>
      <c r="V39" s="5">
        <f>STDEV(V32:V36)</f>
        <v>2.1218325684275339E-3</v>
      </c>
      <c r="W39" s="6"/>
      <c r="X39" s="5">
        <f>STDEV(X32:X36)</f>
        <v>0</v>
      </c>
      <c r="Y39" s="6"/>
      <c r="Z39" s="5">
        <f>STDEV(Z32:Z36)</f>
        <v>2.1218325684275378E-3</v>
      </c>
      <c r="AA39" s="4"/>
    </row>
    <row r="40" spans="2:27" ht="20.100000000000001" customHeight="1" x14ac:dyDescent="0.3">
      <c r="H40" s="3"/>
      <c r="Q40" s="3"/>
      <c r="Z40" s="3"/>
    </row>
    <row r="41" spans="2:27" ht="20.100000000000001" customHeight="1" x14ac:dyDescent="0.3">
      <c r="H41" s="3"/>
      <c r="Q41" s="3"/>
      <c r="Z41" s="3"/>
    </row>
    <row r="43" spans="2:27" ht="20.100000000000001" customHeight="1" x14ac:dyDescent="0.3">
      <c r="B43" s="2" t="s">
        <v>40</v>
      </c>
      <c r="C43" s="80" t="s">
        <v>448</v>
      </c>
      <c r="D43" s="81"/>
      <c r="E43" s="82" t="s">
        <v>431</v>
      </c>
      <c r="F43" s="82"/>
      <c r="G43" s="82"/>
      <c r="H43" s="82"/>
      <c r="I43" s="82"/>
      <c r="K43" s="2" t="s">
        <v>40</v>
      </c>
      <c r="L43" s="80" t="s">
        <v>448</v>
      </c>
      <c r="M43" s="81"/>
      <c r="N43" s="82" t="s">
        <v>429</v>
      </c>
      <c r="O43" s="82"/>
      <c r="P43" s="82"/>
      <c r="Q43" s="82"/>
      <c r="R43" s="82"/>
      <c r="T43" s="2" t="s">
        <v>51</v>
      </c>
      <c r="U43" s="80" t="s">
        <v>448</v>
      </c>
      <c r="V43" s="81"/>
      <c r="W43" s="82" t="s">
        <v>26</v>
      </c>
      <c r="X43" s="82"/>
      <c r="Y43" s="82"/>
      <c r="Z43" s="82"/>
      <c r="AA43" s="82"/>
    </row>
    <row r="44" spans="2:27" ht="20.100000000000001" customHeight="1" x14ac:dyDescent="0.3">
      <c r="B44" s="2" t="s">
        <v>23</v>
      </c>
      <c r="C44" s="82" t="s">
        <v>44</v>
      </c>
      <c r="D44" s="82"/>
      <c r="E44" s="82" t="s">
        <v>17</v>
      </c>
      <c r="F44" s="82"/>
      <c r="G44" s="82" t="s">
        <v>35</v>
      </c>
      <c r="H44" s="82"/>
      <c r="I44" s="2" t="s">
        <v>22</v>
      </c>
      <c r="K44" s="2" t="s">
        <v>23</v>
      </c>
      <c r="L44" s="82" t="s">
        <v>44</v>
      </c>
      <c r="M44" s="82"/>
      <c r="N44" s="82" t="s">
        <v>36</v>
      </c>
      <c r="O44" s="82"/>
      <c r="P44" s="82" t="s">
        <v>49</v>
      </c>
      <c r="Q44" s="82"/>
      <c r="R44" s="2" t="s">
        <v>34</v>
      </c>
      <c r="T44" s="2" t="s">
        <v>23</v>
      </c>
      <c r="U44" s="82" t="s">
        <v>44</v>
      </c>
      <c r="V44" s="82"/>
      <c r="W44" s="82" t="s">
        <v>36</v>
      </c>
      <c r="X44" s="82"/>
      <c r="Y44" s="82" t="s">
        <v>49</v>
      </c>
      <c r="Z44" s="82"/>
      <c r="AA44" s="2" t="s">
        <v>34</v>
      </c>
    </row>
    <row r="45" spans="2:27" ht="20.100000000000001" customHeight="1" x14ac:dyDescent="0.3">
      <c r="B45" s="2" t="s">
        <v>8</v>
      </c>
      <c r="C45" s="2">
        <v>26</v>
      </c>
      <c r="D45" s="3">
        <f>C45/$I45</f>
        <v>0.17105263157894737</v>
      </c>
      <c r="E45" s="2">
        <v>0</v>
      </c>
      <c r="F45" s="3">
        <f>E45/$I45</f>
        <v>0</v>
      </c>
      <c r="G45" s="2">
        <v>126</v>
      </c>
      <c r="H45" s="3">
        <f>G45/$I45</f>
        <v>0.82894736842105265</v>
      </c>
      <c r="I45" s="2">
        <f>C45+E45+G45</f>
        <v>152</v>
      </c>
      <c r="K45" s="2" t="s">
        <v>58</v>
      </c>
      <c r="L45" s="2">
        <v>27</v>
      </c>
      <c r="M45" s="3">
        <f>L45/$R45</f>
        <v>0.17647058823529413</v>
      </c>
      <c r="N45" s="2">
        <v>15</v>
      </c>
      <c r="O45" s="3">
        <f>N45/$R45</f>
        <v>9.8039215686274508E-2</v>
      </c>
      <c r="P45" s="2">
        <v>111</v>
      </c>
      <c r="Q45" s="3">
        <f>P45/$R45</f>
        <v>0.72549019607843135</v>
      </c>
      <c r="R45" s="2">
        <f>L45+N45+P45</f>
        <v>153</v>
      </c>
      <c r="T45" s="2" t="s">
        <v>33</v>
      </c>
      <c r="U45" s="2">
        <v>9</v>
      </c>
      <c r="V45" s="3">
        <f>U45/$AA45</f>
        <v>7.2580645161290328E-2</v>
      </c>
      <c r="W45" s="2">
        <v>0</v>
      </c>
      <c r="X45" s="3">
        <f>W45/$AA45</f>
        <v>0</v>
      </c>
      <c r="Y45" s="2">
        <v>115</v>
      </c>
      <c r="Z45" s="3">
        <f>Y45/$AA45</f>
        <v>0.92741935483870963</v>
      </c>
      <c r="AA45" s="2">
        <f>U45+W45+Y45</f>
        <v>124</v>
      </c>
    </row>
    <row r="46" spans="2:27" ht="20.100000000000001" customHeight="1" x14ac:dyDescent="0.3">
      <c r="B46" s="2" t="s">
        <v>7</v>
      </c>
      <c r="C46" s="2">
        <v>18</v>
      </c>
      <c r="D46" s="3">
        <f>C46/$I46</f>
        <v>0.18367346938775511</v>
      </c>
      <c r="E46" s="2">
        <v>0</v>
      </c>
      <c r="F46" s="3">
        <f>E46/$I46</f>
        <v>0</v>
      </c>
      <c r="G46" s="2">
        <v>80</v>
      </c>
      <c r="H46" s="3">
        <f>G46/$I46</f>
        <v>0.81632653061224492</v>
      </c>
      <c r="I46" s="2">
        <f>C46+E46+G46</f>
        <v>98</v>
      </c>
      <c r="K46" s="2" t="s">
        <v>7</v>
      </c>
      <c r="L46" s="2">
        <v>26</v>
      </c>
      <c r="M46" s="3">
        <f>L46/$R46</f>
        <v>0.18055555555555555</v>
      </c>
      <c r="N46" s="2">
        <v>14</v>
      </c>
      <c r="O46" s="3">
        <f>N46/$R46</f>
        <v>9.7222222222222224E-2</v>
      </c>
      <c r="P46" s="2">
        <v>104</v>
      </c>
      <c r="Q46" s="3">
        <f>P46/$R46</f>
        <v>0.72222222222222221</v>
      </c>
      <c r="R46" s="2">
        <f>L46+N46+P46</f>
        <v>144</v>
      </c>
      <c r="T46" s="2" t="s">
        <v>7</v>
      </c>
      <c r="U46" s="2">
        <v>7</v>
      </c>
      <c r="V46" s="3">
        <f>U46/$AA46</f>
        <v>6.3063063063063057E-2</v>
      </c>
      <c r="W46" s="2">
        <v>0</v>
      </c>
      <c r="X46" s="3">
        <f>W46/$AA46</f>
        <v>0</v>
      </c>
      <c r="Y46" s="2">
        <v>104</v>
      </c>
      <c r="Z46" s="3">
        <f>Y46/$AA46</f>
        <v>0.93693693693693691</v>
      </c>
      <c r="AA46" s="2">
        <f>U46+W46+Y46</f>
        <v>111</v>
      </c>
    </row>
    <row r="47" spans="2:27" ht="20.100000000000001" customHeight="1" x14ac:dyDescent="0.3">
      <c r="B47" s="2" t="s">
        <v>6</v>
      </c>
      <c r="C47" s="2">
        <v>27</v>
      </c>
      <c r="D47" s="3">
        <f>C47/$I47</f>
        <v>0.16564417177914109</v>
      </c>
      <c r="E47" s="2">
        <v>0</v>
      </c>
      <c r="F47" s="3">
        <f>E47/$I47</f>
        <v>0</v>
      </c>
      <c r="G47" s="2">
        <v>136</v>
      </c>
      <c r="H47" s="3">
        <f>G47/$I47</f>
        <v>0.83435582822085885</v>
      </c>
      <c r="I47" s="2">
        <f>C47+E47+G47</f>
        <v>163</v>
      </c>
      <c r="K47" s="2" t="s">
        <v>6</v>
      </c>
      <c r="L47" s="2">
        <v>18</v>
      </c>
      <c r="M47" s="3">
        <f>L47/$R47</f>
        <v>0.16666666666666666</v>
      </c>
      <c r="N47" s="2">
        <v>9</v>
      </c>
      <c r="O47" s="3">
        <f>N47/$R47</f>
        <v>8.3333333333333329E-2</v>
      </c>
      <c r="P47" s="2">
        <v>81</v>
      </c>
      <c r="Q47" s="3">
        <f>P47/$R47</f>
        <v>0.75</v>
      </c>
      <c r="R47" s="2">
        <f>L47+N47+P47</f>
        <v>108</v>
      </c>
      <c r="T47" s="2" t="s">
        <v>6</v>
      </c>
      <c r="U47" s="2">
        <v>10</v>
      </c>
      <c r="V47" s="3">
        <f>U47/$AA47</f>
        <v>6.535947712418301E-2</v>
      </c>
      <c r="W47" s="2">
        <v>0</v>
      </c>
      <c r="X47" s="3">
        <f>W47/$AA47</f>
        <v>0</v>
      </c>
      <c r="Y47" s="2">
        <v>143</v>
      </c>
      <c r="Z47" s="3">
        <f>Y47/$AA47</f>
        <v>0.934640522875817</v>
      </c>
      <c r="AA47" s="2">
        <f>U47+W47+Y47</f>
        <v>153</v>
      </c>
    </row>
    <row r="48" spans="2:27" ht="20.100000000000001" customHeight="1" x14ac:dyDescent="0.3">
      <c r="B48" s="2" t="s">
        <v>5</v>
      </c>
      <c r="H48" s="3"/>
      <c r="K48" s="2" t="s">
        <v>5</v>
      </c>
      <c r="L48" s="2">
        <v>28</v>
      </c>
      <c r="M48" s="3">
        <f>L48/$R48</f>
        <v>0.16969696969696971</v>
      </c>
      <c r="N48" s="2">
        <v>14</v>
      </c>
      <c r="O48" s="3">
        <f>N48/$R48</f>
        <v>8.4848484848484854E-2</v>
      </c>
      <c r="P48" s="2">
        <v>123</v>
      </c>
      <c r="Q48" s="3">
        <f>P48/$R48</f>
        <v>0.74545454545454548</v>
      </c>
      <c r="R48" s="2">
        <f>L48+N48+P48</f>
        <v>165</v>
      </c>
      <c r="T48" s="2" t="s">
        <v>5</v>
      </c>
      <c r="Z48" s="3"/>
    </row>
    <row r="49" spans="2:27" ht="20.100000000000001" customHeight="1" thickBot="1" x14ac:dyDescent="0.35">
      <c r="B49" s="2" t="s">
        <v>4</v>
      </c>
      <c r="H49" s="3"/>
      <c r="K49" s="2" t="s">
        <v>4</v>
      </c>
      <c r="Q49" s="3"/>
      <c r="T49" s="2" t="s">
        <v>4</v>
      </c>
      <c r="Z49" s="3"/>
    </row>
    <row r="50" spans="2:27" ht="20.100000000000001" customHeight="1" x14ac:dyDescent="0.3">
      <c r="B50" s="13" t="s">
        <v>42</v>
      </c>
      <c r="C50" s="12">
        <f>SUM(C45:C49)</f>
        <v>71</v>
      </c>
      <c r="D50" s="11" t="s">
        <v>31</v>
      </c>
      <c r="E50" s="12">
        <f>SUM(E45:E49)</f>
        <v>0</v>
      </c>
      <c r="F50" s="11" t="s">
        <v>31</v>
      </c>
      <c r="G50" s="12">
        <f>SUM(G45:G49)</f>
        <v>342</v>
      </c>
      <c r="H50" s="11" t="s">
        <v>31</v>
      </c>
      <c r="I50" s="10">
        <f>SUM(I45:I49)</f>
        <v>413</v>
      </c>
      <c r="K50" s="13" t="s">
        <v>42</v>
      </c>
      <c r="L50" s="12">
        <f>SUM(L45:L49)</f>
        <v>99</v>
      </c>
      <c r="M50" s="11" t="s">
        <v>31</v>
      </c>
      <c r="N50" s="12">
        <f>SUM(N45:N49)</f>
        <v>52</v>
      </c>
      <c r="O50" s="11" t="s">
        <v>31</v>
      </c>
      <c r="P50" s="12">
        <f>SUM(P45:P49)</f>
        <v>419</v>
      </c>
      <c r="Q50" s="11" t="s">
        <v>31</v>
      </c>
      <c r="R50" s="10">
        <f>SUM(R45:R49)</f>
        <v>570</v>
      </c>
      <c r="T50" s="13" t="s">
        <v>32</v>
      </c>
      <c r="U50" s="12">
        <f>SUM(U45:U49)</f>
        <v>26</v>
      </c>
      <c r="V50" s="11" t="s">
        <v>31</v>
      </c>
      <c r="W50" s="12">
        <f>SUM(W45:W49)</f>
        <v>0</v>
      </c>
      <c r="X50" s="11" t="s">
        <v>21</v>
      </c>
      <c r="Y50" s="12">
        <f>SUM(Y45:Y49)</f>
        <v>362</v>
      </c>
      <c r="Z50" s="11" t="s">
        <v>31</v>
      </c>
      <c r="AA50" s="10">
        <f>SUM(AA45:AA49)</f>
        <v>388</v>
      </c>
    </row>
    <row r="51" spans="2:27" ht="20.100000000000001" customHeight="1" x14ac:dyDescent="0.3">
      <c r="B51" s="9" t="s">
        <v>41</v>
      </c>
      <c r="D51" s="3">
        <f>C50/$I50</f>
        <v>0.17191283292978207</v>
      </c>
      <c r="F51" s="3">
        <f>E50/$I50</f>
        <v>0</v>
      </c>
      <c r="H51" s="3">
        <f>G50/$I50</f>
        <v>0.8280871670702179</v>
      </c>
      <c r="I51" s="8"/>
      <c r="K51" s="9" t="s">
        <v>30</v>
      </c>
      <c r="M51" s="3">
        <f>L50/$R50</f>
        <v>0.1736842105263158</v>
      </c>
      <c r="O51" s="3">
        <f>N50/$R50</f>
        <v>9.1228070175438603E-2</v>
      </c>
      <c r="Q51" s="3">
        <f>P50/$R50</f>
        <v>0.73508771929824557</v>
      </c>
      <c r="R51" s="8"/>
      <c r="T51" s="9" t="s">
        <v>30</v>
      </c>
      <c r="V51" s="3">
        <f>U50/$I50</f>
        <v>6.2953995157384993E-2</v>
      </c>
      <c r="X51" s="3">
        <f>W50/$I50</f>
        <v>0</v>
      </c>
      <c r="Z51" s="3">
        <f>Y50/$I50</f>
        <v>0.87651331719128334</v>
      </c>
      <c r="AA51" s="8"/>
    </row>
    <row r="52" spans="2:27" ht="20.100000000000001" customHeight="1" thickBot="1" x14ac:dyDescent="0.35">
      <c r="B52" s="7" t="s">
        <v>29</v>
      </c>
      <c r="C52" s="6"/>
      <c r="D52" s="5">
        <f>STDEV(D45:D49)</f>
        <v>9.2519597623271759E-3</v>
      </c>
      <c r="E52" s="6"/>
      <c r="F52" s="5">
        <f>STDEV(F45:F49)</f>
        <v>0</v>
      </c>
      <c r="G52" s="6"/>
      <c r="H52" s="5">
        <f>STDEV(H45:H49)</f>
        <v>9.2519597623271412E-3</v>
      </c>
      <c r="I52" s="4"/>
      <c r="K52" s="7" t="s">
        <v>29</v>
      </c>
      <c r="L52" s="6"/>
      <c r="M52" s="5">
        <f>STDEV(M45:M49)</f>
        <v>6.3158438477225716E-3</v>
      </c>
      <c r="N52" s="6"/>
      <c r="O52" s="5">
        <f>STDEV(O45:O49)</f>
        <v>7.8487373156974436E-3</v>
      </c>
      <c r="P52" s="6"/>
      <c r="Q52" s="5">
        <f>STDEV(Q45:Q49)</f>
        <v>1.3970183503560071E-2</v>
      </c>
      <c r="R52" s="4"/>
      <c r="T52" s="7" t="s">
        <v>29</v>
      </c>
      <c r="U52" s="6"/>
      <c r="V52" s="5">
        <f>STDEV(V45:V49)</f>
        <v>4.9666077349425335E-3</v>
      </c>
      <c r="W52" s="6"/>
      <c r="X52" s="5">
        <f>STDEV(X45:X49)</f>
        <v>0</v>
      </c>
      <c r="Y52" s="6"/>
      <c r="Z52" s="5">
        <f>STDEV(Z45:Z49)</f>
        <v>4.9666077349425474E-3</v>
      </c>
      <c r="AA52" s="4"/>
    </row>
    <row r="53" spans="2:27" ht="20.100000000000001" customHeight="1" x14ac:dyDescent="0.3">
      <c r="H53" s="3"/>
      <c r="Q53" s="3"/>
      <c r="Z53" s="3"/>
    </row>
    <row r="54" spans="2:27" ht="20.100000000000001" customHeight="1" x14ac:dyDescent="0.3">
      <c r="H54" s="3"/>
      <c r="Q54" s="3"/>
      <c r="Z54" s="3"/>
    </row>
    <row r="56" spans="2:27" ht="20.100000000000001" customHeight="1" x14ac:dyDescent="0.3">
      <c r="B56" s="2" t="s">
        <v>40</v>
      </c>
      <c r="C56" s="80" t="s">
        <v>447</v>
      </c>
      <c r="D56" s="81"/>
      <c r="E56" s="82" t="s">
        <v>431</v>
      </c>
      <c r="F56" s="82"/>
      <c r="G56" s="82"/>
      <c r="H56" s="82"/>
      <c r="I56" s="82"/>
      <c r="K56" s="2" t="s">
        <v>40</v>
      </c>
      <c r="L56" s="80" t="s">
        <v>447</v>
      </c>
      <c r="M56" s="81"/>
      <c r="N56" s="82" t="s">
        <v>429</v>
      </c>
      <c r="O56" s="82"/>
      <c r="P56" s="82"/>
      <c r="Q56" s="82"/>
      <c r="R56" s="82"/>
      <c r="T56" s="2" t="s">
        <v>40</v>
      </c>
      <c r="U56" s="80" t="s">
        <v>345</v>
      </c>
      <c r="V56" s="81"/>
      <c r="W56" s="82" t="s">
        <v>427</v>
      </c>
      <c r="X56" s="82"/>
      <c r="Y56" s="82"/>
      <c r="Z56" s="82"/>
      <c r="AA56" s="82"/>
    </row>
    <row r="57" spans="2:27" ht="20.100000000000001" customHeight="1" x14ac:dyDescent="0.3">
      <c r="B57" s="2" t="s">
        <v>38</v>
      </c>
      <c r="C57" s="82" t="s">
        <v>37</v>
      </c>
      <c r="D57" s="82"/>
      <c r="E57" s="82" t="s">
        <v>17</v>
      </c>
      <c r="F57" s="82"/>
      <c r="G57" s="82" t="s">
        <v>35</v>
      </c>
      <c r="H57" s="82"/>
      <c r="I57" s="2" t="s">
        <v>34</v>
      </c>
      <c r="K57" s="2" t="s">
        <v>38</v>
      </c>
      <c r="L57" s="82" t="s">
        <v>44</v>
      </c>
      <c r="M57" s="82"/>
      <c r="N57" s="82" t="s">
        <v>36</v>
      </c>
      <c r="O57" s="82"/>
      <c r="P57" s="82" t="s">
        <v>343</v>
      </c>
      <c r="Q57" s="82"/>
      <c r="R57" s="2" t="s">
        <v>34</v>
      </c>
      <c r="T57" s="2" t="s">
        <v>38</v>
      </c>
      <c r="U57" s="82" t="s">
        <v>37</v>
      </c>
      <c r="V57" s="82"/>
      <c r="W57" s="82" t="s">
        <v>61</v>
      </c>
      <c r="X57" s="82"/>
      <c r="Y57" s="82" t="s">
        <v>35</v>
      </c>
      <c r="Z57" s="82"/>
      <c r="AA57" s="2" t="s">
        <v>34</v>
      </c>
    </row>
    <row r="58" spans="2:27" ht="20.100000000000001" customHeight="1" x14ac:dyDescent="0.3">
      <c r="B58" s="2" t="s">
        <v>33</v>
      </c>
      <c r="C58" s="2">
        <v>50</v>
      </c>
      <c r="D58" s="3">
        <f>C58/$I58</f>
        <v>0.2032520325203252</v>
      </c>
      <c r="E58" s="2">
        <v>0</v>
      </c>
      <c r="F58" s="3">
        <f>E58/$I58</f>
        <v>0</v>
      </c>
      <c r="G58" s="2">
        <v>196</v>
      </c>
      <c r="H58" s="3">
        <f>G58/$I58</f>
        <v>0.7967479674796748</v>
      </c>
      <c r="I58" s="2">
        <f>C58+E58+G58</f>
        <v>246</v>
      </c>
      <c r="K58" s="2" t="s">
        <v>33</v>
      </c>
      <c r="L58" s="2">
        <v>59</v>
      </c>
      <c r="M58" s="3">
        <f>L58/$R58</f>
        <v>0.35542168674698793</v>
      </c>
      <c r="N58" s="2">
        <v>18</v>
      </c>
      <c r="O58" s="3">
        <f>N58/$R58</f>
        <v>0.10843373493975904</v>
      </c>
      <c r="P58" s="2">
        <v>89</v>
      </c>
      <c r="Q58" s="3">
        <f>P58/$R58</f>
        <v>0.53614457831325302</v>
      </c>
      <c r="R58" s="2">
        <f>L58+N58+P58</f>
        <v>166</v>
      </c>
      <c r="T58" s="2" t="s">
        <v>33</v>
      </c>
      <c r="U58" s="2">
        <v>8</v>
      </c>
      <c r="V58" s="3">
        <f>U58/$AA58</f>
        <v>7.0796460176991149E-2</v>
      </c>
      <c r="W58" s="2">
        <v>0</v>
      </c>
      <c r="X58" s="3">
        <f>W58/$I58</f>
        <v>0</v>
      </c>
      <c r="Y58" s="2">
        <v>105</v>
      </c>
      <c r="Z58" s="3">
        <f>Y58/$AA58</f>
        <v>0.92920353982300885</v>
      </c>
      <c r="AA58" s="2">
        <f>U58+W58+Y58</f>
        <v>113</v>
      </c>
    </row>
    <row r="59" spans="2:27" ht="20.100000000000001" customHeight="1" x14ac:dyDescent="0.3">
      <c r="B59" s="2" t="s">
        <v>7</v>
      </c>
      <c r="C59" s="2">
        <v>29</v>
      </c>
      <c r="D59" s="3">
        <f>C59/$I59</f>
        <v>0.21167883211678831</v>
      </c>
      <c r="E59" s="2">
        <v>0</v>
      </c>
      <c r="F59" s="3">
        <f>E59/$I59</f>
        <v>0</v>
      </c>
      <c r="G59" s="2">
        <v>108</v>
      </c>
      <c r="H59" s="3">
        <f>G59/$I59</f>
        <v>0.78832116788321172</v>
      </c>
      <c r="I59" s="2">
        <f>C59+E59+G59</f>
        <v>137</v>
      </c>
      <c r="K59" s="2" t="s">
        <v>7</v>
      </c>
      <c r="L59" s="2">
        <v>81</v>
      </c>
      <c r="M59" s="3">
        <f>L59/$R59</f>
        <v>0.33471074380165289</v>
      </c>
      <c r="N59" s="2">
        <v>33</v>
      </c>
      <c r="O59" s="3">
        <f>N59/$R59</f>
        <v>0.13636363636363635</v>
      </c>
      <c r="P59" s="2">
        <v>128</v>
      </c>
      <c r="Q59" s="3">
        <f>P59/$R59</f>
        <v>0.52892561983471076</v>
      </c>
      <c r="R59" s="2">
        <f>L59+N59+P59</f>
        <v>242</v>
      </c>
      <c r="T59" s="2" t="s">
        <v>7</v>
      </c>
      <c r="U59" s="2">
        <v>9</v>
      </c>
      <c r="V59" s="3">
        <f>U59/$AA59</f>
        <v>7.03125E-2</v>
      </c>
      <c r="W59" s="2">
        <v>0</v>
      </c>
      <c r="X59" s="3">
        <f>W59/$I59</f>
        <v>0</v>
      </c>
      <c r="Y59" s="2">
        <v>119</v>
      </c>
      <c r="Z59" s="3">
        <f>Y59/$AA59</f>
        <v>0.9296875</v>
      </c>
      <c r="AA59" s="2">
        <f>U59+W59+Y59</f>
        <v>128</v>
      </c>
    </row>
    <row r="60" spans="2:27" ht="20.100000000000001" customHeight="1" x14ac:dyDescent="0.3">
      <c r="B60" s="2" t="s">
        <v>6</v>
      </c>
      <c r="C60" s="2">
        <v>30</v>
      </c>
      <c r="D60" s="3">
        <f>C60/$I60</f>
        <v>0.19607843137254902</v>
      </c>
      <c r="E60" s="2">
        <v>0</v>
      </c>
      <c r="F60" s="3">
        <f>E60/$I60</f>
        <v>0</v>
      </c>
      <c r="G60" s="2">
        <v>123</v>
      </c>
      <c r="H60" s="3">
        <f>G60/$I60</f>
        <v>0.80392156862745101</v>
      </c>
      <c r="I60" s="2">
        <f>C60+E60+G60</f>
        <v>153</v>
      </c>
      <c r="K60" s="2" t="s">
        <v>6</v>
      </c>
      <c r="L60" s="2">
        <v>57</v>
      </c>
      <c r="M60" s="3">
        <f>L60/$R60</f>
        <v>0.3392857142857143</v>
      </c>
      <c r="N60" s="2">
        <v>19</v>
      </c>
      <c r="O60" s="3">
        <f>N60/$R60</f>
        <v>0.1130952380952381</v>
      </c>
      <c r="P60" s="2">
        <v>92</v>
      </c>
      <c r="Q60" s="3">
        <f>P60/$R60</f>
        <v>0.54761904761904767</v>
      </c>
      <c r="R60" s="2">
        <f>L60+N60+P60</f>
        <v>168</v>
      </c>
      <c r="T60" s="2" t="s">
        <v>6</v>
      </c>
      <c r="U60" s="2">
        <v>10</v>
      </c>
      <c r="V60" s="3">
        <f>U60/$AA60</f>
        <v>6.7567567567567571E-2</v>
      </c>
      <c r="W60" s="2">
        <v>0</v>
      </c>
      <c r="X60" s="3">
        <f>W60/$I60</f>
        <v>0</v>
      </c>
      <c r="Y60" s="2">
        <v>138</v>
      </c>
      <c r="Z60" s="3">
        <f>Y60/$AA60</f>
        <v>0.93243243243243246</v>
      </c>
      <c r="AA60" s="2">
        <f>U60+W60+Y60</f>
        <v>148</v>
      </c>
    </row>
    <row r="61" spans="2:27" ht="20.100000000000001" customHeight="1" x14ac:dyDescent="0.3">
      <c r="B61" s="2" t="s">
        <v>5</v>
      </c>
      <c r="H61" s="3"/>
      <c r="K61" s="2" t="s">
        <v>5</v>
      </c>
      <c r="Q61" s="3"/>
      <c r="T61" s="2" t="s">
        <v>5</v>
      </c>
      <c r="Z61" s="3"/>
    </row>
    <row r="62" spans="2:27" ht="20.100000000000001" customHeight="1" thickBot="1" x14ac:dyDescent="0.35">
      <c r="B62" s="2" t="s">
        <v>4</v>
      </c>
      <c r="H62" s="3"/>
      <c r="K62" s="2" t="s">
        <v>4</v>
      </c>
      <c r="Q62" s="3"/>
      <c r="T62" s="2" t="s">
        <v>4</v>
      </c>
      <c r="Z62" s="3"/>
    </row>
    <row r="63" spans="2:27" ht="20.100000000000001" customHeight="1" x14ac:dyDescent="0.3">
      <c r="B63" s="13" t="s">
        <v>42</v>
      </c>
      <c r="C63" s="12">
        <f>SUM(C58:C62)</f>
        <v>109</v>
      </c>
      <c r="D63" s="11" t="s">
        <v>31</v>
      </c>
      <c r="E63" s="12">
        <f>SUM(E58:E62)</f>
        <v>0</v>
      </c>
      <c r="F63" s="11" t="s">
        <v>21</v>
      </c>
      <c r="G63" s="12">
        <f>SUM(G58:G62)</f>
        <v>427</v>
      </c>
      <c r="H63" s="11" t="s">
        <v>31</v>
      </c>
      <c r="I63" s="10">
        <f>SUM(I58:I62)</f>
        <v>536</v>
      </c>
      <c r="K63" s="13" t="s">
        <v>42</v>
      </c>
      <c r="L63" s="12">
        <f>SUM(L58:L62)</f>
        <v>197</v>
      </c>
      <c r="M63" s="11" t="s">
        <v>31</v>
      </c>
      <c r="N63" s="12">
        <f>SUM(N58:N62)</f>
        <v>70</v>
      </c>
      <c r="O63" s="11" t="s">
        <v>31</v>
      </c>
      <c r="P63" s="12">
        <f>SUM(P58:P62)</f>
        <v>309</v>
      </c>
      <c r="Q63" s="11" t="s">
        <v>31</v>
      </c>
      <c r="R63" s="10">
        <f>SUM(R58:R62)</f>
        <v>576</v>
      </c>
      <c r="T63" s="13" t="s">
        <v>32</v>
      </c>
      <c r="U63" s="12">
        <f>SUM(U58:U62)</f>
        <v>27</v>
      </c>
      <c r="V63" s="11" t="s">
        <v>31</v>
      </c>
      <c r="W63" s="12">
        <f>SUM(W58:W62)</f>
        <v>0</v>
      </c>
      <c r="X63" s="11" t="s">
        <v>31</v>
      </c>
      <c r="Y63" s="12">
        <f>SUM(Y58:Y62)</f>
        <v>362</v>
      </c>
      <c r="Z63" s="11" t="s">
        <v>31</v>
      </c>
      <c r="AA63" s="10">
        <f>SUM(AA58:AA62)</f>
        <v>389</v>
      </c>
    </row>
    <row r="64" spans="2:27" ht="20.100000000000001" customHeight="1" x14ac:dyDescent="0.3">
      <c r="B64" s="9" t="s">
        <v>48</v>
      </c>
      <c r="D64" s="3">
        <f>C63/$I63</f>
        <v>0.20335820895522388</v>
      </c>
      <c r="F64" s="3">
        <f>E63/$I63</f>
        <v>0</v>
      </c>
      <c r="H64" s="3">
        <f>G63/$I63</f>
        <v>0.79664179104477617</v>
      </c>
      <c r="I64" s="8"/>
      <c r="K64" s="9" t="s">
        <v>30</v>
      </c>
      <c r="M64" s="3">
        <f>L63/$R63</f>
        <v>0.3420138888888889</v>
      </c>
      <c r="O64" s="3">
        <f>N63/$R63</f>
        <v>0.12152777777777778</v>
      </c>
      <c r="Q64" s="3">
        <f>P63/$R63</f>
        <v>0.53645833333333337</v>
      </c>
      <c r="R64" s="8"/>
      <c r="T64" s="9" t="s">
        <v>30</v>
      </c>
      <c r="V64" s="3">
        <f>U63/$I63</f>
        <v>5.0373134328358209E-2</v>
      </c>
      <c r="X64" s="3">
        <f>W63/$I63</f>
        <v>0</v>
      </c>
      <c r="Z64" s="3">
        <f>Y63/$I63</f>
        <v>0.67537313432835822</v>
      </c>
      <c r="AA64" s="8"/>
    </row>
    <row r="65" spans="2:27" ht="20.100000000000001" customHeight="1" thickBot="1" x14ac:dyDescent="0.35">
      <c r="B65" s="7" t="s">
        <v>29</v>
      </c>
      <c r="C65" s="6"/>
      <c r="D65" s="5">
        <f>STDEV(D58:D62)</f>
        <v>7.8085851070812716E-3</v>
      </c>
      <c r="E65" s="6"/>
      <c r="F65" s="5">
        <f>STDEV(F58:F62)</f>
        <v>0</v>
      </c>
      <c r="G65" s="6"/>
      <c r="H65" s="5">
        <f>STDEV(H58:H62)</f>
        <v>7.8085851070812708E-3</v>
      </c>
      <c r="I65" s="4"/>
      <c r="K65" s="7" t="s">
        <v>29</v>
      </c>
      <c r="L65" s="6"/>
      <c r="M65" s="5">
        <f>STDEV(M58:M62)</f>
        <v>1.0879974876548333E-2</v>
      </c>
      <c r="N65" s="6"/>
      <c r="O65" s="5">
        <f>STDEV(O58:O62)</f>
        <v>1.4962326931289979E-2</v>
      </c>
      <c r="P65" s="6"/>
      <c r="Q65" s="5">
        <f>STDEV(Q58:Q62)</f>
        <v>9.4270979070333917E-3</v>
      </c>
      <c r="R65" s="4"/>
      <c r="T65" s="7" t="s">
        <v>29</v>
      </c>
      <c r="U65" s="6"/>
      <c r="V65" s="5">
        <f>STDEV(V58:V62)</f>
        <v>1.7413892440004579E-3</v>
      </c>
      <c r="W65" s="6"/>
      <c r="X65" s="5">
        <f>STDEV(X58:X62)</f>
        <v>0</v>
      </c>
      <c r="Y65" s="6"/>
      <c r="Z65" s="5">
        <f>STDEV(Z58:Z62)</f>
        <v>1.7413892440004738E-3</v>
      </c>
      <c r="AA65" s="4"/>
    </row>
    <row r="66" spans="2:27" ht="20.100000000000001" customHeight="1" x14ac:dyDescent="0.3">
      <c r="H66" s="3"/>
      <c r="Q66" s="3"/>
      <c r="Z66" s="3"/>
    </row>
    <row r="67" spans="2:27" ht="20.100000000000001" customHeight="1" x14ac:dyDescent="0.3">
      <c r="H67" s="3"/>
      <c r="Q67" s="3"/>
      <c r="Z67" s="3"/>
    </row>
    <row r="69" spans="2:27" ht="20.100000000000001" customHeight="1" x14ac:dyDescent="0.3">
      <c r="B69" s="2" t="s">
        <v>350</v>
      </c>
      <c r="C69" s="80" t="s">
        <v>428</v>
      </c>
      <c r="D69" s="81"/>
      <c r="E69" s="82" t="s">
        <v>431</v>
      </c>
      <c r="F69" s="82"/>
      <c r="G69" s="82"/>
      <c r="H69" s="82"/>
      <c r="I69" s="82"/>
      <c r="K69" s="2" t="s">
        <v>40</v>
      </c>
      <c r="L69" s="80" t="s">
        <v>428</v>
      </c>
      <c r="M69" s="81"/>
      <c r="N69" s="82" t="s">
        <v>429</v>
      </c>
      <c r="O69" s="82"/>
      <c r="P69" s="82"/>
      <c r="Q69" s="82"/>
      <c r="R69" s="82"/>
      <c r="T69" s="2" t="s">
        <v>40</v>
      </c>
      <c r="U69" s="80" t="s">
        <v>428</v>
      </c>
      <c r="V69" s="81"/>
      <c r="W69" s="82" t="s">
        <v>427</v>
      </c>
      <c r="X69" s="82"/>
      <c r="Y69" s="82"/>
      <c r="Z69" s="82"/>
      <c r="AA69" s="82"/>
    </row>
    <row r="70" spans="2:27" ht="20.100000000000001" customHeight="1" x14ac:dyDescent="0.3">
      <c r="B70" s="2" t="s">
        <v>344</v>
      </c>
      <c r="C70" s="82" t="s">
        <v>37</v>
      </c>
      <c r="D70" s="82"/>
      <c r="E70" s="82" t="s">
        <v>36</v>
      </c>
      <c r="F70" s="82"/>
      <c r="G70" s="82" t="s">
        <v>35</v>
      </c>
      <c r="H70" s="82"/>
      <c r="I70" s="2" t="s">
        <v>34</v>
      </c>
      <c r="K70" s="2" t="s">
        <v>38</v>
      </c>
      <c r="L70" s="82" t="s">
        <v>37</v>
      </c>
      <c r="M70" s="82"/>
      <c r="N70" s="82" t="s">
        <v>36</v>
      </c>
      <c r="O70" s="82"/>
      <c r="P70" s="82" t="s">
        <v>35</v>
      </c>
      <c r="Q70" s="82"/>
      <c r="R70" s="2" t="s">
        <v>34</v>
      </c>
      <c r="T70" s="2" t="s">
        <v>38</v>
      </c>
      <c r="U70" s="82" t="s">
        <v>37</v>
      </c>
      <c r="V70" s="82"/>
      <c r="W70" s="82" t="s">
        <v>36</v>
      </c>
      <c r="X70" s="82"/>
      <c r="Y70" s="82" t="s">
        <v>35</v>
      </c>
      <c r="Z70" s="82"/>
      <c r="AA70" s="2" t="s">
        <v>34</v>
      </c>
    </row>
    <row r="71" spans="2:27" ht="20.100000000000001" customHeight="1" x14ac:dyDescent="0.3">
      <c r="B71" s="2" t="s">
        <v>33</v>
      </c>
      <c r="C71" s="2">
        <v>23</v>
      </c>
      <c r="D71" s="3">
        <f>C71/$I71</f>
        <v>9.1633466135458169E-2</v>
      </c>
      <c r="E71" s="2">
        <v>0</v>
      </c>
      <c r="F71" s="3">
        <f>E71/$I71</f>
        <v>0</v>
      </c>
      <c r="G71" s="2">
        <v>228</v>
      </c>
      <c r="H71" s="3">
        <f>G71/$I71</f>
        <v>0.9083665338645418</v>
      </c>
      <c r="I71" s="2">
        <f>C71+E71+G71</f>
        <v>251</v>
      </c>
      <c r="K71" s="2" t="s">
        <v>33</v>
      </c>
      <c r="L71" s="2">
        <v>42</v>
      </c>
      <c r="M71" s="3">
        <f>L71/$R71</f>
        <v>0.28378378378378377</v>
      </c>
      <c r="N71" s="2">
        <v>17</v>
      </c>
      <c r="O71" s="3">
        <f>N71/$R71</f>
        <v>0.11486486486486487</v>
      </c>
      <c r="P71" s="2">
        <v>89</v>
      </c>
      <c r="Q71" s="3">
        <f>P71/$R71</f>
        <v>0.60135135135135132</v>
      </c>
      <c r="R71" s="2">
        <f>L71+N71+P71</f>
        <v>148</v>
      </c>
      <c r="T71" s="2" t="s">
        <v>58</v>
      </c>
      <c r="U71" s="2">
        <v>19</v>
      </c>
      <c r="V71" s="3">
        <f>U71/$AA71</f>
        <v>8.9622641509433956E-2</v>
      </c>
      <c r="W71" s="2">
        <v>0</v>
      </c>
      <c r="X71" s="3">
        <f>W71/$I71</f>
        <v>0</v>
      </c>
      <c r="Y71" s="2">
        <v>193</v>
      </c>
      <c r="Z71" s="3">
        <f>Y71/$AA71</f>
        <v>0.910377358490566</v>
      </c>
      <c r="AA71" s="2">
        <f>U71+W71+Y71</f>
        <v>212</v>
      </c>
    </row>
    <row r="72" spans="2:27" ht="20.100000000000001" customHeight="1" x14ac:dyDescent="0.3">
      <c r="B72" s="2" t="s">
        <v>7</v>
      </c>
      <c r="C72" s="2">
        <v>20</v>
      </c>
      <c r="D72" s="3">
        <f>C72/$I72</f>
        <v>0.1111111111111111</v>
      </c>
      <c r="E72" s="2">
        <v>0</v>
      </c>
      <c r="F72" s="3">
        <f>E72/$I72</f>
        <v>0</v>
      </c>
      <c r="G72" s="2">
        <v>160</v>
      </c>
      <c r="H72" s="3">
        <f>G72/$I72</f>
        <v>0.88888888888888884</v>
      </c>
      <c r="I72" s="2">
        <f>C72+E72+G72</f>
        <v>180</v>
      </c>
      <c r="K72" s="2" t="s">
        <v>7</v>
      </c>
      <c r="L72" s="2">
        <v>36</v>
      </c>
      <c r="M72" s="3">
        <f>L72/$R72</f>
        <v>0.25174825174825177</v>
      </c>
      <c r="N72" s="2">
        <v>17</v>
      </c>
      <c r="O72" s="3">
        <f>N72/$R72</f>
        <v>0.11888111888111888</v>
      </c>
      <c r="P72" s="2">
        <v>90</v>
      </c>
      <c r="Q72" s="3">
        <f>P72/$R72</f>
        <v>0.62937062937062938</v>
      </c>
      <c r="R72" s="2">
        <f>L72+N72+P72</f>
        <v>143</v>
      </c>
      <c r="T72" s="2" t="s">
        <v>7</v>
      </c>
      <c r="U72" s="2">
        <v>22</v>
      </c>
      <c r="V72" s="3">
        <f>U72/$AA72</f>
        <v>9.0163934426229511E-2</v>
      </c>
      <c r="W72" s="2">
        <v>0</v>
      </c>
      <c r="X72" s="3">
        <f>W72/$I72</f>
        <v>0</v>
      </c>
      <c r="Y72" s="2">
        <v>222</v>
      </c>
      <c r="Z72" s="3">
        <f>Y72/$AA72</f>
        <v>0.9098360655737705</v>
      </c>
      <c r="AA72" s="2">
        <f>U72+W72+Y72</f>
        <v>244</v>
      </c>
    </row>
    <row r="73" spans="2:27" ht="20.100000000000001" customHeight="1" x14ac:dyDescent="0.3">
      <c r="B73" s="2" t="s">
        <v>6</v>
      </c>
      <c r="C73" s="2">
        <v>13</v>
      </c>
      <c r="D73" s="3">
        <f>C73/$I73</f>
        <v>9.285714285714286E-2</v>
      </c>
      <c r="E73" s="2">
        <v>0</v>
      </c>
      <c r="F73" s="3">
        <f>E73/$I73</f>
        <v>0</v>
      </c>
      <c r="G73" s="2">
        <v>127</v>
      </c>
      <c r="H73" s="3">
        <f>G73/$I73</f>
        <v>0.90714285714285714</v>
      </c>
      <c r="I73" s="2">
        <f>C73+E73+G73</f>
        <v>140</v>
      </c>
      <c r="K73" s="2" t="s">
        <v>6</v>
      </c>
      <c r="L73" s="2">
        <v>28</v>
      </c>
      <c r="M73" s="3">
        <f>L73/$R73</f>
        <v>0.2978723404255319</v>
      </c>
      <c r="N73" s="2">
        <v>12</v>
      </c>
      <c r="O73" s="3">
        <f>N73/$R73</f>
        <v>0.1276595744680851</v>
      </c>
      <c r="P73" s="2">
        <v>54</v>
      </c>
      <c r="Q73" s="3">
        <f>P73/$R73</f>
        <v>0.57446808510638303</v>
      </c>
      <c r="R73" s="2">
        <f>L73+N73+P73</f>
        <v>94</v>
      </c>
      <c r="T73" s="2" t="s">
        <v>6</v>
      </c>
      <c r="U73" s="2">
        <v>12</v>
      </c>
      <c r="V73" s="3">
        <f>U73/$AA73</f>
        <v>9.8360655737704916E-2</v>
      </c>
      <c r="W73" s="2">
        <v>0</v>
      </c>
      <c r="X73" s="3">
        <f>W73/$I73</f>
        <v>0</v>
      </c>
      <c r="Y73" s="2">
        <v>110</v>
      </c>
      <c r="Z73" s="3">
        <f>Y73/$AA73</f>
        <v>0.90163934426229508</v>
      </c>
      <c r="AA73" s="2">
        <f>U73+W73+Y73</f>
        <v>122</v>
      </c>
    </row>
    <row r="74" spans="2:27" ht="20.100000000000001" customHeight="1" x14ac:dyDescent="0.3">
      <c r="B74" s="2" t="s">
        <v>5</v>
      </c>
      <c r="H74" s="3"/>
      <c r="K74" s="2" t="s">
        <v>5</v>
      </c>
      <c r="Q74" s="3"/>
      <c r="T74" s="2" t="s">
        <v>5</v>
      </c>
      <c r="Z74" s="3"/>
    </row>
    <row r="75" spans="2:27" ht="20.100000000000001" customHeight="1" thickBot="1" x14ac:dyDescent="0.35">
      <c r="B75" s="2" t="s">
        <v>4</v>
      </c>
      <c r="H75" s="3"/>
      <c r="K75" s="2" t="s">
        <v>4</v>
      </c>
      <c r="Q75" s="3"/>
      <c r="T75" s="2" t="s">
        <v>4</v>
      </c>
      <c r="Z75" s="3"/>
    </row>
    <row r="76" spans="2:27" ht="20.100000000000001" customHeight="1" x14ac:dyDescent="0.3">
      <c r="B76" s="13" t="s">
        <v>42</v>
      </c>
      <c r="C76" s="12">
        <f>SUM(C71:C75)</f>
        <v>56</v>
      </c>
      <c r="D76" s="11" t="s">
        <v>118</v>
      </c>
      <c r="E76" s="12">
        <f>SUM(E71:E75)</f>
        <v>0</v>
      </c>
      <c r="F76" s="11" t="s">
        <v>21</v>
      </c>
      <c r="G76" s="12">
        <f>SUM(G71:G75)</f>
        <v>515</v>
      </c>
      <c r="H76" s="11" t="s">
        <v>118</v>
      </c>
      <c r="I76" s="10">
        <f>SUM(I71:I75)</f>
        <v>571</v>
      </c>
      <c r="K76" s="13" t="s">
        <v>42</v>
      </c>
      <c r="L76" s="12">
        <f>SUM(L71:L75)</f>
        <v>106</v>
      </c>
      <c r="M76" s="11" t="s">
        <v>118</v>
      </c>
      <c r="N76" s="12">
        <f>SUM(N71:N75)</f>
        <v>46</v>
      </c>
      <c r="O76" s="11" t="s">
        <v>21</v>
      </c>
      <c r="P76" s="12">
        <f>SUM(P71:P75)</f>
        <v>233</v>
      </c>
      <c r="Q76" s="11" t="s">
        <v>21</v>
      </c>
      <c r="R76" s="10">
        <f>SUM(R71:R75)</f>
        <v>385</v>
      </c>
      <c r="T76" s="13" t="s">
        <v>42</v>
      </c>
      <c r="U76" s="12">
        <f>SUM(U71:U75)</f>
        <v>53</v>
      </c>
      <c r="V76" s="11" t="s">
        <v>118</v>
      </c>
      <c r="W76" s="12">
        <f>SUM(W71:W75)</f>
        <v>0</v>
      </c>
      <c r="X76" s="11" t="s">
        <v>118</v>
      </c>
      <c r="Y76" s="12">
        <f>SUM(Y71:Y75)</f>
        <v>525</v>
      </c>
      <c r="Z76" s="11" t="s">
        <v>118</v>
      </c>
      <c r="AA76" s="10">
        <f>SUM(AA71:AA75)</f>
        <v>578</v>
      </c>
    </row>
    <row r="77" spans="2:27" ht="20.100000000000001" customHeight="1" x14ac:dyDescent="0.3">
      <c r="B77" s="9" t="s">
        <v>48</v>
      </c>
      <c r="D77" s="3">
        <f>C76/$I76</f>
        <v>9.8073555166374782E-2</v>
      </c>
      <c r="F77" s="3">
        <f>E76/$I76</f>
        <v>0</v>
      </c>
      <c r="H77" s="3">
        <f>G76/$I76</f>
        <v>0.90192644483362527</v>
      </c>
      <c r="I77" s="8"/>
      <c r="K77" s="9" t="s">
        <v>30</v>
      </c>
      <c r="M77" s="3">
        <f>L76/$R76</f>
        <v>0.27532467532467531</v>
      </c>
      <c r="O77" s="3">
        <f>N76/$R76</f>
        <v>0.11948051948051948</v>
      </c>
      <c r="Q77" s="3">
        <f>P76/$R76</f>
        <v>0.60519480519480517</v>
      </c>
      <c r="R77" s="8"/>
      <c r="T77" s="9" t="s">
        <v>48</v>
      </c>
      <c r="V77" s="3">
        <f>U76/$I76</f>
        <v>9.2819614711033269E-2</v>
      </c>
      <c r="X77" s="3">
        <f>W76/$I76</f>
        <v>0</v>
      </c>
      <c r="Z77" s="3">
        <f>Y76/$I76</f>
        <v>0.91943957968476353</v>
      </c>
      <c r="AA77" s="8"/>
    </row>
    <row r="78" spans="2:27" ht="20.100000000000001" customHeight="1" thickBot="1" x14ac:dyDescent="0.35">
      <c r="B78" s="7" t="s">
        <v>115</v>
      </c>
      <c r="C78" s="6"/>
      <c r="D78" s="5">
        <f>STDEV(D71:D75)</f>
        <v>1.0909349167370554E-2</v>
      </c>
      <c r="E78" s="6"/>
      <c r="F78" s="5">
        <f>STDEV(F71:F75)</f>
        <v>0</v>
      </c>
      <c r="G78" s="6"/>
      <c r="H78" s="5">
        <f>STDEV(H71:H75)</f>
        <v>1.0909349167370576E-2</v>
      </c>
      <c r="I78" s="4"/>
      <c r="K78" s="7" t="s">
        <v>115</v>
      </c>
      <c r="L78" s="6"/>
      <c r="M78" s="5">
        <f>STDEV(M71:M75)</f>
        <v>2.3636815554543097E-2</v>
      </c>
      <c r="N78" s="6"/>
      <c r="O78" s="5">
        <f>STDEV(O71:O75)</f>
        <v>6.5433958136703338E-3</v>
      </c>
      <c r="P78" s="6"/>
      <c r="Q78" s="5">
        <f>STDEV(Q71:Q75)</f>
        <v>2.7453230870600576E-2</v>
      </c>
      <c r="R78" s="4"/>
      <c r="T78" s="7" t="s">
        <v>115</v>
      </c>
      <c r="U78" s="6"/>
      <c r="V78" s="5">
        <f>STDEV(V71:V75)</f>
        <v>4.8961231420589944E-3</v>
      </c>
      <c r="W78" s="6"/>
      <c r="X78" s="5">
        <f>STDEV(X71:X75)</f>
        <v>0</v>
      </c>
      <c r="Y78" s="6"/>
      <c r="Z78" s="5">
        <f>STDEV(Z71:Z75)</f>
        <v>4.8961231420589849E-3</v>
      </c>
      <c r="AA78" s="4"/>
    </row>
  </sheetData>
  <mergeCells count="90">
    <mergeCell ref="C69:D69"/>
    <mergeCell ref="E69:I69"/>
    <mergeCell ref="L69:M69"/>
    <mergeCell ref="N69:R69"/>
    <mergeCell ref="C70:D70"/>
    <mergeCell ref="E70:F70"/>
    <mergeCell ref="G70:H70"/>
    <mergeCell ref="L70:M70"/>
    <mergeCell ref="N70:O70"/>
    <mergeCell ref="P70:Q70"/>
    <mergeCell ref="C56:D56"/>
    <mergeCell ref="E56:I56"/>
    <mergeCell ref="L56:M56"/>
    <mergeCell ref="N56:R56"/>
    <mergeCell ref="C57:D57"/>
    <mergeCell ref="E57:F57"/>
    <mergeCell ref="G57:H57"/>
    <mergeCell ref="L57:M57"/>
    <mergeCell ref="N57:O57"/>
    <mergeCell ref="P57:Q57"/>
    <mergeCell ref="C43:D43"/>
    <mergeCell ref="E43:I43"/>
    <mergeCell ref="L43:M43"/>
    <mergeCell ref="N43:R43"/>
    <mergeCell ref="C44:D44"/>
    <mergeCell ref="E44:F44"/>
    <mergeCell ref="G44:H44"/>
    <mergeCell ref="L44:M44"/>
    <mergeCell ref="N44:O44"/>
    <mergeCell ref="P44:Q44"/>
    <mergeCell ref="C30:D30"/>
    <mergeCell ref="E30:I30"/>
    <mergeCell ref="L30:M30"/>
    <mergeCell ref="N30:R30"/>
    <mergeCell ref="C31:D31"/>
    <mergeCell ref="E31:F31"/>
    <mergeCell ref="G31:H31"/>
    <mergeCell ref="L31:M31"/>
    <mergeCell ref="N31:O31"/>
    <mergeCell ref="P31:Q31"/>
    <mergeCell ref="C17:D17"/>
    <mergeCell ref="E17:I17"/>
    <mergeCell ref="L17:M17"/>
    <mergeCell ref="N17:R17"/>
    <mergeCell ref="C18:D18"/>
    <mergeCell ref="E18:F18"/>
    <mergeCell ref="G18:H18"/>
    <mergeCell ref="L18:M18"/>
    <mergeCell ref="N18:O18"/>
    <mergeCell ref="P18:Q18"/>
    <mergeCell ref="C4:D4"/>
    <mergeCell ref="E4:I4"/>
    <mergeCell ref="L4:M4"/>
    <mergeCell ref="N4:R4"/>
    <mergeCell ref="C5:D5"/>
    <mergeCell ref="E5:F5"/>
    <mergeCell ref="G5:H5"/>
    <mergeCell ref="L5:M5"/>
    <mergeCell ref="N5:O5"/>
    <mergeCell ref="P5:Q5"/>
    <mergeCell ref="U17:V17"/>
    <mergeCell ref="W17:AA17"/>
    <mergeCell ref="U18:V18"/>
    <mergeCell ref="W18:X18"/>
    <mergeCell ref="Y18:Z18"/>
    <mergeCell ref="U4:V4"/>
    <mergeCell ref="W4:AA4"/>
    <mergeCell ref="U5:V5"/>
    <mergeCell ref="W5:X5"/>
    <mergeCell ref="Y5:Z5"/>
    <mergeCell ref="U43:V43"/>
    <mergeCell ref="W43:AA43"/>
    <mergeCell ref="U44:V44"/>
    <mergeCell ref="W44:X44"/>
    <mergeCell ref="Y44:Z44"/>
    <mergeCell ref="U30:V30"/>
    <mergeCell ref="W30:AA30"/>
    <mergeCell ref="U31:V31"/>
    <mergeCell ref="W31:X31"/>
    <mergeCell ref="Y31:Z31"/>
    <mergeCell ref="U69:V69"/>
    <mergeCell ref="W69:AA69"/>
    <mergeCell ref="U70:V70"/>
    <mergeCell ref="W70:X70"/>
    <mergeCell ref="Y70:Z70"/>
    <mergeCell ref="U56:V56"/>
    <mergeCell ref="W56:AA56"/>
    <mergeCell ref="U57:V57"/>
    <mergeCell ref="W57:X57"/>
    <mergeCell ref="Y57:Z57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7"/>
  <sheetViews>
    <sheetView zoomScale="85" zoomScaleNormal="85" workbookViewId="0">
      <selection activeCell="D35" sqref="D35"/>
    </sheetView>
  </sheetViews>
  <sheetFormatPr defaultRowHeight="20.100000000000001" customHeight="1" x14ac:dyDescent="0.3"/>
  <cols>
    <col min="1" max="1" width="9" style="2"/>
    <col min="2" max="2" width="20.625" style="2" customWidth="1"/>
    <col min="3" max="3" width="15.625" style="15" customWidth="1"/>
    <col min="4" max="4" width="10.625" style="15" customWidth="1"/>
    <col min="5" max="5" width="15.625" style="15" customWidth="1"/>
    <col min="6" max="6" width="10.625" style="15" customWidth="1"/>
    <col min="7" max="7" width="9" style="14"/>
    <col min="8" max="8" width="20.625" style="2" customWidth="1"/>
    <col min="9" max="9" width="15.625" style="15" customWidth="1"/>
    <col min="10" max="10" width="10.625" style="15" customWidth="1"/>
    <col min="11" max="11" width="15.625" style="15" customWidth="1"/>
    <col min="12" max="12" width="10.625" style="15" customWidth="1"/>
    <col min="13" max="16384" width="9" style="14"/>
  </cols>
  <sheetData>
    <row r="2" spans="2:12" ht="20.100000000000001" customHeight="1" x14ac:dyDescent="0.3">
      <c r="B2" s="81" t="s">
        <v>367</v>
      </c>
      <c r="C2" s="81"/>
    </row>
    <row r="4" spans="2:12" ht="20.100000000000001" customHeight="1" x14ac:dyDescent="0.3">
      <c r="B4" s="26" t="s">
        <v>366</v>
      </c>
    </row>
    <row r="6" spans="2:12" ht="20.100000000000001" customHeight="1" x14ac:dyDescent="0.3">
      <c r="B6" s="82" t="s">
        <v>364</v>
      </c>
      <c r="C6" s="82" t="s">
        <v>286</v>
      </c>
      <c r="D6" s="82"/>
      <c r="E6" s="82" t="s">
        <v>36</v>
      </c>
      <c r="F6" s="82"/>
      <c r="H6" s="82" t="s">
        <v>440</v>
      </c>
      <c r="I6" s="82" t="s">
        <v>286</v>
      </c>
      <c r="J6" s="82"/>
      <c r="K6" s="82" t="s">
        <v>285</v>
      </c>
      <c r="L6" s="82"/>
    </row>
    <row r="7" spans="2:12" ht="20.100000000000001" customHeight="1" x14ac:dyDescent="0.3">
      <c r="B7" s="82"/>
      <c r="C7" s="15" t="s">
        <v>136</v>
      </c>
      <c r="D7" s="15" t="s">
        <v>66</v>
      </c>
      <c r="E7" s="15" t="s">
        <v>136</v>
      </c>
      <c r="F7" s="15" t="s">
        <v>276</v>
      </c>
      <c r="H7" s="82"/>
      <c r="I7" s="15" t="s">
        <v>136</v>
      </c>
      <c r="J7" s="15" t="s">
        <v>276</v>
      </c>
      <c r="K7" s="15" t="s">
        <v>136</v>
      </c>
      <c r="L7" s="15" t="s">
        <v>276</v>
      </c>
    </row>
    <row r="8" spans="2:12" ht="20.100000000000001" customHeight="1" x14ac:dyDescent="0.3">
      <c r="B8" s="26" t="s">
        <v>361</v>
      </c>
      <c r="C8" s="42">
        <v>9.6059113300492605E-2</v>
      </c>
      <c r="D8" s="15">
        <v>3.2163788790624749E-3</v>
      </c>
      <c r="E8" s="42">
        <v>0</v>
      </c>
      <c r="F8" s="15">
        <v>0</v>
      </c>
      <c r="H8" s="26" t="s">
        <v>361</v>
      </c>
      <c r="I8" s="42">
        <v>9.6059113300492605E-2</v>
      </c>
      <c r="J8" s="15">
        <v>3.2163788790624749E-3</v>
      </c>
      <c r="K8" s="42">
        <v>0</v>
      </c>
      <c r="L8" s="15">
        <v>0</v>
      </c>
    </row>
    <row r="9" spans="2:12" ht="20.100000000000001" customHeight="1" x14ac:dyDescent="0.3">
      <c r="B9" s="17" t="s">
        <v>360</v>
      </c>
      <c r="C9" s="42">
        <v>6.2953995157384993E-2</v>
      </c>
      <c r="D9" s="15">
        <v>6.454529976481699E-3</v>
      </c>
      <c r="E9" s="42">
        <v>0</v>
      </c>
      <c r="F9" s="15">
        <v>0</v>
      </c>
      <c r="H9" s="17" t="s">
        <v>360</v>
      </c>
      <c r="I9" s="42">
        <v>6.2953995157384993E-2</v>
      </c>
      <c r="J9" s="15">
        <v>6.454529976481699E-3</v>
      </c>
      <c r="K9" s="42">
        <v>0</v>
      </c>
      <c r="L9" s="15">
        <v>0</v>
      </c>
    </row>
    <row r="10" spans="2:12" ht="20.100000000000001" customHeight="1" x14ac:dyDescent="0.3">
      <c r="B10" s="17" t="s">
        <v>359</v>
      </c>
      <c r="C10" s="42">
        <v>6.5009560229445512E-2</v>
      </c>
      <c r="D10" s="15">
        <v>2.1218325684275339E-3</v>
      </c>
      <c r="E10" s="42">
        <v>0</v>
      </c>
      <c r="F10" s="15">
        <v>0</v>
      </c>
      <c r="H10" s="17" t="s">
        <v>359</v>
      </c>
      <c r="I10" s="42">
        <v>6.5009560229445512E-2</v>
      </c>
      <c r="J10" s="15">
        <v>2.1218325684275339E-3</v>
      </c>
      <c r="K10" s="42">
        <v>0</v>
      </c>
      <c r="L10" s="15">
        <v>0</v>
      </c>
    </row>
    <row r="11" spans="2:12" ht="20.100000000000001" customHeight="1" x14ac:dyDescent="0.3">
      <c r="B11" s="17" t="s">
        <v>358</v>
      </c>
      <c r="C11" s="42">
        <v>6.7010309278350513E-2</v>
      </c>
      <c r="D11" s="15">
        <v>4.9666077349425335E-3</v>
      </c>
      <c r="E11" s="42">
        <v>0</v>
      </c>
      <c r="F11" s="15">
        <v>0</v>
      </c>
      <c r="H11" s="17" t="s">
        <v>358</v>
      </c>
      <c r="I11" s="42">
        <v>6.7010309278350513E-2</v>
      </c>
      <c r="J11" s="15">
        <v>4.9666077349425335E-3</v>
      </c>
      <c r="K11" s="42">
        <v>0</v>
      </c>
      <c r="L11" s="15">
        <v>0</v>
      </c>
    </row>
    <row r="12" spans="2:12" ht="20.100000000000001" customHeight="1" x14ac:dyDescent="0.3">
      <c r="B12" s="17" t="s">
        <v>357</v>
      </c>
      <c r="C12" s="42">
        <v>6.9408740359897178E-2</v>
      </c>
      <c r="D12" s="15">
        <v>1.7413892440004579E-3</v>
      </c>
      <c r="E12" s="42">
        <v>0</v>
      </c>
      <c r="F12" s="15">
        <v>0</v>
      </c>
      <c r="H12" s="17" t="s">
        <v>357</v>
      </c>
      <c r="I12" s="42">
        <v>6.9408740359897178E-2</v>
      </c>
      <c r="J12" s="15">
        <v>1.7413892440004579E-3</v>
      </c>
      <c r="K12" s="42">
        <v>0</v>
      </c>
      <c r="L12" s="15">
        <v>0</v>
      </c>
    </row>
    <row r="13" spans="2:12" ht="20.100000000000001" customHeight="1" x14ac:dyDescent="0.3">
      <c r="B13" s="17" t="s">
        <v>356</v>
      </c>
      <c r="C13" s="42">
        <v>9.1695501730103809E-2</v>
      </c>
      <c r="D13" s="15">
        <v>4.8961231420589944E-3</v>
      </c>
      <c r="E13" s="42">
        <v>0</v>
      </c>
      <c r="F13" s="15">
        <v>0</v>
      </c>
      <c r="H13" s="17" t="s">
        <v>356</v>
      </c>
      <c r="I13" s="42">
        <v>9.1695501730103809E-2</v>
      </c>
      <c r="J13" s="15">
        <v>4.8961231420589944E-3</v>
      </c>
      <c r="K13" s="42">
        <v>0</v>
      </c>
      <c r="L13" s="15">
        <v>0</v>
      </c>
    </row>
    <row r="15" spans="2:12" ht="20.100000000000001" customHeight="1" x14ac:dyDescent="0.3">
      <c r="B15" s="26" t="s">
        <v>365</v>
      </c>
      <c r="H15" s="26" t="s">
        <v>363</v>
      </c>
    </row>
    <row r="17" spans="2:12" ht="20.100000000000001" customHeight="1" x14ac:dyDescent="0.3">
      <c r="B17" s="82" t="s">
        <v>364</v>
      </c>
      <c r="C17" s="82" t="s">
        <v>37</v>
      </c>
      <c r="D17" s="82"/>
      <c r="E17" s="82" t="s">
        <v>285</v>
      </c>
      <c r="F17" s="82"/>
      <c r="H17" s="82" t="s">
        <v>364</v>
      </c>
      <c r="I17" s="82" t="s">
        <v>286</v>
      </c>
      <c r="J17" s="82"/>
      <c r="K17" s="82" t="s">
        <v>36</v>
      </c>
      <c r="L17" s="82"/>
    </row>
    <row r="18" spans="2:12" ht="20.100000000000001" customHeight="1" x14ac:dyDescent="0.3">
      <c r="B18" s="82"/>
      <c r="C18" s="15" t="s">
        <v>67</v>
      </c>
      <c r="D18" s="15" t="s">
        <v>66</v>
      </c>
      <c r="E18" s="15" t="s">
        <v>136</v>
      </c>
      <c r="F18" s="15" t="s">
        <v>66</v>
      </c>
      <c r="H18" s="82"/>
      <c r="I18" s="15" t="s">
        <v>136</v>
      </c>
      <c r="J18" s="15" t="s">
        <v>276</v>
      </c>
      <c r="K18" s="15" t="s">
        <v>136</v>
      </c>
      <c r="L18" s="15" t="s">
        <v>276</v>
      </c>
    </row>
    <row r="19" spans="2:12" ht="20.100000000000001" customHeight="1" x14ac:dyDescent="0.3">
      <c r="B19" s="26" t="s">
        <v>361</v>
      </c>
      <c r="C19" s="42">
        <v>0.16216216216216217</v>
      </c>
      <c r="D19" s="15">
        <v>1.5293481656517409E-2</v>
      </c>
      <c r="E19" s="42">
        <v>1.6891891891891893E-3</v>
      </c>
      <c r="F19" s="15">
        <v>2.5211802148018591E-3</v>
      </c>
      <c r="H19" s="26" t="s">
        <v>361</v>
      </c>
      <c r="I19" s="42">
        <v>0.33401639344262296</v>
      </c>
      <c r="J19" s="15">
        <v>1.3659581286303984E-2</v>
      </c>
      <c r="K19" s="42">
        <v>5.5327868852459015E-2</v>
      </c>
      <c r="L19" s="15">
        <v>6.3483606177301005E-3</v>
      </c>
    </row>
    <row r="20" spans="2:12" ht="20.100000000000001" customHeight="1" x14ac:dyDescent="0.3">
      <c r="B20" s="17" t="s">
        <v>452</v>
      </c>
      <c r="C20" s="42">
        <v>0.22142857142857142</v>
      </c>
      <c r="D20" s="15">
        <v>4.0688785888441954E-3</v>
      </c>
      <c r="E20" s="42">
        <v>2.3809523809523812E-3</v>
      </c>
      <c r="F20" s="15">
        <v>2.8248587570621469E-3</v>
      </c>
      <c r="H20" s="17" t="s">
        <v>360</v>
      </c>
      <c r="I20" s="42">
        <v>0.29661016949152541</v>
      </c>
      <c r="J20" s="15">
        <v>3.6840924452666103E-2</v>
      </c>
      <c r="K20" s="42">
        <v>5.9322033898305086E-2</v>
      </c>
      <c r="L20" s="15">
        <v>3.794691821901533E-2</v>
      </c>
    </row>
    <row r="21" spans="2:12" ht="20.100000000000001" customHeight="1" x14ac:dyDescent="0.3">
      <c r="B21" s="17" t="s">
        <v>359</v>
      </c>
      <c r="C21" s="42">
        <v>0.12830957230142567</v>
      </c>
      <c r="D21" s="15">
        <v>1.5556126563167027E-2</v>
      </c>
      <c r="E21" s="42">
        <v>0</v>
      </c>
      <c r="F21" s="15">
        <v>0</v>
      </c>
      <c r="H21" s="17" t="s">
        <v>359</v>
      </c>
      <c r="I21" s="42">
        <v>0.24746450304259635</v>
      </c>
      <c r="J21" s="15">
        <v>1.0025462939884327E-2</v>
      </c>
      <c r="K21" s="42">
        <v>7.9107505070993914E-2</v>
      </c>
      <c r="L21" s="15">
        <v>1.9464918190396478E-2</v>
      </c>
    </row>
    <row r="22" spans="2:12" ht="20.100000000000001" customHeight="1" x14ac:dyDescent="0.3">
      <c r="B22" s="17" t="s">
        <v>358</v>
      </c>
      <c r="C22" s="42">
        <v>0.17191283292978207</v>
      </c>
      <c r="D22" s="15">
        <v>9.2519597623271759E-3</v>
      </c>
      <c r="E22" s="42">
        <v>0</v>
      </c>
      <c r="F22" s="15">
        <v>0</v>
      </c>
      <c r="H22" s="17" t="s">
        <v>358</v>
      </c>
      <c r="I22" s="42">
        <v>0.1736842105263158</v>
      </c>
      <c r="J22" s="15">
        <v>6.3158438477225716E-3</v>
      </c>
      <c r="K22" s="42">
        <v>9.1228070175438603E-2</v>
      </c>
      <c r="L22" s="15">
        <v>7.8487373156974436E-3</v>
      </c>
    </row>
    <row r="23" spans="2:12" ht="20.100000000000001" customHeight="1" x14ac:dyDescent="0.3">
      <c r="B23" s="17" t="s">
        <v>357</v>
      </c>
      <c r="C23" s="42">
        <v>0.20335820895522388</v>
      </c>
      <c r="D23" s="15">
        <v>7.8085851070812716E-3</v>
      </c>
      <c r="E23" s="42">
        <v>0</v>
      </c>
      <c r="F23" s="15">
        <v>0</v>
      </c>
      <c r="H23" s="17" t="s">
        <v>357</v>
      </c>
      <c r="I23" s="42">
        <v>0.3420138888888889</v>
      </c>
      <c r="J23" s="15">
        <v>1.0879974876548333E-2</v>
      </c>
      <c r="K23" s="42">
        <v>0.12152777777777778</v>
      </c>
      <c r="L23" s="15">
        <v>1.4962326931289979E-2</v>
      </c>
    </row>
    <row r="24" spans="2:12" ht="20.100000000000001" customHeight="1" x14ac:dyDescent="0.3">
      <c r="B24" s="17" t="s">
        <v>356</v>
      </c>
      <c r="C24" s="42">
        <v>9.8073555166374782E-2</v>
      </c>
      <c r="D24" s="15">
        <v>1.0909349167370554E-2</v>
      </c>
      <c r="E24" s="42">
        <v>0</v>
      </c>
      <c r="F24" s="15">
        <v>0</v>
      </c>
      <c r="H24" s="17" t="s">
        <v>356</v>
      </c>
      <c r="I24" s="42">
        <v>0.27532467532467531</v>
      </c>
      <c r="J24" s="15">
        <v>2.3636815554543097E-2</v>
      </c>
      <c r="K24" s="42">
        <v>0.11948051948051948</v>
      </c>
      <c r="L24" s="15">
        <v>6.5433958136703338E-3</v>
      </c>
    </row>
    <row r="26" spans="2:12" ht="20.100000000000001" customHeight="1" x14ac:dyDescent="0.3">
      <c r="B26" s="81" t="s">
        <v>420</v>
      </c>
      <c r="C26" s="81"/>
    </row>
    <row r="28" spans="2:12" ht="20.100000000000001" customHeight="1" x14ac:dyDescent="0.3">
      <c r="B28" s="26" t="s">
        <v>365</v>
      </c>
      <c r="H28" s="26" t="s">
        <v>363</v>
      </c>
    </row>
    <row r="30" spans="2:12" ht="20.100000000000001" customHeight="1" x14ac:dyDescent="0.3">
      <c r="B30" s="82" t="s">
        <v>440</v>
      </c>
      <c r="C30" s="82" t="s">
        <v>286</v>
      </c>
      <c r="D30" s="82"/>
      <c r="E30" s="82" t="s">
        <v>285</v>
      </c>
      <c r="F30" s="82"/>
      <c r="H30" s="82" t="s">
        <v>440</v>
      </c>
      <c r="I30" s="82" t="s">
        <v>286</v>
      </c>
      <c r="J30" s="82"/>
      <c r="K30" s="82" t="s">
        <v>285</v>
      </c>
      <c r="L30" s="82"/>
    </row>
    <row r="31" spans="2:12" ht="20.100000000000001" customHeight="1" thickBot="1" x14ac:dyDescent="0.35">
      <c r="B31" s="82"/>
      <c r="C31" s="15" t="s">
        <v>136</v>
      </c>
      <c r="D31" s="15" t="s">
        <v>276</v>
      </c>
      <c r="E31" s="15" t="s">
        <v>136</v>
      </c>
      <c r="F31" s="15" t="s">
        <v>66</v>
      </c>
      <c r="H31" s="82"/>
      <c r="I31" s="15" t="s">
        <v>136</v>
      </c>
      <c r="J31" s="15" t="s">
        <v>276</v>
      </c>
      <c r="K31" s="15" t="s">
        <v>67</v>
      </c>
      <c r="L31" s="15" t="s">
        <v>276</v>
      </c>
    </row>
    <row r="32" spans="2:12" ht="20.100000000000001" customHeight="1" x14ac:dyDescent="0.3">
      <c r="B32" s="26" t="s">
        <v>361</v>
      </c>
      <c r="C32" s="25">
        <f t="shared" ref="C32:C37" si="0">(C19-C8)/(1-C8)</f>
        <v>7.3127623536342903E-2</v>
      </c>
      <c r="D32" s="24">
        <f t="shared" ref="D32:D37" si="1">SQRT(D8*D8+D19*D19)/(1-C8)</f>
        <v>1.7288786811914571E-2</v>
      </c>
      <c r="E32" s="24">
        <f t="shared" ref="E32:E37" si="2">(E19-E8)/(1-E8)</f>
        <v>1.6891891891891893E-3</v>
      </c>
      <c r="F32" s="46">
        <f t="shared" ref="F32:F37" si="3">SQRT(F8*F8+F19*F19)/(1-F8)</f>
        <v>2.5211802148018591E-3</v>
      </c>
      <c r="H32" s="26" t="s">
        <v>361</v>
      </c>
      <c r="I32" s="25">
        <f t="shared" ref="I32:I37" si="4">(I19-I8)/(1-I8)</f>
        <v>0.2632442935632287</v>
      </c>
      <c r="J32" s="24">
        <f t="shared" ref="J32:J37" si="5">SQRT(J8*J8+J19*J19)/(1-I8)</f>
        <v>1.5524409401414252E-2</v>
      </c>
      <c r="K32" s="24">
        <f t="shared" ref="K32:K37" si="6">(K19-K8)/(1-K8)</f>
        <v>5.5327868852459015E-2</v>
      </c>
      <c r="L32" s="46">
        <f t="shared" ref="L32:L37" si="7">SQRT(L8*L8+L19*L19)/(1-L8)</f>
        <v>6.3483606177301005E-3</v>
      </c>
    </row>
    <row r="33" spans="2:12" ht="20.100000000000001" customHeight="1" x14ac:dyDescent="0.3">
      <c r="B33" s="17" t="s">
        <v>452</v>
      </c>
      <c r="C33" s="22">
        <f t="shared" si="0"/>
        <v>0.16912144702842377</v>
      </c>
      <c r="D33" s="16">
        <f t="shared" si="1"/>
        <v>8.1425979435886184E-3</v>
      </c>
      <c r="E33" s="16">
        <f t="shared" si="2"/>
        <v>2.3809523809523812E-3</v>
      </c>
      <c r="F33" s="45">
        <f t="shared" si="3"/>
        <v>2.8248587570621469E-3</v>
      </c>
      <c r="H33" s="17" t="s">
        <v>360</v>
      </c>
      <c r="I33" s="22">
        <f t="shared" si="4"/>
        <v>0.24935400516795864</v>
      </c>
      <c r="J33" s="16">
        <f t="shared" si="5"/>
        <v>3.9914868164013732E-2</v>
      </c>
      <c r="K33" s="16">
        <f t="shared" si="6"/>
        <v>5.9322033898305086E-2</v>
      </c>
      <c r="L33" s="45">
        <f t="shared" si="7"/>
        <v>3.794691821901533E-2</v>
      </c>
    </row>
    <row r="34" spans="2:12" ht="20.100000000000001" customHeight="1" x14ac:dyDescent="0.3">
      <c r="B34" s="17" t="s">
        <v>359</v>
      </c>
      <c r="C34" s="22">
        <f t="shared" si="0"/>
        <v>6.7701239905205768E-2</v>
      </c>
      <c r="D34" s="16">
        <f t="shared" si="1"/>
        <v>1.6791794264747927E-2</v>
      </c>
      <c r="E34" s="16">
        <f t="shared" si="2"/>
        <v>0</v>
      </c>
      <c r="F34" s="45">
        <f t="shared" si="3"/>
        <v>0</v>
      </c>
      <c r="H34" s="17" t="s">
        <v>359</v>
      </c>
      <c r="I34" s="22">
        <f t="shared" si="4"/>
        <v>0.19514097155680549</v>
      </c>
      <c r="J34" s="16">
        <f t="shared" si="5"/>
        <v>1.0960048131405364E-2</v>
      </c>
      <c r="K34" s="16">
        <f t="shared" si="6"/>
        <v>7.9107505070993914E-2</v>
      </c>
      <c r="L34" s="45">
        <f t="shared" si="7"/>
        <v>1.9464918190396478E-2</v>
      </c>
    </row>
    <row r="35" spans="2:12" ht="20.100000000000001" customHeight="1" x14ac:dyDescent="0.3">
      <c r="B35" s="17" t="s">
        <v>358</v>
      </c>
      <c r="C35" s="22">
        <f t="shared" si="0"/>
        <v>0.11243695905181061</v>
      </c>
      <c r="D35" s="16">
        <f t="shared" si="1"/>
        <v>1.1254957785938345E-2</v>
      </c>
      <c r="E35" s="16">
        <f t="shared" si="2"/>
        <v>0</v>
      </c>
      <c r="F35" s="45">
        <f t="shared" si="3"/>
        <v>0</v>
      </c>
      <c r="H35" s="17" t="s">
        <v>358</v>
      </c>
      <c r="I35" s="22">
        <f t="shared" si="4"/>
        <v>0.11433556266356501</v>
      </c>
      <c r="J35" s="16">
        <f t="shared" si="5"/>
        <v>8.6118227100285723E-3</v>
      </c>
      <c r="K35" s="16">
        <f t="shared" si="6"/>
        <v>9.1228070175438603E-2</v>
      </c>
      <c r="L35" s="45">
        <f t="shared" si="7"/>
        <v>7.8487373156974436E-3</v>
      </c>
    </row>
    <row r="36" spans="2:12" ht="20.100000000000001" customHeight="1" x14ac:dyDescent="0.3">
      <c r="B36" s="17" t="s">
        <v>357</v>
      </c>
      <c r="C36" s="22">
        <f t="shared" si="0"/>
        <v>0.1439401748165251</v>
      </c>
      <c r="D36" s="16">
        <f t="shared" si="1"/>
        <v>8.5971174499093472E-3</v>
      </c>
      <c r="E36" s="16">
        <f t="shared" si="2"/>
        <v>0</v>
      </c>
      <c r="F36" s="45">
        <f t="shared" si="3"/>
        <v>0</v>
      </c>
      <c r="H36" s="17" t="s">
        <v>357</v>
      </c>
      <c r="I36" s="22">
        <f t="shared" si="4"/>
        <v>0.29293757673419274</v>
      </c>
      <c r="J36" s="16">
        <f t="shared" si="5"/>
        <v>1.1840270503348869E-2</v>
      </c>
      <c r="K36" s="16">
        <f t="shared" si="6"/>
        <v>0.12152777777777778</v>
      </c>
      <c r="L36" s="45">
        <f t="shared" si="7"/>
        <v>1.4962326931289979E-2</v>
      </c>
    </row>
    <row r="37" spans="2:12" ht="20.100000000000001" customHeight="1" thickBot="1" x14ac:dyDescent="0.35">
      <c r="B37" s="17" t="s">
        <v>356</v>
      </c>
      <c r="C37" s="20">
        <f t="shared" si="0"/>
        <v>7.0219331165040418E-3</v>
      </c>
      <c r="D37" s="19">
        <f t="shared" si="1"/>
        <v>1.3164827524336413E-2</v>
      </c>
      <c r="E37" s="19">
        <f t="shared" si="2"/>
        <v>0</v>
      </c>
      <c r="F37" s="44">
        <f t="shared" si="3"/>
        <v>0</v>
      </c>
      <c r="H37" s="17" t="s">
        <v>356</v>
      </c>
      <c r="I37" s="20">
        <f t="shared" si="4"/>
        <v>0.20216697588126153</v>
      </c>
      <c r="J37" s="19">
        <f t="shared" si="5"/>
        <v>2.6575427738748485E-2</v>
      </c>
      <c r="K37" s="19">
        <f t="shared" si="6"/>
        <v>0.11948051948051948</v>
      </c>
      <c r="L37" s="44">
        <f t="shared" si="7"/>
        <v>6.5433958136703338E-3</v>
      </c>
    </row>
  </sheetData>
  <mergeCells count="20">
    <mergeCell ref="I17:J17"/>
    <mergeCell ref="K17:L17"/>
    <mergeCell ref="I6:J6"/>
    <mergeCell ref="K6:L6"/>
    <mergeCell ref="B2:C2"/>
    <mergeCell ref="B6:B7"/>
    <mergeCell ref="C6:D6"/>
    <mergeCell ref="E6:F6"/>
    <mergeCell ref="H6:H7"/>
    <mergeCell ref="B17:B18"/>
    <mergeCell ref="C17:D17"/>
    <mergeCell ref="E17:F17"/>
    <mergeCell ref="H17:H18"/>
    <mergeCell ref="K30:L30"/>
    <mergeCell ref="B26:C26"/>
    <mergeCell ref="B30:B31"/>
    <mergeCell ref="C30:D30"/>
    <mergeCell ref="E30:F30"/>
    <mergeCell ref="H30:H31"/>
    <mergeCell ref="I30:J30"/>
  </mergeCells>
  <phoneticPr fontId="2" type="noConversion"/>
  <pageMargins left="0.7" right="0.7" top="0.75" bottom="0.75" header="0.3" footer="0.3"/>
  <ignoredErrors>
    <ignoredError sqref="D32:K38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7"/>
  <sheetViews>
    <sheetView zoomScale="85" zoomScaleNormal="85" workbookViewId="0"/>
  </sheetViews>
  <sheetFormatPr defaultRowHeight="20.100000000000001" customHeight="1" x14ac:dyDescent="0.3"/>
  <cols>
    <col min="1" max="1" width="9" style="1"/>
    <col min="2" max="2" width="18.625" style="2" customWidth="1"/>
    <col min="3" max="3" width="9.625" style="2" customWidth="1"/>
    <col min="4" max="4" width="9.625" style="3" customWidth="1"/>
    <col min="5" max="5" width="9.625" style="2" customWidth="1"/>
    <col min="6" max="6" width="9.625" style="3" customWidth="1"/>
    <col min="7" max="9" width="9.625" style="2" customWidth="1"/>
    <col min="10" max="10" width="9" style="1"/>
    <col min="11" max="11" width="18.625" style="2" customWidth="1"/>
    <col min="12" max="12" width="9.625" style="2" customWidth="1"/>
    <col min="13" max="13" width="9.625" style="3" customWidth="1"/>
    <col min="14" max="14" width="9.625" style="2" customWidth="1"/>
    <col min="15" max="15" width="9.625" style="3" customWidth="1"/>
    <col min="16" max="18" width="9.625" style="2" customWidth="1"/>
    <col min="19" max="19" width="9" style="1" customWidth="1"/>
    <col min="20" max="20" width="18.625" style="2" customWidth="1"/>
    <col min="21" max="21" width="9.625" style="2" customWidth="1"/>
    <col min="22" max="22" width="9.625" style="3" customWidth="1"/>
    <col min="23" max="23" width="9.625" style="2" customWidth="1"/>
    <col min="24" max="24" width="9.625" style="3" customWidth="1"/>
    <col min="25" max="27" width="9.625" style="2" customWidth="1"/>
  </cols>
  <sheetData>
    <row r="1" spans="2:27" ht="20.100000000000001" customHeight="1" thickBot="1" x14ac:dyDescent="0.35"/>
    <row r="2" spans="2:27" ht="20.100000000000001" customHeight="1" thickBot="1" x14ac:dyDescent="0.35">
      <c r="B2" s="43" t="s">
        <v>403</v>
      </c>
    </row>
    <row r="4" spans="2:27" ht="20.100000000000001" customHeight="1" x14ac:dyDescent="0.3">
      <c r="B4" s="2" t="s">
        <v>65</v>
      </c>
      <c r="C4" s="80" t="s">
        <v>402</v>
      </c>
      <c r="D4" s="81"/>
      <c r="E4" s="82" t="s">
        <v>401</v>
      </c>
      <c r="F4" s="82"/>
      <c r="G4" s="82"/>
      <c r="H4" s="82"/>
      <c r="I4" s="82"/>
      <c r="K4" s="2" t="s">
        <v>65</v>
      </c>
      <c r="L4" s="80" t="s">
        <v>399</v>
      </c>
      <c r="M4" s="81"/>
      <c r="N4" s="82" t="s">
        <v>390</v>
      </c>
      <c r="O4" s="82"/>
      <c r="P4" s="82"/>
      <c r="Q4" s="82"/>
      <c r="R4" s="82"/>
      <c r="T4" s="2" t="s">
        <v>400</v>
      </c>
      <c r="U4" s="80" t="s">
        <v>399</v>
      </c>
      <c r="V4" s="81"/>
      <c r="W4" s="82" t="s">
        <v>398</v>
      </c>
      <c r="X4" s="82"/>
      <c r="Y4" s="82"/>
      <c r="Z4" s="82"/>
      <c r="AA4" s="82"/>
    </row>
    <row r="5" spans="2:27" ht="20.100000000000001" customHeight="1" x14ac:dyDescent="0.3">
      <c r="B5" s="2" t="s">
        <v>173</v>
      </c>
      <c r="C5" s="82" t="s">
        <v>169</v>
      </c>
      <c r="D5" s="82"/>
      <c r="E5" s="82" t="s">
        <v>61</v>
      </c>
      <c r="F5" s="82"/>
      <c r="G5" s="82" t="s">
        <v>397</v>
      </c>
      <c r="H5" s="82"/>
      <c r="I5" s="2" t="s">
        <v>372</v>
      </c>
      <c r="K5" s="2" t="s">
        <v>173</v>
      </c>
      <c r="L5" s="82" t="s">
        <v>169</v>
      </c>
      <c r="M5" s="82"/>
      <c r="N5" s="82" t="s">
        <v>61</v>
      </c>
      <c r="O5" s="82"/>
      <c r="P5" s="82" t="s">
        <v>60</v>
      </c>
      <c r="Q5" s="82"/>
      <c r="R5" s="2" t="s">
        <v>46</v>
      </c>
      <c r="T5" s="2" t="s">
        <v>173</v>
      </c>
      <c r="U5" s="82" t="s">
        <v>169</v>
      </c>
      <c r="V5" s="82"/>
      <c r="W5" s="82" t="s">
        <v>61</v>
      </c>
      <c r="X5" s="82"/>
      <c r="Y5" s="82" t="s">
        <v>60</v>
      </c>
      <c r="Z5" s="82"/>
      <c r="AA5" s="2" t="s">
        <v>46</v>
      </c>
    </row>
    <row r="6" spans="2:27" ht="20.100000000000001" customHeight="1" x14ac:dyDescent="0.3">
      <c r="B6" s="2" t="s">
        <v>58</v>
      </c>
      <c r="C6" s="2">
        <v>50</v>
      </c>
      <c r="D6" s="3">
        <f>C6/$I6</f>
        <v>0.27624309392265195</v>
      </c>
      <c r="E6" s="2">
        <v>0</v>
      </c>
      <c r="F6" s="3">
        <f>E6/$I6</f>
        <v>0</v>
      </c>
      <c r="G6" s="2">
        <v>131</v>
      </c>
      <c r="H6" s="3">
        <f>G6/$I6</f>
        <v>0.72375690607734811</v>
      </c>
      <c r="I6" s="2">
        <f>C6+E6+G6</f>
        <v>181</v>
      </c>
      <c r="K6" s="2" t="s">
        <v>58</v>
      </c>
      <c r="L6" s="2">
        <v>33</v>
      </c>
      <c r="M6" s="3">
        <f>L6/$R6</f>
        <v>0.35483870967741937</v>
      </c>
      <c r="N6" s="2">
        <v>4</v>
      </c>
      <c r="O6" s="3">
        <f>N6/$R6</f>
        <v>4.3010752688172046E-2</v>
      </c>
      <c r="P6" s="2">
        <v>56</v>
      </c>
      <c r="Q6" s="3">
        <f>P6/$R6</f>
        <v>0.60215053763440862</v>
      </c>
      <c r="R6" s="2">
        <f>L6+N6+P6</f>
        <v>93</v>
      </c>
      <c r="T6" s="2" t="s">
        <v>58</v>
      </c>
      <c r="U6" s="2">
        <v>15</v>
      </c>
      <c r="V6" s="3">
        <f>U6/$I6</f>
        <v>8.2872928176795577E-2</v>
      </c>
      <c r="W6" s="2">
        <v>0</v>
      </c>
      <c r="X6" s="3">
        <f>W6/$I6</f>
        <v>0</v>
      </c>
      <c r="Y6" s="2">
        <v>98</v>
      </c>
      <c r="Z6" s="3">
        <f>Y6/$I6</f>
        <v>0.54143646408839774</v>
      </c>
      <c r="AA6" s="2">
        <f>U6+W6+Y6</f>
        <v>113</v>
      </c>
    </row>
    <row r="7" spans="2:27" ht="20.100000000000001" customHeight="1" x14ac:dyDescent="0.3">
      <c r="B7" s="2" t="s">
        <v>7</v>
      </c>
      <c r="C7" s="2">
        <v>27</v>
      </c>
      <c r="D7" s="3">
        <f>C7/$I7</f>
        <v>0.28421052631578947</v>
      </c>
      <c r="E7" s="2">
        <v>0</v>
      </c>
      <c r="F7" s="3">
        <f>E7/$I7</f>
        <v>0</v>
      </c>
      <c r="G7" s="2">
        <v>68</v>
      </c>
      <c r="H7" s="3">
        <f>G7/$I7</f>
        <v>0.71578947368421053</v>
      </c>
      <c r="I7" s="2">
        <f>C7+E7+G7</f>
        <v>95</v>
      </c>
      <c r="K7" s="2" t="s">
        <v>7</v>
      </c>
      <c r="L7" s="2">
        <v>54</v>
      </c>
      <c r="M7" s="3">
        <f>L7/$R7</f>
        <v>0.34615384615384615</v>
      </c>
      <c r="N7" s="2">
        <v>8</v>
      </c>
      <c r="O7" s="3">
        <f>N7/$R7</f>
        <v>5.128205128205128E-2</v>
      </c>
      <c r="P7" s="2">
        <v>94</v>
      </c>
      <c r="Q7" s="3">
        <f>P7/$R7</f>
        <v>0.60256410256410253</v>
      </c>
      <c r="R7" s="2">
        <f>L7+N7+P7</f>
        <v>156</v>
      </c>
      <c r="T7" s="2" t="s">
        <v>7</v>
      </c>
      <c r="U7" s="2">
        <v>11</v>
      </c>
      <c r="V7" s="3">
        <f>U7/$I7</f>
        <v>0.11578947368421053</v>
      </c>
      <c r="W7" s="2">
        <v>0</v>
      </c>
      <c r="X7" s="3">
        <f>W7/$I7</f>
        <v>0</v>
      </c>
      <c r="Y7" s="2">
        <v>68</v>
      </c>
      <c r="Z7" s="3">
        <f>Y7/$I7</f>
        <v>0.71578947368421053</v>
      </c>
      <c r="AA7" s="2">
        <f>U7+W7+Y7</f>
        <v>79</v>
      </c>
    </row>
    <row r="8" spans="2:27" ht="20.100000000000001" customHeight="1" x14ac:dyDescent="0.3">
      <c r="B8" s="2" t="s">
        <v>6</v>
      </c>
      <c r="C8" s="2">
        <v>35</v>
      </c>
      <c r="D8" s="3">
        <f>C8/$I8</f>
        <v>0.29411764705882354</v>
      </c>
      <c r="E8" s="2">
        <v>0</v>
      </c>
      <c r="F8" s="3">
        <f>E8/$I8</f>
        <v>0</v>
      </c>
      <c r="G8" s="2">
        <v>84</v>
      </c>
      <c r="H8" s="3">
        <f>G8/$I8</f>
        <v>0.70588235294117652</v>
      </c>
      <c r="I8" s="2">
        <f>C8+E8+G8</f>
        <v>119</v>
      </c>
      <c r="K8" s="2" t="s">
        <v>6</v>
      </c>
      <c r="L8" s="2">
        <v>43</v>
      </c>
      <c r="M8" s="3">
        <f>L8/$R8</f>
        <v>0.34959349593495936</v>
      </c>
      <c r="N8" s="2">
        <v>4</v>
      </c>
      <c r="O8" s="3">
        <f>N8/$R8</f>
        <v>3.2520325203252036E-2</v>
      </c>
      <c r="P8" s="2">
        <v>76</v>
      </c>
      <c r="Q8" s="3">
        <f>P8/$R8</f>
        <v>0.61788617886178865</v>
      </c>
      <c r="R8" s="2">
        <f>L8+N8+P8</f>
        <v>123</v>
      </c>
      <c r="T8" s="2" t="s">
        <v>6</v>
      </c>
      <c r="U8" s="2">
        <v>13</v>
      </c>
      <c r="V8" s="3">
        <f>U8/$I8</f>
        <v>0.1092436974789916</v>
      </c>
      <c r="W8" s="2">
        <v>0</v>
      </c>
      <c r="X8" s="3">
        <f>W8/$I8</f>
        <v>0</v>
      </c>
      <c r="Y8" s="2">
        <v>80</v>
      </c>
      <c r="Z8" s="3">
        <f>Y8/$I8</f>
        <v>0.67226890756302526</v>
      </c>
      <c r="AA8" s="2">
        <f>U8+W8+Y8</f>
        <v>93</v>
      </c>
    </row>
    <row r="9" spans="2:27" ht="20.100000000000001" customHeight="1" x14ac:dyDescent="0.3">
      <c r="B9" s="2" t="s">
        <v>5</v>
      </c>
      <c r="H9" s="3"/>
      <c r="K9" s="2" t="s">
        <v>5</v>
      </c>
      <c r="Q9" s="3"/>
      <c r="T9" s="2" t="s">
        <v>5</v>
      </c>
      <c r="Z9" s="3"/>
    </row>
    <row r="10" spans="2:27" ht="20.100000000000001" customHeight="1" thickBot="1" x14ac:dyDescent="0.35">
      <c r="B10" s="2" t="s">
        <v>4</v>
      </c>
      <c r="H10" s="3"/>
      <c r="K10" s="2" t="s">
        <v>4</v>
      </c>
      <c r="Q10" s="3"/>
      <c r="T10" s="2" t="s">
        <v>4</v>
      </c>
      <c r="Z10" s="3"/>
    </row>
    <row r="11" spans="2:27" ht="20.100000000000001" customHeight="1" x14ac:dyDescent="0.3">
      <c r="B11" s="13" t="s">
        <v>42</v>
      </c>
      <c r="C11" s="12">
        <f>SUM(C6:C10)</f>
        <v>112</v>
      </c>
      <c r="D11" s="11" t="s">
        <v>21</v>
      </c>
      <c r="E11" s="12">
        <f>SUM(E6:E10)</f>
        <v>0</v>
      </c>
      <c r="F11" s="11" t="s">
        <v>21</v>
      </c>
      <c r="G11" s="12">
        <f>SUM(G6:G10)</f>
        <v>283</v>
      </c>
      <c r="H11" s="11" t="s">
        <v>21</v>
      </c>
      <c r="I11" s="10">
        <f>SUM(I6:I10)</f>
        <v>395</v>
      </c>
      <c r="K11" s="13" t="s">
        <v>42</v>
      </c>
      <c r="L11" s="12">
        <f>SUM(L6:L10)</f>
        <v>130</v>
      </c>
      <c r="M11" s="11" t="s">
        <v>21</v>
      </c>
      <c r="N11" s="12">
        <f>SUM(N6:N10)</f>
        <v>16</v>
      </c>
      <c r="O11" s="11" t="s">
        <v>21</v>
      </c>
      <c r="P11" s="12">
        <f>SUM(P6:P10)</f>
        <v>226</v>
      </c>
      <c r="Q11" s="11" t="s">
        <v>21</v>
      </c>
      <c r="R11" s="10">
        <f>SUM(R6:R10)</f>
        <v>372</v>
      </c>
      <c r="T11" s="13" t="s">
        <v>42</v>
      </c>
      <c r="U11" s="12">
        <f>SUM(U6:U10)</f>
        <v>39</v>
      </c>
      <c r="V11" s="11" t="s">
        <v>21</v>
      </c>
      <c r="W11" s="12">
        <f>SUM(W6:W10)</f>
        <v>0</v>
      </c>
      <c r="X11" s="11" t="s">
        <v>341</v>
      </c>
      <c r="Y11" s="12">
        <f>SUM(Y6:Y10)</f>
        <v>246</v>
      </c>
      <c r="Z11" s="11" t="s">
        <v>21</v>
      </c>
      <c r="AA11" s="10">
        <f>SUM(AA6:AA10)</f>
        <v>285</v>
      </c>
    </row>
    <row r="12" spans="2:27" ht="20.100000000000001" customHeight="1" x14ac:dyDescent="0.3">
      <c r="B12" s="9" t="s">
        <v>354</v>
      </c>
      <c r="D12" s="3">
        <f>C11/$I11</f>
        <v>0.28354430379746837</v>
      </c>
      <c r="F12" s="3">
        <f>E11/$I11</f>
        <v>0</v>
      </c>
      <c r="H12" s="3">
        <f>G11/$I11</f>
        <v>0.71645569620253169</v>
      </c>
      <c r="I12" s="8"/>
      <c r="K12" s="9" t="s">
        <v>41</v>
      </c>
      <c r="M12" s="3">
        <f>L11/$R11</f>
        <v>0.34946236559139787</v>
      </c>
      <c r="O12" s="3">
        <f>N11/$R11</f>
        <v>4.3010752688172046E-2</v>
      </c>
      <c r="Q12" s="3">
        <f>P11/$R11</f>
        <v>0.60752688172043012</v>
      </c>
      <c r="R12" s="8"/>
      <c r="T12" s="9" t="s">
        <v>41</v>
      </c>
      <c r="V12" s="3">
        <f>U11/$I11</f>
        <v>9.8734177215189872E-2</v>
      </c>
      <c r="X12" s="3">
        <f>W11/$I11</f>
        <v>0</v>
      </c>
      <c r="Z12" s="3">
        <f>Y11/$I11</f>
        <v>0.62278481012658227</v>
      </c>
      <c r="AA12" s="8"/>
    </row>
    <row r="13" spans="2:27" ht="20.100000000000001" customHeight="1" thickBot="1" x14ac:dyDescent="0.35">
      <c r="B13" s="7" t="s">
        <v>19</v>
      </c>
      <c r="C13" s="6"/>
      <c r="D13" s="5">
        <f>STDEV(D6:D10)</f>
        <v>8.9548001110586351E-3</v>
      </c>
      <c r="E13" s="6"/>
      <c r="F13" s="5">
        <f>STDEV(F6:F10)</f>
        <v>0</v>
      </c>
      <c r="G13" s="6"/>
      <c r="H13" s="5">
        <f>STDEV(H6:H10)</f>
        <v>8.9548001110586334E-3</v>
      </c>
      <c r="I13" s="4"/>
      <c r="K13" s="7" t="s">
        <v>19</v>
      </c>
      <c r="L13" s="6"/>
      <c r="M13" s="5">
        <f>STDEV(M6:M10)</f>
        <v>4.3736009619057296E-3</v>
      </c>
      <c r="N13" s="6"/>
      <c r="O13" s="5">
        <f>STDEV(O6:O10)</f>
        <v>9.4027107323842798E-3</v>
      </c>
      <c r="P13" s="6"/>
      <c r="Q13" s="5">
        <f>STDEV(Q6:Q10)</f>
        <v>8.967975086012164E-3</v>
      </c>
      <c r="R13" s="4"/>
      <c r="T13" s="7" t="s">
        <v>19</v>
      </c>
      <c r="U13" s="6"/>
      <c r="V13" s="5">
        <f>STDEV(V6:V10)</f>
        <v>1.7424903767597418E-2</v>
      </c>
      <c r="W13" s="6"/>
      <c r="X13" s="5">
        <f>STDEV(X6:X10)</f>
        <v>0</v>
      </c>
      <c r="Y13" s="6"/>
      <c r="Z13" s="5">
        <f>STDEV(Z6:Z10)</f>
        <v>9.0747029240784954E-2</v>
      </c>
      <c r="AA13" s="4"/>
    </row>
    <row r="14" spans="2:27" ht="20.100000000000001" customHeight="1" x14ac:dyDescent="0.3">
      <c r="H14" s="3"/>
      <c r="Q14" s="3"/>
      <c r="Z14" s="3"/>
    </row>
    <row r="15" spans="2:27" ht="20.100000000000001" customHeight="1" x14ac:dyDescent="0.3">
      <c r="H15" s="3"/>
      <c r="Q15" s="3"/>
      <c r="Z15" s="3"/>
    </row>
    <row r="17" spans="2:27" ht="20.100000000000001" customHeight="1" x14ac:dyDescent="0.3">
      <c r="B17" s="2" t="s">
        <v>51</v>
      </c>
      <c r="C17" s="80" t="s">
        <v>395</v>
      </c>
      <c r="D17" s="81"/>
      <c r="E17" s="82" t="s">
        <v>347</v>
      </c>
      <c r="F17" s="82"/>
      <c r="G17" s="82"/>
      <c r="H17" s="82"/>
      <c r="I17" s="82"/>
      <c r="K17" s="2" t="s">
        <v>51</v>
      </c>
      <c r="L17" s="80" t="s">
        <v>396</v>
      </c>
      <c r="M17" s="81"/>
      <c r="N17" s="82" t="s">
        <v>346</v>
      </c>
      <c r="O17" s="82"/>
      <c r="P17" s="82"/>
      <c r="Q17" s="82"/>
      <c r="R17" s="82"/>
      <c r="T17" s="2" t="s">
        <v>51</v>
      </c>
      <c r="U17" s="80" t="s">
        <v>395</v>
      </c>
      <c r="V17" s="81"/>
      <c r="W17" s="82" t="s">
        <v>26</v>
      </c>
      <c r="X17" s="82"/>
      <c r="Y17" s="82"/>
      <c r="Z17" s="82"/>
      <c r="AA17" s="82"/>
    </row>
    <row r="18" spans="2:27" ht="20.100000000000001" customHeight="1" x14ac:dyDescent="0.3">
      <c r="B18" s="2" t="s">
        <v>23</v>
      </c>
      <c r="C18" s="82" t="s">
        <v>286</v>
      </c>
      <c r="D18" s="82"/>
      <c r="E18" s="82" t="s">
        <v>285</v>
      </c>
      <c r="F18" s="82"/>
      <c r="G18" s="82" t="s">
        <v>49</v>
      </c>
      <c r="H18" s="82"/>
      <c r="I18" s="2" t="s">
        <v>22</v>
      </c>
      <c r="K18" s="2" t="s">
        <v>23</v>
      </c>
      <c r="L18" s="82" t="s">
        <v>286</v>
      </c>
      <c r="M18" s="82"/>
      <c r="N18" s="82" t="s">
        <v>17</v>
      </c>
      <c r="O18" s="82"/>
      <c r="P18" s="82" t="s">
        <v>49</v>
      </c>
      <c r="Q18" s="82"/>
      <c r="R18" s="2" t="s">
        <v>22</v>
      </c>
      <c r="T18" s="2" t="s">
        <v>23</v>
      </c>
      <c r="U18" s="82" t="s">
        <v>286</v>
      </c>
      <c r="V18" s="82"/>
      <c r="W18" s="82" t="s">
        <v>17</v>
      </c>
      <c r="X18" s="82"/>
      <c r="Y18" s="82" t="s">
        <v>49</v>
      </c>
      <c r="Z18" s="82"/>
      <c r="AA18" s="2" t="s">
        <v>22</v>
      </c>
    </row>
    <row r="19" spans="2:27" ht="20.100000000000001" customHeight="1" x14ac:dyDescent="0.3">
      <c r="B19" s="2" t="s">
        <v>8</v>
      </c>
      <c r="C19" s="2">
        <v>36</v>
      </c>
      <c r="D19" s="3">
        <f>C19/$I19</f>
        <v>0.25714285714285712</v>
      </c>
      <c r="E19" s="2">
        <v>0</v>
      </c>
      <c r="F19" s="3">
        <f>E19/$I19</f>
        <v>0</v>
      </c>
      <c r="G19" s="2">
        <v>104</v>
      </c>
      <c r="H19" s="3">
        <f>G19/$I19</f>
        <v>0.74285714285714288</v>
      </c>
      <c r="I19" s="2">
        <f>C19+E19+G19</f>
        <v>140</v>
      </c>
      <c r="K19" s="2" t="s">
        <v>8</v>
      </c>
      <c r="L19" s="2">
        <v>50</v>
      </c>
      <c r="M19" s="3">
        <f>L19/$R19</f>
        <v>0.28901734104046245</v>
      </c>
      <c r="N19" s="2">
        <v>11</v>
      </c>
      <c r="O19" s="3">
        <f>N19/$R19</f>
        <v>6.358381502890173E-2</v>
      </c>
      <c r="P19" s="2">
        <v>112</v>
      </c>
      <c r="Q19" s="3">
        <f>P19/$R19</f>
        <v>0.64739884393063585</v>
      </c>
      <c r="R19" s="2">
        <f>L19+N19+P19</f>
        <v>173</v>
      </c>
      <c r="T19" s="2" t="s">
        <v>8</v>
      </c>
      <c r="U19" s="2">
        <v>16</v>
      </c>
      <c r="V19" s="3">
        <f>U19/$I19</f>
        <v>0.11428571428571428</v>
      </c>
      <c r="W19" s="2">
        <v>0</v>
      </c>
      <c r="X19" s="3">
        <f>W19/$I19</f>
        <v>0</v>
      </c>
      <c r="Y19" s="2">
        <v>98</v>
      </c>
      <c r="Z19" s="3">
        <f>Y19/$I19</f>
        <v>0.7</v>
      </c>
      <c r="AA19" s="2">
        <f>U19+W19+Y19</f>
        <v>114</v>
      </c>
    </row>
    <row r="20" spans="2:27" ht="20.100000000000001" customHeight="1" x14ac:dyDescent="0.3">
      <c r="B20" s="2" t="s">
        <v>7</v>
      </c>
      <c r="C20" s="2">
        <v>36</v>
      </c>
      <c r="D20" s="3">
        <f>C20/$I20</f>
        <v>0.28125</v>
      </c>
      <c r="E20" s="2">
        <v>0</v>
      </c>
      <c r="F20" s="3">
        <f>E20/$I20</f>
        <v>0</v>
      </c>
      <c r="G20" s="2">
        <v>92</v>
      </c>
      <c r="H20" s="3">
        <f>G20/$I20</f>
        <v>0.71875</v>
      </c>
      <c r="I20" s="2">
        <f>C20+E20+G20</f>
        <v>128</v>
      </c>
      <c r="K20" s="2" t="s">
        <v>7</v>
      </c>
      <c r="L20" s="2">
        <v>29</v>
      </c>
      <c r="M20" s="3">
        <f>L20/$R20</f>
        <v>0.31182795698924731</v>
      </c>
      <c r="N20" s="2">
        <v>2</v>
      </c>
      <c r="O20" s="3">
        <f>N20/$R20</f>
        <v>2.1505376344086023E-2</v>
      </c>
      <c r="P20" s="2">
        <v>62</v>
      </c>
      <c r="Q20" s="3">
        <f>P20/$R20</f>
        <v>0.66666666666666663</v>
      </c>
      <c r="R20" s="2">
        <f>L20+N20+P20</f>
        <v>93</v>
      </c>
      <c r="T20" s="2" t="s">
        <v>7</v>
      </c>
      <c r="U20" s="2">
        <v>17</v>
      </c>
      <c r="V20" s="3">
        <f>U20/$I20</f>
        <v>0.1328125</v>
      </c>
      <c r="W20" s="2">
        <v>0</v>
      </c>
      <c r="X20" s="3">
        <f>W20/$I20</f>
        <v>0</v>
      </c>
      <c r="Y20" s="2">
        <v>114</v>
      </c>
      <c r="Z20" s="3">
        <f>Y20/$I20</f>
        <v>0.890625</v>
      </c>
      <c r="AA20" s="2">
        <f>U20+W20+Y20</f>
        <v>131</v>
      </c>
    </row>
    <row r="21" spans="2:27" ht="20.100000000000001" customHeight="1" x14ac:dyDescent="0.3">
      <c r="B21" s="2" t="s">
        <v>6</v>
      </c>
      <c r="C21" s="2">
        <v>27</v>
      </c>
      <c r="D21" s="3">
        <f>C21/$I21</f>
        <v>0.28421052631578947</v>
      </c>
      <c r="E21" s="2">
        <v>0</v>
      </c>
      <c r="F21" s="3">
        <f>E21/$I21</f>
        <v>0</v>
      </c>
      <c r="G21" s="2">
        <v>68</v>
      </c>
      <c r="H21" s="3">
        <f>G21/$I21</f>
        <v>0.71578947368421053</v>
      </c>
      <c r="I21" s="2">
        <f>C21+E21+G21</f>
        <v>95</v>
      </c>
      <c r="K21" s="2" t="s">
        <v>6</v>
      </c>
      <c r="L21" s="2">
        <v>52</v>
      </c>
      <c r="M21" s="3">
        <f>L21/$R21</f>
        <v>0.32098765432098764</v>
      </c>
      <c r="N21" s="2">
        <v>3</v>
      </c>
      <c r="O21" s="3">
        <f>N21/$R21</f>
        <v>1.8518518518518517E-2</v>
      </c>
      <c r="P21" s="2">
        <v>107</v>
      </c>
      <c r="Q21" s="3">
        <f>P21/$R21</f>
        <v>0.66049382716049387</v>
      </c>
      <c r="R21" s="2">
        <f>L21+N21+P21</f>
        <v>162</v>
      </c>
      <c r="T21" s="2" t="s">
        <v>6</v>
      </c>
      <c r="U21" s="2">
        <v>12</v>
      </c>
      <c r="V21" s="3">
        <f>U21/$I21</f>
        <v>0.12631578947368421</v>
      </c>
      <c r="W21" s="2">
        <v>0</v>
      </c>
      <c r="X21" s="3">
        <f>W21/$I21</f>
        <v>0</v>
      </c>
      <c r="Y21" s="2">
        <v>87</v>
      </c>
      <c r="Z21" s="3">
        <f>Y21/$I21</f>
        <v>0.91578947368421049</v>
      </c>
      <c r="AA21" s="2">
        <f>U21+W21+Y21</f>
        <v>99</v>
      </c>
    </row>
    <row r="22" spans="2:27" ht="20.100000000000001" customHeight="1" x14ac:dyDescent="0.3">
      <c r="B22" s="2" t="s">
        <v>5</v>
      </c>
      <c r="H22" s="3"/>
      <c r="K22" s="2" t="s">
        <v>5</v>
      </c>
      <c r="Q22" s="3"/>
      <c r="T22" s="2" t="s">
        <v>5</v>
      </c>
      <c r="Z22" s="3"/>
    </row>
    <row r="23" spans="2:27" ht="20.100000000000001" customHeight="1" thickBot="1" x14ac:dyDescent="0.35">
      <c r="B23" s="2" t="s">
        <v>4</v>
      </c>
      <c r="H23" s="3"/>
      <c r="K23" s="2" t="s">
        <v>4</v>
      </c>
      <c r="Q23" s="3"/>
      <c r="T23" s="2" t="s">
        <v>4</v>
      </c>
      <c r="Z23" s="3"/>
    </row>
    <row r="24" spans="2:27" ht="20.100000000000001" customHeight="1" x14ac:dyDescent="0.3">
      <c r="B24" s="13" t="s">
        <v>42</v>
      </c>
      <c r="C24" s="12">
        <f>SUM(C19:C23)</f>
        <v>99</v>
      </c>
      <c r="D24" s="11" t="s">
        <v>341</v>
      </c>
      <c r="E24" s="12">
        <f>SUM(E19:E23)</f>
        <v>0</v>
      </c>
      <c r="F24" s="11" t="s">
        <v>21</v>
      </c>
      <c r="G24" s="12">
        <f>SUM(G19:G23)</f>
        <v>264</v>
      </c>
      <c r="H24" s="11" t="s">
        <v>21</v>
      </c>
      <c r="I24" s="10">
        <f>SUM(I19:I23)</f>
        <v>363</v>
      </c>
      <c r="K24" s="13" t="s">
        <v>284</v>
      </c>
      <c r="L24" s="12">
        <f>SUM(L19:L23)</f>
        <v>131</v>
      </c>
      <c r="M24" s="11" t="s">
        <v>341</v>
      </c>
      <c r="N24" s="12">
        <f>SUM(N19:N23)</f>
        <v>16</v>
      </c>
      <c r="O24" s="11" t="s">
        <v>118</v>
      </c>
      <c r="P24" s="12">
        <f>SUM(P19:P23)</f>
        <v>281</v>
      </c>
      <c r="Q24" s="11" t="s">
        <v>21</v>
      </c>
      <c r="R24" s="10">
        <f>SUM(R19:R23)</f>
        <v>428</v>
      </c>
      <c r="T24" s="13" t="s">
        <v>42</v>
      </c>
      <c r="U24" s="12">
        <f>SUM(U19:U23)</f>
        <v>45</v>
      </c>
      <c r="V24" s="11" t="s">
        <v>341</v>
      </c>
      <c r="W24" s="12">
        <f>SUM(W19:W23)</f>
        <v>0</v>
      </c>
      <c r="X24" s="11" t="s">
        <v>341</v>
      </c>
      <c r="Y24" s="12">
        <f>SUM(Y19:Y23)</f>
        <v>299</v>
      </c>
      <c r="Z24" s="11" t="s">
        <v>21</v>
      </c>
      <c r="AA24" s="10">
        <f>SUM(AA19:AA23)</f>
        <v>344</v>
      </c>
    </row>
    <row r="25" spans="2:27" ht="20.100000000000001" customHeight="1" x14ac:dyDescent="0.3">
      <c r="B25" s="9" t="s">
        <v>41</v>
      </c>
      <c r="D25" s="3">
        <f>C24/$I24</f>
        <v>0.27272727272727271</v>
      </c>
      <c r="F25" s="3">
        <f>E24/$I24</f>
        <v>0</v>
      </c>
      <c r="H25" s="3">
        <f>G24/$I24</f>
        <v>0.72727272727272729</v>
      </c>
      <c r="I25" s="8"/>
      <c r="K25" s="9" t="s">
        <v>41</v>
      </c>
      <c r="M25" s="3">
        <f>L24/$R24</f>
        <v>0.30607476635514019</v>
      </c>
      <c r="O25" s="3">
        <f>N24/$R24</f>
        <v>3.7383177570093455E-2</v>
      </c>
      <c r="Q25" s="3">
        <f>P24/$R24</f>
        <v>0.65654205607476634</v>
      </c>
      <c r="R25" s="8"/>
      <c r="T25" s="9" t="s">
        <v>41</v>
      </c>
      <c r="V25" s="3">
        <f>U24/$I24</f>
        <v>0.12396694214876033</v>
      </c>
      <c r="X25" s="3">
        <f>W24/$I24</f>
        <v>0</v>
      </c>
      <c r="Z25" s="3">
        <f>Y24/$I24</f>
        <v>0.82369146005509641</v>
      </c>
      <c r="AA25" s="8"/>
    </row>
    <row r="26" spans="2:27" ht="20.100000000000001" customHeight="1" thickBot="1" x14ac:dyDescent="0.35">
      <c r="B26" s="7" t="s">
        <v>353</v>
      </c>
      <c r="C26" s="6"/>
      <c r="D26" s="5">
        <f>STDEV(D19:D23)</f>
        <v>1.4846872663159793E-2</v>
      </c>
      <c r="E26" s="6"/>
      <c r="F26" s="5">
        <f>STDEV(F19:F23)</f>
        <v>0</v>
      </c>
      <c r="G26" s="6"/>
      <c r="H26" s="5">
        <f>STDEV(H19:H23)</f>
        <v>1.4846872663159793E-2</v>
      </c>
      <c r="I26" s="4"/>
      <c r="K26" s="7" t="s">
        <v>353</v>
      </c>
      <c r="L26" s="6"/>
      <c r="M26" s="5">
        <f>STDEV(M19:M23)</f>
        <v>1.6463723689913806E-2</v>
      </c>
      <c r="N26" s="6"/>
      <c r="O26" s="5">
        <f>STDEV(O19:O23)</f>
        <v>2.5200520071983642E-2</v>
      </c>
      <c r="P26" s="6"/>
      <c r="Q26" s="5">
        <f>STDEV(Q19:Q23)</f>
        <v>9.8389661240933131E-3</v>
      </c>
      <c r="R26" s="4"/>
      <c r="T26" s="7" t="s">
        <v>353</v>
      </c>
      <c r="U26" s="6"/>
      <c r="V26" s="5">
        <f>STDEV(V19:V23)</f>
        <v>9.4001041270297767E-3</v>
      </c>
      <c r="W26" s="6"/>
      <c r="X26" s="5">
        <f>STDEV(X19:X23)</f>
        <v>0</v>
      </c>
      <c r="Y26" s="6"/>
      <c r="Z26" s="5">
        <f>STDEV(Z19:Z23)</f>
        <v>0.11799451845581072</v>
      </c>
      <c r="AA26" s="4"/>
    </row>
    <row r="27" spans="2:27" ht="20.100000000000001" customHeight="1" x14ac:dyDescent="0.3">
      <c r="H27" s="3"/>
      <c r="Q27" s="3"/>
      <c r="Z27" s="3"/>
    </row>
    <row r="28" spans="2:27" ht="20.100000000000001" customHeight="1" x14ac:dyDescent="0.3">
      <c r="H28" s="3"/>
      <c r="Q28" s="3"/>
      <c r="Z28" s="3"/>
    </row>
    <row r="30" spans="2:27" ht="20.100000000000001" customHeight="1" x14ac:dyDescent="0.3">
      <c r="B30" s="2" t="s">
        <v>51</v>
      </c>
      <c r="C30" s="80" t="s">
        <v>394</v>
      </c>
      <c r="D30" s="81"/>
      <c r="E30" s="82" t="s">
        <v>352</v>
      </c>
      <c r="F30" s="82"/>
      <c r="G30" s="82"/>
      <c r="H30" s="82"/>
      <c r="I30" s="82"/>
      <c r="K30" s="2" t="s">
        <v>350</v>
      </c>
      <c r="L30" s="80" t="s">
        <v>393</v>
      </c>
      <c r="M30" s="81"/>
      <c r="N30" s="82" t="s">
        <v>351</v>
      </c>
      <c r="O30" s="82"/>
      <c r="P30" s="82"/>
      <c r="Q30" s="82"/>
      <c r="R30" s="82"/>
      <c r="T30" s="2" t="s">
        <v>350</v>
      </c>
      <c r="U30" s="80" t="s">
        <v>393</v>
      </c>
      <c r="V30" s="81"/>
      <c r="W30" s="82" t="s">
        <v>349</v>
      </c>
      <c r="X30" s="82"/>
      <c r="Y30" s="82"/>
      <c r="Z30" s="82"/>
      <c r="AA30" s="82"/>
    </row>
    <row r="31" spans="2:27" ht="20.100000000000001" customHeight="1" x14ac:dyDescent="0.3">
      <c r="B31" s="2" t="s">
        <v>344</v>
      </c>
      <c r="C31" s="82" t="s">
        <v>44</v>
      </c>
      <c r="D31" s="82"/>
      <c r="E31" s="82" t="s">
        <v>285</v>
      </c>
      <c r="F31" s="82"/>
      <c r="G31" s="82" t="s">
        <v>343</v>
      </c>
      <c r="H31" s="82"/>
      <c r="I31" s="2" t="s">
        <v>348</v>
      </c>
      <c r="K31" s="2" t="s">
        <v>344</v>
      </c>
      <c r="L31" s="82" t="s">
        <v>286</v>
      </c>
      <c r="M31" s="82"/>
      <c r="N31" s="82" t="s">
        <v>285</v>
      </c>
      <c r="O31" s="82"/>
      <c r="P31" s="82" t="s">
        <v>343</v>
      </c>
      <c r="Q31" s="82"/>
      <c r="R31" s="2" t="s">
        <v>348</v>
      </c>
      <c r="T31" s="2" t="s">
        <v>344</v>
      </c>
      <c r="U31" s="82" t="s">
        <v>44</v>
      </c>
      <c r="V31" s="82"/>
      <c r="W31" s="82" t="s">
        <v>285</v>
      </c>
      <c r="X31" s="82"/>
      <c r="Y31" s="82" t="s">
        <v>343</v>
      </c>
      <c r="Z31" s="82"/>
      <c r="AA31" s="2" t="s">
        <v>348</v>
      </c>
    </row>
    <row r="32" spans="2:27" ht="20.100000000000001" customHeight="1" x14ac:dyDescent="0.3">
      <c r="B32" s="2" t="s">
        <v>58</v>
      </c>
      <c r="C32" s="2">
        <v>25</v>
      </c>
      <c r="D32" s="3">
        <f>C32/$I32</f>
        <v>0.25773195876288657</v>
      </c>
      <c r="E32" s="2">
        <v>0</v>
      </c>
      <c r="F32" s="3">
        <f>E32/$I32</f>
        <v>0</v>
      </c>
      <c r="G32" s="2">
        <v>72</v>
      </c>
      <c r="H32" s="3">
        <f>G32/$I32</f>
        <v>0.74226804123711343</v>
      </c>
      <c r="I32" s="2">
        <f>C32+E32+G32</f>
        <v>97</v>
      </c>
      <c r="K32" s="2" t="s">
        <v>8</v>
      </c>
      <c r="L32" s="2">
        <v>21</v>
      </c>
      <c r="M32" s="3">
        <f>L32/$R32</f>
        <v>0.31343283582089554</v>
      </c>
      <c r="N32" s="2">
        <v>5</v>
      </c>
      <c r="O32" s="3">
        <f>N32/$R32</f>
        <v>7.4626865671641784E-2</v>
      </c>
      <c r="P32" s="2">
        <v>41</v>
      </c>
      <c r="Q32" s="3">
        <f>P32/$R32</f>
        <v>0.61194029850746268</v>
      </c>
      <c r="R32" s="2">
        <f>L32+N32+P32</f>
        <v>67</v>
      </c>
      <c r="T32" s="2" t="s">
        <v>8</v>
      </c>
      <c r="U32" s="2">
        <v>13</v>
      </c>
      <c r="V32" s="3">
        <f>U32/$I32</f>
        <v>0.13402061855670103</v>
      </c>
      <c r="W32" s="2">
        <v>0</v>
      </c>
      <c r="X32" s="3">
        <f>W32/$I32</f>
        <v>0</v>
      </c>
      <c r="Y32" s="2">
        <v>75</v>
      </c>
      <c r="Z32" s="3">
        <f>Y32/$I32</f>
        <v>0.77319587628865982</v>
      </c>
      <c r="AA32" s="2">
        <f>U32+W32+Y32</f>
        <v>88</v>
      </c>
    </row>
    <row r="33" spans="2:27" ht="20.100000000000001" customHeight="1" x14ac:dyDescent="0.3">
      <c r="B33" s="2" t="s">
        <v>7</v>
      </c>
      <c r="C33" s="2">
        <v>36</v>
      </c>
      <c r="D33" s="3">
        <f>C33/$I33</f>
        <v>0.25</v>
      </c>
      <c r="E33" s="2">
        <v>0</v>
      </c>
      <c r="F33" s="3">
        <f>E33/$I33</f>
        <v>0</v>
      </c>
      <c r="G33" s="2">
        <v>108</v>
      </c>
      <c r="H33" s="3">
        <f>G33/$I33</f>
        <v>0.75</v>
      </c>
      <c r="I33" s="2">
        <f>C33+E33+G33</f>
        <v>144</v>
      </c>
      <c r="K33" s="2" t="s">
        <v>7</v>
      </c>
      <c r="L33" s="2">
        <v>23</v>
      </c>
      <c r="M33" s="3">
        <f>L33/$R33</f>
        <v>0.29487179487179488</v>
      </c>
      <c r="N33" s="2">
        <v>4</v>
      </c>
      <c r="O33" s="3">
        <f>N33/$R33</f>
        <v>5.128205128205128E-2</v>
      </c>
      <c r="P33" s="2">
        <v>51</v>
      </c>
      <c r="Q33" s="3">
        <f>P33/$R33</f>
        <v>0.65384615384615385</v>
      </c>
      <c r="R33" s="2">
        <f>L33+N33+P33</f>
        <v>78</v>
      </c>
      <c r="T33" s="2" t="s">
        <v>7</v>
      </c>
      <c r="U33" s="2">
        <v>12</v>
      </c>
      <c r="V33" s="3">
        <f>U33/$I33</f>
        <v>8.3333333333333329E-2</v>
      </c>
      <c r="W33" s="2">
        <v>0</v>
      </c>
      <c r="X33" s="3">
        <f>W33/$I33</f>
        <v>0</v>
      </c>
      <c r="Y33" s="2">
        <v>78</v>
      </c>
      <c r="Z33" s="3">
        <f>Y33/$I33</f>
        <v>0.54166666666666663</v>
      </c>
      <c r="AA33" s="2">
        <f>U33+W33+Y33</f>
        <v>90</v>
      </c>
    </row>
    <row r="34" spans="2:27" ht="20.100000000000001" customHeight="1" x14ac:dyDescent="0.3">
      <c r="B34" s="2" t="s">
        <v>6</v>
      </c>
      <c r="C34" s="2">
        <v>14</v>
      </c>
      <c r="D34" s="3">
        <f>C34/$I34</f>
        <v>0.25</v>
      </c>
      <c r="E34" s="2">
        <v>0</v>
      </c>
      <c r="F34" s="3">
        <f>E34/$I34</f>
        <v>0</v>
      </c>
      <c r="G34" s="2">
        <v>42</v>
      </c>
      <c r="H34" s="3">
        <f>G34/$I34</f>
        <v>0.75</v>
      </c>
      <c r="I34" s="2">
        <f>C34+E34+G34</f>
        <v>56</v>
      </c>
      <c r="K34" s="2" t="s">
        <v>6</v>
      </c>
      <c r="L34" s="2">
        <v>30</v>
      </c>
      <c r="M34" s="3">
        <f>L34/$R34</f>
        <v>0.29411764705882354</v>
      </c>
      <c r="N34" s="2">
        <v>2</v>
      </c>
      <c r="O34" s="3">
        <f>N34/$R34</f>
        <v>1.9607843137254902E-2</v>
      </c>
      <c r="P34" s="2">
        <v>70</v>
      </c>
      <c r="Q34" s="3">
        <f>P34/$R34</f>
        <v>0.68627450980392157</v>
      </c>
      <c r="R34" s="2">
        <f>L34+N34+P34</f>
        <v>102</v>
      </c>
      <c r="T34" s="2" t="s">
        <v>6</v>
      </c>
      <c r="U34" s="2">
        <v>14</v>
      </c>
      <c r="V34" s="3">
        <f>U34/$I34</f>
        <v>0.25</v>
      </c>
      <c r="W34" s="2">
        <v>0</v>
      </c>
      <c r="X34" s="3">
        <f>W34/$I34</f>
        <v>0</v>
      </c>
      <c r="Y34" s="2">
        <v>88</v>
      </c>
      <c r="Z34" s="3">
        <f>Y34/$I34</f>
        <v>1.5714285714285714</v>
      </c>
      <c r="AA34" s="2">
        <f>U34+W34+Y34</f>
        <v>102</v>
      </c>
    </row>
    <row r="35" spans="2:27" ht="20.100000000000001" customHeight="1" x14ac:dyDescent="0.3">
      <c r="B35" s="2" t="s">
        <v>5</v>
      </c>
      <c r="H35" s="3"/>
      <c r="K35" s="2" t="s">
        <v>5</v>
      </c>
      <c r="Q35" s="3"/>
      <c r="T35" s="2" t="s">
        <v>5</v>
      </c>
      <c r="Z35" s="3"/>
    </row>
    <row r="36" spans="2:27" ht="20.100000000000001" customHeight="1" thickBot="1" x14ac:dyDescent="0.35">
      <c r="B36" s="2" t="s">
        <v>4</v>
      </c>
      <c r="H36" s="3"/>
      <c r="K36" s="2" t="s">
        <v>4</v>
      </c>
      <c r="Q36" s="3"/>
      <c r="T36" s="2" t="s">
        <v>4</v>
      </c>
      <c r="Z36" s="3"/>
    </row>
    <row r="37" spans="2:27" ht="20.100000000000001" customHeight="1" x14ac:dyDescent="0.3">
      <c r="B37" s="13" t="s">
        <v>42</v>
      </c>
      <c r="C37" s="12">
        <f>SUM(C32:C36)</f>
        <v>75</v>
      </c>
      <c r="D37" s="11" t="s">
        <v>341</v>
      </c>
      <c r="E37" s="12">
        <f>SUM(E32:E36)</f>
        <v>0</v>
      </c>
      <c r="F37" s="11" t="s">
        <v>21</v>
      </c>
      <c r="G37" s="12">
        <f>SUM(G32:G36)</f>
        <v>222</v>
      </c>
      <c r="H37" s="11" t="s">
        <v>21</v>
      </c>
      <c r="I37" s="10">
        <f>SUM(I32:I36)</f>
        <v>297</v>
      </c>
      <c r="K37" s="13" t="s">
        <v>284</v>
      </c>
      <c r="L37" s="12">
        <f>SUM(L32:L36)</f>
        <v>74</v>
      </c>
      <c r="M37" s="11" t="s">
        <v>21</v>
      </c>
      <c r="N37" s="12">
        <f>SUM(N32:N36)</f>
        <v>11</v>
      </c>
      <c r="O37" s="11" t="s">
        <v>341</v>
      </c>
      <c r="P37" s="12">
        <f>SUM(P32:P36)</f>
        <v>162</v>
      </c>
      <c r="Q37" s="11" t="s">
        <v>341</v>
      </c>
      <c r="R37" s="10">
        <f>SUM(R32:R36)</f>
        <v>247</v>
      </c>
      <c r="T37" s="13" t="s">
        <v>284</v>
      </c>
      <c r="U37" s="12">
        <f>SUM(U32:U36)</f>
        <v>39</v>
      </c>
      <c r="V37" s="11" t="s">
        <v>118</v>
      </c>
      <c r="W37" s="12">
        <f>SUM(W32:W36)</f>
        <v>0</v>
      </c>
      <c r="X37" s="11" t="s">
        <v>118</v>
      </c>
      <c r="Y37" s="12">
        <f>SUM(Y32:Y36)</f>
        <v>241</v>
      </c>
      <c r="Z37" s="11" t="s">
        <v>341</v>
      </c>
      <c r="AA37" s="10">
        <f>SUM(AA32:AA36)</f>
        <v>280</v>
      </c>
    </row>
    <row r="38" spans="2:27" ht="20.100000000000001" customHeight="1" x14ac:dyDescent="0.3">
      <c r="B38" s="9" t="s">
        <v>354</v>
      </c>
      <c r="D38" s="3">
        <f>C37/$I37</f>
        <v>0.25252525252525254</v>
      </c>
      <c r="F38" s="3">
        <f>E37/$I37</f>
        <v>0</v>
      </c>
      <c r="H38" s="3">
        <f>G37/$I37</f>
        <v>0.74747474747474751</v>
      </c>
      <c r="I38" s="8"/>
      <c r="K38" s="9" t="s">
        <v>41</v>
      </c>
      <c r="M38" s="3">
        <f>L37/$R37</f>
        <v>0.29959514170040485</v>
      </c>
      <c r="O38" s="3">
        <f>N37/$R37</f>
        <v>4.4534412955465584E-2</v>
      </c>
      <c r="Q38" s="3">
        <f>P37/$R37</f>
        <v>0.65587044534412953</v>
      </c>
      <c r="R38" s="8"/>
      <c r="T38" s="9" t="s">
        <v>354</v>
      </c>
      <c r="V38" s="3">
        <f>U37/$I37</f>
        <v>0.13131313131313133</v>
      </c>
      <c r="X38" s="3">
        <f>W37/$I37</f>
        <v>0</v>
      </c>
      <c r="Z38" s="3">
        <f>Y37/$I37</f>
        <v>0.81144781144781142</v>
      </c>
      <c r="AA38" s="8"/>
    </row>
    <row r="39" spans="2:27" ht="20.100000000000001" customHeight="1" thickBot="1" x14ac:dyDescent="0.35">
      <c r="B39" s="7" t="s">
        <v>115</v>
      </c>
      <c r="C39" s="6"/>
      <c r="D39" s="5">
        <f>STDEV(D32:D36)</f>
        <v>4.4640484731156473E-3</v>
      </c>
      <c r="E39" s="6"/>
      <c r="F39" s="5">
        <f>STDEV(F32:F36)</f>
        <v>0</v>
      </c>
      <c r="G39" s="6"/>
      <c r="H39" s="5">
        <f>STDEV(H32:H36)</f>
        <v>4.4640484731156473E-3</v>
      </c>
      <c r="I39" s="4"/>
      <c r="K39" s="7" t="s">
        <v>353</v>
      </c>
      <c r="L39" s="6"/>
      <c r="M39" s="5">
        <f>STDEV(M32:M36)</f>
        <v>1.094042577593512E-2</v>
      </c>
      <c r="N39" s="6"/>
      <c r="O39" s="5">
        <f>STDEV(O32:O36)</f>
        <v>2.761439437782312E-2</v>
      </c>
      <c r="P39" s="6"/>
      <c r="Q39" s="5">
        <f>STDEV(Q32:Q36)</f>
        <v>3.7267666841507528E-2</v>
      </c>
      <c r="R39" s="4"/>
      <c r="T39" s="7" t="s">
        <v>353</v>
      </c>
      <c r="U39" s="6"/>
      <c r="V39" s="5">
        <f>STDEV(V32:V36)</f>
        <v>8.5438277507862398E-2</v>
      </c>
      <c r="W39" s="6"/>
      <c r="X39" s="5">
        <f>STDEV(X32:X36)</f>
        <v>0</v>
      </c>
      <c r="Y39" s="6"/>
      <c r="Z39" s="5">
        <f>STDEV(Z32:Z36)</f>
        <v>0.54024543666087199</v>
      </c>
      <c r="AA39" s="4"/>
    </row>
    <row r="40" spans="2:27" ht="20.100000000000001" customHeight="1" x14ac:dyDescent="0.3">
      <c r="H40" s="3"/>
      <c r="Q40" s="3"/>
      <c r="Z40" s="3"/>
    </row>
    <row r="41" spans="2:27" ht="20.100000000000001" customHeight="1" x14ac:dyDescent="0.3">
      <c r="H41" s="3"/>
      <c r="Q41" s="3"/>
      <c r="Z41" s="3"/>
    </row>
    <row r="43" spans="2:27" ht="20.100000000000001" customHeight="1" x14ac:dyDescent="0.3">
      <c r="B43" s="2" t="s">
        <v>51</v>
      </c>
      <c r="C43" s="80" t="s">
        <v>392</v>
      </c>
      <c r="D43" s="81"/>
      <c r="E43" s="82" t="s">
        <v>352</v>
      </c>
      <c r="F43" s="82"/>
      <c r="G43" s="82"/>
      <c r="H43" s="82"/>
      <c r="I43" s="82"/>
      <c r="K43" s="2" t="s">
        <v>350</v>
      </c>
      <c r="L43" s="80" t="s">
        <v>392</v>
      </c>
      <c r="M43" s="81"/>
      <c r="N43" s="82" t="s">
        <v>351</v>
      </c>
      <c r="O43" s="82"/>
      <c r="P43" s="82"/>
      <c r="Q43" s="82"/>
      <c r="R43" s="82"/>
      <c r="T43" s="2" t="s">
        <v>65</v>
      </c>
      <c r="U43" s="80" t="s">
        <v>391</v>
      </c>
      <c r="V43" s="81"/>
      <c r="W43" s="82" t="s">
        <v>349</v>
      </c>
      <c r="X43" s="82"/>
      <c r="Y43" s="82"/>
      <c r="Z43" s="82"/>
      <c r="AA43" s="82"/>
    </row>
    <row r="44" spans="2:27" ht="20.100000000000001" customHeight="1" x14ac:dyDescent="0.3">
      <c r="B44" s="2" t="s">
        <v>344</v>
      </c>
      <c r="C44" s="82" t="s">
        <v>286</v>
      </c>
      <c r="D44" s="82"/>
      <c r="E44" s="82" t="s">
        <v>285</v>
      </c>
      <c r="F44" s="82"/>
      <c r="G44" s="82" t="s">
        <v>343</v>
      </c>
      <c r="H44" s="82"/>
      <c r="I44" s="2" t="s">
        <v>348</v>
      </c>
      <c r="K44" s="2" t="s">
        <v>23</v>
      </c>
      <c r="L44" s="82" t="s">
        <v>286</v>
      </c>
      <c r="M44" s="82"/>
      <c r="N44" s="82" t="s">
        <v>17</v>
      </c>
      <c r="O44" s="82"/>
      <c r="P44" s="82" t="s">
        <v>49</v>
      </c>
      <c r="Q44" s="82"/>
      <c r="R44" s="2" t="s">
        <v>348</v>
      </c>
      <c r="T44" s="2" t="s">
        <v>344</v>
      </c>
      <c r="U44" s="82" t="s">
        <v>286</v>
      </c>
      <c r="V44" s="82"/>
      <c r="W44" s="82" t="s">
        <v>285</v>
      </c>
      <c r="X44" s="82"/>
      <c r="Y44" s="82" t="s">
        <v>343</v>
      </c>
      <c r="Z44" s="82"/>
      <c r="AA44" s="2" t="s">
        <v>46</v>
      </c>
    </row>
    <row r="45" spans="2:27" ht="20.100000000000001" customHeight="1" x14ac:dyDescent="0.3">
      <c r="B45" s="2" t="s">
        <v>8</v>
      </c>
      <c r="C45" s="2">
        <v>19</v>
      </c>
      <c r="D45" s="3">
        <f>C45/$I45</f>
        <v>0.28358208955223879</v>
      </c>
      <c r="E45" s="2">
        <v>0</v>
      </c>
      <c r="F45" s="3">
        <f>E45/$I45</f>
        <v>0</v>
      </c>
      <c r="G45" s="2">
        <v>48</v>
      </c>
      <c r="H45" s="3">
        <f>G45/$I45</f>
        <v>0.71641791044776115</v>
      </c>
      <c r="I45" s="2">
        <f>C45+E45+G45</f>
        <v>67</v>
      </c>
      <c r="K45" s="2" t="s">
        <v>342</v>
      </c>
      <c r="L45" s="2">
        <v>29</v>
      </c>
      <c r="M45" s="3">
        <f>L45/$R45</f>
        <v>0.34523809523809523</v>
      </c>
      <c r="N45" s="2">
        <v>4</v>
      </c>
      <c r="O45" s="3">
        <f>N45/$R45</f>
        <v>4.7619047619047616E-2</v>
      </c>
      <c r="P45" s="2">
        <v>51</v>
      </c>
      <c r="Q45" s="3">
        <f>P45/$R45</f>
        <v>0.6071428571428571</v>
      </c>
      <c r="R45" s="2">
        <f>L45+N45+P45</f>
        <v>84</v>
      </c>
      <c r="T45" s="2" t="s">
        <v>342</v>
      </c>
      <c r="U45" s="2">
        <v>17</v>
      </c>
      <c r="V45" s="3">
        <f>U45/$I45</f>
        <v>0.2537313432835821</v>
      </c>
      <c r="W45" s="2">
        <v>0</v>
      </c>
      <c r="X45" s="3">
        <f>W45/$I45</f>
        <v>0</v>
      </c>
      <c r="Y45" s="2">
        <v>118</v>
      </c>
      <c r="Z45" s="3">
        <f>Y45/$I45</f>
        <v>1.7611940298507462</v>
      </c>
      <c r="AA45" s="2">
        <f>U45+W45+Y45</f>
        <v>135</v>
      </c>
    </row>
    <row r="46" spans="2:27" ht="20.100000000000001" customHeight="1" x14ac:dyDescent="0.3">
      <c r="B46" s="2" t="s">
        <v>7</v>
      </c>
      <c r="C46" s="2">
        <v>17</v>
      </c>
      <c r="D46" s="3">
        <f>C46/$I46</f>
        <v>0.27419354838709675</v>
      </c>
      <c r="E46" s="2">
        <v>0</v>
      </c>
      <c r="F46" s="3">
        <f>E46/$I46</f>
        <v>0</v>
      </c>
      <c r="G46" s="2">
        <v>45</v>
      </c>
      <c r="H46" s="3">
        <f>G46/$I46</f>
        <v>0.72580645161290325</v>
      </c>
      <c r="I46" s="2">
        <f>C46+E46+G46</f>
        <v>62</v>
      </c>
      <c r="K46" s="2" t="s">
        <v>7</v>
      </c>
      <c r="L46" s="2">
        <v>40</v>
      </c>
      <c r="M46" s="3">
        <f>L46/$R46</f>
        <v>0.35714285714285715</v>
      </c>
      <c r="N46" s="2">
        <v>6</v>
      </c>
      <c r="O46" s="3">
        <f>N46/$R46</f>
        <v>5.3571428571428568E-2</v>
      </c>
      <c r="P46" s="2">
        <v>66</v>
      </c>
      <c r="Q46" s="3">
        <f>P46/$R46</f>
        <v>0.5892857142857143</v>
      </c>
      <c r="R46" s="2">
        <f>L46+N46+P46</f>
        <v>112</v>
      </c>
      <c r="T46" s="2" t="s">
        <v>7</v>
      </c>
      <c r="U46" s="2">
        <v>9</v>
      </c>
      <c r="V46" s="3">
        <f>U46/$I46</f>
        <v>0.14516129032258066</v>
      </c>
      <c r="W46" s="2">
        <v>0</v>
      </c>
      <c r="X46" s="3">
        <f>W46/$I46</f>
        <v>0</v>
      </c>
      <c r="Y46" s="2">
        <v>71</v>
      </c>
      <c r="Z46" s="3">
        <f>Y46/$I46</f>
        <v>1.1451612903225807</v>
      </c>
      <c r="AA46" s="2">
        <f>U46+W46+Y46</f>
        <v>80</v>
      </c>
    </row>
    <row r="47" spans="2:27" ht="20.100000000000001" customHeight="1" x14ac:dyDescent="0.3">
      <c r="B47" s="2" t="s">
        <v>6</v>
      </c>
      <c r="C47" s="2">
        <v>26</v>
      </c>
      <c r="D47" s="3">
        <f>C47/$I47</f>
        <v>0.27083333333333331</v>
      </c>
      <c r="E47" s="2">
        <v>0</v>
      </c>
      <c r="F47" s="3">
        <f>E47/$I47</f>
        <v>0</v>
      </c>
      <c r="G47" s="2">
        <v>70</v>
      </c>
      <c r="H47" s="3">
        <f>G47/$I47</f>
        <v>0.72916666666666663</v>
      </c>
      <c r="I47" s="2">
        <f>C47+E47+G47</f>
        <v>96</v>
      </c>
      <c r="K47" s="2" t="s">
        <v>6</v>
      </c>
      <c r="L47" s="2">
        <v>25</v>
      </c>
      <c r="M47" s="3">
        <f>L47/$R47</f>
        <v>0.35714285714285715</v>
      </c>
      <c r="N47" s="2">
        <v>3</v>
      </c>
      <c r="O47" s="3">
        <f>N47/$R47</f>
        <v>4.2857142857142858E-2</v>
      </c>
      <c r="P47" s="2">
        <v>42</v>
      </c>
      <c r="Q47" s="3">
        <f>P47/$R47</f>
        <v>0.6</v>
      </c>
      <c r="R47" s="2">
        <f>L47+N47+P47</f>
        <v>70</v>
      </c>
      <c r="T47" s="2" t="s">
        <v>6</v>
      </c>
      <c r="U47" s="2">
        <v>14</v>
      </c>
      <c r="V47" s="3">
        <f>U47/$I47</f>
        <v>0.14583333333333334</v>
      </c>
      <c r="W47" s="2">
        <v>0</v>
      </c>
      <c r="X47" s="3">
        <f>W47/$I47</f>
        <v>0</v>
      </c>
      <c r="Y47" s="2">
        <v>110</v>
      </c>
      <c r="Z47" s="3">
        <f>Y47/$I47</f>
        <v>1.1458333333333333</v>
      </c>
      <c r="AA47" s="2">
        <f>U47+W47+Y47</f>
        <v>124</v>
      </c>
    </row>
    <row r="48" spans="2:27" ht="20.100000000000001" customHeight="1" x14ac:dyDescent="0.3">
      <c r="B48" s="2" t="s">
        <v>5</v>
      </c>
      <c r="H48" s="3"/>
      <c r="K48" s="2" t="s">
        <v>5</v>
      </c>
      <c r="Q48" s="3"/>
      <c r="T48" s="2" t="s">
        <v>5</v>
      </c>
      <c r="Z48" s="3"/>
    </row>
    <row r="49" spans="2:27" ht="20.100000000000001" customHeight="1" thickBot="1" x14ac:dyDescent="0.35">
      <c r="B49" s="2" t="s">
        <v>4</v>
      </c>
      <c r="H49" s="3"/>
      <c r="K49" s="2" t="s">
        <v>4</v>
      </c>
      <c r="Q49" s="3"/>
      <c r="T49" s="2" t="s">
        <v>4</v>
      </c>
      <c r="Z49" s="3"/>
    </row>
    <row r="50" spans="2:27" ht="20.100000000000001" customHeight="1" x14ac:dyDescent="0.3">
      <c r="B50" s="13" t="s">
        <v>284</v>
      </c>
      <c r="C50" s="12">
        <f>SUM(C45:C49)</f>
        <v>62</v>
      </c>
      <c r="D50" s="11" t="s">
        <v>118</v>
      </c>
      <c r="E50" s="12">
        <f>SUM(E45:E49)</f>
        <v>0</v>
      </c>
      <c r="F50" s="11" t="s">
        <v>341</v>
      </c>
      <c r="G50" s="12">
        <f>SUM(G45:G49)</f>
        <v>163</v>
      </c>
      <c r="H50" s="11" t="s">
        <v>341</v>
      </c>
      <c r="I50" s="10">
        <f>SUM(I45:I49)</f>
        <v>225</v>
      </c>
      <c r="K50" s="13" t="s">
        <v>284</v>
      </c>
      <c r="L50" s="12">
        <f>SUM(L45:L49)</f>
        <v>94</v>
      </c>
      <c r="M50" s="11" t="s">
        <v>341</v>
      </c>
      <c r="N50" s="12">
        <f>SUM(N45:N49)</f>
        <v>13</v>
      </c>
      <c r="O50" s="11" t="s">
        <v>118</v>
      </c>
      <c r="P50" s="12">
        <f>SUM(P45:P49)</f>
        <v>159</v>
      </c>
      <c r="Q50" s="11" t="s">
        <v>341</v>
      </c>
      <c r="R50" s="10">
        <f>SUM(R45:R49)</f>
        <v>266</v>
      </c>
      <c r="T50" s="13" t="s">
        <v>42</v>
      </c>
      <c r="U50" s="12">
        <f>SUM(U45:U49)</f>
        <v>40</v>
      </c>
      <c r="V50" s="11" t="s">
        <v>21</v>
      </c>
      <c r="W50" s="12">
        <f>SUM(W45:W49)</f>
        <v>0</v>
      </c>
      <c r="X50" s="11" t="s">
        <v>341</v>
      </c>
      <c r="Y50" s="12">
        <f>SUM(Y45:Y49)</f>
        <v>299</v>
      </c>
      <c r="Z50" s="11" t="s">
        <v>341</v>
      </c>
      <c r="AA50" s="10">
        <f>SUM(AA45:AA49)</f>
        <v>339</v>
      </c>
    </row>
    <row r="51" spans="2:27" ht="20.100000000000001" customHeight="1" x14ac:dyDescent="0.3">
      <c r="B51" s="9" t="s">
        <v>354</v>
      </c>
      <c r="D51" s="3">
        <f>C50/$I50</f>
        <v>0.27555555555555555</v>
      </c>
      <c r="F51" s="3">
        <f>E50/$I50</f>
        <v>0</v>
      </c>
      <c r="H51" s="3">
        <f>G50/$I50</f>
        <v>0.72444444444444445</v>
      </c>
      <c r="I51" s="8"/>
      <c r="K51" s="9" t="s">
        <v>354</v>
      </c>
      <c r="M51" s="3">
        <f>L50/$R50</f>
        <v>0.35338345864661652</v>
      </c>
      <c r="O51" s="3">
        <f>N50/$R50</f>
        <v>4.8872180451127817E-2</v>
      </c>
      <c r="Q51" s="3">
        <f>P50/$R50</f>
        <v>0.59774436090225569</v>
      </c>
      <c r="R51" s="8"/>
      <c r="T51" s="9" t="s">
        <v>354</v>
      </c>
      <c r="V51" s="3">
        <f>U50/$I50</f>
        <v>0.17777777777777778</v>
      </c>
      <c r="X51" s="3">
        <f>W50/$I50</f>
        <v>0</v>
      </c>
      <c r="Z51" s="3">
        <f>Y50/$I50</f>
        <v>1.3288888888888888</v>
      </c>
      <c r="AA51" s="8"/>
    </row>
    <row r="52" spans="2:27" ht="20.100000000000001" customHeight="1" thickBot="1" x14ac:dyDescent="0.35">
      <c r="B52" s="7" t="s">
        <v>353</v>
      </c>
      <c r="C52" s="6"/>
      <c r="D52" s="5">
        <f>STDEV(D45:D49)</f>
        <v>6.6076538391245717E-3</v>
      </c>
      <c r="E52" s="6"/>
      <c r="F52" s="5">
        <f>STDEV(F45:F49)</f>
        <v>0</v>
      </c>
      <c r="G52" s="6"/>
      <c r="H52" s="5">
        <f>STDEV(H45:H49)</f>
        <v>6.6076538391245804E-3</v>
      </c>
      <c r="I52" s="4"/>
      <c r="K52" s="7" t="s">
        <v>353</v>
      </c>
      <c r="L52" s="6"/>
      <c r="M52" s="5">
        <f>STDEV(M45:M49)</f>
        <v>6.873217490352696E-3</v>
      </c>
      <c r="N52" s="6"/>
      <c r="O52" s="5">
        <f>STDEV(O45:O49)</f>
        <v>5.368154467646301E-3</v>
      </c>
      <c r="P52" s="6"/>
      <c r="Q52" s="5">
        <f>STDEV(Q45:Q49)</f>
        <v>8.987898137227052E-3</v>
      </c>
      <c r="R52" s="4"/>
      <c r="T52" s="7" t="s">
        <v>353</v>
      </c>
      <c r="U52" s="6"/>
      <c r="V52" s="5">
        <f>STDEV(V45:V49)</f>
        <v>6.2489850633238614E-2</v>
      </c>
      <c r="W52" s="6"/>
      <c r="X52" s="5">
        <f>STDEV(X45:X49)</f>
        <v>0</v>
      </c>
      <c r="Y52" s="6"/>
      <c r="Z52" s="5">
        <f>STDEV(Z45:Z49)</f>
        <v>0.35547282470693842</v>
      </c>
      <c r="AA52" s="4"/>
    </row>
    <row r="53" spans="2:27" ht="20.100000000000001" customHeight="1" x14ac:dyDescent="0.3">
      <c r="H53" s="3"/>
      <c r="Q53" s="3"/>
      <c r="Z53" s="3"/>
    </row>
    <row r="54" spans="2:27" ht="20.100000000000001" customHeight="1" x14ac:dyDescent="0.3">
      <c r="H54" s="3"/>
      <c r="Q54" s="3"/>
      <c r="Z54" s="3"/>
    </row>
    <row r="56" spans="2:27" ht="20.100000000000001" customHeight="1" x14ac:dyDescent="0.3">
      <c r="B56" s="2" t="s">
        <v>350</v>
      </c>
      <c r="C56" s="80" t="s">
        <v>389</v>
      </c>
      <c r="D56" s="81"/>
      <c r="E56" s="82" t="s">
        <v>352</v>
      </c>
      <c r="F56" s="82"/>
      <c r="G56" s="82"/>
      <c r="H56" s="82"/>
      <c r="I56" s="82"/>
      <c r="K56" s="2" t="s">
        <v>350</v>
      </c>
      <c r="L56" s="80" t="s">
        <v>389</v>
      </c>
      <c r="M56" s="81"/>
      <c r="N56" s="82" t="s">
        <v>390</v>
      </c>
      <c r="O56" s="82"/>
      <c r="P56" s="82"/>
      <c r="Q56" s="82"/>
      <c r="R56" s="82"/>
      <c r="T56" s="2" t="s">
        <v>350</v>
      </c>
      <c r="U56" s="80" t="s">
        <v>389</v>
      </c>
      <c r="V56" s="81"/>
      <c r="W56" s="82" t="s">
        <v>349</v>
      </c>
      <c r="X56" s="82"/>
      <c r="Y56" s="82"/>
      <c r="Z56" s="82"/>
      <c r="AA56" s="82"/>
    </row>
    <row r="57" spans="2:27" ht="20.100000000000001" customHeight="1" x14ac:dyDescent="0.3">
      <c r="B57" s="2" t="s">
        <v>344</v>
      </c>
      <c r="C57" s="82" t="s">
        <v>286</v>
      </c>
      <c r="D57" s="82"/>
      <c r="E57" s="82" t="s">
        <v>285</v>
      </c>
      <c r="F57" s="82"/>
      <c r="G57" s="82" t="s">
        <v>343</v>
      </c>
      <c r="H57" s="82"/>
      <c r="I57" s="2" t="s">
        <v>348</v>
      </c>
      <c r="K57" s="2" t="s">
        <v>344</v>
      </c>
      <c r="L57" s="82" t="s">
        <v>286</v>
      </c>
      <c r="M57" s="82"/>
      <c r="N57" s="82" t="s">
        <v>285</v>
      </c>
      <c r="O57" s="82"/>
      <c r="P57" s="82" t="s">
        <v>343</v>
      </c>
      <c r="Q57" s="82"/>
      <c r="R57" s="2" t="s">
        <v>348</v>
      </c>
      <c r="T57" s="2" t="s">
        <v>344</v>
      </c>
      <c r="U57" s="82" t="s">
        <v>286</v>
      </c>
      <c r="V57" s="82"/>
      <c r="W57" s="82" t="s">
        <v>61</v>
      </c>
      <c r="X57" s="82"/>
      <c r="Y57" s="82" t="s">
        <v>343</v>
      </c>
      <c r="Z57" s="82"/>
      <c r="AA57" s="2" t="s">
        <v>348</v>
      </c>
    </row>
    <row r="58" spans="2:27" ht="20.100000000000001" customHeight="1" x14ac:dyDescent="0.3">
      <c r="B58" s="2" t="s">
        <v>342</v>
      </c>
      <c r="C58" s="2">
        <v>20</v>
      </c>
      <c r="D58" s="3">
        <f>C58/$I58</f>
        <v>0.28169014084507044</v>
      </c>
      <c r="E58" s="2">
        <v>0</v>
      </c>
      <c r="F58" s="3">
        <f>E58/$I58</f>
        <v>0</v>
      </c>
      <c r="G58" s="2">
        <v>51</v>
      </c>
      <c r="H58" s="3">
        <f>G58/$I58</f>
        <v>0.71830985915492962</v>
      </c>
      <c r="I58" s="2">
        <f>C58+E58+G58</f>
        <v>71</v>
      </c>
      <c r="K58" s="2" t="s">
        <v>58</v>
      </c>
      <c r="L58" s="2">
        <v>40</v>
      </c>
      <c r="M58" s="3">
        <f>L58/$R58</f>
        <v>0.37037037037037035</v>
      </c>
      <c r="N58" s="2">
        <v>5</v>
      </c>
      <c r="O58" s="3">
        <f>N58/$R58</f>
        <v>4.6296296296296294E-2</v>
      </c>
      <c r="P58" s="2">
        <v>63</v>
      </c>
      <c r="Q58" s="3">
        <f>P58/$R58</f>
        <v>0.58333333333333337</v>
      </c>
      <c r="R58" s="2">
        <f>L58+N58+P58</f>
        <v>108</v>
      </c>
      <c r="T58" s="2" t="s">
        <v>342</v>
      </c>
      <c r="U58" s="2">
        <v>19</v>
      </c>
      <c r="V58" s="3">
        <f>U58/$I58</f>
        <v>0.26760563380281688</v>
      </c>
      <c r="W58" s="2">
        <v>0</v>
      </c>
      <c r="X58" s="3">
        <f>W58/$I58</f>
        <v>0</v>
      </c>
      <c r="Y58" s="2">
        <v>117</v>
      </c>
      <c r="Z58" s="3">
        <f>Y58/$I58</f>
        <v>1.647887323943662</v>
      </c>
      <c r="AA58" s="2">
        <f>U58+W58+Y58</f>
        <v>136</v>
      </c>
    </row>
    <row r="59" spans="2:27" ht="20.100000000000001" customHeight="1" x14ac:dyDescent="0.3">
      <c r="B59" s="2" t="s">
        <v>7</v>
      </c>
      <c r="C59" s="2">
        <v>26</v>
      </c>
      <c r="D59" s="3">
        <f>C59/$I59</f>
        <v>0.26804123711340205</v>
      </c>
      <c r="E59" s="2">
        <v>0</v>
      </c>
      <c r="F59" s="3">
        <f>E59/$I59</f>
        <v>0</v>
      </c>
      <c r="G59" s="2">
        <v>71</v>
      </c>
      <c r="H59" s="3">
        <f>G59/$I59</f>
        <v>0.73195876288659789</v>
      </c>
      <c r="I59" s="2">
        <f>C59+E59+G59</f>
        <v>97</v>
      </c>
      <c r="K59" s="2" t="s">
        <v>7</v>
      </c>
      <c r="L59" s="2">
        <v>59</v>
      </c>
      <c r="M59" s="3">
        <f>L59/$R59</f>
        <v>0.35119047619047616</v>
      </c>
      <c r="N59" s="2">
        <v>8</v>
      </c>
      <c r="O59" s="3">
        <f>N59/$R59</f>
        <v>4.7619047619047616E-2</v>
      </c>
      <c r="P59" s="2">
        <v>101</v>
      </c>
      <c r="Q59" s="3">
        <f>P59/$R59</f>
        <v>0.60119047619047616</v>
      </c>
      <c r="R59" s="2">
        <f>L59+N59+P59</f>
        <v>168</v>
      </c>
      <c r="T59" s="2" t="s">
        <v>7</v>
      </c>
      <c r="U59" s="2">
        <v>18</v>
      </c>
      <c r="V59" s="3">
        <f>U59/$I59</f>
        <v>0.18556701030927836</v>
      </c>
      <c r="W59" s="2">
        <v>0</v>
      </c>
      <c r="X59" s="3">
        <f>W59/$I59</f>
        <v>0</v>
      </c>
      <c r="Y59" s="2">
        <v>105</v>
      </c>
      <c r="Z59" s="3">
        <f>Y59/$I59</f>
        <v>1.0824742268041236</v>
      </c>
      <c r="AA59" s="2">
        <f>U59+W59+Y59</f>
        <v>123</v>
      </c>
    </row>
    <row r="60" spans="2:27" ht="20.100000000000001" customHeight="1" x14ac:dyDescent="0.3">
      <c r="B60" s="2" t="s">
        <v>6</v>
      </c>
      <c r="C60" s="2">
        <v>22</v>
      </c>
      <c r="D60" s="3">
        <f>C60/$I60</f>
        <v>0.26829268292682928</v>
      </c>
      <c r="E60" s="2">
        <v>0</v>
      </c>
      <c r="F60" s="3">
        <f>E60/$I60</f>
        <v>0</v>
      </c>
      <c r="G60" s="2">
        <v>60</v>
      </c>
      <c r="H60" s="3">
        <f>G60/$I60</f>
        <v>0.73170731707317072</v>
      </c>
      <c r="I60" s="2">
        <f>C60+E60+G60</f>
        <v>82</v>
      </c>
      <c r="K60" s="2" t="s">
        <v>6</v>
      </c>
      <c r="L60" s="2">
        <v>34</v>
      </c>
      <c r="M60" s="3">
        <f>L60/$R60</f>
        <v>0.36559139784946237</v>
      </c>
      <c r="N60" s="2">
        <v>3</v>
      </c>
      <c r="O60" s="3">
        <f>N60/$R60</f>
        <v>3.2258064516129031E-2</v>
      </c>
      <c r="P60" s="2">
        <v>56</v>
      </c>
      <c r="Q60" s="3">
        <f>P60/$R60</f>
        <v>0.60215053763440862</v>
      </c>
      <c r="R60" s="2">
        <f>L60+N60+P60</f>
        <v>93</v>
      </c>
      <c r="T60" s="2" t="s">
        <v>6</v>
      </c>
      <c r="U60" s="2">
        <v>21</v>
      </c>
      <c r="V60" s="3">
        <f>U60/$I60</f>
        <v>0.25609756097560976</v>
      </c>
      <c r="W60" s="2">
        <v>0</v>
      </c>
      <c r="X60" s="3">
        <f>W60/$I60</f>
        <v>0</v>
      </c>
      <c r="Y60" s="2">
        <v>140</v>
      </c>
      <c r="Z60" s="3">
        <f>Y60/$I60</f>
        <v>1.7073170731707317</v>
      </c>
      <c r="AA60" s="2">
        <f>U60+W60+Y60</f>
        <v>161</v>
      </c>
    </row>
    <row r="61" spans="2:27" ht="20.100000000000001" customHeight="1" x14ac:dyDescent="0.3">
      <c r="B61" s="2" t="s">
        <v>5</v>
      </c>
      <c r="H61" s="3"/>
      <c r="K61" s="2" t="s">
        <v>5</v>
      </c>
      <c r="Q61" s="3"/>
      <c r="T61" s="2" t="s">
        <v>5</v>
      </c>
      <c r="Z61" s="3"/>
    </row>
    <row r="62" spans="2:27" ht="20.100000000000001" customHeight="1" thickBot="1" x14ac:dyDescent="0.35">
      <c r="B62" s="2" t="s">
        <v>4</v>
      </c>
      <c r="H62" s="3"/>
      <c r="K62" s="2" t="s">
        <v>4</v>
      </c>
      <c r="Q62" s="3"/>
      <c r="T62" s="2" t="s">
        <v>4</v>
      </c>
      <c r="Z62" s="3"/>
    </row>
    <row r="63" spans="2:27" ht="20.100000000000001" customHeight="1" x14ac:dyDescent="0.3">
      <c r="B63" s="13" t="s">
        <v>42</v>
      </c>
      <c r="C63" s="12">
        <f>SUM(C58:C62)</f>
        <v>68</v>
      </c>
      <c r="D63" s="11" t="s">
        <v>21</v>
      </c>
      <c r="E63" s="12">
        <f>SUM(E58:E62)</f>
        <v>0</v>
      </c>
      <c r="F63" s="11" t="s">
        <v>21</v>
      </c>
      <c r="G63" s="12">
        <f>SUM(G58:G62)</f>
        <v>182</v>
      </c>
      <c r="H63" s="11" t="s">
        <v>341</v>
      </c>
      <c r="I63" s="10">
        <f>SUM(I58:I62)</f>
        <v>250</v>
      </c>
      <c r="K63" s="13" t="s">
        <v>42</v>
      </c>
      <c r="L63" s="12">
        <f>SUM(L58:L62)</f>
        <v>133</v>
      </c>
      <c r="M63" s="11" t="s">
        <v>341</v>
      </c>
      <c r="N63" s="12">
        <f>SUM(N58:N62)</f>
        <v>16</v>
      </c>
      <c r="O63" s="11" t="s">
        <v>21</v>
      </c>
      <c r="P63" s="12">
        <f>SUM(P58:P62)</f>
        <v>220</v>
      </c>
      <c r="Q63" s="11" t="s">
        <v>341</v>
      </c>
      <c r="R63" s="10">
        <f>SUM(R58:R62)</f>
        <v>369</v>
      </c>
      <c r="T63" s="13" t="s">
        <v>284</v>
      </c>
      <c r="U63" s="12">
        <f>SUM(U58:U62)</f>
        <v>58</v>
      </c>
      <c r="V63" s="11" t="s">
        <v>21</v>
      </c>
      <c r="W63" s="12">
        <f>SUM(W58:W62)</f>
        <v>0</v>
      </c>
      <c r="X63" s="11" t="s">
        <v>341</v>
      </c>
      <c r="Y63" s="12">
        <f>SUM(Y58:Y62)</f>
        <v>362</v>
      </c>
      <c r="Z63" s="11" t="s">
        <v>341</v>
      </c>
      <c r="AA63" s="10">
        <f>SUM(AA58:AA62)</f>
        <v>420</v>
      </c>
    </row>
    <row r="64" spans="2:27" ht="20.100000000000001" customHeight="1" x14ac:dyDescent="0.3">
      <c r="B64" s="9" t="s">
        <v>41</v>
      </c>
      <c r="D64" s="3">
        <f>C63/$I63</f>
        <v>0.27200000000000002</v>
      </c>
      <c r="F64" s="3">
        <f>E63/$I63</f>
        <v>0</v>
      </c>
      <c r="H64" s="3">
        <f>G63/$I63</f>
        <v>0.72799999999999998</v>
      </c>
      <c r="I64" s="8"/>
      <c r="K64" s="9" t="s">
        <v>354</v>
      </c>
      <c r="M64" s="3">
        <f>L63/$R63</f>
        <v>0.36043360433604338</v>
      </c>
      <c r="O64" s="3">
        <f>N63/$R63</f>
        <v>4.3360433604336043E-2</v>
      </c>
      <c r="Q64" s="3">
        <f>P63/$R63</f>
        <v>0.59620596205962062</v>
      </c>
      <c r="R64" s="8"/>
      <c r="T64" s="9" t="s">
        <v>354</v>
      </c>
      <c r="V64" s="3">
        <f>U63/$I63</f>
        <v>0.23200000000000001</v>
      </c>
      <c r="X64" s="3">
        <f>W63/$I63</f>
        <v>0</v>
      </c>
      <c r="Z64" s="3">
        <f>Y63/$I63</f>
        <v>1.448</v>
      </c>
      <c r="AA64" s="8"/>
    </row>
    <row r="65" spans="2:27" ht="20.100000000000001" customHeight="1" thickBot="1" x14ac:dyDescent="0.35">
      <c r="B65" s="7" t="s">
        <v>353</v>
      </c>
      <c r="C65" s="6"/>
      <c r="D65" s="5">
        <f>STDEV(D58:D62)</f>
        <v>7.808624257239381E-3</v>
      </c>
      <c r="E65" s="6"/>
      <c r="F65" s="5">
        <f>STDEV(F58:F62)</f>
        <v>0</v>
      </c>
      <c r="G65" s="6"/>
      <c r="H65" s="5">
        <f>STDEV(H58:H62)</f>
        <v>7.8086242572393324E-3</v>
      </c>
      <c r="I65" s="4"/>
      <c r="K65" s="7" t="s">
        <v>353</v>
      </c>
      <c r="L65" s="6"/>
      <c r="M65" s="5">
        <f>STDEV(M58:M62)</f>
        <v>9.9840995565932279E-3</v>
      </c>
      <c r="N65" s="6"/>
      <c r="O65" s="5">
        <f>STDEV(O58:O62)</f>
        <v>8.5125537145998558E-3</v>
      </c>
      <c r="P65" s="6"/>
      <c r="Q65" s="5">
        <f>STDEV(Q58:Q62)</f>
        <v>1.0597849205577332E-2</v>
      </c>
      <c r="R65" s="4"/>
      <c r="T65" s="7" t="s">
        <v>353</v>
      </c>
      <c r="U65" s="6"/>
      <c r="V65" s="5">
        <f>STDEV(V58:V62)</f>
        <v>4.4417207743183446E-2</v>
      </c>
      <c r="W65" s="6"/>
      <c r="X65" s="5">
        <f>STDEV(X58:X62)</f>
        <v>0</v>
      </c>
      <c r="Y65" s="6"/>
      <c r="Z65" s="5">
        <f>STDEV(Z58:Z62)</f>
        <v>0.34487979745742492</v>
      </c>
      <c r="AA65" s="4"/>
    </row>
    <row r="66" spans="2:27" ht="20.100000000000001" customHeight="1" x14ac:dyDescent="0.3">
      <c r="H66" s="3"/>
      <c r="Q66" s="3"/>
      <c r="Z66" s="3"/>
    </row>
    <row r="67" spans="2:27" ht="20.100000000000001" customHeight="1" x14ac:dyDescent="0.3">
      <c r="H67" s="3"/>
      <c r="Q67" s="3"/>
      <c r="Z67" s="3"/>
    </row>
    <row r="69" spans="2:27" ht="20.100000000000001" customHeight="1" x14ac:dyDescent="0.3">
      <c r="B69" s="2" t="s">
        <v>350</v>
      </c>
      <c r="C69" s="80" t="s">
        <v>388</v>
      </c>
      <c r="D69" s="81"/>
      <c r="E69" s="82" t="s">
        <v>352</v>
      </c>
      <c r="F69" s="82"/>
      <c r="G69" s="82"/>
      <c r="H69" s="82"/>
      <c r="I69" s="82"/>
      <c r="K69" s="2" t="s">
        <v>350</v>
      </c>
      <c r="L69" s="80" t="s">
        <v>388</v>
      </c>
      <c r="M69" s="81"/>
      <c r="N69" s="82" t="s">
        <v>351</v>
      </c>
      <c r="O69" s="82"/>
      <c r="P69" s="82"/>
      <c r="Q69" s="82"/>
      <c r="R69" s="82"/>
      <c r="T69" s="2" t="s">
        <v>51</v>
      </c>
      <c r="U69" s="80" t="s">
        <v>388</v>
      </c>
      <c r="V69" s="81"/>
      <c r="W69" s="82" t="s">
        <v>26</v>
      </c>
      <c r="X69" s="82"/>
      <c r="Y69" s="82"/>
      <c r="Z69" s="82"/>
      <c r="AA69" s="82"/>
    </row>
    <row r="70" spans="2:27" ht="20.100000000000001" customHeight="1" x14ac:dyDescent="0.3">
      <c r="B70" s="2" t="s">
        <v>23</v>
      </c>
      <c r="C70" s="82" t="s">
        <v>286</v>
      </c>
      <c r="D70" s="82"/>
      <c r="E70" s="82" t="s">
        <v>285</v>
      </c>
      <c r="F70" s="82"/>
      <c r="G70" s="82" t="s">
        <v>49</v>
      </c>
      <c r="H70" s="82"/>
      <c r="I70" s="2" t="s">
        <v>348</v>
      </c>
      <c r="K70" s="2" t="s">
        <v>344</v>
      </c>
      <c r="L70" s="82" t="s">
        <v>286</v>
      </c>
      <c r="M70" s="82"/>
      <c r="N70" s="82" t="s">
        <v>17</v>
      </c>
      <c r="O70" s="82"/>
      <c r="P70" s="82" t="s">
        <v>49</v>
      </c>
      <c r="Q70" s="82"/>
      <c r="R70" s="2" t="s">
        <v>348</v>
      </c>
      <c r="T70" s="2" t="s">
        <v>344</v>
      </c>
      <c r="U70" s="82" t="s">
        <v>286</v>
      </c>
      <c r="V70" s="82"/>
      <c r="W70" s="82" t="s">
        <v>285</v>
      </c>
      <c r="X70" s="82"/>
      <c r="Y70" s="82" t="s">
        <v>49</v>
      </c>
      <c r="Z70" s="82"/>
      <c r="AA70" s="2" t="s">
        <v>348</v>
      </c>
    </row>
    <row r="71" spans="2:27" ht="20.100000000000001" customHeight="1" x14ac:dyDescent="0.3">
      <c r="B71" s="2" t="s">
        <v>8</v>
      </c>
      <c r="C71" s="2">
        <v>36</v>
      </c>
      <c r="D71" s="3">
        <f>C71/$I71</f>
        <v>0.28125</v>
      </c>
      <c r="E71" s="2">
        <v>0</v>
      </c>
      <c r="F71" s="3">
        <f>E71/$I71</f>
        <v>0</v>
      </c>
      <c r="G71" s="2">
        <v>92</v>
      </c>
      <c r="H71" s="3">
        <f>G71/$I71</f>
        <v>0.71875</v>
      </c>
      <c r="I71" s="2">
        <f>C71+E71+G71</f>
        <v>128</v>
      </c>
      <c r="K71" s="2" t="s">
        <v>342</v>
      </c>
      <c r="L71" s="2">
        <v>45</v>
      </c>
      <c r="M71" s="3">
        <f>L71/$R71</f>
        <v>0.39130434782608697</v>
      </c>
      <c r="N71" s="2">
        <v>6</v>
      </c>
      <c r="O71" s="3">
        <f>N71/$R71</f>
        <v>5.2173913043478258E-2</v>
      </c>
      <c r="P71" s="2">
        <v>64</v>
      </c>
      <c r="Q71" s="3">
        <f>P71/$R71</f>
        <v>0.55652173913043479</v>
      </c>
      <c r="R71" s="2">
        <f>L71+N71+P71</f>
        <v>115</v>
      </c>
      <c r="T71" s="2" t="s">
        <v>342</v>
      </c>
      <c r="U71" s="2">
        <v>9</v>
      </c>
      <c r="V71" s="3">
        <f>U71/$I71</f>
        <v>7.03125E-2</v>
      </c>
      <c r="W71" s="2">
        <v>0</v>
      </c>
      <c r="X71" s="3">
        <f>W71/$I71</f>
        <v>0</v>
      </c>
      <c r="Y71" s="2">
        <v>59</v>
      </c>
      <c r="Z71" s="3">
        <f>Y71/$I71</f>
        <v>0.4609375</v>
      </c>
      <c r="AA71" s="2">
        <f>U71+W71+Y71</f>
        <v>68</v>
      </c>
    </row>
    <row r="72" spans="2:27" ht="20.100000000000001" customHeight="1" x14ac:dyDescent="0.3">
      <c r="B72" s="2" t="s">
        <v>7</v>
      </c>
      <c r="C72" s="2">
        <v>46</v>
      </c>
      <c r="D72" s="3">
        <f>C72/$I72</f>
        <v>0.29677419354838708</v>
      </c>
      <c r="E72" s="2">
        <v>0</v>
      </c>
      <c r="F72" s="3">
        <f>E72/$I72</f>
        <v>0</v>
      </c>
      <c r="G72" s="2">
        <v>109</v>
      </c>
      <c r="H72" s="3">
        <f>G72/$I72</f>
        <v>0.70322580645161292</v>
      </c>
      <c r="I72" s="2">
        <f>C72+E72+G72</f>
        <v>155</v>
      </c>
      <c r="K72" s="2" t="s">
        <v>7</v>
      </c>
      <c r="L72" s="2">
        <v>31</v>
      </c>
      <c r="M72" s="3">
        <f>L72/$R72</f>
        <v>0.34831460674157305</v>
      </c>
      <c r="N72" s="2">
        <v>6</v>
      </c>
      <c r="O72" s="3">
        <f>N72/$R72</f>
        <v>6.741573033707865E-2</v>
      </c>
      <c r="P72" s="2">
        <v>52</v>
      </c>
      <c r="Q72" s="3">
        <f>P72/$R72</f>
        <v>0.5842696629213483</v>
      </c>
      <c r="R72" s="2">
        <f>L72+N72+P72</f>
        <v>89</v>
      </c>
      <c r="T72" s="2" t="s">
        <v>7</v>
      </c>
      <c r="U72" s="2">
        <v>14</v>
      </c>
      <c r="V72" s="3">
        <f>U72/$I72</f>
        <v>9.0322580645161285E-2</v>
      </c>
      <c r="W72" s="2">
        <v>0</v>
      </c>
      <c r="X72" s="3">
        <f>W72/$I72</f>
        <v>0</v>
      </c>
      <c r="Y72" s="2">
        <v>86</v>
      </c>
      <c r="Z72" s="3">
        <f>Y72/$I72</f>
        <v>0.55483870967741933</v>
      </c>
      <c r="AA72" s="2">
        <f>U72+W72+Y72</f>
        <v>100</v>
      </c>
    </row>
    <row r="73" spans="2:27" ht="20.100000000000001" customHeight="1" x14ac:dyDescent="0.3">
      <c r="B73" s="2" t="s">
        <v>6</v>
      </c>
      <c r="C73" s="2">
        <v>21</v>
      </c>
      <c r="D73" s="3">
        <f>C73/$I73</f>
        <v>0.27272727272727271</v>
      </c>
      <c r="E73" s="2">
        <v>0</v>
      </c>
      <c r="F73" s="3">
        <f>E73/$I73</f>
        <v>0</v>
      </c>
      <c r="G73" s="2">
        <v>56</v>
      </c>
      <c r="H73" s="3">
        <f>G73/$I73</f>
        <v>0.72727272727272729</v>
      </c>
      <c r="I73" s="2">
        <f>C73+E73+G73</f>
        <v>77</v>
      </c>
      <c r="K73" s="2" t="s">
        <v>6</v>
      </c>
      <c r="L73" s="2">
        <v>28</v>
      </c>
      <c r="M73" s="3">
        <f>L73/$R73</f>
        <v>0.36842105263157893</v>
      </c>
      <c r="N73" s="2">
        <v>4</v>
      </c>
      <c r="O73" s="3">
        <f>N73/$R73</f>
        <v>5.2631578947368418E-2</v>
      </c>
      <c r="P73" s="2">
        <v>44</v>
      </c>
      <c r="Q73" s="3">
        <f>P73/$R73</f>
        <v>0.57894736842105265</v>
      </c>
      <c r="R73" s="2">
        <f>L73+N73+P73</f>
        <v>76</v>
      </c>
      <c r="T73" s="2" t="s">
        <v>6</v>
      </c>
      <c r="U73" s="2">
        <v>18</v>
      </c>
      <c r="V73" s="3">
        <f>U73/$I73</f>
        <v>0.23376623376623376</v>
      </c>
      <c r="W73" s="2">
        <v>0</v>
      </c>
      <c r="X73" s="3">
        <f>W73/$I73</f>
        <v>0</v>
      </c>
      <c r="Y73" s="2">
        <v>109</v>
      </c>
      <c r="Z73" s="3">
        <f>Y73/$I73</f>
        <v>1.4155844155844155</v>
      </c>
      <c r="AA73" s="2">
        <f>U73+W73+Y73</f>
        <v>127</v>
      </c>
    </row>
    <row r="74" spans="2:27" ht="20.100000000000001" customHeight="1" x14ac:dyDescent="0.3">
      <c r="B74" s="2" t="s">
        <v>5</v>
      </c>
      <c r="H74" s="3"/>
      <c r="K74" s="2" t="s">
        <v>5</v>
      </c>
      <c r="Q74" s="3"/>
      <c r="T74" s="2" t="s">
        <v>5</v>
      </c>
      <c r="Z74" s="3"/>
    </row>
    <row r="75" spans="2:27" ht="20.100000000000001" customHeight="1" thickBot="1" x14ac:dyDescent="0.35">
      <c r="B75" s="2" t="s">
        <v>4</v>
      </c>
      <c r="H75" s="3"/>
      <c r="K75" s="2" t="s">
        <v>4</v>
      </c>
      <c r="Q75" s="3"/>
      <c r="T75" s="2" t="s">
        <v>4</v>
      </c>
      <c r="Z75" s="3"/>
    </row>
    <row r="76" spans="2:27" ht="20.100000000000001" customHeight="1" x14ac:dyDescent="0.3">
      <c r="B76" s="13" t="s">
        <v>284</v>
      </c>
      <c r="C76" s="12">
        <f>SUM(C71:C75)</f>
        <v>103</v>
      </c>
      <c r="D76" s="11" t="s">
        <v>21</v>
      </c>
      <c r="E76" s="12">
        <f>SUM(E71:E75)</f>
        <v>0</v>
      </c>
      <c r="F76" s="11" t="s">
        <v>341</v>
      </c>
      <c r="G76" s="12">
        <f>SUM(G71:G75)</f>
        <v>257</v>
      </c>
      <c r="H76" s="11" t="s">
        <v>341</v>
      </c>
      <c r="I76" s="10">
        <f>SUM(I71:I75)</f>
        <v>360</v>
      </c>
      <c r="K76" s="13" t="s">
        <v>284</v>
      </c>
      <c r="L76" s="12">
        <f>SUM(L71:L75)</f>
        <v>104</v>
      </c>
      <c r="M76" s="11" t="s">
        <v>341</v>
      </c>
      <c r="N76" s="12">
        <f>SUM(N71:N75)</f>
        <v>16</v>
      </c>
      <c r="O76" s="11" t="s">
        <v>341</v>
      </c>
      <c r="P76" s="12">
        <f>SUM(P71:P75)</f>
        <v>160</v>
      </c>
      <c r="Q76" s="11" t="s">
        <v>21</v>
      </c>
      <c r="R76" s="10">
        <f>SUM(R71:R75)</f>
        <v>280</v>
      </c>
      <c r="T76" s="13" t="s">
        <v>284</v>
      </c>
      <c r="U76" s="12">
        <f>SUM(U71:U75)</f>
        <v>41</v>
      </c>
      <c r="V76" s="11" t="s">
        <v>341</v>
      </c>
      <c r="W76" s="12">
        <f>SUM(W71:W75)</f>
        <v>0</v>
      </c>
      <c r="X76" s="11" t="s">
        <v>341</v>
      </c>
      <c r="Y76" s="12">
        <f>SUM(Y71:Y75)</f>
        <v>254</v>
      </c>
      <c r="Z76" s="11" t="s">
        <v>341</v>
      </c>
      <c r="AA76" s="10">
        <f>SUM(AA71:AA75)</f>
        <v>295</v>
      </c>
    </row>
    <row r="77" spans="2:27" ht="20.100000000000001" customHeight="1" x14ac:dyDescent="0.3">
      <c r="B77" s="9" t="s">
        <v>354</v>
      </c>
      <c r="D77" s="3">
        <f>C76/$I76</f>
        <v>0.28611111111111109</v>
      </c>
      <c r="F77" s="3">
        <f>E76/$I76</f>
        <v>0</v>
      </c>
      <c r="H77" s="3">
        <f>G76/$I76</f>
        <v>0.71388888888888891</v>
      </c>
      <c r="I77" s="8"/>
      <c r="K77" s="9" t="s">
        <v>354</v>
      </c>
      <c r="M77" s="3">
        <f>L76/$R76</f>
        <v>0.37142857142857144</v>
      </c>
      <c r="O77" s="3">
        <f>N76/$R76</f>
        <v>5.7142857142857141E-2</v>
      </c>
      <c r="Q77" s="3">
        <f>P76/$R76</f>
        <v>0.5714285714285714</v>
      </c>
      <c r="R77" s="8"/>
      <c r="T77" s="9" t="s">
        <v>354</v>
      </c>
      <c r="V77" s="3">
        <f>U76/$I76</f>
        <v>0.11388888888888889</v>
      </c>
      <c r="X77" s="3">
        <f>W76/$I76</f>
        <v>0</v>
      </c>
      <c r="Z77" s="3">
        <f>Y76/$I76</f>
        <v>0.7055555555555556</v>
      </c>
      <c r="AA77" s="8"/>
    </row>
    <row r="78" spans="2:27" ht="20.100000000000001" customHeight="1" thickBot="1" x14ac:dyDescent="0.35">
      <c r="B78" s="7" t="s">
        <v>353</v>
      </c>
      <c r="C78" s="6"/>
      <c r="D78" s="5">
        <f>STDEV(D71:D75)</f>
        <v>1.2192155035582077E-2</v>
      </c>
      <c r="E78" s="6"/>
      <c r="F78" s="5">
        <f>STDEV(F71:F75)</f>
        <v>0</v>
      </c>
      <c r="G78" s="6"/>
      <c r="H78" s="5">
        <f>STDEV(H71:H75)</f>
        <v>1.2192155035582077E-2</v>
      </c>
      <c r="I78" s="4"/>
      <c r="K78" s="7" t="s">
        <v>353</v>
      </c>
      <c r="L78" s="6"/>
      <c r="M78" s="5">
        <f>STDEV(M71:M75)</f>
        <v>2.1509812504220304E-2</v>
      </c>
      <c r="N78" s="6"/>
      <c r="O78" s="5">
        <f>STDEV(O71:O75)</f>
        <v>8.6707706770596388E-3</v>
      </c>
      <c r="P78" s="6"/>
      <c r="Q78" s="5">
        <f>STDEV(Q71:Q75)</f>
        <v>1.4726297014380087E-2</v>
      </c>
      <c r="R78" s="4"/>
      <c r="T78" s="7" t="s">
        <v>353</v>
      </c>
      <c r="U78" s="6"/>
      <c r="V78" s="5">
        <f>STDEV(V71:V75)</f>
        <v>8.9156798236091947E-2</v>
      </c>
      <c r="W78" s="6"/>
      <c r="X78" s="5">
        <f>STDEV(X71:X75)</f>
        <v>0</v>
      </c>
      <c r="Y78" s="6"/>
      <c r="Z78" s="5">
        <f>STDEV(Z71:Z75)</f>
        <v>0.52615766661889685</v>
      </c>
      <c r="AA78" s="4"/>
    </row>
    <row r="79" spans="2:27" ht="20.100000000000001" customHeight="1" x14ac:dyDescent="0.3">
      <c r="H79" s="3"/>
      <c r="Q79" s="3"/>
      <c r="Z79" s="3"/>
    </row>
    <row r="80" spans="2:27" ht="20.100000000000001" customHeight="1" x14ac:dyDescent="0.3">
      <c r="H80" s="3"/>
      <c r="Q80" s="3"/>
      <c r="Z80" s="3"/>
    </row>
    <row r="82" spans="2:27" ht="20.100000000000001" customHeight="1" x14ac:dyDescent="0.3">
      <c r="B82" s="2" t="s">
        <v>350</v>
      </c>
      <c r="C82" s="80" t="s">
        <v>387</v>
      </c>
      <c r="D82" s="81"/>
      <c r="E82" s="82" t="s">
        <v>352</v>
      </c>
      <c r="F82" s="82"/>
      <c r="G82" s="82"/>
      <c r="H82" s="82"/>
      <c r="I82" s="82"/>
      <c r="K82" s="2" t="s">
        <v>350</v>
      </c>
      <c r="L82" s="80" t="s">
        <v>387</v>
      </c>
      <c r="M82" s="81"/>
      <c r="N82" s="82" t="s">
        <v>351</v>
      </c>
      <c r="O82" s="82"/>
      <c r="P82" s="82"/>
      <c r="Q82" s="82"/>
      <c r="R82" s="82"/>
      <c r="T82" s="2" t="s">
        <v>350</v>
      </c>
      <c r="U82" s="80" t="s">
        <v>387</v>
      </c>
      <c r="V82" s="81"/>
      <c r="W82" s="82" t="s">
        <v>349</v>
      </c>
      <c r="X82" s="82"/>
      <c r="Y82" s="82"/>
      <c r="Z82" s="82"/>
      <c r="AA82" s="82"/>
    </row>
    <row r="83" spans="2:27" ht="20.100000000000001" customHeight="1" x14ac:dyDescent="0.3">
      <c r="B83" s="2" t="s">
        <v>23</v>
      </c>
      <c r="C83" s="82" t="s">
        <v>44</v>
      </c>
      <c r="D83" s="82"/>
      <c r="E83" s="82" t="s">
        <v>285</v>
      </c>
      <c r="F83" s="82"/>
      <c r="G83" s="82" t="s">
        <v>343</v>
      </c>
      <c r="H83" s="82"/>
      <c r="I83" s="2" t="s">
        <v>348</v>
      </c>
      <c r="K83" s="2" t="s">
        <v>344</v>
      </c>
      <c r="L83" s="82" t="s">
        <v>286</v>
      </c>
      <c r="M83" s="82"/>
      <c r="N83" s="82" t="s">
        <v>285</v>
      </c>
      <c r="O83" s="82"/>
      <c r="P83" s="82" t="s">
        <v>343</v>
      </c>
      <c r="Q83" s="82"/>
      <c r="R83" s="2" t="s">
        <v>348</v>
      </c>
      <c r="T83" s="2" t="s">
        <v>344</v>
      </c>
      <c r="U83" s="82" t="s">
        <v>286</v>
      </c>
      <c r="V83" s="82"/>
      <c r="W83" s="82" t="s">
        <v>285</v>
      </c>
      <c r="X83" s="82"/>
      <c r="Y83" s="82" t="s">
        <v>343</v>
      </c>
      <c r="Z83" s="82"/>
      <c r="AA83" s="2" t="s">
        <v>348</v>
      </c>
    </row>
    <row r="84" spans="2:27" ht="20.100000000000001" customHeight="1" x14ac:dyDescent="0.3">
      <c r="B84" s="2" t="s">
        <v>342</v>
      </c>
      <c r="C84" s="2">
        <v>24</v>
      </c>
      <c r="D84" s="3">
        <f>C84/$I84</f>
        <v>0.25</v>
      </c>
      <c r="E84" s="2">
        <v>0</v>
      </c>
      <c r="F84" s="3">
        <f>E84/$I84</f>
        <v>0</v>
      </c>
      <c r="G84" s="2">
        <v>72</v>
      </c>
      <c r="H84" s="3">
        <f>G84/$I84</f>
        <v>0.75</v>
      </c>
      <c r="I84" s="2">
        <f>C84+E84+G84</f>
        <v>96</v>
      </c>
      <c r="K84" s="2" t="s">
        <v>342</v>
      </c>
      <c r="L84" s="2">
        <v>49</v>
      </c>
      <c r="M84" s="3">
        <f>L84/$R84</f>
        <v>0.3983739837398374</v>
      </c>
      <c r="N84" s="2">
        <v>6</v>
      </c>
      <c r="O84" s="3">
        <f>N84/$R84</f>
        <v>4.878048780487805E-2</v>
      </c>
      <c r="P84" s="2">
        <v>68</v>
      </c>
      <c r="Q84" s="3">
        <f>P84/$R84</f>
        <v>0.55284552845528456</v>
      </c>
      <c r="R84" s="2">
        <f>L84+N84+P84</f>
        <v>123</v>
      </c>
      <c r="T84" s="2" t="s">
        <v>342</v>
      </c>
      <c r="U84" s="2">
        <v>10</v>
      </c>
      <c r="V84" s="3">
        <f>U84/$I84</f>
        <v>0.10416666666666667</v>
      </c>
      <c r="W84" s="2">
        <v>0</v>
      </c>
      <c r="X84" s="3">
        <f>W84/$I84</f>
        <v>0</v>
      </c>
      <c r="Y84" s="2">
        <v>64</v>
      </c>
      <c r="Z84" s="3">
        <f>Y84/$I84</f>
        <v>0.66666666666666663</v>
      </c>
      <c r="AA84" s="2">
        <f>U84+W84+Y84</f>
        <v>74</v>
      </c>
    </row>
    <row r="85" spans="2:27" ht="20.100000000000001" customHeight="1" x14ac:dyDescent="0.3">
      <c r="B85" s="2" t="s">
        <v>7</v>
      </c>
      <c r="C85" s="2">
        <v>25</v>
      </c>
      <c r="D85" s="3">
        <f>C85/$I85</f>
        <v>0.25252525252525254</v>
      </c>
      <c r="E85" s="2">
        <v>0</v>
      </c>
      <c r="F85" s="3">
        <f>E85/$I85</f>
        <v>0</v>
      </c>
      <c r="G85" s="2">
        <v>74</v>
      </c>
      <c r="H85" s="3">
        <f>G85/$I85</f>
        <v>0.74747474747474751</v>
      </c>
      <c r="I85" s="2">
        <f>C85+E85+G85</f>
        <v>99</v>
      </c>
      <c r="K85" s="2" t="s">
        <v>7</v>
      </c>
      <c r="L85" s="2">
        <v>59</v>
      </c>
      <c r="M85" s="3">
        <f>L85/$R85</f>
        <v>0.39864864864864863</v>
      </c>
      <c r="N85" s="2">
        <v>7</v>
      </c>
      <c r="O85" s="3">
        <f>N85/$R85</f>
        <v>4.72972972972973E-2</v>
      </c>
      <c r="P85" s="2">
        <v>82</v>
      </c>
      <c r="Q85" s="3">
        <f>P85/$R85</f>
        <v>0.55405405405405406</v>
      </c>
      <c r="R85" s="2">
        <f>L85+N85+P85</f>
        <v>148</v>
      </c>
      <c r="T85" s="2" t="s">
        <v>7</v>
      </c>
      <c r="U85" s="2">
        <v>11</v>
      </c>
      <c r="V85" s="3">
        <f>U85/$I85</f>
        <v>0.1111111111111111</v>
      </c>
      <c r="W85" s="2">
        <v>0</v>
      </c>
      <c r="X85" s="3">
        <f>W85/$I85</f>
        <v>0</v>
      </c>
      <c r="Y85" s="2">
        <v>71</v>
      </c>
      <c r="Z85" s="3">
        <f>Y85/$I85</f>
        <v>0.71717171717171713</v>
      </c>
      <c r="AA85" s="2">
        <f>U85+W85+Y85</f>
        <v>82</v>
      </c>
    </row>
    <row r="86" spans="2:27" ht="20.100000000000001" customHeight="1" x14ac:dyDescent="0.3">
      <c r="B86" s="2" t="s">
        <v>6</v>
      </c>
      <c r="C86" s="2">
        <v>27</v>
      </c>
      <c r="D86" s="3">
        <f>C86/$I86</f>
        <v>0.26213592233009708</v>
      </c>
      <c r="E86" s="2">
        <v>0</v>
      </c>
      <c r="F86" s="3">
        <f>E86/$I86</f>
        <v>0</v>
      </c>
      <c r="G86" s="2">
        <v>76</v>
      </c>
      <c r="H86" s="3">
        <f>G86/$I86</f>
        <v>0.73786407766990292</v>
      </c>
      <c r="I86" s="2">
        <f>C86+E86+G86</f>
        <v>103</v>
      </c>
      <c r="K86" s="2" t="s">
        <v>6</v>
      </c>
      <c r="L86" s="2">
        <v>35</v>
      </c>
      <c r="M86" s="3">
        <f>L86/$R86</f>
        <v>0.32110091743119268</v>
      </c>
      <c r="N86" s="2">
        <v>5</v>
      </c>
      <c r="O86" s="3">
        <f>N86/$R86</f>
        <v>4.5871559633027525E-2</v>
      </c>
      <c r="P86" s="2">
        <v>69</v>
      </c>
      <c r="Q86" s="3">
        <f>P86/$R86</f>
        <v>0.6330275229357798</v>
      </c>
      <c r="R86" s="2">
        <f>L86+N86+P86</f>
        <v>109</v>
      </c>
      <c r="T86" s="2" t="s">
        <v>6</v>
      </c>
      <c r="U86" s="2">
        <v>12</v>
      </c>
      <c r="V86" s="3">
        <f>U86/$I86</f>
        <v>0.11650485436893204</v>
      </c>
      <c r="W86" s="2">
        <v>0</v>
      </c>
      <c r="X86" s="3">
        <f>W86/$I86</f>
        <v>0</v>
      </c>
      <c r="Y86" s="2">
        <v>91</v>
      </c>
      <c r="Z86" s="3">
        <f>Y86/$I86</f>
        <v>0.88349514563106801</v>
      </c>
      <c r="AA86" s="2">
        <f>U86+W86+Y86</f>
        <v>103</v>
      </c>
    </row>
    <row r="87" spans="2:27" ht="20.100000000000001" customHeight="1" x14ac:dyDescent="0.3">
      <c r="B87" s="2" t="s">
        <v>5</v>
      </c>
      <c r="H87" s="3"/>
      <c r="K87" s="2" t="s">
        <v>5</v>
      </c>
      <c r="Q87" s="3"/>
      <c r="T87" s="2" t="s">
        <v>5</v>
      </c>
      <c r="Z87" s="3"/>
    </row>
    <row r="88" spans="2:27" ht="20.100000000000001" customHeight="1" thickBot="1" x14ac:dyDescent="0.35">
      <c r="B88" s="2" t="s">
        <v>4</v>
      </c>
      <c r="H88" s="3"/>
      <c r="K88" s="2" t="s">
        <v>4</v>
      </c>
      <c r="Q88" s="3"/>
      <c r="T88" s="2" t="s">
        <v>4</v>
      </c>
      <c r="Z88" s="3"/>
    </row>
    <row r="89" spans="2:27" ht="20.100000000000001" customHeight="1" x14ac:dyDescent="0.3">
      <c r="B89" s="13" t="s">
        <v>284</v>
      </c>
      <c r="C89" s="12">
        <f>SUM(C84:C88)</f>
        <v>76</v>
      </c>
      <c r="D89" s="11" t="s">
        <v>341</v>
      </c>
      <c r="E89" s="12">
        <f>SUM(E84:E88)</f>
        <v>0</v>
      </c>
      <c r="F89" s="11" t="s">
        <v>341</v>
      </c>
      <c r="G89" s="12">
        <f>SUM(G84:G88)</f>
        <v>222</v>
      </c>
      <c r="H89" s="11" t="s">
        <v>21</v>
      </c>
      <c r="I89" s="10">
        <f>SUM(I84:I88)</f>
        <v>298</v>
      </c>
      <c r="K89" s="13" t="s">
        <v>284</v>
      </c>
      <c r="L89" s="12">
        <f>SUM(L84:L88)</f>
        <v>143</v>
      </c>
      <c r="M89" s="11" t="s">
        <v>341</v>
      </c>
      <c r="N89" s="12">
        <f>SUM(N84:N88)</f>
        <v>18</v>
      </c>
      <c r="O89" s="11" t="s">
        <v>341</v>
      </c>
      <c r="P89" s="12">
        <f>SUM(P84:P88)</f>
        <v>219</v>
      </c>
      <c r="Q89" s="11" t="s">
        <v>341</v>
      </c>
      <c r="R89" s="10">
        <f>SUM(R84:R88)</f>
        <v>380</v>
      </c>
      <c r="T89" s="13" t="s">
        <v>284</v>
      </c>
      <c r="U89" s="12">
        <f>SUM(U84:U88)</f>
        <v>33</v>
      </c>
      <c r="V89" s="11" t="s">
        <v>341</v>
      </c>
      <c r="W89" s="12">
        <f>SUM(W84:W88)</f>
        <v>0</v>
      </c>
      <c r="X89" s="11" t="s">
        <v>341</v>
      </c>
      <c r="Y89" s="12">
        <f>SUM(Y84:Y88)</f>
        <v>226</v>
      </c>
      <c r="Z89" s="11" t="s">
        <v>341</v>
      </c>
      <c r="AA89" s="10">
        <f>SUM(AA84:AA88)</f>
        <v>259</v>
      </c>
    </row>
    <row r="90" spans="2:27" ht="20.100000000000001" customHeight="1" x14ac:dyDescent="0.3">
      <c r="B90" s="9" t="s">
        <v>354</v>
      </c>
      <c r="D90" s="3">
        <f>C89/$I89</f>
        <v>0.25503355704697989</v>
      </c>
      <c r="F90" s="3">
        <f>E89/$I89</f>
        <v>0</v>
      </c>
      <c r="H90" s="3">
        <f>G89/$I89</f>
        <v>0.74496644295302017</v>
      </c>
      <c r="I90" s="8"/>
      <c r="K90" s="9" t="s">
        <v>354</v>
      </c>
      <c r="M90" s="3">
        <f>L89/$R89</f>
        <v>0.37631578947368421</v>
      </c>
      <c r="O90" s="3">
        <f>N89/$R89</f>
        <v>4.736842105263158E-2</v>
      </c>
      <c r="Q90" s="3">
        <f>P89/$R89</f>
        <v>0.57631578947368423</v>
      </c>
      <c r="R90" s="8"/>
      <c r="T90" s="9" t="s">
        <v>354</v>
      </c>
      <c r="V90" s="3">
        <f>U89/$I89</f>
        <v>0.11073825503355705</v>
      </c>
      <c r="X90" s="3">
        <f>W89/$I89</f>
        <v>0</v>
      </c>
      <c r="Z90" s="3">
        <f>Y89/$I89</f>
        <v>0.75838926174496646</v>
      </c>
      <c r="AA90" s="8"/>
    </row>
    <row r="91" spans="2:27" ht="20.100000000000001" customHeight="1" thickBot="1" x14ac:dyDescent="0.35">
      <c r="B91" s="7" t="s">
        <v>353</v>
      </c>
      <c r="C91" s="6"/>
      <c r="D91" s="5">
        <f>STDEV(D84:D88)</f>
        <v>6.4034168641462288E-3</v>
      </c>
      <c r="E91" s="6"/>
      <c r="F91" s="5">
        <f>STDEV(F84:F88)</f>
        <v>0</v>
      </c>
      <c r="G91" s="6"/>
      <c r="H91" s="5">
        <f>STDEV(H84:H88)</f>
        <v>6.4034168641462393E-3</v>
      </c>
      <c r="I91" s="4"/>
      <c r="K91" s="7" t="s">
        <v>353</v>
      </c>
      <c r="L91" s="6"/>
      <c r="M91" s="5">
        <f>STDEV(M84:M88)</f>
        <v>4.4693125561110492E-2</v>
      </c>
      <c r="N91" s="6"/>
      <c r="O91" s="5">
        <f>STDEV(O84:O88)</f>
        <v>1.4545586431446431E-3</v>
      </c>
      <c r="P91" s="6"/>
      <c r="Q91" s="5">
        <f>STDEV(Q84:Q88)</f>
        <v>4.5948198296570805E-2</v>
      </c>
      <c r="R91" s="4"/>
      <c r="T91" s="7" t="s">
        <v>353</v>
      </c>
      <c r="U91" s="6"/>
      <c r="V91" s="5">
        <f>STDEV(V84:V88)</f>
        <v>6.185313933687285E-3</v>
      </c>
      <c r="W91" s="6"/>
      <c r="X91" s="5">
        <f>STDEV(X84:X88)</f>
        <v>0</v>
      </c>
      <c r="Y91" s="6"/>
      <c r="Z91" s="5">
        <f>STDEV(Z84:Z88)</f>
        <v>0.11345251008755958</v>
      </c>
      <c r="AA91" s="4"/>
    </row>
    <row r="92" spans="2:27" ht="20.100000000000001" customHeight="1" x14ac:dyDescent="0.3">
      <c r="H92" s="3"/>
      <c r="Q92" s="3"/>
      <c r="Z92" s="3"/>
    </row>
    <row r="93" spans="2:27" ht="20.100000000000001" customHeight="1" x14ac:dyDescent="0.3">
      <c r="H93" s="3"/>
      <c r="Q93" s="3"/>
      <c r="Z93" s="3"/>
    </row>
    <row r="95" spans="2:27" ht="20.100000000000001" customHeight="1" x14ac:dyDescent="0.3">
      <c r="B95" s="2" t="s">
        <v>350</v>
      </c>
      <c r="C95" s="80" t="s">
        <v>386</v>
      </c>
      <c r="D95" s="81"/>
      <c r="E95" s="82" t="s">
        <v>352</v>
      </c>
      <c r="F95" s="82"/>
      <c r="G95" s="82"/>
      <c r="H95" s="82"/>
      <c r="I95" s="82"/>
      <c r="K95" s="2" t="s">
        <v>350</v>
      </c>
      <c r="L95" s="80" t="s">
        <v>386</v>
      </c>
      <c r="M95" s="81"/>
      <c r="N95" s="82" t="s">
        <v>351</v>
      </c>
      <c r="O95" s="82"/>
      <c r="P95" s="82"/>
      <c r="Q95" s="82"/>
      <c r="R95" s="82"/>
      <c r="T95" s="2" t="s">
        <v>350</v>
      </c>
      <c r="U95" s="80" t="s">
        <v>386</v>
      </c>
      <c r="V95" s="81"/>
      <c r="W95" s="82" t="s">
        <v>349</v>
      </c>
      <c r="X95" s="82"/>
      <c r="Y95" s="82"/>
      <c r="Z95" s="82"/>
      <c r="AA95" s="82"/>
    </row>
    <row r="96" spans="2:27" ht="20.100000000000001" customHeight="1" x14ac:dyDescent="0.3">
      <c r="B96" s="2" t="s">
        <v>344</v>
      </c>
      <c r="C96" s="82" t="s">
        <v>286</v>
      </c>
      <c r="D96" s="82"/>
      <c r="E96" s="82" t="s">
        <v>285</v>
      </c>
      <c r="F96" s="82"/>
      <c r="G96" s="82" t="s">
        <v>343</v>
      </c>
      <c r="H96" s="82"/>
      <c r="I96" s="2" t="s">
        <v>348</v>
      </c>
      <c r="K96" s="2" t="s">
        <v>344</v>
      </c>
      <c r="L96" s="82" t="s">
        <v>286</v>
      </c>
      <c r="M96" s="82"/>
      <c r="N96" s="82" t="s">
        <v>285</v>
      </c>
      <c r="O96" s="82"/>
      <c r="P96" s="82" t="s">
        <v>343</v>
      </c>
      <c r="Q96" s="82"/>
      <c r="R96" s="2" t="s">
        <v>348</v>
      </c>
      <c r="T96" s="2" t="s">
        <v>344</v>
      </c>
      <c r="U96" s="82" t="s">
        <v>286</v>
      </c>
      <c r="V96" s="82"/>
      <c r="W96" s="82" t="s">
        <v>285</v>
      </c>
      <c r="X96" s="82"/>
      <c r="Y96" s="82" t="s">
        <v>343</v>
      </c>
      <c r="Z96" s="82"/>
      <c r="AA96" s="2" t="s">
        <v>348</v>
      </c>
    </row>
    <row r="97" spans="2:27" ht="20.100000000000001" customHeight="1" x14ac:dyDescent="0.3">
      <c r="B97" s="2" t="s">
        <v>342</v>
      </c>
      <c r="C97" s="2">
        <v>17</v>
      </c>
      <c r="D97" s="3">
        <f>C97/$I97</f>
        <v>0.13385826771653545</v>
      </c>
      <c r="E97" s="2">
        <v>0</v>
      </c>
      <c r="F97" s="3">
        <f>E97/$I97</f>
        <v>0</v>
      </c>
      <c r="G97" s="2">
        <v>110</v>
      </c>
      <c r="H97" s="3">
        <f>G97/$I97</f>
        <v>0.86614173228346458</v>
      </c>
      <c r="I97" s="2">
        <f>C97+E97+G97</f>
        <v>127</v>
      </c>
      <c r="K97" s="2" t="s">
        <v>342</v>
      </c>
      <c r="L97" s="2">
        <v>22</v>
      </c>
      <c r="M97" s="3">
        <f>L97/$R97</f>
        <v>0.17886178861788618</v>
      </c>
      <c r="N97" s="2">
        <v>6</v>
      </c>
      <c r="O97" s="3">
        <f>N97/$R97</f>
        <v>4.878048780487805E-2</v>
      </c>
      <c r="P97" s="2">
        <v>95</v>
      </c>
      <c r="Q97" s="3">
        <f>P97/$R97</f>
        <v>0.77235772357723576</v>
      </c>
      <c r="R97" s="2">
        <f>L97+N97+P97</f>
        <v>123</v>
      </c>
      <c r="T97" s="2" t="s">
        <v>342</v>
      </c>
      <c r="U97" s="2">
        <v>9</v>
      </c>
      <c r="V97" s="3">
        <f>U97/$I97</f>
        <v>7.0866141732283464E-2</v>
      </c>
      <c r="W97" s="2">
        <v>0</v>
      </c>
      <c r="X97" s="3">
        <f>W97/$I97</f>
        <v>0</v>
      </c>
      <c r="Y97" s="2">
        <v>68</v>
      </c>
      <c r="Z97" s="3">
        <f>Y97/$I97</f>
        <v>0.53543307086614178</v>
      </c>
      <c r="AA97" s="2">
        <f>U97+W97+Y97</f>
        <v>77</v>
      </c>
    </row>
    <row r="98" spans="2:27" ht="20.100000000000001" customHeight="1" x14ac:dyDescent="0.3">
      <c r="B98" s="2" t="s">
        <v>7</v>
      </c>
      <c r="C98" s="2">
        <v>12</v>
      </c>
      <c r="D98" s="3">
        <f>C98/$I98</f>
        <v>0.12244897959183673</v>
      </c>
      <c r="E98" s="2">
        <v>0</v>
      </c>
      <c r="F98" s="3">
        <f>E98/$I98</f>
        <v>0</v>
      </c>
      <c r="G98" s="2">
        <v>86</v>
      </c>
      <c r="H98" s="3">
        <f>G98/$I98</f>
        <v>0.87755102040816324</v>
      </c>
      <c r="I98" s="2">
        <f>C98+E98+G98</f>
        <v>98</v>
      </c>
      <c r="K98" s="2" t="s">
        <v>7</v>
      </c>
      <c r="L98" s="2">
        <v>21</v>
      </c>
      <c r="M98" s="3">
        <f>L98/$R98</f>
        <v>0.21649484536082475</v>
      </c>
      <c r="N98" s="2">
        <v>6</v>
      </c>
      <c r="O98" s="3">
        <f>N98/$R98</f>
        <v>6.1855670103092786E-2</v>
      </c>
      <c r="P98" s="2">
        <v>70</v>
      </c>
      <c r="Q98" s="3">
        <f>P98/$R98</f>
        <v>0.72164948453608246</v>
      </c>
      <c r="R98" s="2">
        <f>L98+N98+P98</f>
        <v>97</v>
      </c>
      <c r="T98" s="2" t="s">
        <v>7</v>
      </c>
      <c r="U98" s="2">
        <v>10</v>
      </c>
      <c r="V98" s="3">
        <f>U98/$I98</f>
        <v>0.10204081632653061</v>
      </c>
      <c r="W98" s="2">
        <v>0</v>
      </c>
      <c r="X98" s="3">
        <f>W98/$I98</f>
        <v>0</v>
      </c>
      <c r="Y98" s="2">
        <v>70</v>
      </c>
      <c r="Z98" s="3">
        <f>Y98/$I98</f>
        <v>0.7142857142857143</v>
      </c>
      <c r="AA98" s="2">
        <f>U98+W98+Y98</f>
        <v>80</v>
      </c>
    </row>
    <row r="99" spans="2:27" ht="20.100000000000001" customHeight="1" x14ac:dyDescent="0.3">
      <c r="B99" s="2" t="s">
        <v>6</v>
      </c>
      <c r="C99" s="2">
        <v>11</v>
      </c>
      <c r="D99" s="3">
        <f>C99/$I99</f>
        <v>0.14473684210526316</v>
      </c>
      <c r="E99" s="2">
        <v>0</v>
      </c>
      <c r="F99" s="3">
        <f>E99/$I99</f>
        <v>0</v>
      </c>
      <c r="G99" s="2">
        <v>65</v>
      </c>
      <c r="H99" s="3">
        <f>G99/$I99</f>
        <v>0.85526315789473684</v>
      </c>
      <c r="I99" s="2">
        <f>C99+E99+G99</f>
        <v>76</v>
      </c>
      <c r="K99" s="2" t="s">
        <v>6</v>
      </c>
      <c r="L99" s="2">
        <v>13</v>
      </c>
      <c r="M99" s="3">
        <f>L99/$R99</f>
        <v>0.2</v>
      </c>
      <c r="N99" s="2">
        <v>3</v>
      </c>
      <c r="O99" s="3">
        <f>N99/$R99</f>
        <v>4.6153846153846156E-2</v>
      </c>
      <c r="P99" s="2">
        <v>49</v>
      </c>
      <c r="Q99" s="3">
        <f>P99/$R99</f>
        <v>0.75384615384615383</v>
      </c>
      <c r="R99" s="2">
        <f>L99+N99+P99</f>
        <v>65</v>
      </c>
      <c r="T99" s="2" t="s">
        <v>6</v>
      </c>
      <c r="U99" s="2">
        <v>11</v>
      </c>
      <c r="V99" s="3">
        <f>U99/$I99</f>
        <v>0.14473684210526316</v>
      </c>
      <c r="W99" s="2">
        <v>0</v>
      </c>
      <c r="X99" s="3">
        <f>W99/$I99</f>
        <v>0</v>
      </c>
      <c r="Y99" s="2">
        <v>85</v>
      </c>
      <c r="Z99" s="3">
        <f>Y99/$I99</f>
        <v>1.118421052631579</v>
      </c>
      <c r="AA99" s="2">
        <f>U99+W99+Y99</f>
        <v>96</v>
      </c>
    </row>
    <row r="100" spans="2:27" ht="20.100000000000001" customHeight="1" x14ac:dyDescent="0.3">
      <c r="B100" s="2" t="s">
        <v>5</v>
      </c>
      <c r="H100" s="3"/>
      <c r="K100" s="2" t="s">
        <v>5</v>
      </c>
      <c r="Q100" s="3"/>
      <c r="T100" s="2" t="s">
        <v>5</v>
      </c>
      <c r="U100" s="2">
        <v>6</v>
      </c>
      <c r="V100" s="3" t="e">
        <f>U100/$I100</f>
        <v>#DIV/0!</v>
      </c>
      <c r="W100" s="2">
        <v>0</v>
      </c>
      <c r="X100" s="3" t="e">
        <f>W100/$I100</f>
        <v>#DIV/0!</v>
      </c>
      <c r="Y100" s="2">
        <v>49</v>
      </c>
      <c r="Z100" s="3" t="e">
        <f>Y100/$I100</f>
        <v>#DIV/0!</v>
      </c>
      <c r="AA100" s="2">
        <f>U100+W100+Y100</f>
        <v>55</v>
      </c>
    </row>
    <row r="101" spans="2:27" ht="20.100000000000001" customHeight="1" thickBot="1" x14ac:dyDescent="0.35">
      <c r="B101" s="2" t="s">
        <v>4</v>
      </c>
      <c r="H101" s="3"/>
      <c r="K101" s="2" t="s">
        <v>4</v>
      </c>
      <c r="Q101" s="3"/>
      <c r="T101" s="2" t="s">
        <v>4</v>
      </c>
      <c r="Z101" s="3"/>
    </row>
    <row r="102" spans="2:27" ht="20.100000000000001" customHeight="1" x14ac:dyDescent="0.3">
      <c r="B102" s="13" t="s">
        <v>42</v>
      </c>
      <c r="C102" s="12">
        <f>SUM(C97:C101)</f>
        <v>40</v>
      </c>
      <c r="D102" s="11" t="s">
        <v>21</v>
      </c>
      <c r="E102" s="12">
        <f>SUM(E97:E101)</f>
        <v>0</v>
      </c>
      <c r="F102" s="11" t="s">
        <v>21</v>
      </c>
      <c r="G102" s="12">
        <f>SUM(G97:G101)</f>
        <v>261</v>
      </c>
      <c r="H102" s="11" t="s">
        <v>21</v>
      </c>
      <c r="I102" s="10">
        <f>SUM(I97:I101)</f>
        <v>301</v>
      </c>
      <c r="K102" s="13" t="s">
        <v>42</v>
      </c>
      <c r="L102" s="12">
        <f>SUM(L97:L101)</f>
        <v>56</v>
      </c>
      <c r="M102" s="11" t="s">
        <v>21</v>
      </c>
      <c r="N102" s="12">
        <f>SUM(N97:N101)</f>
        <v>15</v>
      </c>
      <c r="O102" s="11" t="s">
        <v>341</v>
      </c>
      <c r="P102" s="12">
        <f>SUM(P97:P101)</f>
        <v>214</v>
      </c>
      <c r="Q102" s="11" t="s">
        <v>21</v>
      </c>
      <c r="R102" s="10">
        <f>SUM(R97:R101)</f>
        <v>285</v>
      </c>
      <c r="T102" s="13" t="s">
        <v>284</v>
      </c>
      <c r="U102" s="12">
        <f>SUM(U97:U101)</f>
        <v>36</v>
      </c>
      <c r="V102" s="11" t="s">
        <v>341</v>
      </c>
      <c r="W102" s="12">
        <f>SUM(W97:W101)</f>
        <v>0</v>
      </c>
      <c r="X102" s="11" t="s">
        <v>341</v>
      </c>
      <c r="Y102" s="12">
        <f>SUM(Y97:Y101)</f>
        <v>272</v>
      </c>
      <c r="Z102" s="11" t="s">
        <v>341</v>
      </c>
      <c r="AA102" s="10">
        <f>SUM(AA97:AA101)</f>
        <v>308</v>
      </c>
    </row>
    <row r="103" spans="2:27" ht="20.100000000000001" customHeight="1" x14ac:dyDescent="0.3">
      <c r="B103" s="9" t="s">
        <v>354</v>
      </c>
      <c r="D103" s="3">
        <f>C102/$I102</f>
        <v>0.13289036544850499</v>
      </c>
      <c r="F103" s="3">
        <f>E102/$I102</f>
        <v>0</v>
      </c>
      <c r="H103" s="3">
        <f>G102/$I102</f>
        <v>0.86710963455149503</v>
      </c>
      <c r="I103" s="8"/>
      <c r="K103" s="9" t="s">
        <v>354</v>
      </c>
      <c r="M103" s="3">
        <f>L102/$R102</f>
        <v>0.19649122807017544</v>
      </c>
      <c r="O103" s="3">
        <f>N102/$R102</f>
        <v>5.2631578947368418E-2</v>
      </c>
      <c r="Q103" s="3">
        <f>P102/$R102</f>
        <v>0.75087719298245614</v>
      </c>
      <c r="R103" s="8"/>
      <c r="T103" s="9" t="s">
        <v>41</v>
      </c>
      <c r="V103" s="3">
        <f>U102/$I102</f>
        <v>0.11960132890365449</v>
      </c>
      <c r="X103" s="3">
        <f>W102/$I102</f>
        <v>0</v>
      </c>
      <c r="Z103" s="3">
        <f>Y102/$I102</f>
        <v>0.90365448504983392</v>
      </c>
      <c r="AA103" s="8"/>
    </row>
    <row r="104" spans="2:27" ht="20.100000000000001" customHeight="1" thickBot="1" x14ac:dyDescent="0.35">
      <c r="B104" s="7" t="s">
        <v>353</v>
      </c>
      <c r="C104" s="6"/>
      <c r="D104" s="5">
        <f>STDEV(D97:D101)</f>
        <v>1.1144984310299057E-2</v>
      </c>
      <c r="E104" s="6"/>
      <c r="F104" s="5">
        <f>STDEV(F97:F101)</f>
        <v>0</v>
      </c>
      <c r="G104" s="6"/>
      <c r="H104" s="5">
        <f>STDEV(H97:H101)</f>
        <v>1.1144984310299042E-2</v>
      </c>
      <c r="I104" s="4"/>
      <c r="K104" s="7" t="s">
        <v>353</v>
      </c>
      <c r="L104" s="6"/>
      <c r="M104" s="5">
        <f>STDEV(M97:M101)</f>
        <v>1.8864211546955265E-2</v>
      </c>
      <c r="N104" s="6"/>
      <c r="O104" s="5">
        <f>STDEV(O97:O101)</f>
        <v>8.4103796369686679E-3</v>
      </c>
      <c r="P104" s="6"/>
      <c r="Q104" s="5">
        <f>STDEV(Q97:Q101)</f>
        <v>2.5660050776857863E-2</v>
      </c>
      <c r="R104" s="4"/>
      <c r="T104" s="7" t="s">
        <v>353</v>
      </c>
      <c r="U104" s="6"/>
      <c r="V104" s="5" t="e">
        <f>STDEV(V97:V101)</f>
        <v>#DIV/0!</v>
      </c>
      <c r="W104" s="6"/>
      <c r="X104" s="5" t="e">
        <f>STDEV(X97:X101)</f>
        <v>#DIV/0!</v>
      </c>
      <c r="Y104" s="6"/>
      <c r="Z104" s="5" t="e">
        <f>STDEV(Z97:Z101)</f>
        <v>#DIV/0!</v>
      </c>
      <c r="AA104" s="4"/>
    </row>
    <row r="105" spans="2:27" ht="20.100000000000001" customHeight="1" x14ac:dyDescent="0.3">
      <c r="H105" s="3"/>
      <c r="Q105" s="3"/>
      <c r="Z105" s="3"/>
    </row>
    <row r="106" spans="2:27" ht="20.100000000000001" customHeight="1" x14ac:dyDescent="0.3">
      <c r="H106" s="3"/>
      <c r="Q106" s="3"/>
      <c r="Z106" s="3"/>
    </row>
    <row r="108" spans="2:27" ht="20.100000000000001" customHeight="1" x14ac:dyDescent="0.3">
      <c r="B108" s="2" t="s">
        <v>350</v>
      </c>
      <c r="C108" s="80" t="s">
        <v>385</v>
      </c>
      <c r="D108" s="81"/>
      <c r="E108" s="82" t="s">
        <v>352</v>
      </c>
      <c r="F108" s="82"/>
      <c r="G108" s="82"/>
      <c r="H108" s="82"/>
      <c r="I108" s="82"/>
      <c r="K108" s="2" t="s">
        <v>350</v>
      </c>
      <c r="L108" s="80" t="s">
        <v>385</v>
      </c>
      <c r="M108" s="81"/>
      <c r="N108" s="82" t="s">
        <v>351</v>
      </c>
      <c r="O108" s="82"/>
      <c r="P108" s="82"/>
      <c r="Q108" s="82"/>
      <c r="R108" s="82"/>
      <c r="T108" s="2" t="s">
        <v>350</v>
      </c>
      <c r="U108" s="80" t="s">
        <v>385</v>
      </c>
      <c r="V108" s="81"/>
      <c r="W108" s="82" t="s">
        <v>349</v>
      </c>
      <c r="X108" s="82"/>
      <c r="Y108" s="82"/>
      <c r="Z108" s="82"/>
      <c r="AA108" s="82"/>
    </row>
    <row r="109" spans="2:27" ht="20.100000000000001" customHeight="1" x14ac:dyDescent="0.3">
      <c r="B109" s="2" t="s">
        <v>344</v>
      </c>
      <c r="C109" s="82" t="s">
        <v>286</v>
      </c>
      <c r="D109" s="82"/>
      <c r="E109" s="82" t="s">
        <v>285</v>
      </c>
      <c r="F109" s="82"/>
      <c r="G109" s="82" t="s">
        <v>343</v>
      </c>
      <c r="H109" s="82"/>
      <c r="I109" s="2" t="s">
        <v>348</v>
      </c>
      <c r="K109" s="2" t="s">
        <v>344</v>
      </c>
      <c r="L109" s="82" t="s">
        <v>286</v>
      </c>
      <c r="M109" s="82"/>
      <c r="N109" s="82" t="s">
        <v>285</v>
      </c>
      <c r="O109" s="82"/>
      <c r="P109" s="82" t="s">
        <v>49</v>
      </c>
      <c r="Q109" s="82"/>
      <c r="R109" s="2" t="s">
        <v>348</v>
      </c>
      <c r="T109" s="2" t="s">
        <v>344</v>
      </c>
      <c r="U109" s="82" t="s">
        <v>286</v>
      </c>
      <c r="V109" s="82"/>
      <c r="W109" s="82" t="s">
        <v>285</v>
      </c>
      <c r="X109" s="82"/>
      <c r="Y109" s="82" t="s">
        <v>343</v>
      </c>
      <c r="Z109" s="82"/>
      <c r="AA109" s="2" t="s">
        <v>348</v>
      </c>
    </row>
    <row r="110" spans="2:27" ht="20.100000000000001" customHeight="1" x14ac:dyDescent="0.3">
      <c r="B110" s="2" t="s">
        <v>342</v>
      </c>
      <c r="C110" s="2">
        <v>38</v>
      </c>
      <c r="D110" s="3">
        <f>C110/$I110</f>
        <v>0.22093023255813954</v>
      </c>
      <c r="E110" s="2">
        <v>0</v>
      </c>
      <c r="F110" s="3">
        <f>E110/$I110</f>
        <v>0</v>
      </c>
      <c r="G110" s="2">
        <v>134</v>
      </c>
      <c r="H110" s="3">
        <f>G110/$I110</f>
        <v>0.77906976744186052</v>
      </c>
      <c r="I110" s="2">
        <f>C110+E110+G110</f>
        <v>172</v>
      </c>
      <c r="K110" s="2" t="s">
        <v>342</v>
      </c>
      <c r="L110" s="2">
        <v>44</v>
      </c>
      <c r="M110" s="3">
        <f>L110/$R110</f>
        <v>0.30555555555555558</v>
      </c>
      <c r="N110" s="2">
        <v>6</v>
      </c>
      <c r="O110" s="3">
        <f>N110/$R110</f>
        <v>4.1666666666666664E-2</v>
      </c>
      <c r="P110" s="2">
        <v>94</v>
      </c>
      <c r="Q110" s="3">
        <f>P110/$R110</f>
        <v>0.65277777777777779</v>
      </c>
      <c r="R110" s="2">
        <f>L110+N110+P110</f>
        <v>144</v>
      </c>
      <c r="T110" s="2" t="s">
        <v>342</v>
      </c>
      <c r="U110" s="2">
        <v>17</v>
      </c>
      <c r="V110" s="3">
        <f>U110/$I110</f>
        <v>9.8837209302325577E-2</v>
      </c>
      <c r="W110" s="2">
        <v>0</v>
      </c>
      <c r="X110" s="3">
        <f>W110/$I110</f>
        <v>0</v>
      </c>
      <c r="Y110" s="2">
        <v>116</v>
      </c>
      <c r="Z110" s="3">
        <f>Y110/$I110</f>
        <v>0.67441860465116277</v>
      </c>
      <c r="AA110" s="2">
        <f>U110+W110+Y110</f>
        <v>133</v>
      </c>
    </row>
    <row r="111" spans="2:27" ht="20.100000000000001" customHeight="1" x14ac:dyDescent="0.3">
      <c r="B111" s="2" t="s">
        <v>7</v>
      </c>
      <c r="C111" s="2">
        <v>22</v>
      </c>
      <c r="D111" s="3">
        <f>C111/$I111</f>
        <v>0.21782178217821782</v>
      </c>
      <c r="E111" s="2">
        <v>0</v>
      </c>
      <c r="F111" s="3">
        <f>E111/$I111</f>
        <v>0</v>
      </c>
      <c r="G111" s="2">
        <v>79</v>
      </c>
      <c r="H111" s="3">
        <f>G111/$I111</f>
        <v>0.78217821782178221</v>
      </c>
      <c r="I111" s="2">
        <f>C111+E111+G111</f>
        <v>101</v>
      </c>
      <c r="K111" s="2" t="s">
        <v>7</v>
      </c>
      <c r="L111" s="2">
        <v>40</v>
      </c>
      <c r="M111" s="3">
        <f>L111/$R111</f>
        <v>0.33057851239669422</v>
      </c>
      <c r="N111" s="2">
        <v>5</v>
      </c>
      <c r="O111" s="3">
        <f>N111/$R111</f>
        <v>4.1322314049586778E-2</v>
      </c>
      <c r="P111" s="2">
        <v>76</v>
      </c>
      <c r="Q111" s="3">
        <f>P111/$R111</f>
        <v>0.62809917355371903</v>
      </c>
      <c r="R111" s="2">
        <f>L111+N111+P111</f>
        <v>121</v>
      </c>
      <c r="T111" s="2" t="s">
        <v>7</v>
      </c>
      <c r="U111" s="2">
        <v>22</v>
      </c>
      <c r="V111" s="3">
        <f>U111/$I111</f>
        <v>0.21782178217821782</v>
      </c>
      <c r="W111" s="2">
        <v>0</v>
      </c>
      <c r="X111" s="3">
        <f>W111/$I111</f>
        <v>0</v>
      </c>
      <c r="Y111" s="2">
        <v>129</v>
      </c>
      <c r="Z111" s="3">
        <f>Y111/$I111</f>
        <v>1.2772277227722773</v>
      </c>
      <c r="AA111" s="2">
        <f>U111+W111+Y111</f>
        <v>151</v>
      </c>
    </row>
    <row r="112" spans="2:27" ht="20.100000000000001" customHeight="1" x14ac:dyDescent="0.3">
      <c r="B112" s="2" t="s">
        <v>6</v>
      </c>
      <c r="C112" s="2">
        <v>12</v>
      </c>
      <c r="D112" s="3">
        <f>C112/$I112</f>
        <v>0.20338983050847459</v>
      </c>
      <c r="E112" s="2">
        <v>0</v>
      </c>
      <c r="F112" s="3">
        <f>E112/$I112</f>
        <v>0</v>
      </c>
      <c r="G112" s="2">
        <v>47</v>
      </c>
      <c r="H112" s="3">
        <f>G112/$I112</f>
        <v>0.79661016949152541</v>
      </c>
      <c r="I112" s="2">
        <f>C112+E112+G112</f>
        <v>59</v>
      </c>
      <c r="K112" s="2" t="s">
        <v>6</v>
      </c>
      <c r="L112" s="2">
        <v>29</v>
      </c>
      <c r="M112" s="3">
        <f>L112/$R112</f>
        <v>0.27619047619047621</v>
      </c>
      <c r="N112" s="2">
        <v>6</v>
      </c>
      <c r="O112" s="3">
        <f>N112/$R112</f>
        <v>5.7142857142857141E-2</v>
      </c>
      <c r="P112" s="2">
        <v>70</v>
      </c>
      <c r="Q112" s="3">
        <f>P112/$R112</f>
        <v>0.66666666666666663</v>
      </c>
      <c r="R112" s="2">
        <f>L112+N112+P112</f>
        <v>105</v>
      </c>
      <c r="T112" s="2" t="s">
        <v>6</v>
      </c>
      <c r="U112" s="2">
        <v>19</v>
      </c>
      <c r="V112" s="3">
        <f>U112/$I112</f>
        <v>0.32203389830508472</v>
      </c>
      <c r="W112" s="2">
        <v>0</v>
      </c>
      <c r="X112" s="3">
        <f>W112/$I112</f>
        <v>0</v>
      </c>
      <c r="Y112" s="2">
        <v>111</v>
      </c>
      <c r="Z112" s="3">
        <f>Y112/$I112</f>
        <v>1.8813559322033899</v>
      </c>
      <c r="AA112" s="2">
        <f>U112+W112+Y112</f>
        <v>130</v>
      </c>
    </row>
    <row r="113" spans="2:27" ht="20.100000000000001" customHeight="1" x14ac:dyDescent="0.3">
      <c r="B113" s="2" t="s">
        <v>5</v>
      </c>
      <c r="H113" s="3"/>
      <c r="K113" s="2" t="s">
        <v>5</v>
      </c>
      <c r="Q113" s="3"/>
      <c r="T113" s="2" t="s">
        <v>5</v>
      </c>
      <c r="Z113" s="3"/>
    </row>
    <row r="114" spans="2:27" ht="20.100000000000001" customHeight="1" thickBot="1" x14ac:dyDescent="0.35">
      <c r="B114" s="2" t="s">
        <v>4</v>
      </c>
      <c r="H114" s="3"/>
      <c r="K114" s="2" t="s">
        <v>4</v>
      </c>
      <c r="Q114" s="3"/>
      <c r="T114" s="2" t="s">
        <v>4</v>
      </c>
      <c r="Z114" s="3"/>
    </row>
    <row r="115" spans="2:27" ht="20.100000000000001" customHeight="1" x14ac:dyDescent="0.3">
      <c r="B115" s="13" t="s">
        <v>284</v>
      </c>
      <c r="C115" s="12">
        <f>SUM(C110:C114)</f>
        <v>72</v>
      </c>
      <c r="D115" s="11" t="s">
        <v>341</v>
      </c>
      <c r="E115" s="12">
        <f>SUM(E110:E114)</f>
        <v>0</v>
      </c>
      <c r="F115" s="11" t="s">
        <v>341</v>
      </c>
      <c r="G115" s="12">
        <f>SUM(G110:G114)</f>
        <v>260</v>
      </c>
      <c r="H115" s="11" t="s">
        <v>341</v>
      </c>
      <c r="I115" s="10">
        <f>SUM(I110:I114)</f>
        <v>332</v>
      </c>
      <c r="K115" s="13" t="s">
        <v>42</v>
      </c>
      <c r="L115" s="12">
        <f>SUM(L110:L114)</f>
        <v>113</v>
      </c>
      <c r="M115" s="11" t="s">
        <v>341</v>
      </c>
      <c r="N115" s="12">
        <f>SUM(N110:N114)</f>
        <v>17</v>
      </c>
      <c r="O115" s="11" t="s">
        <v>341</v>
      </c>
      <c r="P115" s="12">
        <f>SUM(P110:P114)</f>
        <v>240</v>
      </c>
      <c r="Q115" s="11" t="s">
        <v>341</v>
      </c>
      <c r="R115" s="10">
        <f>SUM(R110:R114)</f>
        <v>370</v>
      </c>
      <c r="T115" s="13" t="s">
        <v>284</v>
      </c>
      <c r="U115" s="12">
        <f>SUM(U110:U114)</f>
        <v>58</v>
      </c>
      <c r="V115" s="11" t="s">
        <v>341</v>
      </c>
      <c r="W115" s="12">
        <f>SUM(W110:W114)</f>
        <v>0</v>
      </c>
      <c r="X115" s="11" t="s">
        <v>341</v>
      </c>
      <c r="Y115" s="12">
        <f>SUM(Y110:Y114)</f>
        <v>356</v>
      </c>
      <c r="Z115" s="11" t="s">
        <v>341</v>
      </c>
      <c r="AA115" s="10">
        <f>SUM(AA110:AA114)</f>
        <v>414</v>
      </c>
    </row>
    <row r="116" spans="2:27" ht="20.100000000000001" customHeight="1" x14ac:dyDescent="0.3">
      <c r="B116" s="9" t="s">
        <v>354</v>
      </c>
      <c r="D116" s="3">
        <f>C115/$I115</f>
        <v>0.21686746987951808</v>
      </c>
      <c r="F116" s="3">
        <f>E115/$I115</f>
        <v>0</v>
      </c>
      <c r="H116" s="3">
        <f>G115/$I115</f>
        <v>0.7831325301204819</v>
      </c>
      <c r="I116" s="8"/>
      <c r="K116" s="9" t="s">
        <v>354</v>
      </c>
      <c r="M116" s="3">
        <f>L115/$R115</f>
        <v>0.30540540540540539</v>
      </c>
      <c r="O116" s="3">
        <f>N115/$R115</f>
        <v>4.5945945945945948E-2</v>
      </c>
      <c r="Q116" s="3">
        <f>P115/$R115</f>
        <v>0.64864864864864868</v>
      </c>
      <c r="R116" s="8"/>
      <c r="T116" s="9" t="s">
        <v>354</v>
      </c>
      <c r="V116" s="3">
        <f>U115/$I115</f>
        <v>0.1746987951807229</v>
      </c>
      <c r="X116" s="3">
        <f>W115/$I115</f>
        <v>0</v>
      </c>
      <c r="Z116" s="3">
        <f>Y115/$I115</f>
        <v>1.072289156626506</v>
      </c>
      <c r="AA116" s="8"/>
    </row>
    <row r="117" spans="2:27" ht="20.100000000000001" customHeight="1" thickBot="1" x14ac:dyDescent="0.35">
      <c r="B117" s="7" t="s">
        <v>353</v>
      </c>
      <c r="C117" s="6"/>
      <c r="D117" s="5">
        <f>STDEV(D110:D114)</f>
        <v>9.3595708308494771E-3</v>
      </c>
      <c r="E117" s="6"/>
      <c r="F117" s="5">
        <f>STDEV(F110:F114)</f>
        <v>0</v>
      </c>
      <c r="G117" s="6"/>
      <c r="H117" s="5">
        <f>STDEV(H110:H114)</f>
        <v>9.3595708308494511E-3</v>
      </c>
      <c r="I117" s="4"/>
      <c r="K117" s="7" t="s">
        <v>353</v>
      </c>
      <c r="L117" s="6"/>
      <c r="M117" s="5">
        <f>STDEV(M110:M114)</f>
        <v>2.7222890911754699E-2</v>
      </c>
      <c r="N117" s="6"/>
      <c r="O117" s="5">
        <f>STDEV(O110:O114)</f>
        <v>9.0362292481086272E-3</v>
      </c>
      <c r="P117" s="6"/>
      <c r="Q117" s="5">
        <f>STDEV(Q110:Q114)</f>
        <v>1.9533672918121379E-2</v>
      </c>
      <c r="R117" s="4"/>
      <c r="T117" s="7" t="s">
        <v>353</v>
      </c>
      <c r="U117" s="6"/>
      <c r="V117" s="5">
        <f>STDEV(V110:V114)</f>
        <v>0.11167979204843678</v>
      </c>
      <c r="W117" s="6"/>
      <c r="X117" s="5">
        <f>STDEV(X110:X114)</f>
        <v>0</v>
      </c>
      <c r="Y117" s="6"/>
      <c r="Z117" s="5">
        <f>STDEV(Z110:Z114)</f>
        <v>0.60346878391503034</v>
      </c>
      <c r="AA117" s="4"/>
    </row>
    <row r="118" spans="2:27" ht="20.100000000000001" customHeight="1" x14ac:dyDescent="0.3">
      <c r="H118" s="3"/>
      <c r="Q118" s="3"/>
      <c r="Z118" s="3"/>
    </row>
    <row r="119" spans="2:27" ht="20.100000000000001" customHeight="1" x14ac:dyDescent="0.3">
      <c r="H119" s="3"/>
      <c r="Q119" s="3"/>
      <c r="Z119" s="3"/>
    </row>
    <row r="121" spans="2:27" ht="20.100000000000001" customHeight="1" x14ac:dyDescent="0.3">
      <c r="B121" s="2" t="s">
        <v>350</v>
      </c>
      <c r="C121" s="80" t="s">
        <v>384</v>
      </c>
      <c r="D121" s="81"/>
      <c r="E121" s="82" t="s">
        <v>352</v>
      </c>
      <c r="F121" s="82"/>
      <c r="G121" s="82"/>
      <c r="H121" s="82"/>
      <c r="I121" s="82"/>
      <c r="K121" s="2" t="s">
        <v>350</v>
      </c>
      <c r="L121" s="80" t="s">
        <v>384</v>
      </c>
      <c r="M121" s="81"/>
      <c r="N121" s="82" t="s">
        <v>351</v>
      </c>
      <c r="O121" s="82"/>
      <c r="P121" s="82"/>
      <c r="Q121" s="82"/>
      <c r="R121" s="82"/>
      <c r="T121" s="2" t="s">
        <v>350</v>
      </c>
      <c r="U121" s="80" t="s">
        <v>384</v>
      </c>
      <c r="V121" s="81"/>
      <c r="W121" s="82" t="s">
        <v>349</v>
      </c>
      <c r="X121" s="82"/>
      <c r="Y121" s="82"/>
      <c r="Z121" s="82"/>
      <c r="AA121" s="82"/>
    </row>
    <row r="122" spans="2:27" ht="20.100000000000001" customHeight="1" x14ac:dyDescent="0.3">
      <c r="B122" s="2" t="s">
        <v>344</v>
      </c>
      <c r="C122" s="82" t="s">
        <v>286</v>
      </c>
      <c r="D122" s="82"/>
      <c r="E122" s="82" t="s">
        <v>285</v>
      </c>
      <c r="F122" s="82"/>
      <c r="G122" s="82" t="s">
        <v>343</v>
      </c>
      <c r="H122" s="82"/>
      <c r="I122" s="2" t="s">
        <v>348</v>
      </c>
      <c r="K122" s="2" t="s">
        <v>344</v>
      </c>
      <c r="L122" s="82" t="s">
        <v>286</v>
      </c>
      <c r="M122" s="82"/>
      <c r="N122" s="82" t="s">
        <v>285</v>
      </c>
      <c r="O122" s="82"/>
      <c r="P122" s="82" t="s">
        <v>343</v>
      </c>
      <c r="Q122" s="82"/>
      <c r="R122" s="2" t="s">
        <v>348</v>
      </c>
      <c r="T122" s="2" t="s">
        <v>344</v>
      </c>
      <c r="U122" s="82" t="s">
        <v>286</v>
      </c>
      <c r="V122" s="82"/>
      <c r="W122" s="82" t="s">
        <v>285</v>
      </c>
      <c r="X122" s="82"/>
      <c r="Y122" s="82" t="s">
        <v>343</v>
      </c>
      <c r="Z122" s="82"/>
      <c r="AA122" s="2" t="s">
        <v>348</v>
      </c>
    </row>
    <row r="123" spans="2:27" ht="20.100000000000001" customHeight="1" x14ac:dyDescent="0.3">
      <c r="B123" s="2" t="s">
        <v>342</v>
      </c>
      <c r="C123" s="2">
        <v>30</v>
      </c>
      <c r="D123" s="3">
        <f>C123/$I123</f>
        <v>0.20547945205479451</v>
      </c>
      <c r="E123" s="2">
        <v>0</v>
      </c>
      <c r="F123" s="3">
        <f>E123/$I123</f>
        <v>0</v>
      </c>
      <c r="G123" s="2">
        <v>116</v>
      </c>
      <c r="H123" s="3">
        <f>G123/$I123</f>
        <v>0.79452054794520544</v>
      </c>
      <c r="I123" s="2">
        <f>C123+E123+G123</f>
        <v>146</v>
      </c>
      <c r="K123" s="2" t="s">
        <v>342</v>
      </c>
      <c r="L123" s="2">
        <v>39</v>
      </c>
      <c r="M123" s="3">
        <f>L123/$R123</f>
        <v>0.32231404958677684</v>
      </c>
      <c r="N123" s="2">
        <v>6</v>
      </c>
      <c r="O123" s="3">
        <f>N123/$R123</f>
        <v>4.9586776859504134E-2</v>
      </c>
      <c r="P123" s="2">
        <v>76</v>
      </c>
      <c r="Q123" s="3">
        <f>P123/$R123</f>
        <v>0.62809917355371903</v>
      </c>
      <c r="R123" s="2">
        <f>L123+N123+P123</f>
        <v>121</v>
      </c>
      <c r="T123" s="2" t="s">
        <v>342</v>
      </c>
      <c r="U123" s="2">
        <v>13</v>
      </c>
      <c r="V123" s="3">
        <f>U123/$I123</f>
        <v>8.9041095890410954E-2</v>
      </c>
      <c r="W123" s="2">
        <v>0</v>
      </c>
      <c r="X123" s="3">
        <f>W123/$I123</f>
        <v>0</v>
      </c>
      <c r="Y123" s="2">
        <v>85</v>
      </c>
      <c r="Z123" s="3">
        <f>Y123/$I123</f>
        <v>0.5821917808219178</v>
      </c>
      <c r="AA123" s="2">
        <f>U123+W123+Y123</f>
        <v>98</v>
      </c>
    </row>
    <row r="124" spans="2:27" ht="20.100000000000001" customHeight="1" x14ac:dyDescent="0.3">
      <c r="B124" s="2" t="s">
        <v>7</v>
      </c>
      <c r="C124" s="2">
        <v>26</v>
      </c>
      <c r="D124" s="3">
        <f>C124/$I124</f>
        <v>0.203125</v>
      </c>
      <c r="E124" s="2">
        <v>0</v>
      </c>
      <c r="F124" s="3">
        <f>E124/$I124</f>
        <v>0</v>
      </c>
      <c r="G124" s="2">
        <v>102</v>
      </c>
      <c r="H124" s="3">
        <f>G124/$I124</f>
        <v>0.796875</v>
      </c>
      <c r="I124" s="2">
        <f>C124+E124+G124</f>
        <v>128</v>
      </c>
      <c r="K124" s="2" t="s">
        <v>7</v>
      </c>
      <c r="L124" s="2">
        <v>50</v>
      </c>
      <c r="M124" s="3">
        <f>L124/$R124</f>
        <v>0.34482758620689657</v>
      </c>
      <c r="N124" s="2">
        <v>7</v>
      </c>
      <c r="O124" s="3">
        <f>N124/$R124</f>
        <v>4.8275862068965517E-2</v>
      </c>
      <c r="P124" s="2">
        <v>88</v>
      </c>
      <c r="Q124" s="3">
        <f>P124/$R124</f>
        <v>0.60689655172413792</v>
      </c>
      <c r="R124" s="2">
        <f>L124+N124+P124</f>
        <v>145</v>
      </c>
      <c r="T124" s="2" t="s">
        <v>7</v>
      </c>
      <c r="U124" s="2">
        <v>11</v>
      </c>
      <c r="V124" s="3">
        <f>U124/$I124</f>
        <v>8.59375E-2</v>
      </c>
      <c r="W124" s="2">
        <v>0</v>
      </c>
      <c r="X124" s="3">
        <f>W124/$I124</f>
        <v>0</v>
      </c>
      <c r="Y124" s="2">
        <v>86</v>
      </c>
      <c r="Z124" s="3">
        <f>Y124/$I124</f>
        <v>0.671875</v>
      </c>
      <c r="AA124" s="2">
        <f>U124+W124+Y124</f>
        <v>97</v>
      </c>
    </row>
    <row r="125" spans="2:27" ht="20.100000000000001" customHeight="1" x14ac:dyDescent="0.3">
      <c r="B125" s="2" t="s">
        <v>6</v>
      </c>
      <c r="C125" s="2">
        <v>12</v>
      </c>
      <c r="D125" s="3">
        <f>C125/$I125</f>
        <v>0.22641509433962265</v>
      </c>
      <c r="E125" s="2">
        <v>0</v>
      </c>
      <c r="F125" s="3">
        <f>E125/$I125</f>
        <v>0</v>
      </c>
      <c r="G125" s="2">
        <v>41</v>
      </c>
      <c r="H125" s="3">
        <f>G125/$I125</f>
        <v>0.77358490566037741</v>
      </c>
      <c r="I125" s="2">
        <f>C125+E125+G125</f>
        <v>53</v>
      </c>
      <c r="K125" s="2" t="s">
        <v>6</v>
      </c>
      <c r="L125" s="2">
        <v>35</v>
      </c>
      <c r="M125" s="3">
        <f>L125/$R125</f>
        <v>0.32110091743119268</v>
      </c>
      <c r="N125" s="2">
        <v>5</v>
      </c>
      <c r="O125" s="3">
        <f>N125/$R125</f>
        <v>4.5871559633027525E-2</v>
      </c>
      <c r="P125" s="2">
        <v>69</v>
      </c>
      <c r="Q125" s="3">
        <f>P125/$R125</f>
        <v>0.6330275229357798</v>
      </c>
      <c r="R125" s="2">
        <f>L125+N125+P125</f>
        <v>109</v>
      </c>
      <c r="T125" s="2" t="s">
        <v>6</v>
      </c>
      <c r="U125" s="2">
        <v>17</v>
      </c>
      <c r="V125" s="3">
        <f>U125/$I125</f>
        <v>0.32075471698113206</v>
      </c>
      <c r="W125" s="2">
        <v>0</v>
      </c>
      <c r="X125" s="3">
        <f>W125/$I125</f>
        <v>0</v>
      </c>
      <c r="Y125" s="2">
        <v>104</v>
      </c>
      <c r="Z125" s="3">
        <f>Y125/$I125</f>
        <v>1.9622641509433962</v>
      </c>
      <c r="AA125" s="2">
        <f>U125+W125+Y125</f>
        <v>121</v>
      </c>
    </row>
    <row r="126" spans="2:27" ht="20.100000000000001" customHeight="1" x14ac:dyDescent="0.3">
      <c r="B126" s="2" t="s">
        <v>5</v>
      </c>
      <c r="H126" s="3"/>
      <c r="K126" s="2" t="s">
        <v>5</v>
      </c>
      <c r="L126" s="2">
        <v>22</v>
      </c>
      <c r="M126" s="3">
        <f>L126/$R126</f>
        <v>0.31428571428571428</v>
      </c>
      <c r="N126" s="2">
        <v>4</v>
      </c>
      <c r="O126" s="3">
        <f>N126/$R126</f>
        <v>5.7142857142857141E-2</v>
      </c>
      <c r="P126" s="2">
        <v>44</v>
      </c>
      <c r="Q126" s="3">
        <f>P126/$R126</f>
        <v>0.62857142857142856</v>
      </c>
      <c r="R126" s="2">
        <f>L126+N126+P126</f>
        <v>70</v>
      </c>
      <c r="T126" s="2" t="s">
        <v>5</v>
      </c>
      <c r="Z126" s="3"/>
    </row>
    <row r="127" spans="2:27" ht="20.100000000000001" customHeight="1" thickBot="1" x14ac:dyDescent="0.35">
      <c r="B127" s="2" t="s">
        <v>4</v>
      </c>
      <c r="H127" s="3"/>
      <c r="K127" s="2" t="s">
        <v>4</v>
      </c>
      <c r="Q127" s="3"/>
      <c r="T127" s="2" t="s">
        <v>4</v>
      </c>
      <c r="Z127" s="3"/>
    </row>
    <row r="128" spans="2:27" ht="20.100000000000001" customHeight="1" x14ac:dyDescent="0.3">
      <c r="B128" s="13" t="s">
        <v>42</v>
      </c>
      <c r="C128" s="12">
        <f>SUM(C123:C127)</f>
        <v>68</v>
      </c>
      <c r="D128" s="11" t="s">
        <v>21</v>
      </c>
      <c r="E128" s="12">
        <f>SUM(E123:E127)</f>
        <v>0</v>
      </c>
      <c r="F128" s="11" t="s">
        <v>341</v>
      </c>
      <c r="G128" s="12">
        <f>SUM(G123:G127)</f>
        <v>259</v>
      </c>
      <c r="H128" s="11" t="s">
        <v>341</v>
      </c>
      <c r="I128" s="10">
        <f>SUM(I123:I127)</f>
        <v>327</v>
      </c>
      <c r="K128" s="13" t="s">
        <v>42</v>
      </c>
      <c r="L128" s="12">
        <f>SUM(L123:L127)</f>
        <v>146</v>
      </c>
      <c r="M128" s="11" t="s">
        <v>341</v>
      </c>
      <c r="N128" s="12">
        <f>SUM(N123:N127)</f>
        <v>22</v>
      </c>
      <c r="O128" s="11" t="s">
        <v>341</v>
      </c>
      <c r="P128" s="12">
        <f>SUM(P123:P127)</f>
        <v>277</v>
      </c>
      <c r="Q128" s="11" t="s">
        <v>341</v>
      </c>
      <c r="R128" s="10">
        <f>SUM(R123:R127)</f>
        <v>445</v>
      </c>
      <c r="T128" s="13" t="s">
        <v>284</v>
      </c>
      <c r="U128" s="12">
        <f>SUM(U123:U127)</f>
        <v>41</v>
      </c>
      <c r="V128" s="11" t="s">
        <v>341</v>
      </c>
      <c r="W128" s="12">
        <f>SUM(W123:W127)</f>
        <v>0</v>
      </c>
      <c r="X128" s="11" t="s">
        <v>341</v>
      </c>
      <c r="Y128" s="12">
        <f>SUM(Y123:Y127)</f>
        <v>275</v>
      </c>
      <c r="Z128" s="11" t="s">
        <v>341</v>
      </c>
      <c r="AA128" s="10">
        <f>SUM(AA123:AA127)</f>
        <v>316</v>
      </c>
    </row>
    <row r="129" spans="2:27" ht="20.100000000000001" customHeight="1" x14ac:dyDescent="0.3">
      <c r="B129" s="9" t="s">
        <v>354</v>
      </c>
      <c r="D129" s="3">
        <f>C128/$I128</f>
        <v>0.20795107033639143</v>
      </c>
      <c r="F129" s="3">
        <f>E128/$I128</f>
        <v>0</v>
      </c>
      <c r="H129" s="3">
        <f>G128/$I128</f>
        <v>0.79204892966360851</v>
      </c>
      <c r="I129" s="8"/>
      <c r="K129" s="9" t="s">
        <v>354</v>
      </c>
      <c r="M129" s="3">
        <f>L128/$R128</f>
        <v>0.32808988764044944</v>
      </c>
      <c r="O129" s="3">
        <f>N128/$R128</f>
        <v>4.9438202247191011E-2</v>
      </c>
      <c r="Q129" s="3">
        <f>P128/$R128</f>
        <v>0.62247191011235958</v>
      </c>
      <c r="R129" s="8"/>
      <c r="T129" s="9" t="s">
        <v>354</v>
      </c>
      <c r="V129" s="3">
        <f>U128/$I128</f>
        <v>0.12538226299694188</v>
      </c>
      <c r="X129" s="3">
        <f>W128/$I128</f>
        <v>0</v>
      </c>
      <c r="Z129" s="3">
        <f>Y128/$I128</f>
        <v>0.84097859327217128</v>
      </c>
      <c r="AA129" s="8"/>
    </row>
    <row r="130" spans="2:27" ht="20.100000000000001" customHeight="1" thickBot="1" x14ac:dyDescent="0.35">
      <c r="B130" s="7" t="s">
        <v>353</v>
      </c>
      <c r="C130" s="6"/>
      <c r="D130" s="5">
        <f>STDEV(D123:D127)</f>
        <v>1.2821031268357035E-2</v>
      </c>
      <c r="E130" s="6"/>
      <c r="F130" s="5">
        <f>STDEV(F123:F127)</f>
        <v>0</v>
      </c>
      <c r="G130" s="6"/>
      <c r="H130" s="5">
        <f>STDEV(H123:H127)</f>
        <v>1.282103126835699E-2</v>
      </c>
      <c r="I130" s="4"/>
      <c r="K130" s="7" t="s">
        <v>353</v>
      </c>
      <c r="L130" s="6"/>
      <c r="M130" s="5">
        <f>STDEV(M123:M127)</f>
        <v>1.3275895870695746E-2</v>
      </c>
      <c r="N130" s="6"/>
      <c r="O130" s="5">
        <f>STDEV(O123:O127)</f>
        <v>4.8653717336174535E-3</v>
      </c>
      <c r="P130" s="6"/>
      <c r="Q130" s="5">
        <f>STDEV(Q123:Q127)</f>
        <v>1.1713765209766793E-2</v>
      </c>
      <c r="R130" s="4"/>
      <c r="T130" s="7" t="s">
        <v>353</v>
      </c>
      <c r="U130" s="6"/>
      <c r="V130" s="5">
        <f>STDEV(V123:V127)</f>
        <v>0.13468479244591136</v>
      </c>
      <c r="W130" s="6"/>
      <c r="X130" s="5">
        <f>STDEV(X123:X127)</f>
        <v>0</v>
      </c>
      <c r="Y130" s="6"/>
      <c r="Z130" s="5">
        <f>STDEV(Z123:Z127)</f>
        <v>0.77219891516017203</v>
      </c>
      <c r="AA130" s="4"/>
    </row>
    <row r="131" spans="2:27" ht="20.100000000000001" customHeight="1" x14ac:dyDescent="0.3">
      <c r="H131" s="3"/>
      <c r="Q131" s="3"/>
      <c r="Z131" s="3"/>
    </row>
    <row r="132" spans="2:27" ht="20.100000000000001" customHeight="1" x14ac:dyDescent="0.3">
      <c r="H132" s="3"/>
      <c r="Q132" s="3"/>
      <c r="Z132" s="3"/>
    </row>
    <row r="134" spans="2:27" ht="20.100000000000001" customHeight="1" x14ac:dyDescent="0.3">
      <c r="B134" s="2" t="s">
        <v>350</v>
      </c>
      <c r="C134" s="80" t="s">
        <v>383</v>
      </c>
      <c r="D134" s="81"/>
      <c r="E134" s="82" t="s">
        <v>352</v>
      </c>
      <c r="F134" s="82"/>
      <c r="G134" s="82"/>
      <c r="H134" s="82"/>
      <c r="I134" s="82"/>
      <c r="K134" s="2" t="s">
        <v>350</v>
      </c>
      <c r="L134" s="80" t="s">
        <v>383</v>
      </c>
      <c r="M134" s="81"/>
      <c r="N134" s="82" t="s">
        <v>351</v>
      </c>
      <c r="O134" s="82"/>
      <c r="P134" s="82"/>
      <c r="Q134" s="82"/>
      <c r="R134" s="82"/>
      <c r="T134" s="2" t="s">
        <v>350</v>
      </c>
      <c r="U134" s="80" t="s">
        <v>383</v>
      </c>
      <c r="V134" s="81"/>
      <c r="W134" s="82" t="s">
        <v>349</v>
      </c>
      <c r="X134" s="82"/>
      <c r="Y134" s="82"/>
      <c r="Z134" s="82"/>
      <c r="AA134" s="82"/>
    </row>
    <row r="135" spans="2:27" ht="20.100000000000001" customHeight="1" x14ac:dyDescent="0.3">
      <c r="B135" s="2" t="s">
        <v>344</v>
      </c>
      <c r="C135" s="82" t="s">
        <v>286</v>
      </c>
      <c r="D135" s="82"/>
      <c r="E135" s="82" t="s">
        <v>285</v>
      </c>
      <c r="F135" s="82"/>
      <c r="G135" s="82" t="s">
        <v>343</v>
      </c>
      <c r="H135" s="82"/>
      <c r="I135" s="2" t="s">
        <v>348</v>
      </c>
      <c r="K135" s="2" t="s">
        <v>344</v>
      </c>
      <c r="L135" s="82" t="s">
        <v>286</v>
      </c>
      <c r="M135" s="82"/>
      <c r="N135" s="82" t="s">
        <v>285</v>
      </c>
      <c r="O135" s="82"/>
      <c r="P135" s="82" t="s">
        <v>343</v>
      </c>
      <c r="Q135" s="82"/>
      <c r="R135" s="2" t="s">
        <v>348</v>
      </c>
      <c r="T135" s="2" t="s">
        <v>344</v>
      </c>
      <c r="U135" s="82" t="s">
        <v>286</v>
      </c>
      <c r="V135" s="82"/>
      <c r="W135" s="82" t="s">
        <v>285</v>
      </c>
      <c r="X135" s="82"/>
      <c r="Y135" s="82" t="s">
        <v>343</v>
      </c>
      <c r="Z135" s="82"/>
      <c r="AA135" s="2" t="s">
        <v>348</v>
      </c>
    </row>
    <row r="136" spans="2:27" ht="20.100000000000001" customHeight="1" x14ac:dyDescent="0.3">
      <c r="B136" s="2" t="s">
        <v>342</v>
      </c>
      <c r="C136" s="2">
        <v>33</v>
      </c>
      <c r="D136" s="3">
        <f>C136/$I136</f>
        <v>0.20886075949367089</v>
      </c>
      <c r="E136" s="2">
        <v>0</v>
      </c>
      <c r="F136" s="3">
        <f>E136/$I136</f>
        <v>0</v>
      </c>
      <c r="G136" s="2">
        <v>125</v>
      </c>
      <c r="H136" s="3">
        <f>G136/$I136</f>
        <v>0.79113924050632911</v>
      </c>
      <c r="I136" s="2">
        <f>C136+E136+G136</f>
        <v>158</v>
      </c>
      <c r="K136" s="2" t="s">
        <v>342</v>
      </c>
      <c r="L136" s="2">
        <v>58</v>
      </c>
      <c r="M136" s="3">
        <f>L136/$R136</f>
        <v>0.33142857142857141</v>
      </c>
      <c r="N136" s="2">
        <v>8</v>
      </c>
      <c r="O136" s="3">
        <f>N136/$R136</f>
        <v>4.5714285714285714E-2</v>
      </c>
      <c r="P136" s="2">
        <v>109</v>
      </c>
      <c r="Q136" s="3">
        <f>P136/$R136</f>
        <v>0.62285714285714289</v>
      </c>
      <c r="R136" s="2">
        <f>L136+N136+P136</f>
        <v>175</v>
      </c>
      <c r="T136" s="2" t="s">
        <v>342</v>
      </c>
      <c r="U136" s="2">
        <v>17</v>
      </c>
      <c r="V136" s="3">
        <f>U136/$I136</f>
        <v>0.10759493670886076</v>
      </c>
      <c r="W136" s="2">
        <v>0</v>
      </c>
      <c r="X136" s="3">
        <f>W136/$I136</f>
        <v>0</v>
      </c>
      <c r="Y136" s="2">
        <v>112</v>
      </c>
      <c r="Z136" s="3">
        <f>Y136/$I136</f>
        <v>0.70886075949367089</v>
      </c>
      <c r="AA136" s="2">
        <f>U136+W136+Y136</f>
        <v>129</v>
      </c>
    </row>
    <row r="137" spans="2:27" ht="20.100000000000001" customHeight="1" x14ac:dyDescent="0.3">
      <c r="B137" s="2" t="s">
        <v>7</v>
      </c>
      <c r="C137" s="2">
        <v>32</v>
      </c>
      <c r="D137" s="3">
        <f>C137/$I137</f>
        <v>0.19161676646706588</v>
      </c>
      <c r="E137" s="2">
        <v>0</v>
      </c>
      <c r="F137" s="3">
        <f>E137/$I137</f>
        <v>0</v>
      </c>
      <c r="G137" s="2">
        <v>135</v>
      </c>
      <c r="H137" s="3">
        <f>G137/$I137</f>
        <v>0.80838323353293418</v>
      </c>
      <c r="I137" s="2">
        <f>C137+E137+G137</f>
        <v>167</v>
      </c>
      <c r="K137" s="2" t="s">
        <v>7</v>
      </c>
      <c r="L137" s="2">
        <v>29</v>
      </c>
      <c r="M137" s="3">
        <f>L137/$R137</f>
        <v>0.32954545454545453</v>
      </c>
      <c r="N137" s="2">
        <v>5</v>
      </c>
      <c r="O137" s="3">
        <f>N137/$R137</f>
        <v>5.6818181818181816E-2</v>
      </c>
      <c r="P137" s="2">
        <v>54</v>
      </c>
      <c r="Q137" s="3">
        <f>P137/$R137</f>
        <v>0.61363636363636365</v>
      </c>
      <c r="R137" s="2">
        <f>L137+N137+P137</f>
        <v>88</v>
      </c>
      <c r="T137" s="2" t="s">
        <v>7</v>
      </c>
      <c r="U137" s="2">
        <v>17</v>
      </c>
      <c r="V137" s="3">
        <f>U137/$I137</f>
        <v>0.10179640718562874</v>
      </c>
      <c r="W137" s="2">
        <v>0</v>
      </c>
      <c r="X137" s="3">
        <f>W137/$I137</f>
        <v>0</v>
      </c>
      <c r="Y137" s="2">
        <v>121</v>
      </c>
      <c r="Z137" s="3">
        <f>Y137/$I137</f>
        <v>0.72455089820359286</v>
      </c>
      <c r="AA137" s="2">
        <f>U137+W137+Y137</f>
        <v>138</v>
      </c>
    </row>
    <row r="138" spans="2:27" ht="20.100000000000001" customHeight="1" x14ac:dyDescent="0.3">
      <c r="B138" s="2" t="s">
        <v>6</v>
      </c>
      <c r="C138" s="2">
        <v>32</v>
      </c>
      <c r="D138" s="3">
        <f>C138/$I138</f>
        <v>0.20253164556962025</v>
      </c>
      <c r="E138" s="2">
        <v>0</v>
      </c>
      <c r="F138" s="3">
        <f>E138/$I138</f>
        <v>0</v>
      </c>
      <c r="G138" s="2">
        <v>126</v>
      </c>
      <c r="H138" s="3">
        <f>G138/$I138</f>
        <v>0.79746835443037978</v>
      </c>
      <c r="I138" s="2">
        <f>C138+E138+G138</f>
        <v>158</v>
      </c>
      <c r="K138" s="2" t="s">
        <v>6</v>
      </c>
      <c r="L138" s="2">
        <v>17</v>
      </c>
      <c r="M138" s="3">
        <f>L138/$R138</f>
        <v>0.33333333333333331</v>
      </c>
      <c r="N138" s="2">
        <v>2</v>
      </c>
      <c r="O138" s="3">
        <f>N138/$R138</f>
        <v>3.9215686274509803E-2</v>
      </c>
      <c r="P138" s="2">
        <v>32</v>
      </c>
      <c r="Q138" s="3">
        <f>P138/$R138</f>
        <v>0.62745098039215685</v>
      </c>
      <c r="R138" s="2">
        <f>L138+N138+P138</f>
        <v>51</v>
      </c>
      <c r="T138" s="2" t="s">
        <v>6</v>
      </c>
      <c r="U138" s="2">
        <v>13</v>
      </c>
      <c r="V138" s="3">
        <f>U138/$I138</f>
        <v>8.2278481012658222E-2</v>
      </c>
      <c r="W138" s="2">
        <v>0</v>
      </c>
      <c r="X138" s="3">
        <f>W138/$I138</f>
        <v>0</v>
      </c>
      <c r="Y138" s="2">
        <v>89</v>
      </c>
      <c r="Z138" s="3">
        <f>Y138/$I138</f>
        <v>0.56329113924050633</v>
      </c>
      <c r="AA138" s="2">
        <f>U138+W138+Y138</f>
        <v>102</v>
      </c>
    </row>
    <row r="139" spans="2:27" ht="20.100000000000001" customHeight="1" x14ac:dyDescent="0.3">
      <c r="B139" s="2" t="s">
        <v>5</v>
      </c>
      <c r="H139" s="3"/>
      <c r="K139" s="2" t="s">
        <v>5</v>
      </c>
      <c r="Q139" s="3"/>
      <c r="T139" s="2" t="s">
        <v>5</v>
      </c>
      <c r="Z139" s="3"/>
    </row>
    <row r="140" spans="2:27" ht="20.100000000000001" customHeight="1" thickBot="1" x14ac:dyDescent="0.35">
      <c r="B140" s="2" t="s">
        <v>4</v>
      </c>
      <c r="H140" s="3"/>
      <c r="K140" s="2" t="s">
        <v>4</v>
      </c>
      <c r="Q140" s="3"/>
      <c r="T140" s="2" t="s">
        <v>4</v>
      </c>
      <c r="Z140" s="3"/>
    </row>
    <row r="141" spans="2:27" ht="20.100000000000001" customHeight="1" x14ac:dyDescent="0.3">
      <c r="B141" s="13" t="s">
        <v>42</v>
      </c>
      <c r="C141" s="12">
        <f>SUM(C136:C140)</f>
        <v>97</v>
      </c>
      <c r="D141" s="11" t="s">
        <v>341</v>
      </c>
      <c r="E141" s="12">
        <f>SUM(E136:E140)</f>
        <v>0</v>
      </c>
      <c r="F141" s="11" t="s">
        <v>341</v>
      </c>
      <c r="G141" s="12">
        <f>SUM(G136:G140)</f>
        <v>386</v>
      </c>
      <c r="H141" s="11" t="s">
        <v>341</v>
      </c>
      <c r="I141" s="10">
        <f>SUM(I136:I140)</f>
        <v>483</v>
      </c>
      <c r="K141" s="13" t="s">
        <v>42</v>
      </c>
      <c r="L141" s="12">
        <f>SUM(L136:L140)</f>
        <v>104</v>
      </c>
      <c r="M141" s="11" t="s">
        <v>341</v>
      </c>
      <c r="N141" s="12">
        <f>SUM(N136:N140)</f>
        <v>15</v>
      </c>
      <c r="O141" s="11" t="s">
        <v>341</v>
      </c>
      <c r="P141" s="12">
        <f>SUM(P136:P140)</f>
        <v>195</v>
      </c>
      <c r="Q141" s="11" t="s">
        <v>341</v>
      </c>
      <c r="R141" s="10">
        <f>SUM(R136:R140)</f>
        <v>314</v>
      </c>
      <c r="T141" s="13" t="s">
        <v>42</v>
      </c>
      <c r="U141" s="12">
        <f>SUM(U136:U140)</f>
        <v>47</v>
      </c>
      <c r="V141" s="11" t="s">
        <v>341</v>
      </c>
      <c r="W141" s="12">
        <f>SUM(W136:W140)</f>
        <v>0</v>
      </c>
      <c r="X141" s="11" t="s">
        <v>341</v>
      </c>
      <c r="Y141" s="12">
        <f>SUM(Y136:Y140)</f>
        <v>322</v>
      </c>
      <c r="Z141" s="11" t="s">
        <v>341</v>
      </c>
      <c r="AA141" s="10">
        <f>SUM(AA136:AA140)</f>
        <v>369</v>
      </c>
    </row>
    <row r="142" spans="2:27" ht="20.100000000000001" customHeight="1" x14ac:dyDescent="0.3">
      <c r="B142" s="9" t="s">
        <v>354</v>
      </c>
      <c r="D142" s="3">
        <f>C141/$I141</f>
        <v>0.20082815734989648</v>
      </c>
      <c r="F142" s="3">
        <f>E141/$I141</f>
        <v>0</v>
      </c>
      <c r="H142" s="3">
        <f>G141/$I141</f>
        <v>0.79917184265010355</v>
      </c>
      <c r="I142" s="8"/>
      <c r="K142" s="9" t="s">
        <v>354</v>
      </c>
      <c r="M142" s="3">
        <f>L141/$R141</f>
        <v>0.33121019108280253</v>
      </c>
      <c r="O142" s="3">
        <f>N141/$R141</f>
        <v>4.7770700636942678E-2</v>
      </c>
      <c r="Q142" s="3">
        <f>P141/$R141</f>
        <v>0.62101910828025475</v>
      </c>
      <c r="R142" s="8"/>
      <c r="T142" s="9" t="s">
        <v>354</v>
      </c>
      <c r="V142" s="3">
        <f>U141/$I141</f>
        <v>9.7308488612836433E-2</v>
      </c>
      <c r="X142" s="3">
        <f>W141/$I141</f>
        <v>0</v>
      </c>
      <c r="Z142" s="3">
        <f>Y141/$I141</f>
        <v>0.66666666666666663</v>
      </c>
      <c r="AA142" s="8"/>
    </row>
    <row r="143" spans="2:27" ht="20.100000000000001" customHeight="1" thickBot="1" x14ac:dyDescent="0.35">
      <c r="B143" s="7" t="s">
        <v>353</v>
      </c>
      <c r="C143" s="6"/>
      <c r="D143" s="5">
        <f>STDEV(D136:D140)</f>
        <v>8.7230304786485753E-3</v>
      </c>
      <c r="E143" s="6"/>
      <c r="F143" s="5">
        <f>STDEV(F136:F140)</f>
        <v>0</v>
      </c>
      <c r="G143" s="6"/>
      <c r="H143" s="5">
        <f>STDEV(H136:H140)</f>
        <v>8.7230304786486031E-3</v>
      </c>
      <c r="I143" s="4"/>
      <c r="K143" s="7" t="s">
        <v>353</v>
      </c>
      <c r="L143" s="6"/>
      <c r="M143" s="5">
        <f>STDEV(M136:M140)</f>
        <v>1.8939497010645101E-3</v>
      </c>
      <c r="N143" s="6"/>
      <c r="O143" s="5">
        <f>STDEV(O136:O140)</f>
        <v>8.9010875059340223E-3</v>
      </c>
      <c r="P143" s="6"/>
      <c r="Q143" s="5">
        <f>STDEV(Q136:Q140)</f>
        <v>7.0352653212926745E-3</v>
      </c>
      <c r="R143" s="4"/>
      <c r="T143" s="7" t="s">
        <v>353</v>
      </c>
      <c r="U143" s="6"/>
      <c r="V143" s="5">
        <f>STDEV(V136:V140)</f>
        <v>1.3263328615290537E-2</v>
      </c>
      <c r="W143" s="6"/>
      <c r="X143" s="5">
        <f>STDEV(X136:X140)</f>
        <v>0</v>
      </c>
      <c r="Y143" s="6"/>
      <c r="Z143" s="5">
        <f>STDEV(Z136:Z140)</f>
        <v>8.8920755595661913E-2</v>
      </c>
      <c r="AA143" s="4"/>
    </row>
    <row r="144" spans="2:27" ht="20.100000000000001" customHeight="1" x14ac:dyDescent="0.3">
      <c r="H144" s="3"/>
      <c r="Q144" s="3"/>
      <c r="Z144" s="3"/>
    </row>
    <row r="145" spans="2:27" ht="20.100000000000001" customHeight="1" x14ac:dyDescent="0.3">
      <c r="H145" s="3"/>
      <c r="Q145" s="3"/>
      <c r="Z145" s="3"/>
    </row>
    <row r="147" spans="2:27" ht="20.100000000000001" customHeight="1" x14ac:dyDescent="0.3">
      <c r="B147" s="2" t="s">
        <v>350</v>
      </c>
      <c r="C147" s="80" t="s">
        <v>382</v>
      </c>
      <c r="D147" s="81"/>
      <c r="E147" s="82" t="s">
        <v>352</v>
      </c>
      <c r="F147" s="82"/>
      <c r="G147" s="82"/>
      <c r="H147" s="82"/>
      <c r="I147" s="82"/>
      <c r="K147" s="2" t="s">
        <v>350</v>
      </c>
      <c r="L147" s="80" t="s">
        <v>382</v>
      </c>
      <c r="M147" s="81"/>
      <c r="N147" s="82" t="s">
        <v>351</v>
      </c>
      <c r="O147" s="82"/>
      <c r="P147" s="82"/>
      <c r="Q147" s="82"/>
      <c r="R147" s="82"/>
      <c r="T147" s="2" t="s">
        <v>350</v>
      </c>
      <c r="U147" s="80" t="s">
        <v>382</v>
      </c>
      <c r="V147" s="81"/>
      <c r="W147" s="82" t="s">
        <v>349</v>
      </c>
      <c r="X147" s="82"/>
      <c r="Y147" s="82"/>
      <c r="Z147" s="82"/>
      <c r="AA147" s="82"/>
    </row>
    <row r="148" spans="2:27" ht="20.100000000000001" customHeight="1" x14ac:dyDescent="0.3">
      <c r="B148" s="2" t="s">
        <v>344</v>
      </c>
      <c r="C148" s="82" t="s">
        <v>286</v>
      </c>
      <c r="D148" s="82"/>
      <c r="E148" s="82" t="s">
        <v>285</v>
      </c>
      <c r="F148" s="82"/>
      <c r="G148" s="82" t="s">
        <v>343</v>
      </c>
      <c r="H148" s="82"/>
      <c r="I148" s="2" t="s">
        <v>348</v>
      </c>
      <c r="K148" s="2" t="s">
        <v>344</v>
      </c>
      <c r="L148" s="82" t="s">
        <v>286</v>
      </c>
      <c r="M148" s="82"/>
      <c r="N148" s="82" t="s">
        <v>285</v>
      </c>
      <c r="O148" s="82"/>
      <c r="P148" s="82" t="s">
        <v>343</v>
      </c>
      <c r="Q148" s="82"/>
      <c r="R148" s="2" t="s">
        <v>348</v>
      </c>
      <c r="T148" s="2" t="s">
        <v>344</v>
      </c>
      <c r="U148" s="82" t="s">
        <v>286</v>
      </c>
      <c r="V148" s="82"/>
      <c r="W148" s="82" t="s">
        <v>285</v>
      </c>
      <c r="X148" s="82"/>
      <c r="Y148" s="82" t="s">
        <v>343</v>
      </c>
      <c r="Z148" s="82"/>
      <c r="AA148" s="2" t="s">
        <v>348</v>
      </c>
    </row>
    <row r="149" spans="2:27" ht="20.100000000000001" customHeight="1" x14ac:dyDescent="0.3">
      <c r="B149" s="2" t="s">
        <v>342</v>
      </c>
      <c r="C149" s="2">
        <v>28</v>
      </c>
      <c r="D149" s="3">
        <f>C149/$I149</f>
        <v>0.28000000000000003</v>
      </c>
      <c r="E149" s="2">
        <v>0</v>
      </c>
      <c r="F149" s="3">
        <f>E149/$I149</f>
        <v>0</v>
      </c>
      <c r="G149" s="2">
        <v>72</v>
      </c>
      <c r="H149" s="3">
        <f>G149/$I149</f>
        <v>0.72</v>
      </c>
      <c r="I149" s="2">
        <f>C149+E149+G149</f>
        <v>100</v>
      </c>
      <c r="K149" s="2" t="s">
        <v>342</v>
      </c>
      <c r="L149" s="2">
        <v>51</v>
      </c>
      <c r="M149" s="3">
        <f>L149/$R149</f>
        <v>0.34693877551020408</v>
      </c>
      <c r="N149" s="2">
        <v>8</v>
      </c>
      <c r="O149" s="3">
        <f>N149/$R149</f>
        <v>5.4421768707482991E-2</v>
      </c>
      <c r="P149" s="2">
        <v>88</v>
      </c>
      <c r="Q149" s="3">
        <f>P149/$R149</f>
        <v>0.59863945578231292</v>
      </c>
      <c r="R149" s="2">
        <f>L149+N149+P149</f>
        <v>147</v>
      </c>
      <c r="T149" s="2" t="s">
        <v>342</v>
      </c>
      <c r="U149" s="2">
        <v>13</v>
      </c>
      <c r="V149" s="3">
        <f>U149/$I149</f>
        <v>0.13</v>
      </c>
      <c r="W149" s="2">
        <v>0</v>
      </c>
      <c r="X149" s="3">
        <f>W149/$I149</f>
        <v>0</v>
      </c>
      <c r="Y149" s="2">
        <v>93</v>
      </c>
      <c r="Z149" s="3">
        <f>Y149/$I149</f>
        <v>0.93</v>
      </c>
      <c r="AA149" s="2">
        <f>U149+W149+Y149</f>
        <v>106</v>
      </c>
    </row>
    <row r="150" spans="2:27" ht="20.100000000000001" customHeight="1" x14ac:dyDescent="0.3">
      <c r="B150" s="2" t="s">
        <v>7</v>
      </c>
      <c r="C150" s="2">
        <v>32</v>
      </c>
      <c r="D150" s="3">
        <f>C150/$I150</f>
        <v>0.26890756302521007</v>
      </c>
      <c r="E150" s="2">
        <v>0</v>
      </c>
      <c r="F150" s="3">
        <f>E150/$I150</f>
        <v>0</v>
      </c>
      <c r="G150" s="2">
        <v>87</v>
      </c>
      <c r="H150" s="3">
        <f>G150/$I150</f>
        <v>0.73109243697478987</v>
      </c>
      <c r="I150" s="2">
        <f>C150+E150+G150</f>
        <v>119</v>
      </c>
      <c r="K150" s="2" t="s">
        <v>7</v>
      </c>
      <c r="L150" s="2">
        <v>55</v>
      </c>
      <c r="M150" s="3">
        <f>L150/$R150</f>
        <v>0.36912751677852351</v>
      </c>
      <c r="N150" s="2">
        <v>10</v>
      </c>
      <c r="O150" s="3">
        <f>N150/$R150</f>
        <v>6.7114093959731544E-2</v>
      </c>
      <c r="P150" s="2">
        <v>84</v>
      </c>
      <c r="Q150" s="3">
        <f>P150/$R150</f>
        <v>0.56375838926174493</v>
      </c>
      <c r="R150" s="2">
        <f>L150+N150+P150</f>
        <v>149</v>
      </c>
      <c r="T150" s="2" t="s">
        <v>7</v>
      </c>
      <c r="U150" s="2">
        <v>12</v>
      </c>
      <c r="V150" s="3">
        <f>U150/$I150</f>
        <v>0.10084033613445378</v>
      </c>
      <c r="W150" s="2">
        <v>0</v>
      </c>
      <c r="X150" s="3">
        <f>W150/$I150</f>
        <v>0</v>
      </c>
      <c r="Y150" s="2">
        <v>79</v>
      </c>
      <c r="Z150" s="3">
        <f>Y150/$I150</f>
        <v>0.66386554621848737</v>
      </c>
      <c r="AA150" s="2">
        <f>U150+W150+Y150</f>
        <v>91</v>
      </c>
    </row>
    <row r="151" spans="2:27" ht="20.100000000000001" customHeight="1" x14ac:dyDescent="0.3">
      <c r="B151" s="2" t="s">
        <v>6</v>
      </c>
      <c r="C151" s="2">
        <v>41</v>
      </c>
      <c r="D151" s="3">
        <f>C151/$I151</f>
        <v>0.28472222222222221</v>
      </c>
      <c r="E151" s="2">
        <v>0</v>
      </c>
      <c r="F151" s="3">
        <f>E151/$I151</f>
        <v>0</v>
      </c>
      <c r="G151" s="2">
        <v>103</v>
      </c>
      <c r="H151" s="3">
        <f>G151/$I151</f>
        <v>0.71527777777777779</v>
      </c>
      <c r="I151" s="2">
        <f>C151+E151+G151</f>
        <v>144</v>
      </c>
      <c r="K151" s="2" t="s">
        <v>6</v>
      </c>
      <c r="L151" s="2">
        <v>45</v>
      </c>
      <c r="M151" s="3">
        <f>L151/$R151</f>
        <v>0.36</v>
      </c>
      <c r="N151" s="2">
        <v>8</v>
      </c>
      <c r="O151" s="3">
        <f>N151/$R151</f>
        <v>6.4000000000000001E-2</v>
      </c>
      <c r="P151" s="2">
        <v>72</v>
      </c>
      <c r="Q151" s="3">
        <f>P151/$R151</f>
        <v>0.57599999999999996</v>
      </c>
      <c r="R151" s="2">
        <f>L151+N151+P151</f>
        <v>125</v>
      </c>
      <c r="T151" s="2" t="s">
        <v>6</v>
      </c>
      <c r="U151" s="2">
        <v>15</v>
      </c>
      <c r="V151" s="3">
        <f>U151/$I151</f>
        <v>0.10416666666666667</v>
      </c>
      <c r="W151" s="2">
        <v>0</v>
      </c>
      <c r="X151" s="3">
        <f>W151/$I151</f>
        <v>0</v>
      </c>
      <c r="Y151" s="2">
        <v>93</v>
      </c>
      <c r="Z151" s="3">
        <f>Y151/$I151</f>
        <v>0.64583333333333337</v>
      </c>
      <c r="AA151" s="2">
        <f>U151+W151+Y151</f>
        <v>108</v>
      </c>
    </row>
    <row r="152" spans="2:27" ht="20.100000000000001" customHeight="1" x14ac:dyDescent="0.3">
      <c r="B152" s="2" t="s">
        <v>5</v>
      </c>
      <c r="H152" s="3"/>
      <c r="K152" s="2" t="s">
        <v>5</v>
      </c>
      <c r="Q152" s="3"/>
      <c r="T152" s="2" t="s">
        <v>5</v>
      </c>
      <c r="U152" s="2">
        <v>10</v>
      </c>
      <c r="V152" s="3" t="e">
        <f>U152/$I152</f>
        <v>#DIV/0!</v>
      </c>
      <c r="W152" s="2">
        <v>0</v>
      </c>
      <c r="X152" s="3" t="e">
        <f>W152/$I152</f>
        <v>#DIV/0!</v>
      </c>
      <c r="Y152" s="2">
        <v>67</v>
      </c>
      <c r="Z152" s="3" t="e">
        <f>Y152/$I152</f>
        <v>#DIV/0!</v>
      </c>
      <c r="AA152" s="2">
        <f>U152+W152+Y152</f>
        <v>77</v>
      </c>
    </row>
    <row r="153" spans="2:27" ht="20.100000000000001" customHeight="1" thickBot="1" x14ac:dyDescent="0.35">
      <c r="B153" s="2" t="s">
        <v>4</v>
      </c>
      <c r="H153" s="3"/>
      <c r="K153" s="2" t="s">
        <v>4</v>
      </c>
      <c r="Q153" s="3"/>
      <c r="T153" s="2" t="s">
        <v>4</v>
      </c>
      <c r="Z153" s="3"/>
    </row>
    <row r="154" spans="2:27" ht="20.100000000000001" customHeight="1" x14ac:dyDescent="0.3">
      <c r="B154" s="13" t="s">
        <v>284</v>
      </c>
      <c r="C154" s="12">
        <f>SUM(C149:C153)</f>
        <v>101</v>
      </c>
      <c r="D154" s="11" t="s">
        <v>341</v>
      </c>
      <c r="E154" s="12">
        <f>SUM(E149:E153)</f>
        <v>0</v>
      </c>
      <c r="F154" s="11" t="s">
        <v>341</v>
      </c>
      <c r="G154" s="12">
        <f>SUM(G149:G153)</f>
        <v>262</v>
      </c>
      <c r="H154" s="11" t="s">
        <v>341</v>
      </c>
      <c r="I154" s="10">
        <f>SUM(I149:I153)</f>
        <v>363</v>
      </c>
      <c r="K154" s="13" t="s">
        <v>42</v>
      </c>
      <c r="L154" s="12">
        <f>SUM(L149:L153)</f>
        <v>151</v>
      </c>
      <c r="M154" s="11" t="s">
        <v>341</v>
      </c>
      <c r="N154" s="12">
        <f>SUM(N149:N153)</f>
        <v>26</v>
      </c>
      <c r="O154" s="11" t="s">
        <v>341</v>
      </c>
      <c r="P154" s="12">
        <f>SUM(P149:P153)</f>
        <v>244</v>
      </c>
      <c r="Q154" s="11" t="s">
        <v>341</v>
      </c>
      <c r="R154" s="10">
        <f>SUM(R149:R153)</f>
        <v>421</v>
      </c>
      <c r="T154" s="13" t="s">
        <v>284</v>
      </c>
      <c r="U154" s="12">
        <f>SUM(U149:U153)</f>
        <v>50</v>
      </c>
      <c r="V154" s="11" t="s">
        <v>341</v>
      </c>
      <c r="W154" s="12">
        <f>SUM(W149:W153)</f>
        <v>0</v>
      </c>
      <c r="X154" s="11" t="s">
        <v>341</v>
      </c>
      <c r="Y154" s="12">
        <f>SUM(Y149:Y153)</f>
        <v>332</v>
      </c>
      <c r="Z154" s="11" t="s">
        <v>341</v>
      </c>
      <c r="AA154" s="10">
        <f>SUM(AA149:AA153)</f>
        <v>382</v>
      </c>
    </row>
    <row r="155" spans="2:27" ht="20.100000000000001" customHeight="1" x14ac:dyDescent="0.3">
      <c r="B155" s="9" t="s">
        <v>354</v>
      </c>
      <c r="D155" s="3">
        <f>C154/$I154</f>
        <v>0.27823691460055094</v>
      </c>
      <c r="F155" s="3">
        <f>E154/$I154</f>
        <v>0</v>
      </c>
      <c r="H155" s="3">
        <f>G154/$I154</f>
        <v>0.721763085399449</v>
      </c>
      <c r="I155" s="8"/>
      <c r="K155" s="9" t="s">
        <v>354</v>
      </c>
      <c r="M155" s="3">
        <f>L154/$R154</f>
        <v>0.35866983372921613</v>
      </c>
      <c r="O155" s="3">
        <f>N154/$R154</f>
        <v>6.1757719714964368E-2</v>
      </c>
      <c r="Q155" s="3">
        <f>P154/$R154</f>
        <v>0.57957244655581952</v>
      </c>
      <c r="R155" s="8"/>
      <c r="T155" s="9" t="s">
        <v>354</v>
      </c>
      <c r="V155" s="3">
        <f>U154/$I154</f>
        <v>0.13774104683195593</v>
      </c>
      <c r="X155" s="3">
        <f>W154/$I154</f>
        <v>0</v>
      </c>
      <c r="Z155" s="3">
        <f>Y154/$I154</f>
        <v>0.91460055096418735</v>
      </c>
      <c r="AA155" s="8"/>
    </row>
    <row r="156" spans="2:27" ht="20.100000000000001" customHeight="1" thickBot="1" x14ac:dyDescent="0.35">
      <c r="B156" s="7" t="s">
        <v>353</v>
      </c>
      <c r="C156" s="6"/>
      <c r="D156" s="5">
        <f>STDEV(D149:D153)</f>
        <v>8.1183432861778818E-3</v>
      </c>
      <c r="E156" s="6"/>
      <c r="F156" s="5">
        <f>STDEV(F149:F153)</f>
        <v>0</v>
      </c>
      <c r="G156" s="6"/>
      <c r="H156" s="5">
        <f>STDEV(H149:H153)</f>
        <v>8.1183432861778506E-3</v>
      </c>
      <c r="I156" s="4"/>
      <c r="K156" s="7" t="s">
        <v>353</v>
      </c>
      <c r="L156" s="6"/>
      <c r="M156" s="5">
        <f>STDEV(M149:M153)</f>
        <v>1.1152334484966924E-2</v>
      </c>
      <c r="N156" s="6"/>
      <c r="O156" s="5">
        <f>STDEV(O149:O153)</f>
        <v>6.614821945094905E-3</v>
      </c>
      <c r="P156" s="6"/>
      <c r="Q156" s="5">
        <f>STDEV(Q149:Q153)</f>
        <v>1.7696943206848625E-2</v>
      </c>
      <c r="R156" s="4"/>
      <c r="T156" s="7" t="s">
        <v>353</v>
      </c>
      <c r="U156" s="6"/>
      <c r="V156" s="5" t="e">
        <f>STDEV(V149:V153)</f>
        <v>#DIV/0!</v>
      </c>
      <c r="W156" s="6"/>
      <c r="X156" s="5" t="e">
        <f>STDEV(X149:X153)</f>
        <v>#DIV/0!</v>
      </c>
      <c r="Y156" s="6"/>
      <c r="Z156" s="5" t="e">
        <f>STDEV(Z149:Z153)</f>
        <v>#DIV/0!</v>
      </c>
      <c r="AA156" s="4"/>
    </row>
    <row r="157" spans="2:27" ht="20.100000000000001" customHeight="1" x14ac:dyDescent="0.3">
      <c r="H157" s="3"/>
      <c r="Q157" s="3"/>
      <c r="Z157" s="3"/>
    </row>
    <row r="158" spans="2:27" ht="20.100000000000001" customHeight="1" x14ac:dyDescent="0.3">
      <c r="H158" s="3"/>
      <c r="Q158" s="3"/>
      <c r="Z158" s="3"/>
    </row>
    <row r="160" spans="2:27" ht="20.100000000000001" customHeight="1" x14ac:dyDescent="0.3">
      <c r="B160" s="2" t="s">
        <v>350</v>
      </c>
      <c r="C160" s="80" t="s">
        <v>381</v>
      </c>
      <c r="D160" s="81"/>
      <c r="E160" s="82" t="s">
        <v>352</v>
      </c>
      <c r="F160" s="82"/>
      <c r="G160" s="82"/>
      <c r="H160" s="82"/>
      <c r="I160" s="82"/>
      <c r="K160" s="2" t="s">
        <v>350</v>
      </c>
      <c r="L160" s="80" t="s">
        <v>381</v>
      </c>
      <c r="M160" s="81"/>
      <c r="N160" s="82" t="s">
        <v>351</v>
      </c>
      <c r="O160" s="82"/>
      <c r="P160" s="82"/>
      <c r="Q160" s="82"/>
      <c r="R160" s="82"/>
      <c r="T160" s="2" t="s">
        <v>350</v>
      </c>
      <c r="U160" s="80" t="s">
        <v>381</v>
      </c>
      <c r="V160" s="81"/>
      <c r="W160" s="82" t="s">
        <v>349</v>
      </c>
      <c r="X160" s="82"/>
      <c r="Y160" s="82"/>
      <c r="Z160" s="82"/>
      <c r="AA160" s="82"/>
    </row>
    <row r="161" spans="2:27" ht="20.100000000000001" customHeight="1" x14ac:dyDescent="0.3">
      <c r="B161" s="2" t="s">
        <v>344</v>
      </c>
      <c r="C161" s="82" t="s">
        <v>286</v>
      </c>
      <c r="D161" s="82"/>
      <c r="E161" s="82" t="s">
        <v>285</v>
      </c>
      <c r="F161" s="82"/>
      <c r="G161" s="82" t="s">
        <v>343</v>
      </c>
      <c r="H161" s="82"/>
      <c r="I161" s="2" t="s">
        <v>348</v>
      </c>
      <c r="K161" s="2" t="s">
        <v>344</v>
      </c>
      <c r="L161" s="82" t="s">
        <v>286</v>
      </c>
      <c r="M161" s="82"/>
      <c r="N161" s="82" t="s">
        <v>285</v>
      </c>
      <c r="O161" s="82"/>
      <c r="P161" s="82" t="s">
        <v>343</v>
      </c>
      <c r="Q161" s="82"/>
      <c r="R161" s="2" t="s">
        <v>348</v>
      </c>
      <c r="T161" s="2" t="s">
        <v>344</v>
      </c>
      <c r="U161" s="82" t="s">
        <v>286</v>
      </c>
      <c r="V161" s="82"/>
      <c r="W161" s="82" t="s">
        <v>285</v>
      </c>
      <c r="X161" s="82"/>
      <c r="Y161" s="82" t="s">
        <v>343</v>
      </c>
      <c r="Z161" s="82"/>
      <c r="AA161" s="2" t="s">
        <v>348</v>
      </c>
    </row>
    <row r="162" spans="2:27" ht="20.100000000000001" customHeight="1" x14ac:dyDescent="0.3">
      <c r="B162" s="2" t="s">
        <v>342</v>
      </c>
      <c r="C162" s="2">
        <v>28</v>
      </c>
      <c r="D162" s="3">
        <f>C162/$I162</f>
        <v>0.26923076923076922</v>
      </c>
      <c r="E162" s="2">
        <v>0</v>
      </c>
      <c r="F162" s="3">
        <f>E162/$I162</f>
        <v>0</v>
      </c>
      <c r="G162" s="2">
        <v>76</v>
      </c>
      <c r="H162" s="3">
        <f>G162/$I162</f>
        <v>0.73076923076923073</v>
      </c>
      <c r="I162" s="2">
        <f>C162+E162+G162</f>
        <v>104</v>
      </c>
      <c r="K162" s="2" t="s">
        <v>342</v>
      </c>
      <c r="L162" s="2">
        <v>33</v>
      </c>
      <c r="M162" s="3">
        <f>L162/$R162</f>
        <v>0.34020618556701032</v>
      </c>
      <c r="N162" s="2">
        <v>9</v>
      </c>
      <c r="O162" s="3">
        <f>N162/$R162</f>
        <v>9.2783505154639179E-2</v>
      </c>
      <c r="P162" s="2">
        <v>55</v>
      </c>
      <c r="Q162" s="3">
        <f>P162/$R162</f>
        <v>0.5670103092783505</v>
      </c>
      <c r="R162" s="2">
        <f>L162+N162+P162</f>
        <v>97</v>
      </c>
      <c r="T162" s="2" t="s">
        <v>342</v>
      </c>
      <c r="U162" s="2">
        <v>14</v>
      </c>
      <c r="V162" s="3">
        <f>U162/$I162</f>
        <v>0.13461538461538461</v>
      </c>
      <c r="W162" s="2">
        <v>0</v>
      </c>
      <c r="X162" s="3">
        <f>W162/$I162</f>
        <v>0</v>
      </c>
      <c r="Y162" s="2">
        <v>92</v>
      </c>
      <c r="Z162" s="3">
        <f>Y162/$I162</f>
        <v>0.88461538461538458</v>
      </c>
      <c r="AA162" s="2">
        <f>U162+W162+Y162</f>
        <v>106</v>
      </c>
    </row>
    <row r="163" spans="2:27" ht="20.100000000000001" customHeight="1" x14ac:dyDescent="0.3">
      <c r="B163" s="2" t="s">
        <v>7</v>
      </c>
      <c r="C163" s="2">
        <v>16</v>
      </c>
      <c r="D163" s="3">
        <f>C163/$I163</f>
        <v>0.26666666666666666</v>
      </c>
      <c r="E163" s="2">
        <v>0</v>
      </c>
      <c r="F163" s="3">
        <f>E163/$I163</f>
        <v>0</v>
      </c>
      <c r="G163" s="2">
        <v>44</v>
      </c>
      <c r="H163" s="3">
        <f>G163/$I163</f>
        <v>0.73333333333333328</v>
      </c>
      <c r="I163" s="2">
        <f>C163+E163+G163</f>
        <v>60</v>
      </c>
      <c r="K163" s="2" t="s">
        <v>7</v>
      </c>
      <c r="L163" s="2">
        <v>37</v>
      </c>
      <c r="M163" s="3">
        <f>L163/$R163</f>
        <v>0.33944954128440369</v>
      </c>
      <c r="N163" s="2">
        <v>5</v>
      </c>
      <c r="O163" s="3">
        <f>N163/$R163</f>
        <v>4.5871559633027525E-2</v>
      </c>
      <c r="P163" s="2">
        <v>67</v>
      </c>
      <c r="Q163" s="3">
        <f>P163/$R163</f>
        <v>0.61467889908256879</v>
      </c>
      <c r="R163" s="2">
        <f>L163+N163+P163</f>
        <v>109</v>
      </c>
      <c r="T163" s="2" t="s">
        <v>7</v>
      </c>
      <c r="U163" s="2">
        <v>20</v>
      </c>
      <c r="V163" s="3">
        <f>U163/$I163</f>
        <v>0.33333333333333331</v>
      </c>
      <c r="W163" s="2">
        <v>0</v>
      </c>
      <c r="X163" s="3">
        <f>W163/$I163</f>
        <v>0</v>
      </c>
      <c r="Y163" s="2">
        <v>123</v>
      </c>
      <c r="Z163" s="3">
        <f>Y163/$I163</f>
        <v>2.0499999999999998</v>
      </c>
      <c r="AA163" s="2">
        <f>U163+W163+Y163</f>
        <v>143</v>
      </c>
    </row>
    <row r="164" spans="2:27" ht="20.100000000000001" customHeight="1" x14ac:dyDescent="0.3">
      <c r="B164" s="2" t="s">
        <v>6</v>
      </c>
      <c r="C164" s="2">
        <v>14</v>
      </c>
      <c r="D164" s="3">
        <f>C164/$I164</f>
        <v>0.27450980392156865</v>
      </c>
      <c r="E164" s="2">
        <v>0</v>
      </c>
      <c r="F164" s="3">
        <f>E164/$I164</f>
        <v>0</v>
      </c>
      <c r="G164" s="2">
        <v>37</v>
      </c>
      <c r="H164" s="3">
        <f>G164/$I164</f>
        <v>0.72549019607843135</v>
      </c>
      <c r="I164" s="2">
        <f>C164+E164+G164</f>
        <v>51</v>
      </c>
      <c r="K164" s="2" t="s">
        <v>6</v>
      </c>
      <c r="L164" s="2">
        <v>30</v>
      </c>
      <c r="M164" s="3">
        <f>L164/$R164</f>
        <v>0.32258064516129031</v>
      </c>
      <c r="N164" s="2">
        <v>3</v>
      </c>
      <c r="O164" s="3">
        <f>N164/$R164</f>
        <v>3.2258064516129031E-2</v>
      </c>
      <c r="P164" s="2">
        <v>60</v>
      </c>
      <c r="Q164" s="3">
        <f>P164/$R164</f>
        <v>0.64516129032258063</v>
      </c>
      <c r="R164" s="2">
        <f>L164+N164+P164</f>
        <v>93</v>
      </c>
      <c r="T164" s="2" t="s">
        <v>6</v>
      </c>
      <c r="U164" s="2">
        <v>12</v>
      </c>
      <c r="V164" s="3">
        <f>U164/$I164</f>
        <v>0.23529411764705882</v>
      </c>
      <c r="W164" s="2">
        <v>0</v>
      </c>
      <c r="X164" s="3">
        <f>W164/$I164</f>
        <v>0</v>
      </c>
      <c r="Y164" s="2">
        <v>94</v>
      </c>
      <c r="Z164" s="3">
        <f>Y164/$I164</f>
        <v>1.8431372549019607</v>
      </c>
      <c r="AA164" s="2">
        <f>U164+W164+Y164</f>
        <v>106</v>
      </c>
    </row>
    <row r="165" spans="2:27" ht="20.100000000000001" customHeight="1" x14ac:dyDescent="0.3">
      <c r="B165" s="2" t="s">
        <v>5</v>
      </c>
      <c r="C165" s="2">
        <v>20</v>
      </c>
      <c r="D165" s="3">
        <f>C165/$I165</f>
        <v>0.28985507246376813</v>
      </c>
      <c r="E165" s="2">
        <v>0</v>
      </c>
      <c r="F165" s="3">
        <f>E165/$I165</f>
        <v>0</v>
      </c>
      <c r="G165" s="2">
        <v>49</v>
      </c>
      <c r="H165" s="3">
        <f>G165/$I165</f>
        <v>0.71014492753623193</v>
      </c>
      <c r="I165" s="2">
        <f>C165+E165+G165</f>
        <v>69</v>
      </c>
      <c r="K165" s="2" t="s">
        <v>5</v>
      </c>
      <c r="Q165" s="3"/>
      <c r="T165" s="2" t="s">
        <v>5</v>
      </c>
      <c r="Z165" s="3"/>
    </row>
    <row r="166" spans="2:27" ht="20.100000000000001" customHeight="1" thickBot="1" x14ac:dyDescent="0.35">
      <c r="B166" s="2" t="s">
        <v>4</v>
      </c>
      <c r="H166" s="3"/>
      <c r="K166" s="2" t="s">
        <v>4</v>
      </c>
      <c r="Q166" s="3"/>
      <c r="T166" s="2" t="s">
        <v>4</v>
      </c>
      <c r="Z166" s="3"/>
    </row>
    <row r="167" spans="2:27" ht="20.100000000000001" customHeight="1" x14ac:dyDescent="0.3">
      <c r="B167" s="13" t="s">
        <v>42</v>
      </c>
      <c r="C167" s="12">
        <f>SUM(C162:C166)</f>
        <v>78</v>
      </c>
      <c r="D167" s="11" t="s">
        <v>21</v>
      </c>
      <c r="E167" s="12">
        <f>SUM(E162:E166)</f>
        <v>0</v>
      </c>
      <c r="F167" s="11" t="s">
        <v>21</v>
      </c>
      <c r="G167" s="12">
        <f>SUM(G162:G166)</f>
        <v>206</v>
      </c>
      <c r="H167" s="11" t="s">
        <v>21</v>
      </c>
      <c r="I167" s="10">
        <f>SUM(I162:I166)</f>
        <v>284</v>
      </c>
      <c r="K167" s="13" t="s">
        <v>42</v>
      </c>
      <c r="L167" s="12">
        <f>SUM(L162:L166)</f>
        <v>100</v>
      </c>
      <c r="M167" s="11" t="s">
        <v>370</v>
      </c>
      <c r="N167" s="12">
        <f>SUM(N162:N166)</f>
        <v>17</v>
      </c>
      <c r="O167" s="11" t="s">
        <v>370</v>
      </c>
      <c r="P167" s="12">
        <f>SUM(P162:P166)</f>
        <v>182</v>
      </c>
      <c r="Q167" s="11" t="s">
        <v>370</v>
      </c>
      <c r="R167" s="10">
        <f>SUM(R162:R166)</f>
        <v>299</v>
      </c>
      <c r="T167" s="13" t="s">
        <v>42</v>
      </c>
      <c r="U167" s="12">
        <f>SUM(U162:U166)</f>
        <v>46</v>
      </c>
      <c r="V167" s="11" t="s">
        <v>21</v>
      </c>
      <c r="W167" s="12">
        <f>SUM(W162:W166)</f>
        <v>0</v>
      </c>
      <c r="X167" s="11" t="s">
        <v>21</v>
      </c>
      <c r="Y167" s="12">
        <f>SUM(Y162:Y166)</f>
        <v>309</v>
      </c>
      <c r="Z167" s="11" t="s">
        <v>370</v>
      </c>
      <c r="AA167" s="10">
        <f>SUM(AA162:AA166)</f>
        <v>355</v>
      </c>
    </row>
    <row r="168" spans="2:27" ht="20.100000000000001" customHeight="1" x14ac:dyDescent="0.3">
      <c r="B168" s="9" t="s">
        <v>369</v>
      </c>
      <c r="D168" s="3">
        <f>C167/$I167</f>
        <v>0.27464788732394368</v>
      </c>
      <c r="F168" s="3">
        <f>E167/$I167</f>
        <v>0</v>
      </c>
      <c r="H168" s="3">
        <f>G167/$I167</f>
        <v>0.72535211267605637</v>
      </c>
      <c r="I168" s="8"/>
      <c r="K168" s="9" t="s">
        <v>41</v>
      </c>
      <c r="M168" s="3">
        <f>L167/$R167</f>
        <v>0.33444816053511706</v>
      </c>
      <c r="O168" s="3">
        <f>N167/$R167</f>
        <v>5.6856187290969896E-2</v>
      </c>
      <c r="Q168" s="3">
        <f>P167/$R167</f>
        <v>0.60869565217391308</v>
      </c>
      <c r="R168" s="8"/>
      <c r="T168" s="9" t="s">
        <v>369</v>
      </c>
      <c r="V168" s="3">
        <f>U167/$I167</f>
        <v>0.1619718309859155</v>
      </c>
      <c r="X168" s="3">
        <f>W167/$I167</f>
        <v>0</v>
      </c>
      <c r="Z168" s="3">
        <f>Y167/$I167</f>
        <v>1.0880281690140845</v>
      </c>
      <c r="AA168" s="8"/>
    </row>
    <row r="169" spans="2:27" ht="20.100000000000001" customHeight="1" thickBot="1" x14ac:dyDescent="0.35">
      <c r="B169" s="7" t="s">
        <v>368</v>
      </c>
      <c r="C169" s="6"/>
      <c r="D169" s="5">
        <f>STDEV(D162:D166)</f>
        <v>1.0386284807038751E-2</v>
      </c>
      <c r="E169" s="6"/>
      <c r="F169" s="5">
        <f>STDEV(F162:F166)</f>
        <v>0</v>
      </c>
      <c r="G169" s="6"/>
      <c r="H169" s="5">
        <f>STDEV(H162:H166)</f>
        <v>1.0386284807038697E-2</v>
      </c>
      <c r="I169" s="4"/>
      <c r="K169" s="7" t="s">
        <v>368</v>
      </c>
      <c r="L169" s="6"/>
      <c r="M169" s="5">
        <f>STDEV(M162:M166)</f>
        <v>9.9648703083754803E-3</v>
      </c>
      <c r="N169" s="6"/>
      <c r="O169" s="5">
        <f>STDEV(O162:O166)</f>
        <v>3.175265565378297E-2</v>
      </c>
      <c r="P169" s="6"/>
      <c r="Q169" s="5">
        <f>STDEV(Q162:Q166)</f>
        <v>3.9389183091739777E-2</v>
      </c>
      <c r="R169" s="4"/>
      <c r="T169" s="7" t="s">
        <v>368</v>
      </c>
      <c r="U169" s="6"/>
      <c r="V169" s="5">
        <f>STDEV(V162:V166)</f>
        <v>9.9361895982910522E-2</v>
      </c>
      <c r="W169" s="6"/>
      <c r="X169" s="5">
        <f>STDEV(X162:X166)</f>
        <v>0</v>
      </c>
      <c r="Y169" s="6"/>
      <c r="Z169" s="5">
        <f>STDEV(Z162:Z166)</f>
        <v>0.62178207234023664</v>
      </c>
      <c r="AA169" s="4"/>
    </row>
    <row r="170" spans="2:27" ht="20.100000000000001" customHeight="1" x14ac:dyDescent="0.3">
      <c r="H170" s="3"/>
      <c r="Q170" s="3"/>
      <c r="Z170" s="3"/>
    </row>
    <row r="171" spans="2:27" ht="20.100000000000001" customHeight="1" x14ac:dyDescent="0.3">
      <c r="H171" s="3"/>
      <c r="Q171" s="3"/>
      <c r="Z171" s="3"/>
    </row>
    <row r="173" spans="2:27" ht="20.100000000000001" customHeight="1" x14ac:dyDescent="0.3">
      <c r="B173" s="2" t="s">
        <v>51</v>
      </c>
      <c r="C173" s="80" t="s">
        <v>380</v>
      </c>
      <c r="D173" s="81"/>
      <c r="E173" s="82" t="s">
        <v>378</v>
      </c>
      <c r="F173" s="82"/>
      <c r="G173" s="82"/>
      <c r="H173" s="82"/>
      <c r="I173" s="82"/>
      <c r="K173" s="2" t="s">
        <v>51</v>
      </c>
      <c r="L173" s="80" t="s">
        <v>380</v>
      </c>
      <c r="M173" s="81"/>
      <c r="N173" s="82" t="s">
        <v>346</v>
      </c>
      <c r="O173" s="82"/>
      <c r="P173" s="82"/>
      <c r="Q173" s="82"/>
      <c r="R173" s="82"/>
      <c r="T173" s="2" t="s">
        <v>350</v>
      </c>
      <c r="U173" s="80" t="s">
        <v>379</v>
      </c>
      <c r="V173" s="81"/>
      <c r="W173" s="82" t="s">
        <v>26</v>
      </c>
      <c r="X173" s="82"/>
      <c r="Y173" s="82"/>
      <c r="Z173" s="82"/>
      <c r="AA173" s="82"/>
    </row>
    <row r="174" spans="2:27" ht="20.100000000000001" customHeight="1" x14ac:dyDescent="0.3">
      <c r="B174" s="2" t="s">
        <v>373</v>
      </c>
      <c r="C174" s="82" t="s">
        <v>319</v>
      </c>
      <c r="D174" s="82"/>
      <c r="E174" s="82" t="s">
        <v>318</v>
      </c>
      <c r="F174" s="82"/>
      <c r="G174" s="82" t="s">
        <v>337</v>
      </c>
      <c r="H174" s="82"/>
      <c r="I174" s="2" t="s">
        <v>372</v>
      </c>
      <c r="K174" s="2" t="s">
        <v>23</v>
      </c>
      <c r="L174" s="82" t="s">
        <v>319</v>
      </c>
      <c r="M174" s="82"/>
      <c r="N174" s="82" t="s">
        <v>318</v>
      </c>
      <c r="O174" s="82"/>
      <c r="P174" s="82" t="s">
        <v>337</v>
      </c>
      <c r="Q174" s="82"/>
      <c r="R174" s="2" t="s">
        <v>372</v>
      </c>
      <c r="T174" s="2" t="s">
        <v>373</v>
      </c>
      <c r="U174" s="82" t="s">
        <v>319</v>
      </c>
      <c r="V174" s="82"/>
      <c r="W174" s="82" t="s">
        <v>318</v>
      </c>
      <c r="X174" s="82"/>
      <c r="Y174" s="82" t="s">
        <v>49</v>
      </c>
      <c r="Z174" s="82"/>
      <c r="AA174" s="2" t="s">
        <v>372</v>
      </c>
    </row>
    <row r="175" spans="2:27" ht="20.100000000000001" customHeight="1" x14ac:dyDescent="0.3">
      <c r="B175" s="2" t="s">
        <v>8</v>
      </c>
      <c r="C175" s="2">
        <v>30</v>
      </c>
      <c r="D175" s="3">
        <f>C175/$I175</f>
        <v>0.2608695652173913</v>
      </c>
      <c r="E175" s="2">
        <v>0</v>
      </c>
      <c r="F175" s="3">
        <f>E175/$I175</f>
        <v>0</v>
      </c>
      <c r="G175" s="2">
        <v>85</v>
      </c>
      <c r="H175" s="3">
        <f>G175/$I175</f>
        <v>0.73913043478260865</v>
      </c>
      <c r="I175" s="2">
        <f>C175+E175+G175</f>
        <v>115</v>
      </c>
      <c r="K175" s="2" t="s">
        <v>8</v>
      </c>
      <c r="L175" s="2">
        <v>26</v>
      </c>
      <c r="M175" s="3">
        <f>L175/$R175</f>
        <v>0.34210526315789475</v>
      </c>
      <c r="N175" s="2">
        <v>4</v>
      </c>
      <c r="O175" s="3">
        <f>N175/$R175</f>
        <v>5.2631578947368418E-2</v>
      </c>
      <c r="P175" s="2">
        <v>46</v>
      </c>
      <c r="Q175" s="3">
        <f>P175/$R175</f>
        <v>0.60526315789473684</v>
      </c>
      <c r="R175" s="2">
        <f>L175+N175+P175</f>
        <v>76</v>
      </c>
      <c r="T175" s="2" t="s">
        <v>371</v>
      </c>
      <c r="U175" s="2">
        <v>18</v>
      </c>
      <c r="V175" s="3">
        <f>U175/$I175</f>
        <v>0.15652173913043479</v>
      </c>
      <c r="W175" s="2">
        <v>0</v>
      </c>
      <c r="X175" s="3">
        <f>W175/$I175</f>
        <v>0</v>
      </c>
      <c r="Y175" s="2">
        <v>129</v>
      </c>
      <c r="Z175" s="3">
        <f>Y175/$I175</f>
        <v>1.1217391304347826</v>
      </c>
      <c r="AA175" s="2">
        <f>U175+W175+Y175</f>
        <v>147</v>
      </c>
    </row>
    <row r="176" spans="2:27" ht="20.100000000000001" customHeight="1" x14ac:dyDescent="0.3">
      <c r="B176" s="2" t="s">
        <v>7</v>
      </c>
      <c r="C176" s="2">
        <v>34</v>
      </c>
      <c r="D176" s="3">
        <f>C176/$I176</f>
        <v>0.28333333333333333</v>
      </c>
      <c r="E176" s="2">
        <v>0</v>
      </c>
      <c r="F176" s="3">
        <f>E176/$I176</f>
        <v>0</v>
      </c>
      <c r="G176" s="2">
        <v>86</v>
      </c>
      <c r="H176" s="3">
        <f>G176/$I176</f>
        <v>0.71666666666666667</v>
      </c>
      <c r="I176" s="2">
        <f>C176+E176+G176</f>
        <v>120</v>
      </c>
      <c r="K176" s="2" t="s">
        <v>7</v>
      </c>
      <c r="L176" s="2">
        <v>23</v>
      </c>
      <c r="M176" s="3">
        <f>L176/$R176</f>
        <v>0.32857142857142857</v>
      </c>
      <c r="N176" s="2">
        <v>4</v>
      </c>
      <c r="O176" s="3">
        <f>N176/$R176</f>
        <v>5.7142857142857141E-2</v>
      </c>
      <c r="P176" s="2">
        <v>43</v>
      </c>
      <c r="Q176" s="3">
        <f>P176/$R176</f>
        <v>0.61428571428571432</v>
      </c>
      <c r="R176" s="2">
        <f>L176+N176+P176</f>
        <v>70</v>
      </c>
      <c r="T176" s="2" t="s">
        <v>7</v>
      </c>
      <c r="U176" s="2">
        <v>17</v>
      </c>
      <c r="V176" s="3">
        <f>U176/$I176</f>
        <v>0.14166666666666666</v>
      </c>
      <c r="W176" s="2">
        <v>0</v>
      </c>
      <c r="X176" s="3">
        <f>W176/$I176</f>
        <v>0</v>
      </c>
      <c r="Y176" s="2">
        <v>123</v>
      </c>
      <c r="Z176" s="3">
        <f>Y176/$I176</f>
        <v>1.0249999999999999</v>
      </c>
      <c r="AA176" s="2">
        <f>U176+W176+Y176</f>
        <v>140</v>
      </c>
    </row>
    <row r="177" spans="2:27" ht="20.100000000000001" customHeight="1" x14ac:dyDescent="0.3">
      <c r="B177" s="2" t="s">
        <v>6</v>
      </c>
      <c r="C177" s="2">
        <v>28</v>
      </c>
      <c r="D177" s="3">
        <f>C177/$I177</f>
        <v>0.27184466019417475</v>
      </c>
      <c r="E177" s="2">
        <v>0</v>
      </c>
      <c r="F177" s="3">
        <f>E177/$I177</f>
        <v>0</v>
      </c>
      <c r="G177" s="2">
        <v>75</v>
      </c>
      <c r="H177" s="3">
        <f>G177/$I177</f>
        <v>0.72815533980582525</v>
      </c>
      <c r="I177" s="2">
        <f>C177+E177+G177</f>
        <v>103</v>
      </c>
      <c r="K177" s="2" t="s">
        <v>6</v>
      </c>
      <c r="L177" s="2">
        <v>25</v>
      </c>
      <c r="M177" s="3">
        <f>L177/$R177</f>
        <v>0.33333333333333331</v>
      </c>
      <c r="N177" s="2">
        <v>4</v>
      </c>
      <c r="O177" s="3">
        <f>N177/$R177</f>
        <v>5.3333333333333337E-2</v>
      </c>
      <c r="P177" s="2">
        <v>46</v>
      </c>
      <c r="Q177" s="3">
        <f>P177/$R177</f>
        <v>0.61333333333333329</v>
      </c>
      <c r="R177" s="2">
        <f>L177+N177+P177</f>
        <v>75</v>
      </c>
      <c r="T177" s="2" t="s">
        <v>6</v>
      </c>
      <c r="U177" s="2">
        <v>16</v>
      </c>
      <c r="V177" s="3">
        <f>U177/$I177</f>
        <v>0.1553398058252427</v>
      </c>
      <c r="W177" s="2">
        <v>0</v>
      </c>
      <c r="X177" s="3">
        <f>W177/$I177</f>
        <v>0</v>
      </c>
      <c r="Y177" s="2">
        <v>104</v>
      </c>
      <c r="Z177" s="3">
        <f>Y177/$I177</f>
        <v>1.0097087378640777</v>
      </c>
      <c r="AA177" s="2">
        <f>U177+W177+Y177</f>
        <v>120</v>
      </c>
    </row>
    <row r="178" spans="2:27" ht="20.100000000000001" customHeight="1" x14ac:dyDescent="0.3">
      <c r="B178" s="2" t="s">
        <v>5</v>
      </c>
      <c r="H178" s="3"/>
      <c r="K178" s="2" t="s">
        <v>5</v>
      </c>
      <c r="Q178" s="3"/>
      <c r="T178" s="2" t="s">
        <v>5</v>
      </c>
      <c r="Z178" s="3"/>
    </row>
    <row r="179" spans="2:27" ht="20.100000000000001" customHeight="1" thickBot="1" x14ac:dyDescent="0.35">
      <c r="B179" s="2" t="s">
        <v>4</v>
      </c>
      <c r="H179" s="3"/>
      <c r="K179" s="2" t="s">
        <v>4</v>
      </c>
      <c r="Q179" s="3"/>
      <c r="T179" s="2" t="s">
        <v>4</v>
      </c>
      <c r="Z179" s="3"/>
    </row>
    <row r="180" spans="2:27" ht="20.100000000000001" customHeight="1" x14ac:dyDescent="0.3">
      <c r="B180" s="13" t="s">
        <v>316</v>
      </c>
      <c r="C180" s="12">
        <f>SUM(C175:C179)</f>
        <v>92</v>
      </c>
      <c r="D180" s="11" t="s">
        <v>370</v>
      </c>
      <c r="E180" s="12">
        <f>SUM(E175:E179)</f>
        <v>0</v>
      </c>
      <c r="F180" s="11" t="s">
        <v>370</v>
      </c>
      <c r="G180" s="12">
        <f>SUM(G175:G179)</f>
        <v>246</v>
      </c>
      <c r="H180" s="11" t="s">
        <v>21</v>
      </c>
      <c r="I180" s="10">
        <f>SUM(I175:I179)</f>
        <v>338</v>
      </c>
      <c r="K180" s="13" t="s">
        <v>42</v>
      </c>
      <c r="L180" s="12">
        <f>SUM(L175:L179)</f>
        <v>74</v>
      </c>
      <c r="M180" s="11" t="s">
        <v>370</v>
      </c>
      <c r="N180" s="12">
        <f>SUM(N175:N179)</f>
        <v>12</v>
      </c>
      <c r="O180" s="11" t="s">
        <v>370</v>
      </c>
      <c r="P180" s="12">
        <f>SUM(P175:P179)</f>
        <v>135</v>
      </c>
      <c r="Q180" s="11" t="s">
        <v>370</v>
      </c>
      <c r="R180" s="10">
        <f>SUM(R175:R179)</f>
        <v>221</v>
      </c>
      <c r="T180" s="13" t="s">
        <v>42</v>
      </c>
      <c r="U180" s="12">
        <f>SUM(U175:U179)</f>
        <v>51</v>
      </c>
      <c r="V180" s="11" t="s">
        <v>21</v>
      </c>
      <c r="W180" s="12">
        <f>SUM(W175:W179)</f>
        <v>0</v>
      </c>
      <c r="X180" s="11" t="s">
        <v>370</v>
      </c>
      <c r="Y180" s="12">
        <f>SUM(Y175:Y179)</f>
        <v>356</v>
      </c>
      <c r="Z180" s="11" t="s">
        <v>370</v>
      </c>
      <c r="AA180" s="10">
        <f>SUM(AA175:AA179)</f>
        <v>407</v>
      </c>
    </row>
    <row r="181" spans="2:27" ht="20.100000000000001" customHeight="1" x14ac:dyDescent="0.3">
      <c r="B181" s="9" t="s">
        <v>369</v>
      </c>
      <c r="D181" s="3">
        <f>C180/$I180</f>
        <v>0.27218934911242604</v>
      </c>
      <c r="F181" s="3">
        <f>E180/$I180</f>
        <v>0</v>
      </c>
      <c r="H181" s="3">
        <f>G180/$I180</f>
        <v>0.72781065088757402</v>
      </c>
      <c r="I181" s="8"/>
      <c r="K181" s="9" t="s">
        <v>41</v>
      </c>
      <c r="M181" s="3">
        <f>L180/$R180</f>
        <v>0.33484162895927599</v>
      </c>
      <c r="O181" s="3">
        <f>N180/$R180</f>
        <v>5.4298642533936653E-2</v>
      </c>
      <c r="Q181" s="3">
        <f>P180/$R180</f>
        <v>0.61085972850678738</v>
      </c>
      <c r="R181" s="8"/>
      <c r="T181" s="9" t="s">
        <v>369</v>
      </c>
      <c r="V181" s="3">
        <f>U180/$I180</f>
        <v>0.15088757396449703</v>
      </c>
      <c r="X181" s="3">
        <f>W180/$I180</f>
        <v>0</v>
      </c>
      <c r="Z181" s="3">
        <f>Y180/$I180</f>
        <v>1.0532544378698225</v>
      </c>
      <c r="AA181" s="8"/>
    </row>
    <row r="182" spans="2:27" ht="20.100000000000001" customHeight="1" thickBot="1" x14ac:dyDescent="0.35">
      <c r="B182" s="7" t="s">
        <v>368</v>
      </c>
      <c r="C182" s="6"/>
      <c r="D182" s="5">
        <f>STDEV(D175:D179)</f>
        <v>1.1232862489251903E-2</v>
      </c>
      <c r="E182" s="6"/>
      <c r="F182" s="5">
        <f>STDEV(F175:F179)</f>
        <v>0</v>
      </c>
      <c r="G182" s="6"/>
      <c r="H182" s="5">
        <f>STDEV(H175:H179)</f>
        <v>1.1232862489251875E-2</v>
      </c>
      <c r="I182" s="4"/>
      <c r="K182" s="7" t="s">
        <v>368</v>
      </c>
      <c r="L182" s="6"/>
      <c r="M182" s="5">
        <f>STDEV(M175:M179)</f>
        <v>6.8652162920807948E-3</v>
      </c>
      <c r="N182" s="6"/>
      <c r="O182" s="5">
        <f>STDEV(O175:O179)</f>
        <v>2.4275008352433081E-3</v>
      </c>
      <c r="P182" s="6"/>
      <c r="Q182" s="5">
        <f>STDEV(Q175:Q179)</f>
        <v>4.9571713190177374E-3</v>
      </c>
      <c r="R182" s="4"/>
      <c r="T182" s="7" t="s">
        <v>368</v>
      </c>
      <c r="U182" s="6"/>
      <c r="V182" s="5">
        <f>STDEV(V175:V179)</f>
        <v>8.2565618216816905E-3</v>
      </c>
      <c r="W182" s="6"/>
      <c r="X182" s="5">
        <f>STDEV(X175:X179)</f>
        <v>0</v>
      </c>
      <c r="Y182" s="6"/>
      <c r="Z182" s="5">
        <f>STDEV(Z175:Z179)</f>
        <v>6.0749610306752362E-2</v>
      </c>
      <c r="AA182" s="4"/>
    </row>
    <row r="183" spans="2:27" ht="20.100000000000001" customHeight="1" x14ac:dyDescent="0.3">
      <c r="H183" s="3"/>
      <c r="Q183" s="3"/>
      <c r="Z183" s="3"/>
    </row>
    <row r="184" spans="2:27" ht="20.100000000000001" customHeight="1" x14ac:dyDescent="0.3">
      <c r="H184" s="3"/>
      <c r="Q184" s="3"/>
      <c r="Z184" s="3"/>
    </row>
    <row r="186" spans="2:27" ht="20.100000000000001" customHeight="1" x14ac:dyDescent="0.3">
      <c r="B186" s="2" t="s">
        <v>377</v>
      </c>
      <c r="C186" s="80" t="s">
        <v>376</v>
      </c>
      <c r="D186" s="81"/>
      <c r="E186" s="82" t="s">
        <v>378</v>
      </c>
      <c r="F186" s="82"/>
      <c r="G186" s="82"/>
      <c r="H186" s="82"/>
      <c r="I186" s="82"/>
      <c r="K186" s="2" t="s">
        <v>377</v>
      </c>
      <c r="L186" s="80" t="s">
        <v>376</v>
      </c>
      <c r="M186" s="81"/>
      <c r="N186" s="82" t="s">
        <v>346</v>
      </c>
      <c r="O186" s="82"/>
      <c r="P186" s="82"/>
      <c r="Q186" s="82"/>
      <c r="R186" s="82"/>
      <c r="T186" s="2" t="s">
        <v>350</v>
      </c>
      <c r="U186" s="80" t="s">
        <v>375</v>
      </c>
      <c r="V186" s="81"/>
      <c r="W186" s="82" t="s">
        <v>374</v>
      </c>
      <c r="X186" s="82"/>
      <c r="Y186" s="82"/>
      <c r="Z186" s="82"/>
      <c r="AA186" s="82"/>
    </row>
    <row r="187" spans="2:27" ht="20.100000000000001" customHeight="1" x14ac:dyDescent="0.3">
      <c r="B187" s="2" t="s">
        <v>373</v>
      </c>
      <c r="C187" s="82" t="s">
        <v>319</v>
      </c>
      <c r="D187" s="82"/>
      <c r="E187" s="82" t="s">
        <v>17</v>
      </c>
      <c r="F187" s="82"/>
      <c r="G187" s="82" t="s">
        <v>337</v>
      </c>
      <c r="H187" s="82"/>
      <c r="I187" s="2" t="s">
        <v>22</v>
      </c>
      <c r="K187" s="2" t="s">
        <v>373</v>
      </c>
      <c r="L187" s="82" t="s">
        <v>44</v>
      </c>
      <c r="M187" s="82"/>
      <c r="N187" s="82" t="s">
        <v>318</v>
      </c>
      <c r="O187" s="82"/>
      <c r="P187" s="82" t="s">
        <v>337</v>
      </c>
      <c r="Q187" s="82"/>
      <c r="R187" s="2" t="s">
        <v>372</v>
      </c>
      <c r="T187" s="2" t="s">
        <v>373</v>
      </c>
      <c r="U187" s="82" t="s">
        <v>319</v>
      </c>
      <c r="V187" s="82"/>
      <c r="W187" s="82" t="s">
        <v>318</v>
      </c>
      <c r="X187" s="82"/>
      <c r="Y187" s="82" t="s">
        <v>337</v>
      </c>
      <c r="Z187" s="82"/>
      <c r="AA187" s="2" t="s">
        <v>372</v>
      </c>
    </row>
    <row r="188" spans="2:27" ht="20.100000000000001" customHeight="1" x14ac:dyDescent="0.3">
      <c r="B188" s="2" t="s">
        <v>371</v>
      </c>
      <c r="C188" s="2">
        <v>15</v>
      </c>
      <c r="D188" s="3">
        <f>C188/$I188</f>
        <v>0.23076923076923078</v>
      </c>
      <c r="E188" s="2">
        <v>0</v>
      </c>
      <c r="F188" s="3">
        <f>E188/$I188</f>
        <v>0</v>
      </c>
      <c r="G188" s="2">
        <v>50</v>
      </c>
      <c r="H188" s="3">
        <f>G188/$I188</f>
        <v>0.76923076923076927</v>
      </c>
      <c r="I188" s="2">
        <f>C188+E188+G188</f>
        <v>65</v>
      </c>
      <c r="K188" s="2" t="s">
        <v>371</v>
      </c>
      <c r="L188" s="2">
        <v>37</v>
      </c>
      <c r="M188" s="3">
        <f>L188/$R188</f>
        <v>0.31623931623931623</v>
      </c>
      <c r="N188" s="2">
        <v>10</v>
      </c>
      <c r="O188" s="3">
        <f>N188/$R188</f>
        <v>8.5470085470085472E-2</v>
      </c>
      <c r="P188" s="2">
        <v>70</v>
      </c>
      <c r="Q188" s="3">
        <f>P188/$R188</f>
        <v>0.59829059829059827</v>
      </c>
      <c r="R188" s="2">
        <f>L188+N188+P188</f>
        <v>117</v>
      </c>
      <c r="T188" s="2" t="s">
        <v>371</v>
      </c>
      <c r="U188" s="2">
        <v>26</v>
      </c>
      <c r="V188" s="3">
        <f>U188/$I188</f>
        <v>0.4</v>
      </c>
      <c r="W188" s="2">
        <v>0</v>
      </c>
      <c r="X188" s="3">
        <f>W188/$I188</f>
        <v>0</v>
      </c>
      <c r="Y188" s="2">
        <v>186</v>
      </c>
      <c r="Z188" s="3">
        <f>Y188/$I188</f>
        <v>2.8615384615384616</v>
      </c>
      <c r="AA188" s="2">
        <f>U188+W188+Y188</f>
        <v>212</v>
      </c>
    </row>
    <row r="189" spans="2:27" ht="20.100000000000001" customHeight="1" x14ac:dyDescent="0.3">
      <c r="B189" s="2" t="s">
        <v>7</v>
      </c>
      <c r="C189" s="2">
        <v>27</v>
      </c>
      <c r="D189" s="3">
        <f>C189/$I189</f>
        <v>0.24545454545454545</v>
      </c>
      <c r="E189" s="2">
        <v>0</v>
      </c>
      <c r="F189" s="3">
        <f>E189/$I189</f>
        <v>0</v>
      </c>
      <c r="G189" s="2">
        <v>83</v>
      </c>
      <c r="H189" s="3">
        <f>G189/$I189</f>
        <v>0.75454545454545452</v>
      </c>
      <c r="I189" s="2">
        <f>C189+E189+G189</f>
        <v>110</v>
      </c>
      <c r="K189" s="2" t="s">
        <v>7</v>
      </c>
      <c r="L189" s="2">
        <v>38</v>
      </c>
      <c r="M189" s="3">
        <f>L189/$R189</f>
        <v>0.30894308943089432</v>
      </c>
      <c r="N189" s="2">
        <v>10</v>
      </c>
      <c r="O189" s="3">
        <f>N189/$R189</f>
        <v>8.1300813008130079E-2</v>
      </c>
      <c r="P189" s="2">
        <v>75</v>
      </c>
      <c r="Q189" s="3">
        <f>P189/$R189</f>
        <v>0.6097560975609756</v>
      </c>
      <c r="R189" s="2">
        <f>L189+N189+P189</f>
        <v>123</v>
      </c>
      <c r="T189" s="2" t="s">
        <v>7</v>
      </c>
      <c r="U189" s="2">
        <v>11</v>
      </c>
      <c r="V189" s="3">
        <f>U189/$I189</f>
        <v>0.1</v>
      </c>
      <c r="W189" s="2">
        <v>0</v>
      </c>
      <c r="X189" s="3">
        <f>W189/$I189</f>
        <v>0</v>
      </c>
      <c r="Y189" s="2">
        <v>89</v>
      </c>
      <c r="Z189" s="3">
        <f>Y189/$I189</f>
        <v>0.80909090909090908</v>
      </c>
      <c r="AA189" s="2">
        <f>U189+W189+Y189</f>
        <v>100</v>
      </c>
    </row>
    <row r="190" spans="2:27" ht="20.100000000000001" customHeight="1" x14ac:dyDescent="0.3">
      <c r="B190" s="2" t="s">
        <v>6</v>
      </c>
      <c r="C190" s="2">
        <v>24</v>
      </c>
      <c r="D190" s="3">
        <f>C190/$I190</f>
        <v>0.25</v>
      </c>
      <c r="E190" s="2">
        <v>0</v>
      </c>
      <c r="F190" s="3">
        <f>E190/$I190</f>
        <v>0</v>
      </c>
      <c r="G190" s="2">
        <v>72</v>
      </c>
      <c r="H190" s="3">
        <f>G190/$I190</f>
        <v>0.75</v>
      </c>
      <c r="I190" s="2">
        <f>C190+E190+G190</f>
        <v>96</v>
      </c>
      <c r="K190" s="2" t="s">
        <v>6</v>
      </c>
      <c r="L190" s="2">
        <v>45</v>
      </c>
      <c r="M190" s="3">
        <f>L190/$R190</f>
        <v>0.32142857142857145</v>
      </c>
      <c r="N190" s="2">
        <v>3</v>
      </c>
      <c r="O190" s="3">
        <f>N190/$R190</f>
        <v>2.1428571428571429E-2</v>
      </c>
      <c r="P190" s="2">
        <v>92</v>
      </c>
      <c r="Q190" s="3">
        <f>P190/$R190</f>
        <v>0.65714285714285714</v>
      </c>
      <c r="R190" s="2">
        <f>L190+N190+P190</f>
        <v>140</v>
      </c>
      <c r="T190" s="2" t="s">
        <v>6</v>
      </c>
      <c r="U190" s="2">
        <v>19</v>
      </c>
      <c r="V190" s="3">
        <f>U190/$I190</f>
        <v>0.19791666666666666</v>
      </c>
      <c r="W190" s="2">
        <v>0</v>
      </c>
      <c r="X190" s="3">
        <f>W190/$I190</f>
        <v>0</v>
      </c>
      <c r="Y190" s="2">
        <v>127</v>
      </c>
      <c r="Z190" s="3">
        <f>Y190/$I190</f>
        <v>1.3229166666666667</v>
      </c>
      <c r="AA190" s="2">
        <f>U190+W190+Y190</f>
        <v>146</v>
      </c>
    </row>
    <row r="191" spans="2:27" ht="20.100000000000001" customHeight="1" x14ac:dyDescent="0.3">
      <c r="B191" s="2" t="s">
        <v>5</v>
      </c>
      <c r="H191" s="3"/>
      <c r="K191" s="2" t="s">
        <v>5</v>
      </c>
      <c r="Q191" s="3"/>
      <c r="T191" s="2" t="s">
        <v>5</v>
      </c>
      <c r="Z191" s="3"/>
    </row>
    <row r="192" spans="2:27" ht="20.100000000000001" customHeight="1" thickBot="1" x14ac:dyDescent="0.35">
      <c r="B192" s="2" t="s">
        <v>4</v>
      </c>
      <c r="H192" s="3"/>
      <c r="K192" s="2" t="s">
        <v>4</v>
      </c>
      <c r="Q192" s="3"/>
      <c r="T192" s="2" t="s">
        <v>4</v>
      </c>
      <c r="Z192" s="3"/>
    </row>
    <row r="193" spans="2:27" ht="20.100000000000001" customHeight="1" x14ac:dyDescent="0.3">
      <c r="B193" s="13" t="s">
        <v>316</v>
      </c>
      <c r="C193" s="12">
        <f>SUM(C188:C192)</f>
        <v>66</v>
      </c>
      <c r="D193" s="11" t="s">
        <v>370</v>
      </c>
      <c r="E193" s="12">
        <f>SUM(E188:E192)</f>
        <v>0</v>
      </c>
      <c r="F193" s="11" t="s">
        <v>341</v>
      </c>
      <c r="G193" s="12">
        <f>SUM(G188:G192)</f>
        <v>205</v>
      </c>
      <c r="H193" s="11" t="s">
        <v>370</v>
      </c>
      <c r="I193" s="10">
        <f>SUM(I188:I192)</f>
        <v>271</v>
      </c>
      <c r="K193" s="13" t="s">
        <v>316</v>
      </c>
      <c r="L193" s="12">
        <f>SUM(L188:L192)</f>
        <v>120</v>
      </c>
      <c r="M193" s="11" t="s">
        <v>370</v>
      </c>
      <c r="N193" s="12">
        <f>SUM(N188:N192)</f>
        <v>23</v>
      </c>
      <c r="O193" s="11" t="s">
        <v>370</v>
      </c>
      <c r="P193" s="12">
        <f>SUM(P188:P192)</f>
        <v>237</v>
      </c>
      <c r="Q193" s="11" t="s">
        <v>370</v>
      </c>
      <c r="R193" s="10">
        <f>SUM(R188:R192)</f>
        <v>380</v>
      </c>
      <c r="T193" s="13" t="s">
        <v>316</v>
      </c>
      <c r="U193" s="12">
        <f>SUM(U188:U192)</f>
        <v>56</v>
      </c>
      <c r="V193" s="11" t="s">
        <v>118</v>
      </c>
      <c r="W193" s="12">
        <f>SUM(W188:W192)</f>
        <v>0</v>
      </c>
      <c r="X193" s="11" t="s">
        <v>341</v>
      </c>
      <c r="Y193" s="12">
        <f>SUM(Y188:Y192)</f>
        <v>402</v>
      </c>
      <c r="Z193" s="11" t="s">
        <v>370</v>
      </c>
      <c r="AA193" s="10">
        <f>SUM(AA188:AA192)</f>
        <v>458</v>
      </c>
    </row>
    <row r="194" spans="2:27" ht="20.100000000000001" customHeight="1" x14ac:dyDescent="0.3">
      <c r="B194" s="9" t="s">
        <v>369</v>
      </c>
      <c r="D194" s="3">
        <f>C193/$I193</f>
        <v>0.24354243542435425</v>
      </c>
      <c r="F194" s="3">
        <f>E193/$I193</f>
        <v>0</v>
      </c>
      <c r="H194" s="3">
        <f>G193/$I193</f>
        <v>0.75645756457564572</v>
      </c>
      <c r="I194" s="8"/>
      <c r="K194" s="9" t="s">
        <v>369</v>
      </c>
      <c r="M194" s="3">
        <f>L193/$R193</f>
        <v>0.31578947368421051</v>
      </c>
      <c r="O194" s="3">
        <f>N193/$R193</f>
        <v>6.0526315789473685E-2</v>
      </c>
      <c r="Q194" s="3">
        <f>P193/$R193</f>
        <v>0.62368421052631584</v>
      </c>
      <c r="R194" s="8"/>
      <c r="T194" s="9" t="s">
        <v>369</v>
      </c>
      <c r="V194" s="3">
        <f>U193/$I193</f>
        <v>0.20664206642066421</v>
      </c>
      <c r="X194" s="3">
        <f>W193/$I193</f>
        <v>0</v>
      </c>
      <c r="Z194" s="3">
        <f>Y193/$I193</f>
        <v>1.4833948339483394</v>
      </c>
      <c r="AA194" s="8"/>
    </row>
    <row r="195" spans="2:27" ht="20.100000000000001" customHeight="1" thickBot="1" x14ac:dyDescent="0.35">
      <c r="B195" s="7" t="s">
        <v>368</v>
      </c>
      <c r="C195" s="6"/>
      <c r="D195" s="5">
        <f>STDEV(D188:D192)</f>
        <v>1.0051053921841665E-2</v>
      </c>
      <c r="E195" s="6"/>
      <c r="F195" s="5">
        <f>STDEV(F188:F192)</f>
        <v>0</v>
      </c>
      <c r="G195" s="6"/>
      <c r="H195" s="5">
        <f>STDEV(H188:H192)</f>
        <v>1.0051053921841701E-2</v>
      </c>
      <c r="I195" s="4"/>
      <c r="K195" s="7" t="s">
        <v>368</v>
      </c>
      <c r="L195" s="6"/>
      <c r="M195" s="5">
        <f>STDEV(M188:M192)</f>
        <v>6.2723009570314573E-3</v>
      </c>
      <c r="N195" s="6"/>
      <c r="O195" s="5">
        <f>STDEV(O188:O192)</f>
        <v>3.5831512353775255E-2</v>
      </c>
      <c r="P195" s="6"/>
      <c r="Q195" s="5">
        <f>STDEV(Q188:Q192)</f>
        <v>3.1199762363420192E-2</v>
      </c>
      <c r="R195" s="4"/>
      <c r="T195" s="7" t="s">
        <v>368</v>
      </c>
      <c r="U195" s="6"/>
      <c r="V195" s="5">
        <f>STDEV(V188:V192)</f>
        <v>0.15298439311588966</v>
      </c>
      <c r="W195" s="6"/>
      <c r="X195" s="5">
        <f>STDEV(X188:X192)</f>
        <v>0</v>
      </c>
      <c r="Y195" s="6"/>
      <c r="Z195" s="5">
        <f>STDEV(Z188:Z192)</f>
        <v>1.0680133342137912</v>
      </c>
      <c r="AA195" s="4"/>
    </row>
    <row r="196" spans="2:27" ht="20.100000000000001" customHeight="1" x14ac:dyDescent="0.3">
      <c r="H196" s="3"/>
      <c r="Q196" s="3"/>
      <c r="Z196" s="3"/>
    </row>
    <row r="197" spans="2:27" ht="20.100000000000001" customHeight="1" x14ac:dyDescent="0.3">
      <c r="H197" s="3"/>
      <c r="Q197" s="3"/>
      <c r="Z197" s="3"/>
    </row>
  </sheetData>
  <mergeCells count="225">
    <mergeCell ref="C186:D186"/>
    <mergeCell ref="E186:I186"/>
    <mergeCell ref="L186:M186"/>
    <mergeCell ref="N186:R186"/>
    <mergeCell ref="C187:D187"/>
    <mergeCell ref="E187:F187"/>
    <mergeCell ref="G187:H187"/>
    <mergeCell ref="L187:M187"/>
    <mergeCell ref="N187:O187"/>
    <mergeCell ref="P187:Q187"/>
    <mergeCell ref="C173:D173"/>
    <mergeCell ref="E173:I173"/>
    <mergeCell ref="L173:M173"/>
    <mergeCell ref="N173:R173"/>
    <mergeCell ref="C174:D174"/>
    <mergeCell ref="E174:F174"/>
    <mergeCell ref="G174:H174"/>
    <mergeCell ref="L174:M174"/>
    <mergeCell ref="N174:O174"/>
    <mergeCell ref="P174:Q174"/>
    <mergeCell ref="C160:D160"/>
    <mergeCell ref="E160:I160"/>
    <mergeCell ref="L160:M160"/>
    <mergeCell ref="N160:R160"/>
    <mergeCell ref="C161:D161"/>
    <mergeCell ref="E161:F161"/>
    <mergeCell ref="G161:H161"/>
    <mergeCell ref="L161:M161"/>
    <mergeCell ref="N161:O161"/>
    <mergeCell ref="P161:Q161"/>
    <mergeCell ref="C147:D147"/>
    <mergeCell ref="E147:I147"/>
    <mergeCell ref="L147:M147"/>
    <mergeCell ref="N147:R147"/>
    <mergeCell ref="C148:D148"/>
    <mergeCell ref="E148:F148"/>
    <mergeCell ref="G148:H148"/>
    <mergeCell ref="L148:M148"/>
    <mergeCell ref="N148:O148"/>
    <mergeCell ref="P148:Q148"/>
    <mergeCell ref="C134:D134"/>
    <mergeCell ref="E134:I134"/>
    <mergeCell ref="L134:M134"/>
    <mergeCell ref="N134:R134"/>
    <mergeCell ref="C135:D135"/>
    <mergeCell ref="E135:F135"/>
    <mergeCell ref="G135:H135"/>
    <mergeCell ref="L135:M135"/>
    <mergeCell ref="N135:O135"/>
    <mergeCell ref="P135:Q135"/>
    <mergeCell ref="C121:D121"/>
    <mergeCell ref="E121:I121"/>
    <mergeCell ref="L121:M121"/>
    <mergeCell ref="N121:R121"/>
    <mergeCell ref="C122:D122"/>
    <mergeCell ref="E122:F122"/>
    <mergeCell ref="G122:H122"/>
    <mergeCell ref="L122:M122"/>
    <mergeCell ref="N122:O122"/>
    <mergeCell ref="P122:Q122"/>
    <mergeCell ref="C108:D108"/>
    <mergeCell ref="E108:I108"/>
    <mergeCell ref="L108:M108"/>
    <mergeCell ref="N108:R108"/>
    <mergeCell ref="C109:D109"/>
    <mergeCell ref="E109:F109"/>
    <mergeCell ref="G109:H109"/>
    <mergeCell ref="L109:M109"/>
    <mergeCell ref="N109:O109"/>
    <mergeCell ref="P109:Q109"/>
    <mergeCell ref="C95:D95"/>
    <mergeCell ref="E95:I95"/>
    <mergeCell ref="L95:M95"/>
    <mergeCell ref="N95:R95"/>
    <mergeCell ref="C96:D96"/>
    <mergeCell ref="E96:F96"/>
    <mergeCell ref="G96:H96"/>
    <mergeCell ref="L96:M96"/>
    <mergeCell ref="N96:O96"/>
    <mergeCell ref="P96:Q96"/>
    <mergeCell ref="C82:D82"/>
    <mergeCell ref="E82:I82"/>
    <mergeCell ref="L82:M82"/>
    <mergeCell ref="N82:R82"/>
    <mergeCell ref="C83:D83"/>
    <mergeCell ref="E83:F83"/>
    <mergeCell ref="G83:H83"/>
    <mergeCell ref="L83:M83"/>
    <mergeCell ref="N83:O83"/>
    <mergeCell ref="P83:Q83"/>
    <mergeCell ref="C69:D69"/>
    <mergeCell ref="E69:I69"/>
    <mergeCell ref="L69:M69"/>
    <mergeCell ref="N69:R69"/>
    <mergeCell ref="C70:D70"/>
    <mergeCell ref="E70:F70"/>
    <mergeCell ref="G70:H70"/>
    <mergeCell ref="L70:M70"/>
    <mergeCell ref="N70:O70"/>
    <mergeCell ref="P70:Q70"/>
    <mergeCell ref="C56:D56"/>
    <mergeCell ref="E56:I56"/>
    <mergeCell ref="L56:M56"/>
    <mergeCell ref="N56:R56"/>
    <mergeCell ref="C57:D57"/>
    <mergeCell ref="E57:F57"/>
    <mergeCell ref="G57:H57"/>
    <mergeCell ref="L57:M57"/>
    <mergeCell ref="N57:O57"/>
    <mergeCell ref="P57:Q57"/>
    <mergeCell ref="C43:D43"/>
    <mergeCell ref="E43:I43"/>
    <mergeCell ref="L43:M43"/>
    <mergeCell ref="N43:R43"/>
    <mergeCell ref="C44:D44"/>
    <mergeCell ref="E44:F44"/>
    <mergeCell ref="G44:H44"/>
    <mergeCell ref="L44:M44"/>
    <mergeCell ref="N44:O44"/>
    <mergeCell ref="P44:Q44"/>
    <mergeCell ref="C30:D30"/>
    <mergeCell ref="E30:I30"/>
    <mergeCell ref="L30:M30"/>
    <mergeCell ref="N30:R30"/>
    <mergeCell ref="C31:D31"/>
    <mergeCell ref="E31:F31"/>
    <mergeCell ref="G31:H31"/>
    <mergeCell ref="L31:M31"/>
    <mergeCell ref="N31:O31"/>
    <mergeCell ref="P31:Q31"/>
    <mergeCell ref="C4:D4"/>
    <mergeCell ref="E4:I4"/>
    <mergeCell ref="L4:M4"/>
    <mergeCell ref="N4:R4"/>
    <mergeCell ref="C5:D5"/>
    <mergeCell ref="C18:D18"/>
    <mergeCell ref="E18:F18"/>
    <mergeCell ref="G18:H18"/>
    <mergeCell ref="L18:M18"/>
    <mergeCell ref="N18:O18"/>
    <mergeCell ref="P18:Q18"/>
    <mergeCell ref="E5:F5"/>
    <mergeCell ref="G5:H5"/>
    <mergeCell ref="L5:M5"/>
    <mergeCell ref="N5:O5"/>
    <mergeCell ref="P5:Q5"/>
    <mergeCell ref="C17:D17"/>
    <mergeCell ref="E17:I17"/>
    <mergeCell ref="L17:M17"/>
    <mergeCell ref="N17:R17"/>
    <mergeCell ref="U4:V4"/>
    <mergeCell ref="W4:AA4"/>
    <mergeCell ref="U5:V5"/>
    <mergeCell ref="W5:X5"/>
    <mergeCell ref="Y5:Z5"/>
    <mergeCell ref="U17:V17"/>
    <mergeCell ref="W17:AA17"/>
    <mergeCell ref="U18:V18"/>
    <mergeCell ref="W18:X18"/>
    <mergeCell ref="Y18:Z18"/>
    <mergeCell ref="U30:V30"/>
    <mergeCell ref="W30:AA30"/>
    <mergeCell ref="U31:V31"/>
    <mergeCell ref="W31:X31"/>
    <mergeCell ref="Y31:Z31"/>
    <mergeCell ref="U43:V43"/>
    <mergeCell ref="W43:AA43"/>
    <mergeCell ref="U44:V44"/>
    <mergeCell ref="W44:X44"/>
    <mergeCell ref="Y44:Z44"/>
    <mergeCell ref="U56:V56"/>
    <mergeCell ref="W56:AA56"/>
    <mergeCell ref="U57:V57"/>
    <mergeCell ref="W57:X57"/>
    <mergeCell ref="Y57:Z57"/>
    <mergeCell ref="U69:V69"/>
    <mergeCell ref="W69:AA69"/>
    <mergeCell ref="U70:V70"/>
    <mergeCell ref="W70:X70"/>
    <mergeCell ref="Y70:Z70"/>
    <mergeCell ref="U82:V82"/>
    <mergeCell ref="W82:AA82"/>
    <mergeCell ref="U83:V83"/>
    <mergeCell ref="W83:X83"/>
    <mergeCell ref="Y83:Z83"/>
    <mergeCell ref="U95:V95"/>
    <mergeCell ref="W95:AA95"/>
    <mergeCell ref="U96:V96"/>
    <mergeCell ref="W96:X96"/>
    <mergeCell ref="Y96:Z96"/>
    <mergeCell ref="U108:V108"/>
    <mergeCell ref="W108:AA108"/>
    <mergeCell ref="U109:V109"/>
    <mergeCell ref="W109:X109"/>
    <mergeCell ref="Y109:Z109"/>
    <mergeCell ref="U121:V121"/>
    <mergeCell ref="W121:AA121"/>
    <mergeCell ref="U122:V122"/>
    <mergeCell ref="W122:X122"/>
    <mergeCell ref="Y122:Z122"/>
    <mergeCell ref="U134:V134"/>
    <mergeCell ref="W134:AA134"/>
    <mergeCell ref="U135:V135"/>
    <mergeCell ref="W135:X135"/>
    <mergeCell ref="Y135:Z135"/>
    <mergeCell ref="U147:V147"/>
    <mergeCell ref="W147:AA147"/>
    <mergeCell ref="U148:V148"/>
    <mergeCell ref="W148:X148"/>
    <mergeCell ref="Y148:Z148"/>
    <mergeCell ref="U186:V186"/>
    <mergeCell ref="W186:AA186"/>
    <mergeCell ref="U187:V187"/>
    <mergeCell ref="W187:X187"/>
    <mergeCell ref="Y187:Z187"/>
    <mergeCell ref="U160:V160"/>
    <mergeCell ref="W160:AA160"/>
    <mergeCell ref="U161:V161"/>
    <mergeCell ref="W161:X161"/>
    <mergeCell ref="Y161:Z161"/>
    <mergeCell ref="U173:V173"/>
    <mergeCell ref="W173:AA173"/>
    <mergeCell ref="U174:V174"/>
    <mergeCell ref="W174:X174"/>
    <mergeCell ref="Y174:Z174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7"/>
  <sheetViews>
    <sheetView zoomScale="70" zoomScaleNormal="70" workbookViewId="0"/>
  </sheetViews>
  <sheetFormatPr defaultRowHeight="20.100000000000001" customHeight="1" x14ac:dyDescent="0.3"/>
  <cols>
    <col min="1" max="1" width="9" style="2"/>
    <col min="2" max="2" width="20.625" style="2" customWidth="1"/>
    <col min="3" max="3" width="15.625" style="15" customWidth="1"/>
    <col min="4" max="4" width="10.625" style="42" customWidth="1"/>
    <col min="5" max="5" width="15.625" style="15" customWidth="1"/>
    <col min="6" max="6" width="10.625" style="42" customWidth="1"/>
    <col min="7" max="7" width="9" style="14"/>
    <col min="8" max="8" width="20.625" style="2" customWidth="1"/>
    <col min="9" max="9" width="15.625" style="15" customWidth="1"/>
    <col min="10" max="10" width="10.625" style="42" customWidth="1"/>
    <col min="11" max="11" width="15.625" style="15" customWidth="1"/>
    <col min="12" max="12" width="10.625" style="42" customWidth="1"/>
    <col min="13" max="16384" width="9" style="14"/>
  </cols>
  <sheetData>
    <row r="2" spans="2:12" ht="20.100000000000001" customHeight="1" x14ac:dyDescent="0.3">
      <c r="B2" s="81" t="s">
        <v>367</v>
      </c>
      <c r="C2" s="81"/>
    </row>
    <row r="4" spans="2:12" ht="20.100000000000001" customHeight="1" x14ac:dyDescent="0.3">
      <c r="B4" s="26" t="s">
        <v>366</v>
      </c>
    </row>
    <row r="6" spans="2:12" ht="20.100000000000001" customHeight="1" x14ac:dyDescent="0.3">
      <c r="B6" s="82" t="s">
        <v>364</v>
      </c>
      <c r="C6" s="82" t="s">
        <v>319</v>
      </c>
      <c r="D6" s="82"/>
      <c r="E6" s="82" t="s">
        <v>318</v>
      </c>
      <c r="F6" s="82"/>
      <c r="H6" s="82" t="s">
        <v>362</v>
      </c>
      <c r="I6" s="82" t="s">
        <v>286</v>
      </c>
      <c r="J6" s="82"/>
      <c r="K6" s="82" t="s">
        <v>285</v>
      </c>
      <c r="L6" s="82"/>
    </row>
    <row r="7" spans="2:12" ht="20.100000000000001" customHeight="1" x14ac:dyDescent="0.3">
      <c r="B7" s="82"/>
      <c r="C7" s="15" t="s">
        <v>136</v>
      </c>
      <c r="D7" s="42" t="s">
        <v>276</v>
      </c>
      <c r="E7" s="15" t="s">
        <v>136</v>
      </c>
      <c r="F7" s="42" t="s">
        <v>317</v>
      </c>
      <c r="H7" s="82"/>
      <c r="I7" s="15" t="s">
        <v>136</v>
      </c>
      <c r="J7" s="42" t="s">
        <v>276</v>
      </c>
      <c r="K7" s="15" t="s">
        <v>324</v>
      </c>
      <c r="L7" s="42" t="s">
        <v>276</v>
      </c>
    </row>
    <row r="8" spans="2:12" ht="20.100000000000001" customHeight="1" x14ac:dyDescent="0.3">
      <c r="B8" s="26" t="s">
        <v>419</v>
      </c>
      <c r="C8" s="42">
        <v>0.1368421052631579</v>
      </c>
      <c r="D8" s="42">
        <v>3.9177626540774675E-3</v>
      </c>
      <c r="E8" s="42">
        <v>0</v>
      </c>
      <c r="F8" s="42">
        <v>0</v>
      </c>
      <c r="H8" s="26" t="s">
        <v>419</v>
      </c>
      <c r="I8" s="42">
        <v>0.1368421052631579</v>
      </c>
      <c r="J8" s="42">
        <v>3.9177626540774675E-3</v>
      </c>
      <c r="K8" s="42">
        <v>0</v>
      </c>
      <c r="L8" s="42">
        <v>0</v>
      </c>
    </row>
    <row r="9" spans="2:12" ht="20.100000000000001" customHeight="1" x14ac:dyDescent="0.3">
      <c r="B9" s="17" t="s">
        <v>418</v>
      </c>
      <c r="C9" s="42">
        <v>0.1308139534883721</v>
      </c>
      <c r="D9" s="42">
        <v>9.5871460723390579E-3</v>
      </c>
      <c r="E9" s="42">
        <v>0</v>
      </c>
      <c r="F9" s="42">
        <v>0</v>
      </c>
      <c r="H9" s="17" t="s">
        <v>418</v>
      </c>
      <c r="I9" s="42">
        <v>0.1308139534883721</v>
      </c>
      <c r="J9" s="42">
        <v>9.5871460723390579E-3</v>
      </c>
      <c r="K9" s="42">
        <v>0</v>
      </c>
      <c r="L9" s="42">
        <v>0</v>
      </c>
    </row>
    <row r="10" spans="2:12" ht="20.100000000000001" customHeight="1" x14ac:dyDescent="0.3">
      <c r="B10" s="17" t="s">
        <v>417</v>
      </c>
      <c r="C10" s="42">
        <v>0.13928571428571429</v>
      </c>
      <c r="D10" s="42">
        <v>7.4412671551625925E-3</v>
      </c>
      <c r="E10" s="42">
        <v>0</v>
      </c>
      <c r="F10" s="42">
        <v>0</v>
      </c>
      <c r="H10" s="17" t="s">
        <v>417</v>
      </c>
      <c r="I10" s="42">
        <v>0.13928571428571429</v>
      </c>
      <c r="J10" s="42">
        <v>7.4412671551625925E-3</v>
      </c>
      <c r="K10" s="42">
        <v>0</v>
      </c>
      <c r="L10" s="42">
        <v>0</v>
      </c>
    </row>
    <row r="11" spans="2:12" ht="20.100000000000001" customHeight="1" x14ac:dyDescent="0.3">
      <c r="B11" s="17" t="s">
        <v>416</v>
      </c>
      <c r="C11" s="42">
        <v>0.11799410029498525</v>
      </c>
      <c r="D11" s="42">
        <v>7.6377221344804333E-3</v>
      </c>
      <c r="E11" s="42">
        <v>0</v>
      </c>
      <c r="F11" s="42">
        <v>0</v>
      </c>
      <c r="H11" s="17" t="s">
        <v>416</v>
      </c>
      <c r="I11" s="42">
        <v>0.11799410029498525</v>
      </c>
      <c r="J11" s="42">
        <v>7.6377221344804333E-3</v>
      </c>
      <c r="K11" s="42">
        <v>0</v>
      </c>
      <c r="L11" s="42">
        <v>0</v>
      </c>
    </row>
    <row r="12" spans="2:12" ht="20.100000000000001" customHeight="1" x14ac:dyDescent="0.3">
      <c r="B12" s="17" t="s">
        <v>415</v>
      </c>
      <c r="C12" s="42">
        <v>0.1380952380952381</v>
      </c>
      <c r="D12" s="42">
        <v>7.9896466417072095E-3</v>
      </c>
      <c r="E12" s="42">
        <v>0</v>
      </c>
      <c r="F12" s="42">
        <v>0</v>
      </c>
      <c r="H12" s="17" t="s">
        <v>415</v>
      </c>
      <c r="I12" s="42">
        <v>0.1380952380952381</v>
      </c>
      <c r="J12" s="42">
        <v>7.9896466417072095E-3</v>
      </c>
      <c r="K12" s="42">
        <v>0</v>
      </c>
      <c r="L12" s="42">
        <v>0</v>
      </c>
    </row>
    <row r="13" spans="2:12" ht="20.100000000000001" customHeight="1" x14ac:dyDescent="0.3">
      <c r="B13" s="17" t="s">
        <v>414</v>
      </c>
      <c r="C13" s="42">
        <v>0.13898305084745763</v>
      </c>
      <c r="D13" s="42">
        <v>4.9908312001342922E-3</v>
      </c>
      <c r="E13" s="42">
        <v>0</v>
      </c>
      <c r="F13" s="42">
        <v>0</v>
      </c>
      <c r="H13" s="17" t="s">
        <v>414</v>
      </c>
      <c r="I13" s="42">
        <v>0.13898305084745763</v>
      </c>
      <c r="J13" s="42">
        <v>4.9908312001342922E-3</v>
      </c>
      <c r="K13" s="42">
        <v>0</v>
      </c>
      <c r="L13" s="42">
        <v>0</v>
      </c>
    </row>
    <row r="14" spans="2:12" ht="20.100000000000001" customHeight="1" x14ac:dyDescent="0.3">
      <c r="B14" s="17" t="s">
        <v>413</v>
      </c>
      <c r="C14" s="42">
        <v>0.12741312741312741</v>
      </c>
      <c r="D14" s="42">
        <v>1.0482422916940433E-2</v>
      </c>
      <c r="E14" s="42">
        <v>0</v>
      </c>
      <c r="F14" s="42">
        <v>0</v>
      </c>
      <c r="H14" s="17" t="s">
        <v>413</v>
      </c>
      <c r="I14" s="42">
        <v>0.12741312741312741</v>
      </c>
      <c r="J14" s="42">
        <v>1.0482422916940433E-2</v>
      </c>
      <c r="K14" s="42">
        <v>0</v>
      </c>
      <c r="L14" s="42">
        <v>0</v>
      </c>
    </row>
    <row r="15" spans="2:12" ht="20.100000000000001" customHeight="1" x14ac:dyDescent="0.3">
      <c r="B15" s="17" t="s">
        <v>412</v>
      </c>
      <c r="C15" s="42">
        <v>0.11688311688311688</v>
      </c>
      <c r="D15" s="42">
        <v>6.6059577922942302E-3</v>
      </c>
      <c r="E15" s="42">
        <v>0</v>
      </c>
      <c r="F15" s="42">
        <v>0</v>
      </c>
      <c r="H15" s="17" t="s">
        <v>412</v>
      </c>
      <c r="I15" s="42">
        <v>0.11688311688311688</v>
      </c>
      <c r="J15" s="42">
        <v>6.6059577922942302E-3</v>
      </c>
      <c r="K15" s="42">
        <v>0</v>
      </c>
      <c r="L15" s="42">
        <v>0</v>
      </c>
    </row>
    <row r="16" spans="2:12" ht="20.100000000000001" customHeight="1" x14ac:dyDescent="0.3">
      <c r="B16" s="17" t="s">
        <v>411</v>
      </c>
      <c r="C16" s="42">
        <v>0.14009661835748793</v>
      </c>
      <c r="D16" s="42">
        <v>1.045547255019133E-2</v>
      </c>
      <c r="E16" s="42">
        <v>0</v>
      </c>
      <c r="F16" s="42">
        <v>0</v>
      </c>
      <c r="H16" s="17" t="s">
        <v>411</v>
      </c>
      <c r="I16" s="42">
        <v>0.14009661835748793</v>
      </c>
      <c r="J16" s="42">
        <v>1.045547255019133E-2</v>
      </c>
      <c r="K16" s="42">
        <v>0</v>
      </c>
      <c r="L16" s="42">
        <v>0</v>
      </c>
    </row>
    <row r="17" spans="2:12" ht="20.100000000000001" customHeight="1" x14ac:dyDescent="0.3">
      <c r="B17" s="17" t="s">
        <v>410</v>
      </c>
      <c r="C17" s="42">
        <v>0.12974683544303797</v>
      </c>
      <c r="D17" s="42">
        <v>1.3941454431740632E-2</v>
      </c>
      <c r="E17" s="42">
        <v>0</v>
      </c>
      <c r="F17" s="42">
        <v>0</v>
      </c>
      <c r="H17" s="17" t="s">
        <v>410</v>
      </c>
      <c r="I17" s="42">
        <v>0.12974683544303797</v>
      </c>
      <c r="J17" s="42">
        <v>1.3941454431740632E-2</v>
      </c>
      <c r="K17" s="42">
        <v>0</v>
      </c>
      <c r="L17" s="42">
        <v>0</v>
      </c>
    </row>
    <row r="18" spans="2:12" ht="20.100000000000001" customHeight="1" x14ac:dyDescent="0.3">
      <c r="B18" s="17" t="s">
        <v>409</v>
      </c>
      <c r="C18" s="42">
        <v>0.12737127371273713</v>
      </c>
      <c r="D18" s="42">
        <v>4.2973166567680209E-3</v>
      </c>
      <c r="E18" s="42">
        <v>0</v>
      </c>
      <c r="F18" s="42">
        <v>0</v>
      </c>
      <c r="H18" s="17" t="s">
        <v>409</v>
      </c>
      <c r="I18" s="42">
        <v>0.12737127371273713</v>
      </c>
      <c r="J18" s="42">
        <v>4.2973166567680209E-3</v>
      </c>
      <c r="K18" s="42">
        <v>0</v>
      </c>
      <c r="L18" s="42">
        <v>0</v>
      </c>
    </row>
    <row r="19" spans="2:12" ht="20.100000000000001" customHeight="1" x14ac:dyDescent="0.3">
      <c r="B19" s="17" t="s">
        <v>408</v>
      </c>
      <c r="C19" s="42">
        <v>0.13089005235602094</v>
      </c>
      <c r="D19" s="42">
        <v>6.683199766779945E-3</v>
      </c>
      <c r="E19" s="42">
        <v>0</v>
      </c>
      <c r="F19" s="42">
        <v>0</v>
      </c>
      <c r="H19" s="17" t="s">
        <v>408</v>
      </c>
      <c r="I19" s="42">
        <v>0.13089005235602094</v>
      </c>
      <c r="J19" s="42">
        <v>6.683199766779945E-3</v>
      </c>
      <c r="K19" s="42">
        <v>0</v>
      </c>
      <c r="L19" s="42">
        <v>0</v>
      </c>
    </row>
    <row r="20" spans="2:12" ht="20.100000000000001" customHeight="1" x14ac:dyDescent="0.3">
      <c r="B20" s="17" t="s">
        <v>407</v>
      </c>
      <c r="C20" s="42">
        <v>0.12957746478873239</v>
      </c>
      <c r="D20" s="42">
        <v>1.3704988942687514E-2</v>
      </c>
      <c r="E20" s="42">
        <v>0</v>
      </c>
      <c r="F20" s="42">
        <v>0</v>
      </c>
      <c r="H20" s="17" t="s">
        <v>407</v>
      </c>
      <c r="I20" s="42">
        <v>0.12957746478873239</v>
      </c>
      <c r="J20" s="42">
        <v>1.3704988942687514E-2</v>
      </c>
      <c r="K20" s="42">
        <v>0</v>
      </c>
      <c r="L20" s="42">
        <v>0</v>
      </c>
    </row>
    <row r="21" spans="2:12" ht="20.100000000000001" customHeight="1" x14ac:dyDescent="0.3">
      <c r="B21" s="17" t="s">
        <v>406</v>
      </c>
      <c r="C21" s="42">
        <v>0.12530712530712532</v>
      </c>
      <c r="D21" s="42">
        <v>6.5984056811571254E-3</v>
      </c>
      <c r="E21" s="42">
        <v>0</v>
      </c>
      <c r="F21" s="42">
        <v>0</v>
      </c>
      <c r="H21" s="17" t="s">
        <v>406</v>
      </c>
      <c r="I21" s="42">
        <v>0.12530712530712532</v>
      </c>
      <c r="J21" s="42">
        <v>6.5984056811571254E-3</v>
      </c>
      <c r="K21" s="42">
        <v>0</v>
      </c>
      <c r="L21" s="42">
        <v>0</v>
      </c>
    </row>
    <row r="22" spans="2:12" ht="20.100000000000001" customHeight="1" x14ac:dyDescent="0.3">
      <c r="B22" s="17" t="s">
        <v>405</v>
      </c>
      <c r="C22" s="42">
        <v>0.1222707423580786</v>
      </c>
      <c r="D22" s="42">
        <v>1.0177492745763045E-2</v>
      </c>
      <c r="E22" s="42">
        <v>0</v>
      </c>
      <c r="F22" s="42">
        <v>0</v>
      </c>
      <c r="H22" s="17" t="s">
        <v>405</v>
      </c>
      <c r="I22" s="42">
        <v>0.1222707423580786</v>
      </c>
      <c r="J22" s="42">
        <v>1.0177492745763045E-2</v>
      </c>
      <c r="K22" s="42">
        <v>0</v>
      </c>
      <c r="L22" s="42">
        <v>0</v>
      </c>
    </row>
    <row r="23" spans="2:12" ht="20.100000000000001" customHeight="1" x14ac:dyDescent="0.3">
      <c r="B23" s="17" t="s">
        <v>404</v>
      </c>
      <c r="C23" s="42">
        <v>6.2953995157384993E-2</v>
      </c>
      <c r="D23" s="15">
        <v>6.454529976481699E-3</v>
      </c>
      <c r="E23" s="42">
        <v>0</v>
      </c>
      <c r="F23" s="15">
        <v>0</v>
      </c>
      <c r="H23" s="17" t="s">
        <v>421</v>
      </c>
      <c r="I23" s="42">
        <v>6.2953995157384993E-2</v>
      </c>
      <c r="J23" s="15">
        <v>6.454529976481699E-3</v>
      </c>
      <c r="K23" s="42">
        <v>0</v>
      </c>
      <c r="L23" s="15">
        <v>0</v>
      </c>
    </row>
    <row r="25" spans="2:12" ht="20.100000000000001" customHeight="1" x14ac:dyDescent="0.3">
      <c r="B25" s="26" t="s">
        <v>365</v>
      </c>
      <c r="H25" s="26" t="s">
        <v>363</v>
      </c>
    </row>
    <row r="27" spans="2:12" ht="20.100000000000001" customHeight="1" x14ac:dyDescent="0.3">
      <c r="B27" s="82" t="s">
        <v>364</v>
      </c>
      <c r="C27" s="82" t="s">
        <v>319</v>
      </c>
      <c r="D27" s="82"/>
      <c r="E27" s="82" t="s">
        <v>285</v>
      </c>
      <c r="F27" s="82"/>
      <c r="H27" s="82" t="s">
        <v>364</v>
      </c>
      <c r="I27" s="82" t="s">
        <v>286</v>
      </c>
      <c r="J27" s="82"/>
      <c r="K27" s="82" t="s">
        <v>318</v>
      </c>
      <c r="L27" s="82"/>
    </row>
    <row r="28" spans="2:12" ht="20.100000000000001" customHeight="1" x14ac:dyDescent="0.3">
      <c r="B28" s="82"/>
      <c r="C28" s="15" t="s">
        <v>324</v>
      </c>
      <c r="D28" s="42" t="s">
        <v>276</v>
      </c>
      <c r="E28" s="15" t="s">
        <v>136</v>
      </c>
      <c r="F28" s="42" t="s">
        <v>276</v>
      </c>
      <c r="H28" s="82"/>
      <c r="I28" s="15" t="s">
        <v>136</v>
      </c>
      <c r="J28" s="42" t="s">
        <v>317</v>
      </c>
      <c r="K28" s="15" t="s">
        <v>136</v>
      </c>
      <c r="L28" s="42" t="s">
        <v>276</v>
      </c>
    </row>
    <row r="29" spans="2:12" ht="20.100000000000001" customHeight="1" x14ac:dyDescent="0.3">
      <c r="B29" s="26" t="s">
        <v>419</v>
      </c>
      <c r="C29" s="42">
        <v>0.28354430379746837</v>
      </c>
      <c r="D29" s="42">
        <v>8.9548001110586351E-3</v>
      </c>
      <c r="E29" s="42">
        <v>0</v>
      </c>
      <c r="F29" s="42">
        <v>0</v>
      </c>
      <c r="H29" s="26" t="s">
        <v>419</v>
      </c>
      <c r="I29" s="42">
        <v>0.34946236559139787</v>
      </c>
      <c r="J29" s="42">
        <v>4.3736009619057296E-3</v>
      </c>
      <c r="K29" s="42">
        <v>4.3010752688172046E-2</v>
      </c>
      <c r="L29" s="42">
        <v>9.4027107323842798E-3</v>
      </c>
    </row>
    <row r="30" spans="2:12" ht="20.100000000000001" customHeight="1" x14ac:dyDescent="0.3">
      <c r="B30" s="17" t="s">
        <v>418</v>
      </c>
      <c r="C30" s="42">
        <v>0.27272727272727271</v>
      </c>
      <c r="D30" s="42">
        <v>1.4846872663159793E-2</v>
      </c>
      <c r="E30" s="42">
        <v>0</v>
      </c>
      <c r="F30" s="42">
        <v>0</v>
      </c>
      <c r="H30" s="17" t="s">
        <v>418</v>
      </c>
      <c r="I30" s="42">
        <v>0.30607476635514019</v>
      </c>
      <c r="J30" s="42">
        <v>1.6463723689913806E-2</v>
      </c>
      <c r="K30" s="42">
        <v>3.7383177570093455E-2</v>
      </c>
      <c r="L30" s="42">
        <v>2.5200520071983642E-2</v>
      </c>
    </row>
    <row r="31" spans="2:12" ht="20.100000000000001" customHeight="1" x14ac:dyDescent="0.3">
      <c r="B31" s="17" t="s">
        <v>417</v>
      </c>
      <c r="C31" s="42">
        <v>0.25252525252525254</v>
      </c>
      <c r="D31" s="42">
        <v>4.4640484731156473E-3</v>
      </c>
      <c r="E31" s="42">
        <v>0</v>
      </c>
      <c r="F31" s="42">
        <v>0</v>
      </c>
      <c r="H31" s="17" t="s">
        <v>417</v>
      </c>
      <c r="I31" s="42">
        <v>0.29959514170040485</v>
      </c>
      <c r="J31" s="42">
        <v>1.094042577593512E-2</v>
      </c>
      <c r="K31" s="42">
        <v>4.4534412955465584E-2</v>
      </c>
      <c r="L31" s="42">
        <v>2.761439437782312E-2</v>
      </c>
    </row>
    <row r="32" spans="2:12" ht="20.100000000000001" customHeight="1" x14ac:dyDescent="0.3">
      <c r="B32" s="17" t="s">
        <v>416</v>
      </c>
      <c r="C32" s="42">
        <v>0.27555555555555555</v>
      </c>
      <c r="D32" s="42">
        <v>6.6076538391245717E-3</v>
      </c>
      <c r="E32" s="42">
        <v>0</v>
      </c>
      <c r="F32" s="42">
        <v>0</v>
      </c>
      <c r="H32" s="17" t="s">
        <v>416</v>
      </c>
      <c r="I32" s="42">
        <v>0.35338345864661652</v>
      </c>
      <c r="J32" s="42">
        <v>6.873217490352696E-3</v>
      </c>
      <c r="K32" s="42">
        <v>4.8872180451127817E-2</v>
      </c>
      <c r="L32" s="42">
        <v>5.368154467646301E-3</v>
      </c>
    </row>
    <row r="33" spans="2:12" ht="20.100000000000001" customHeight="1" x14ac:dyDescent="0.3">
      <c r="B33" s="17" t="s">
        <v>415</v>
      </c>
      <c r="C33" s="42">
        <v>0.27200000000000002</v>
      </c>
      <c r="D33" s="42">
        <v>7.808624257239381E-3</v>
      </c>
      <c r="E33" s="42">
        <v>0</v>
      </c>
      <c r="F33" s="42">
        <v>0</v>
      </c>
      <c r="H33" s="17" t="s">
        <v>415</v>
      </c>
      <c r="I33" s="42">
        <v>0.36043360433604338</v>
      </c>
      <c r="J33" s="42">
        <v>9.9840995565932279E-3</v>
      </c>
      <c r="K33" s="42">
        <v>4.3360433604336043E-2</v>
      </c>
      <c r="L33" s="42">
        <v>8.5125537145998558E-3</v>
      </c>
    </row>
    <row r="34" spans="2:12" ht="20.100000000000001" customHeight="1" x14ac:dyDescent="0.3">
      <c r="B34" s="17" t="s">
        <v>414</v>
      </c>
      <c r="C34" s="42">
        <v>0.28611111111111109</v>
      </c>
      <c r="D34" s="42">
        <v>1.2192155035582077E-2</v>
      </c>
      <c r="E34" s="42">
        <v>0</v>
      </c>
      <c r="F34" s="42">
        <v>0</v>
      </c>
      <c r="H34" s="17" t="s">
        <v>414</v>
      </c>
      <c r="I34" s="42">
        <v>0.37142857142857144</v>
      </c>
      <c r="J34" s="42">
        <v>2.1509812504220304E-2</v>
      </c>
      <c r="K34" s="42">
        <v>5.7142857142857141E-2</v>
      </c>
      <c r="L34" s="42">
        <v>8.6707706770596388E-3</v>
      </c>
    </row>
    <row r="35" spans="2:12" ht="20.100000000000001" customHeight="1" x14ac:dyDescent="0.3">
      <c r="B35" s="17" t="s">
        <v>413</v>
      </c>
      <c r="C35" s="42">
        <v>0.25503355704697989</v>
      </c>
      <c r="D35" s="42">
        <v>6.4034168641462288E-3</v>
      </c>
      <c r="E35" s="42">
        <v>0</v>
      </c>
      <c r="F35" s="42">
        <v>0</v>
      </c>
      <c r="H35" s="17" t="s">
        <v>413</v>
      </c>
      <c r="I35" s="42">
        <v>0.37631578947368421</v>
      </c>
      <c r="J35" s="42">
        <v>4.4693125561110492E-2</v>
      </c>
      <c r="K35" s="42">
        <v>4.736842105263158E-2</v>
      </c>
      <c r="L35" s="42">
        <v>1.4545586431446431E-3</v>
      </c>
    </row>
    <row r="36" spans="2:12" ht="20.100000000000001" customHeight="1" x14ac:dyDescent="0.3">
      <c r="B36" s="17" t="s">
        <v>412</v>
      </c>
      <c r="C36" s="42">
        <v>0.13289036544850499</v>
      </c>
      <c r="D36" s="42">
        <v>1.1144984310299057E-2</v>
      </c>
      <c r="E36" s="42">
        <v>0</v>
      </c>
      <c r="F36" s="42">
        <v>0</v>
      </c>
      <c r="H36" s="17" t="s">
        <v>412</v>
      </c>
      <c r="I36" s="42">
        <v>0.19649122807017544</v>
      </c>
      <c r="J36" s="42">
        <v>1.8864211546955265E-2</v>
      </c>
      <c r="K36" s="42">
        <v>5.2631578947368418E-2</v>
      </c>
      <c r="L36" s="42">
        <v>8.4103796369686679E-3</v>
      </c>
    </row>
    <row r="37" spans="2:12" ht="20.100000000000001" customHeight="1" x14ac:dyDescent="0.3">
      <c r="B37" s="17" t="s">
        <v>411</v>
      </c>
      <c r="C37" s="42">
        <v>0.21686746987951808</v>
      </c>
      <c r="D37" s="42">
        <v>9.3595708308494771E-3</v>
      </c>
      <c r="E37" s="42">
        <v>0</v>
      </c>
      <c r="F37" s="42">
        <v>0</v>
      </c>
      <c r="H37" s="17" t="s">
        <v>411</v>
      </c>
      <c r="I37" s="42">
        <v>0.30540540540540539</v>
      </c>
      <c r="J37" s="42">
        <v>2.7222890911754699E-2</v>
      </c>
      <c r="K37" s="42">
        <v>4.5945945945945948E-2</v>
      </c>
      <c r="L37" s="42">
        <v>9.0362292481086272E-3</v>
      </c>
    </row>
    <row r="38" spans="2:12" ht="20.100000000000001" customHeight="1" x14ac:dyDescent="0.3">
      <c r="B38" s="17" t="s">
        <v>410</v>
      </c>
      <c r="C38" s="42">
        <v>0.20795107033639143</v>
      </c>
      <c r="D38" s="42">
        <v>1.2821031268357035E-2</v>
      </c>
      <c r="E38" s="42">
        <v>0</v>
      </c>
      <c r="F38" s="42">
        <v>0</v>
      </c>
      <c r="H38" s="17" t="s">
        <v>410</v>
      </c>
      <c r="I38" s="42">
        <v>0.32808988764044944</v>
      </c>
      <c r="J38" s="42">
        <v>1.3275895870695746E-2</v>
      </c>
      <c r="K38" s="42">
        <v>4.9438202247191011E-2</v>
      </c>
      <c r="L38" s="42">
        <v>4.8653717336174535E-3</v>
      </c>
    </row>
    <row r="39" spans="2:12" ht="20.100000000000001" customHeight="1" x14ac:dyDescent="0.3">
      <c r="B39" s="17" t="s">
        <v>409</v>
      </c>
      <c r="C39" s="42">
        <v>0.20082815734989648</v>
      </c>
      <c r="D39" s="42">
        <v>8.7230304786485753E-3</v>
      </c>
      <c r="E39" s="42">
        <v>0</v>
      </c>
      <c r="F39" s="42">
        <v>0</v>
      </c>
      <c r="H39" s="17" t="s">
        <v>409</v>
      </c>
      <c r="I39" s="42">
        <v>0.33121019108280253</v>
      </c>
      <c r="J39" s="42">
        <v>1.8939497010645101E-3</v>
      </c>
      <c r="K39" s="42">
        <v>4.7770700636942678E-2</v>
      </c>
      <c r="L39" s="42">
        <v>8.9010875059340223E-3</v>
      </c>
    </row>
    <row r="40" spans="2:12" ht="20.100000000000001" customHeight="1" x14ac:dyDescent="0.3">
      <c r="B40" s="17" t="s">
        <v>408</v>
      </c>
      <c r="C40" s="42">
        <v>0.27823691460055094</v>
      </c>
      <c r="D40" s="42">
        <v>8.1183432861778818E-3</v>
      </c>
      <c r="E40" s="42">
        <v>0</v>
      </c>
      <c r="F40" s="42">
        <v>0</v>
      </c>
      <c r="H40" s="17" t="s">
        <v>408</v>
      </c>
      <c r="I40" s="42">
        <v>0.35866983372921613</v>
      </c>
      <c r="J40" s="42">
        <v>1.1152334484966924E-2</v>
      </c>
      <c r="K40" s="42">
        <v>6.1757719714964368E-2</v>
      </c>
      <c r="L40" s="42">
        <v>6.614821945094905E-3</v>
      </c>
    </row>
    <row r="41" spans="2:12" ht="20.100000000000001" customHeight="1" x14ac:dyDescent="0.3">
      <c r="B41" s="17" t="s">
        <v>407</v>
      </c>
      <c r="C41" s="42">
        <v>0.27464788732394368</v>
      </c>
      <c r="D41" s="42">
        <v>1.0386284807038751E-2</v>
      </c>
      <c r="E41" s="42">
        <v>0</v>
      </c>
      <c r="F41" s="42">
        <v>0</v>
      </c>
      <c r="H41" s="17" t="s">
        <v>407</v>
      </c>
      <c r="I41" s="42">
        <v>0.33444816053511706</v>
      </c>
      <c r="J41" s="42">
        <v>9.9648703083754803E-3</v>
      </c>
      <c r="K41" s="42">
        <v>5.6856187290969896E-2</v>
      </c>
      <c r="L41" s="42">
        <v>3.175265565378297E-2</v>
      </c>
    </row>
    <row r="42" spans="2:12" ht="20.100000000000001" customHeight="1" x14ac:dyDescent="0.3">
      <c r="B42" s="17" t="s">
        <v>406</v>
      </c>
      <c r="C42" s="42">
        <v>0.27218934911242604</v>
      </c>
      <c r="D42" s="42">
        <v>1.1232862489251903E-2</v>
      </c>
      <c r="E42" s="42">
        <v>0</v>
      </c>
      <c r="F42" s="42">
        <v>0</v>
      </c>
      <c r="H42" s="17" t="s">
        <v>406</v>
      </c>
      <c r="I42" s="42">
        <v>0.33484162895927599</v>
      </c>
      <c r="J42" s="42">
        <v>6.8652162920807948E-3</v>
      </c>
      <c r="K42" s="42">
        <v>5.4298642533936653E-2</v>
      </c>
      <c r="L42" s="42">
        <v>2.4275008352433081E-3</v>
      </c>
    </row>
    <row r="43" spans="2:12" ht="20.100000000000001" customHeight="1" x14ac:dyDescent="0.3">
      <c r="B43" s="17" t="s">
        <v>405</v>
      </c>
      <c r="C43" s="42">
        <v>0.24354243542435425</v>
      </c>
      <c r="D43" s="42">
        <v>1.0051053921841665E-2</v>
      </c>
      <c r="E43" s="42">
        <v>0</v>
      </c>
      <c r="F43" s="42">
        <v>0</v>
      </c>
      <c r="H43" s="17" t="s">
        <v>405</v>
      </c>
      <c r="I43" s="42">
        <v>0.31578947368421051</v>
      </c>
      <c r="J43" s="42">
        <v>6.2723009570314573E-3</v>
      </c>
      <c r="K43" s="42">
        <v>6.0526315789473685E-2</v>
      </c>
      <c r="L43" s="42">
        <v>3.5831512353775255E-2</v>
      </c>
    </row>
    <row r="44" spans="2:12" ht="20.100000000000001" customHeight="1" x14ac:dyDescent="0.3">
      <c r="B44" s="17" t="s">
        <v>421</v>
      </c>
      <c r="C44" s="42">
        <v>0.22142857142857142</v>
      </c>
      <c r="D44" s="15">
        <v>4.0688785888441954E-3</v>
      </c>
      <c r="E44" s="42">
        <v>2.3809523809523812E-3</v>
      </c>
      <c r="F44" s="15">
        <v>2.8248587570621469E-3</v>
      </c>
      <c r="H44" s="17" t="s">
        <v>421</v>
      </c>
      <c r="I44" s="42">
        <v>0.29661016949152541</v>
      </c>
      <c r="J44" s="15">
        <v>3.6840924452666103E-2</v>
      </c>
      <c r="K44" s="42">
        <v>5.9322033898305086E-2</v>
      </c>
      <c r="L44" s="15">
        <v>3.794691821901533E-2</v>
      </c>
    </row>
    <row r="46" spans="2:12" ht="20.100000000000001" customHeight="1" x14ac:dyDescent="0.3">
      <c r="B46" s="81" t="s">
        <v>420</v>
      </c>
      <c r="C46" s="81"/>
    </row>
    <row r="48" spans="2:12" ht="20.100000000000001" customHeight="1" x14ac:dyDescent="0.3">
      <c r="B48" s="26" t="s">
        <v>322</v>
      </c>
      <c r="H48" s="26" t="s">
        <v>363</v>
      </c>
    </row>
    <row r="50" spans="2:12" ht="20.100000000000001" customHeight="1" x14ac:dyDescent="0.3">
      <c r="B50" s="82" t="s">
        <v>362</v>
      </c>
      <c r="C50" s="82" t="s">
        <v>286</v>
      </c>
      <c r="D50" s="82"/>
      <c r="E50" s="82" t="s">
        <v>285</v>
      </c>
      <c r="F50" s="82"/>
      <c r="H50" s="82" t="s">
        <v>364</v>
      </c>
      <c r="I50" s="82" t="s">
        <v>286</v>
      </c>
      <c r="J50" s="82"/>
      <c r="K50" s="82" t="s">
        <v>318</v>
      </c>
      <c r="L50" s="82"/>
    </row>
    <row r="51" spans="2:12" ht="20.100000000000001" customHeight="1" thickBot="1" x14ac:dyDescent="0.35">
      <c r="B51" s="82"/>
      <c r="C51" s="15" t="s">
        <v>136</v>
      </c>
      <c r="D51" s="42" t="s">
        <v>276</v>
      </c>
      <c r="E51" s="15" t="s">
        <v>136</v>
      </c>
      <c r="F51" s="42" t="s">
        <v>276</v>
      </c>
      <c r="H51" s="82"/>
      <c r="I51" s="15" t="s">
        <v>136</v>
      </c>
      <c r="J51" s="42" t="s">
        <v>317</v>
      </c>
      <c r="K51" s="15" t="s">
        <v>136</v>
      </c>
      <c r="L51" s="42" t="s">
        <v>276</v>
      </c>
    </row>
    <row r="52" spans="2:12" ht="20.100000000000001" customHeight="1" x14ac:dyDescent="0.3">
      <c r="B52" s="26" t="s">
        <v>419</v>
      </c>
      <c r="C52" s="25">
        <f t="shared" ref="C52:C67" si="0">(C29-C8)/(1-C8)</f>
        <v>0.16995986415560357</v>
      </c>
      <c r="D52" s="24">
        <f t="shared" ref="D52:D67" si="1">SQRT(D8*D8+D29*D29)/(1-C8)</f>
        <v>1.1323906000237983E-2</v>
      </c>
      <c r="E52" s="24">
        <f t="shared" ref="E52:E67" si="2">(E29-E8)/(1-E8)</f>
        <v>0</v>
      </c>
      <c r="F52" s="46">
        <f t="shared" ref="F52:F67" si="3">SQRT(F8*F8+F29*F29)/(1-F8)</f>
        <v>0</v>
      </c>
      <c r="H52" s="26" t="s">
        <v>419</v>
      </c>
      <c r="I52" s="25">
        <f t="shared" ref="I52:I67" si="4">(I29-I8)/(1-I8)</f>
        <v>0.24632835038027801</v>
      </c>
      <c r="J52" s="24">
        <f t="shared" ref="J52:J67" si="5">SQRT(J8*J8+J29*J29)/(1-I8)</f>
        <v>6.8026176148702029E-3</v>
      </c>
      <c r="K52" s="24">
        <f t="shared" ref="K52:K67" si="6">(K29-K8)/(1-K8)</f>
        <v>4.3010752688172046E-2</v>
      </c>
      <c r="L52" s="46">
        <f t="shared" ref="L52:L67" si="7">SQRT(L8*L8+L29*L29)/(1-L8)</f>
        <v>9.4027107323842798E-3</v>
      </c>
    </row>
    <row r="53" spans="2:12" ht="20.100000000000001" customHeight="1" x14ac:dyDescent="0.3">
      <c r="B53" s="17" t="s">
        <v>418</v>
      </c>
      <c r="C53" s="22">
        <f t="shared" si="0"/>
        <v>0.16327151109759802</v>
      </c>
      <c r="D53" s="16">
        <f t="shared" si="1"/>
        <v>2.0333078685198444E-2</v>
      </c>
      <c r="E53" s="16">
        <f t="shared" si="2"/>
        <v>0</v>
      </c>
      <c r="F53" s="45">
        <f t="shared" si="3"/>
        <v>0</v>
      </c>
      <c r="H53" s="17" t="s">
        <v>418</v>
      </c>
      <c r="I53" s="22">
        <f t="shared" si="4"/>
        <v>0.20163785828149908</v>
      </c>
      <c r="J53" s="16">
        <f t="shared" si="5"/>
        <v>2.1919021606057104E-2</v>
      </c>
      <c r="K53" s="16">
        <f t="shared" si="6"/>
        <v>3.7383177570093455E-2</v>
      </c>
      <c r="L53" s="45">
        <f t="shared" si="7"/>
        <v>2.5200520071983642E-2</v>
      </c>
    </row>
    <row r="54" spans="2:12" ht="20.100000000000001" customHeight="1" x14ac:dyDescent="0.3">
      <c r="B54" s="17" t="s">
        <v>417</v>
      </c>
      <c r="C54" s="22">
        <f t="shared" si="0"/>
        <v>0.131564608743032</v>
      </c>
      <c r="D54" s="16">
        <f t="shared" si="1"/>
        <v>1.0081821692544077E-2</v>
      </c>
      <c r="E54" s="16">
        <f t="shared" si="2"/>
        <v>0</v>
      </c>
      <c r="F54" s="45">
        <f t="shared" si="3"/>
        <v>0</v>
      </c>
      <c r="H54" s="17" t="s">
        <v>417</v>
      </c>
      <c r="I54" s="22">
        <f t="shared" si="4"/>
        <v>0.18625161691333342</v>
      </c>
      <c r="J54" s="16">
        <f t="shared" si="5"/>
        <v>1.5372380141265206E-2</v>
      </c>
      <c r="K54" s="16">
        <f t="shared" si="6"/>
        <v>4.4534412955465584E-2</v>
      </c>
      <c r="L54" s="45">
        <f t="shared" si="7"/>
        <v>2.761439437782312E-2</v>
      </c>
    </row>
    <row r="55" spans="2:12" ht="20.100000000000001" customHeight="1" x14ac:dyDescent="0.3">
      <c r="B55" s="17" t="s">
        <v>416</v>
      </c>
      <c r="C55" s="22">
        <f t="shared" si="0"/>
        <v>0.17863991081382385</v>
      </c>
      <c r="D55" s="16">
        <f t="shared" si="1"/>
        <v>1.1450378504372373E-2</v>
      </c>
      <c r="E55" s="16">
        <f t="shared" si="2"/>
        <v>0</v>
      </c>
      <c r="F55" s="45">
        <f t="shared" si="3"/>
        <v>0</v>
      </c>
      <c r="H55" s="17" t="s">
        <v>416</v>
      </c>
      <c r="I55" s="22">
        <f t="shared" si="4"/>
        <v>0.26687957351572911</v>
      </c>
      <c r="J55" s="16">
        <f t="shared" si="5"/>
        <v>1.1649598109147849E-2</v>
      </c>
      <c r="K55" s="16">
        <f t="shared" si="6"/>
        <v>4.8872180451127817E-2</v>
      </c>
      <c r="L55" s="45">
        <f t="shared" si="7"/>
        <v>5.368154467646301E-3</v>
      </c>
    </row>
    <row r="56" spans="2:12" ht="20.100000000000001" customHeight="1" x14ac:dyDescent="0.3">
      <c r="B56" s="17" t="s">
        <v>415</v>
      </c>
      <c r="C56" s="22">
        <f t="shared" si="0"/>
        <v>0.15535911602209945</v>
      </c>
      <c r="D56" s="16">
        <f t="shared" si="1"/>
        <v>1.2961754362211227E-2</v>
      </c>
      <c r="E56" s="16">
        <f t="shared" si="2"/>
        <v>0</v>
      </c>
      <c r="F56" s="45">
        <f t="shared" si="3"/>
        <v>0</v>
      </c>
      <c r="H56" s="17" t="s">
        <v>415</v>
      </c>
      <c r="I56" s="22">
        <f t="shared" si="4"/>
        <v>0.25796164038988456</v>
      </c>
      <c r="J56" s="16">
        <f t="shared" si="5"/>
        <v>1.4836169054481443E-2</v>
      </c>
      <c r="K56" s="16">
        <f t="shared" si="6"/>
        <v>4.3360433604336043E-2</v>
      </c>
      <c r="L56" s="45">
        <f t="shared" si="7"/>
        <v>8.5125537145998558E-3</v>
      </c>
    </row>
    <row r="57" spans="2:12" ht="20.100000000000001" customHeight="1" x14ac:dyDescent="0.3">
      <c r="B57" s="17" t="s">
        <v>414</v>
      </c>
      <c r="C57" s="22">
        <f t="shared" si="0"/>
        <v>0.17087707786526682</v>
      </c>
      <c r="D57" s="16">
        <f t="shared" si="1"/>
        <v>1.5300633668548402E-2</v>
      </c>
      <c r="E57" s="16">
        <f t="shared" si="2"/>
        <v>0</v>
      </c>
      <c r="F57" s="45">
        <f t="shared" si="3"/>
        <v>0</v>
      </c>
      <c r="H57" s="17" t="s">
        <v>414</v>
      </c>
      <c r="I57" s="22">
        <f t="shared" si="4"/>
        <v>0.26996625421822273</v>
      </c>
      <c r="J57" s="16">
        <f t="shared" si="5"/>
        <v>2.5645515450146223E-2</v>
      </c>
      <c r="K57" s="16">
        <f t="shared" si="6"/>
        <v>5.7142857142857141E-2</v>
      </c>
      <c r="L57" s="45">
        <f t="shared" si="7"/>
        <v>8.6707706770596388E-3</v>
      </c>
    </row>
    <row r="58" spans="2:12" ht="20.100000000000001" customHeight="1" x14ac:dyDescent="0.3">
      <c r="B58" s="17" t="s">
        <v>413</v>
      </c>
      <c r="C58" s="22">
        <f t="shared" si="0"/>
        <v>0.14625527112906103</v>
      </c>
      <c r="D58" s="16">
        <f t="shared" si="1"/>
        <v>1.4077134786669903E-2</v>
      </c>
      <c r="E58" s="16">
        <f t="shared" si="2"/>
        <v>0</v>
      </c>
      <c r="F58" s="45">
        <f t="shared" si="3"/>
        <v>0</v>
      </c>
      <c r="H58" s="17" t="s">
        <v>413</v>
      </c>
      <c r="I58" s="22">
        <f t="shared" si="4"/>
        <v>0.28524685607824873</v>
      </c>
      <c r="J58" s="16">
        <f t="shared" si="5"/>
        <v>5.2609036402631461E-2</v>
      </c>
      <c r="K58" s="16">
        <f t="shared" si="6"/>
        <v>4.736842105263158E-2</v>
      </c>
      <c r="L58" s="45">
        <f t="shared" si="7"/>
        <v>1.4545586431446431E-3</v>
      </c>
    </row>
    <row r="59" spans="2:12" ht="20.100000000000001" customHeight="1" x14ac:dyDescent="0.3">
      <c r="B59" s="17" t="s">
        <v>412</v>
      </c>
      <c r="C59" s="22">
        <f t="shared" si="0"/>
        <v>1.8125854993160068E-2</v>
      </c>
      <c r="D59" s="16">
        <f t="shared" si="1"/>
        <v>1.4670389652019286E-2</v>
      </c>
      <c r="E59" s="16">
        <f t="shared" si="2"/>
        <v>0</v>
      </c>
      <c r="F59" s="45">
        <f t="shared" si="3"/>
        <v>0</v>
      </c>
      <c r="H59" s="17" t="s">
        <v>412</v>
      </c>
      <c r="I59" s="22">
        <f t="shared" si="4"/>
        <v>9.0144478844169248E-2</v>
      </c>
      <c r="J59" s="16">
        <f t="shared" si="5"/>
        <v>2.2632819414795592E-2</v>
      </c>
      <c r="K59" s="16">
        <f t="shared" si="6"/>
        <v>5.2631578947368418E-2</v>
      </c>
      <c r="L59" s="45">
        <f t="shared" si="7"/>
        <v>8.4103796369686679E-3</v>
      </c>
    </row>
    <row r="60" spans="2:12" ht="20.100000000000001" customHeight="1" x14ac:dyDescent="0.3">
      <c r="B60" s="17" t="s">
        <v>411</v>
      </c>
      <c r="C60" s="22">
        <f t="shared" si="0"/>
        <v>8.927846216325977E-2</v>
      </c>
      <c r="D60" s="16">
        <f t="shared" si="1"/>
        <v>1.6319001117608804E-2</v>
      </c>
      <c r="E60" s="16">
        <f t="shared" si="2"/>
        <v>0</v>
      </c>
      <c r="F60" s="45">
        <f t="shared" si="3"/>
        <v>0</v>
      </c>
      <c r="H60" s="17" t="s">
        <v>411</v>
      </c>
      <c r="I60" s="22">
        <f t="shared" si="4"/>
        <v>0.19224111752201636</v>
      </c>
      <c r="J60" s="16">
        <f t="shared" si="5"/>
        <v>3.3912722586867908E-2</v>
      </c>
      <c r="K60" s="16">
        <f t="shared" si="6"/>
        <v>4.5945945945945948E-2</v>
      </c>
      <c r="L60" s="45">
        <f t="shared" si="7"/>
        <v>9.0362292481086272E-3</v>
      </c>
    </row>
    <row r="61" spans="2:12" ht="20.100000000000001" customHeight="1" x14ac:dyDescent="0.3">
      <c r="B61" s="17" t="s">
        <v>410</v>
      </c>
      <c r="C61" s="22">
        <f t="shared" si="0"/>
        <v>8.9863775368362528E-2</v>
      </c>
      <c r="D61" s="16">
        <f t="shared" si="1"/>
        <v>2.1764370141635424E-2</v>
      </c>
      <c r="E61" s="16">
        <f t="shared" si="2"/>
        <v>0</v>
      </c>
      <c r="F61" s="45">
        <f t="shared" si="3"/>
        <v>0</v>
      </c>
      <c r="H61" s="17" t="s">
        <v>410</v>
      </c>
      <c r="I61" s="22">
        <f t="shared" si="4"/>
        <v>0.22791419816138919</v>
      </c>
      <c r="J61" s="16">
        <f t="shared" si="5"/>
        <v>2.2121523995484491E-2</v>
      </c>
      <c r="K61" s="16">
        <f t="shared" si="6"/>
        <v>4.9438202247191011E-2</v>
      </c>
      <c r="L61" s="45">
        <f t="shared" si="7"/>
        <v>4.8653717336174535E-3</v>
      </c>
    </row>
    <row r="62" spans="2:12" ht="20.100000000000001" customHeight="1" x14ac:dyDescent="0.3">
      <c r="B62" s="17" t="s">
        <v>409</v>
      </c>
      <c r="C62" s="22">
        <f t="shared" si="0"/>
        <v>8.4178851124570811E-2</v>
      </c>
      <c r="D62" s="16">
        <f t="shared" si="1"/>
        <v>1.1143460357648472E-2</v>
      </c>
      <c r="E62" s="16">
        <f t="shared" si="2"/>
        <v>0</v>
      </c>
      <c r="F62" s="45">
        <f t="shared" si="3"/>
        <v>0</v>
      </c>
      <c r="H62" s="17" t="s">
        <v>409</v>
      </c>
      <c r="I62" s="22">
        <f t="shared" si="4"/>
        <v>0.23359180282470229</v>
      </c>
      <c r="J62" s="16">
        <f t="shared" si="5"/>
        <v>5.3816313235464019E-3</v>
      </c>
      <c r="K62" s="16">
        <f t="shared" si="6"/>
        <v>4.7770700636942678E-2</v>
      </c>
      <c r="L62" s="45">
        <f t="shared" si="7"/>
        <v>8.9010875059340223E-3</v>
      </c>
    </row>
    <row r="63" spans="2:12" ht="20.100000000000001" customHeight="1" x14ac:dyDescent="0.3">
      <c r="B63" s="17" t="s">
        <v>408</v>
      </c>
      <c r="C63" s="22">
        <f t="shared" si="0"/>
        <v>0.16953765475123633</v>
      </c>
      <c r="D63" s="16">
        <f t="shared" si="1"/>
        <v>1.2098990944266861E-2</v>
      </c>
      <c r="E63" s="16">
        <f t="shared" si="2"/>
        <v>0</v>
      </c>
      <c r="F63" s="45">
        <f t="shared" si="3"/>
        <v>0</v>
      </c>
      <c r="H63" s="17" t="s">
        <v>408</v>
      </c>
      <c r="I63" s="22">
        <f t="shared" si="4"/>
        <v>0.26208396531494144</v>
      </c>
      <c r="J63" s="16">
        <f t="shared" si="5"/>
        <v>1.4959589147214148E-2</v>
      </c>
      <c r="K63" s="16">
        <f t="shared" si="6"/>
        <v>6.1757719714964368E-2</v>
      </c>
      <c r="L63" s="45">
        <f t="shared" si="7"/>
        <v>6.614821945094905E-3</v>
      </c>
    </row>
    <row r="64" spans="2:12" ht="20.100000000000001" customHeight="1" x14ac:dyDescent="0.3">
      <c r="B64" s="17" t="s">
        <v>407</v>
      </c>
      <c r="C64" s="22">
        <f t="shared" si="0"/>
        <v>0.16666666666666671</v>
      </c>
      <c r="D64" s="16">
        <f t="shared" si="1"/>
        <v>1.9755896207716318E-2</v>
      </c>
      <c r="E64" s="16">
        <f t="shared" si="2"/>
        <v>0</v>
      </c>
      <c r="F64" s="45">
        <f t="shared" si="3"/>
        <v>0</v>
      </c>
      <c r="H64" s="17" t="s">
        <v>407</v>
      </c>
      <c r="I64" s="22">
        <f t="shared" si="4"/>
        <v>0.23536924592222189</v>
      </c>
      <c r="J64" s="16">
        <f t="shared" si="5"/>
        <v>1.9467296863871941E-2</v>
      </c>
      <c r="K64" s="16">
        <f t="shared" si="6"/>
        <v>5.6856187290969896E-2</v>
      </c>
      <c r="L64" s="45">
        <f t="shared" si="7"/>
        <v>3.175265565378297E-2</v>
      </c>
    </row>
    <row r="65" spans="2:12" ht="20.100000000000001" customHeight="1" x14ac:dyDescent="0.3">
      <c r="B65" s="17" t="s">
        <v>406</v>
      </c>
      <c r="C65" s="22">
        <f t="shared" si="0"/>
        <v>0.16792434013695898</v>
      </c>
      <c r="D65" s="16">
        <f t="shared" si="1"/>
        <v>1.4893816752001516E-2</v>
      </c>
      <c r="E65" s="16">
        <f t="shared" si="2"/>
        <v>0</v>
      </c>
      <c r="F65" s="45">
        <f t="shared" si="3"/>
        <v>0</v>
      </c>
      <c r="H65" s="17" t="s">
        <v>406</v>
      </c>
      <c r="I65" s="22">
        <f t="shared" si="4"/>
        <v>0.23955208704052058</v>
      </c>
      <c r="J65" s="16">
        <f t="shared" si="5"/>
        <v>1.0886206891497762E-2</v>
      </c>
      <c r="K65" s="16">
        <f t="shared" si="6"/>
        <v>5.4298642533936653E-2</v>
      </c>
      <c r="L65" s="45">
        <f t="shared" si="7"/>
        <v>2.4275008352433081E-3</v>
      </c>
    </row>
    <row r="66" spans="2:12" ht="20.100000000000001" customHeight="1" x14ac:dyDescent="0.3">
      <c r="B66" s="17" t="s">
        <v>405</v>
      </c>
      <c r="C66" s="22">
        <f t="shared" si="0"/>
        <v>0.13816526224963743</v>
      </c>
      <c r="D66" s="16">
        <f t="shared" si="1"/>
        <v>1.6296622006059684E-2</v>
      </c>
      <c r="E66" s="16">
        <f t="shared" si="2"/>
        <v>0</v>
      </c>
      <c r="F66" s="45">
        <f t="shared" si="3"/>
        <v>0</v>
      </c>
      <c r="H66" s="17" t="s">
        <v>405</v>
      </c>
      <c r="I66" s="22">
        <f t="shared" si="4"/>
        <v>0.22047656454569256</v>
      </c>
      <c r="J66" s="16">
        <f t="shared" si="5"/>
        <v>1.3620425209862954E-2</v>
      </c>
      <c r="K66" s="16">
        <f t="shared" si="6"/>
        <v>6.0526315789473685E-2</v>
      </c>
      <c r="L66" s="45">
        <f t="shared" si="7"/>
        <v>3.5831512353775255E-2</v>
      </c>
    </row>
    <row r="67" spans="2:12" ht="20.100000000000001" customHeight="1" thickBot="1" x14ac:dyDescent="0.35">
      <c r="B67" s="17" t="s">
        <v>404</v>
      </c>
      <c r="C67" s="20">
        <f t="shared" si="0"/>
        <v>0.16912144702842377</v>
      </c>
      <c r="D67" s="19">
        <f t="shared" si="1"/>
        <v>8.1425979435886184E-3</v>
      </c>
      <c r="E67" s="19">
        <f t="shared" si="2"/>
        <v>2.3809523809523812E-3</v>
      </c>
      <c r="F67" s="44">
        <f t="shared" si="3"/>
        <v>2.8248587570621469E-3</v>
      </c>
      <c r="H67" s="17" t="s">
        <v>404</v>
      </c>
      <c r="I67" s="20">
        <f t="shared" si="4"/>
        <v>0.24935400516795864</v>
      </c>
      <c r="J67" s="19">
        <f t="shared" si="5"/>
        <v>3.9914868164013732E-2</v>
      </c>
      <c r="K67" s="19">
        <f t="shared" si="6"/>
        <v>5.9322033898305086E-2</v>
      </c>
      <c r="L67" s="44">
        <f t="shared" si="7"/>
        <v>3.794691821901533E-2</v>
      </c>
    </row>
  </sheetData>
  <mergeCells count="20">
    <mergeCell ref="B2:C2"/>
    <mergeCell ref="B6:B7"/>
    <mergeCell ref="C6:D6"/>
    <mergeCell ref="E6:F6"/>
    <mergeCell ref="H6:H7"/>
    <mergeCell ref="K6:L6"/>
    <mergeCell ref="B27:B28"/>
    <mergeCell ref="C27:D27"/>
    <mergeCell ref="E27:F27"/>
    <mergeCell ref="H27:H28"/>
    <mergeCell ref="I27:J27"/>
    <mergeCell ref="K27:L27"/>
    <mergeCell ref="I6:J6"/>
    <mergeCell ref="K50:L50"/>
    <mergeCell ref="B46:C46"/>
    <mergeCell ref="B50:B51"/>
    <mergeCell ref="C50:D50"/>
    <mergeCell ref="E50:F50"/>
    <mergeCell ref="H50:H51"/>
    <mergeCell ref="I50:J5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9"/>
  <sheetViews>
    <sheetView topLeftCell="A43" zoomScaleNormal="100" workbookViewId="0">
      <selection activeCell="C69" sqref="C69:I73"/>
    </sheetView>
  </sheetViews>
  <sheetFormatPr defaultRowHeight="20.100000000000001" customHeight="1" x14ac:dyDescent="0.3"/>
  <cols>
    <col min="1" max="1" width="9" style="1"/>
    <col min="2" max="2" width="18.625" style="2" customWidth="1"/>
    <col min="3" max="3" width="9.625" style="2" customWidth="1"/>
    <col min="4" max="4" width="9.625" style="3" customWidth="1"/>
    <col min="5" max="5" width="9.625" style="2" customWidth="1"/>
    <col min="6" max="6" width="9.625" style="3" customWidth="1"/>
    <col min="7" max="9" width="9.625" style="2" customWidth="1"/>
  </cols>
  <sheetData>
    <row r="2" spans="2:9" ht="20.100000000000001" customHeight="1" x14ac:dyDescent="0.3">
      <c r="B2" s="2" t="s">
        <v>65</v>
      </c>
      <c r="C2" s="80">
        <v>0.5</v>
      </c>
      <c r="D2" s="81"/>
      <c r="E2" s="82" t="s">
        <v>64</v>
      </c>
      <c r="F2" s="82"/>
      <c r="G2" s="82"/>
      <c r="H2" s="82"/>
      <c r="I2" s="82"/>
    </row>
    <row r="3" spans="2:9" ht="20.100000000000001" customHeight="1" x14ac:dyDescent="0.3">
      <c r="B3" s="2" t="s">
        <v>63</v>
      </c>
      <c r="C3" s="82" t="s">
        <v>62</v>
      </c>
      <c r="D3" s="82"/>
      <c r="E3" s="82" t="s">
        <v>61</v>
      </c>
      <c r="F3" s="82"/>
      <c r="G3" s="82" t="s">
        <v>60</v>
      </c>
      <c r="H3" s="82"/>
      <c r="I3" s="2" t="s">
        <v>59</v>
      </c>
    </row>
    <row r="4" spans="2:9" ht="20.100000000000001" customHeight="1" x14ac:dyDescent="0.3">
      <c r="B4" s="2" t="s">
        <v>58</v>
      </c>
      <c r="C4" s="2">
        <v>11</v>
      </c>
      <c r="D4" s="3">
        <f>C4/$I4</f>
        <v>0.16176470588235295</v>
      </c>
      <c r="E4" s="2">
        <v>0</v>
      </c>
      <c r="F4" s="3">
        <f>E4/$I4</f>
        <v>0</v>
      </c>
      <c r="G4" s="2">
        <v>57</v>
      </c>
      <c r="H4" s="3">
        <f>G4/$I4</f>
        <v>0.83823529411764708</v>
      </c>
      <c r="I4" s="2">
        <f>C4+E4+G4</f>
        <v>68</v>
      </c>
    </row>
    <row r="5" spans="2:9" ht="20.100000000000001" customHeight="1" x14ac:dyDescent="0.3">
      <c r="B5" s="2" t="s">
        <v>7</v>
      </c>
      <c r="C5" s="2">
        <v>18</v>
      </c>
      <c r="D5" s="3">
        <f>C5/$I5</f>
        <v>0.15517241379310345</v>
      </c>
      <c r="E5" s="2">
        <v>0</v>
      </c>
      <c r="F5" s="3">
        <f>E5/$I5</f>
        <v>0</v>
      </c>
      <c r="G5" s="2">
        <v>98</v>
      </c>
      <c r="H5" s="3">
        <f>G5/$I5</f>
        <v>0.84482758620689657</v>
      </c>
      <c r="I5" s="2">
        <f>C5+E5+G5</f>
        <v>116</v>
      </c>
    </row>
    <row r="6" spans="2:9" ht="20.100000000000001" customHeight="1" x14ac:dyDescent="0.3">
      <c r="B6" s="2" t="s">
        <v>6</v>
      </c>
      <c r="C6" s="2">
        <v>18</v>
      </c>
      <c r="D6" s="3">
        <f>C6/$I6</f>
        <v>0.15384615384615385</v>
      </c>
      <c r="E6" s="2">
        <v>0</v>
      </c>
      <c r="F6" s="3">
        <f>E6/$I6</f>
        <v>0</v>
      </c>
      <c r="G6" s="2">
        <v>99</v>
      </c>
      <c r="H6" s="3">
        <f>G6/$I6</f>
        <v>0.84615384615384615</v>
      </c>
      <c r="I6" s="2">
        <f>C6+E6+G6</f>
        <v>117</v>
      </c>
    </row>
    <row r="7" spans="2:9" ht="20.100000000000001" customHeight="1" x14ac:dyDescent="0.3">
      <c r="B7" s="2" t="s">
        <v>5</v>
      </c>
      <c r="H7" s="3"/>
    </row>
    <row r="8" spans="2:9" ht="20.100000000000001" customHeight="1" thickBot="1" x14ac:dyDescent="0.35">
      <c r="B8" s="2" t="s">
        <v>4</v>
      </c>
      <c r="H8" s="3"/>
    </row>
    <row r="9" spans="2:9" ht="20.100000000000001" customHeight="1" x14ac:dyDescent="0.3">
      <c r="B9" s="13" t="s">
        <v>42</v>
      </c>
      <c r="C9" s="12">
        <f>SUM(C4:C8)</f>
        <v>47</v>
      </c>
      <c r="D9" s="11" t="s">
        <v>57</v>
      </c>
      <c r="E9" s="12">
        <f>SUM(E4:E8)</f>
        <v>0</v>
      </c>
      <c r="F9" s="11" t="s">
        <v>57</v>
      </c>
      <c r="G9" s="12">
        <f>SUM(G4:G8)</f>
        <v>254</v>
      </c>
      <c r="H9" s="11" t="s">
        <v>57</v>
      </c>
      <c r="I9" s="10">
        <f>SUM(I4:I8)</f>
        <v>301</v>
      </c>
    </row>
    <row r="10" spans="2:9" ht="20.100000000000001" customHeight="1" x14ac:dyDescent="0.3">
      <c r="B10" s="9" t="s">
        <v>30</v>
      </c>
      <c r="D10" s="3">
        <f>C9/$I9</f>
        <v>0.15614617940199335</v>
      </c>
      <c r="F10" s="3">
        <f>E9/$I9</f>
        <v>0</v>
      </c>
      <c r="H10" s="3">
        <f>G9/$I9</f>
        <v>0.84385382059800662</v>
      </c>
      <c r="I10" s="8"/>
    </row>
    <row r="11" spans="2:9" ht="20.100000000000001" customHeight="1" thickBot="1" x14ac:dyDescent="0.35">
      <c r="B11" s="7" t="s">
        <v>56</v>
      </c>
      <c r="C11" s="6"/>
      <c r="D11" s="5">
        <f>STDEV(D4:D8)</f>
        <v>4.2410837213078976E-3</v>
      </c>
      <c r="E11" s="6"/>
      <c r="F11" s="5">
        <f>STDEV(F4:F8)</f>
        <v>0</v>
      </c>
      <c r="G11" s="6"/>
      <c r="H11" s="5">
        <f>STDEV(H4:H8)</f>
        <v>4.2410837213078881E-3</v>
      </c>
      <c r="I11" s="4"/>
    </row>
    <row r="12" spans="2:9" ht="20.100000000000001" customHeight="1" x14ac:dyDescent="0.3">
      <c r="H12" s="3"/>
    </row>
    <row r="13" spans="2:9" ht="20.100000000000001" customHeight="1" x14ac:dyDescent="0.3">
      <c r="H13" s="3"/>
    </row>
    <row r="15" spans="2:9" ht="20.100000000000001" customHeight="1" x14ac:dyDescent="0.3">
      <c r="B15" s="2" t="s">
        <v>40</v>
      </c>
      <c r="C15" s="80">
        <v>1</v>
      </c>
      <c r="D15" s="81"/>
      <c r="E15" s="82" t="s">
        <v>55</v>
      </c>
      <c r="F15" s="82"/>
      <c r="G15" s="82"/>
      <c r="H15" s="82"/>
      <c r="I15" s="82"/>
    </row>
    <row r="16" spans="2:9" ht="20.100000000000001" customHeight="1" x14ac:dyDescent="0.3">
      <c r="B16" s="2" t="s">
        <v>54</v>
      </c>
      <c r="C16" s="82" t="s">
        <v>37</v>
      </c>
      <c r="D16" s="82"/>
      <c r="E16" s="82" t="s">
        <v>53</v>
      </c>
      <c r="F16" s="82"/>
      <c r="G16" s="82" t="s">
        <v>52</v>
      </c>
      <c r="H16" s="82"/>
      <c r="I16" s="2" t="s">
        <v>34</v>
      </c>
    </row>
    <row r="17" spans="2:9" ht="20.100000000000001" customHeight="1" x14ac:dyDescent="0.3">
      <c r="B17" s="2" t="s">
        <v>33</v>
      </c>
      <c r="C17" s="2">
        <v>14</v>
      </c>
      <c r="D17" s="3">
        <f>C17/$I17</f>
        <v>0.18666666666666668</v>
      </c>
      <c r="E17" s="2">
        <v>0</v>
      </c>
      <c r="F17" s="3">
        <f>E17/$I17</f>
        <v>0</v>
      </c>
      <c r="G17" s="2">
        <v>61</v>
      </c>
      <c r="H17" s="3">
        <f>G17/$I17</f>
        <v>0.81333333333333335</v>
      </c>
      <c r="I17" s="2">
        <f>C17+E17+G17</f>
        <v>75</v>
      </c>
    </row>
    <row r="18" spans="2:9" ht="20.100000000000001" customHeight="1" x14ac:dyDescent="0.3">
      <c r="B18" s="2" t="s">
        <v>7</v>
      </c>
      <c r="C18" s="2">
        <v>17</v>
      </c>
      <c r="D18" s="3">
        <f>C18/$I18</f>
        <v>0.16190476190476191</v>
      </c>
      <c r="E18" s="2">
        <v>0</v>
      </c>
      <c r="F18" s="3">
        <f>E18/$I18</f>
        <v>0</v>
      </c>
      <c r="G18" s="2">
        <v>88</v>
      </c>
      <c r="H18" s="3">
        <f>G18/$I18</f>
        <v>0.83809523809523812</v>
      </c>
      <c r="I18" s="2">
        <f>C18+E18+G18</f>
        <v>105</v>
      </c>
    </row>
    <row r="19" spans="2:9" ht="20.100000000000001" customHeight="1" x14ac:dyDescent="0.3">
      <c r="B19" s="2" t="s">
        <v>6</v>
      </c>
      <c r="C19" s="2">
        <v>18</v>
      </c>
      <c r="D19" s="3">
        <f>C19/$I19</f>
        <v>0.14634146341463414</v>
      </c>
      <c r="E19" s="2">
        <v>0</v>
      </c>
      <c r="F19" s="3">
        <f>E19/$I19</f>
        <v>0</v>
      </c>
      <c r="G19" s="2">
        <v>105</v>
      </c>
      <c r="H19" s="3">
        <f>G19/$I19</f>
        <v>0.85365853658536583</v>
      </c>
      <c r="I19" s="2">
        <f>C19+E19+G19</f>
        <v>123</v>
      </c>
    </row>
    <row r="20" spans="2:9" ht="20.100000000000001" customHeight="1" x14ac:dyDescent="0.3">
      <c r="B20" s="2" t="s">
        <v>5</v>
      </c>
      <c r="H20" s="3"/>
    </row>
    <row r="21" spans="2:9" ht="20.100000000000001" customHeight="1" thickBot="1" x14ac:dyDescent="0.35">
      <c r="B21" s="2" t="s">
        <v>4</v>
      </c>
      <c r="H21" s="3"/>
    </row>
    <row r="22" spans="2:9" ht="20.100000000000001" customHeight="1" x14ac:dyDescent="0.3">
      <c r="B22" s="13" t="s">
        <v>42</v>
      </c>
      <c r="C22" s="12">
        <f>SUM(C17:C21)</f>
        <v>49</v>
      </c>
      <c r="D22" s="11" t="s">
        <v>21</v>
      </c>
      <c r="E22" s="12">
        <f>SUM(E17:E21)</f>
        <v>0</v>
      </c>
      <c r="F22" s="11" t="s">
        <v>31</v>
      </c>
      <c r="G22" s="12">
        <f>SUM(G17:G21)</f>
        <v>254</v>
      </c>
      <c r="H22" s="11" t="s">
        <v>21</v>
      </c>
      <c r="I22" s="10">
        <f>SUM(I17:I21)</f>
        <v>303</v>
      </c>
    </row>
    <row r="23" spans="2:9" ht="20.100000000000001" customHeight="1" x14ac:dyDescent="0.3">
      <c r="B23" s="9" t="s">
        <v>41</v>
      </c>
      <c r="D23" s="3">
        <f>C22/$I22</f>
        <v>0.1617161716171617</v>
      </c>
      <c r="F23" s="3">
        <f>E22/$I22</f>
        <v>0</v>
      </c>
      <c r="H23" s="3">
        <f>G22/$I22</f>
        <v>0.83828382838283833</v>
      </c>
      <c r="I23" s="8"/>
    </row>
    <row r="24" spans="2:9" ht="20.100000000000001" customHeight="1" thickBot="1" x14ac:dyDescent="0.35">
      <c r="B24" s="7" t="s">
        <v>19</v>
      </c>
      <c r="C24" s="6"/>
      <c r="D24" s="5">
        <f>STDEV(D17:D21)</f>
        <v>2.0336708208918801E-2</v>
      </c>
      <c r="E24" s="6"/>
      <c r="F24" s="5">
        <f>STDEV(F17:F21)</f>
        <v>0</v>
      </c>
      <c r="G24" s="6"/>
      <c r="H24" s="5">
        <f>STDEV(H17:H21)</f>
        <v>2.0336708208918607E-2</v>
      </c>
      <c r="I24" s="4"/>
    </row>
    <row r="25" spans="2:9" ht="20.100000000000001" customHeight="1" x14ac:dyDescent="0.3">
      <c r="H25" s="3"/>
    </row>
    <row r="26" spans="2:9" ht="20.100000000000001" customHeight="1" x14ac:dyDescent="0.3">
      <c r="H26" s="3"/>
    </row>
    <row r="28" spans="2:9" ht="20.100000000000001" customHeight="1" x14ac:dyDescent="0.3">
      <c r="B28" s="2" t="s">
        <v>51</v>
      </c>
      <c r="C28" s="80">
        <v>5</v>
      </c>
      <c r="D28" s="81"/>
      <c r="E28" s="82" t="s">
        <v>50</v>
      </c>
      <c r="F28" s="82"/>
      <c r="G28" s="82"/>
      <c r="H28" s="82"/>
      <c r="I28" s="82"/>
    </row>
    <row r="29" spans="2:9" ht="20.100000000000001" customHeight="1" x14ac:dyDescent="0.3">
      <c r="B29" s="2" t="s">
        <v>23</v>
      </c>
      <c r="C29" s="82" t="s">
        <v>44</v>
      </c>
      <c r="D29" s="82"/>
      <c r="E29" s="82" t="s">
        <v>17</v>
      </c>
      <c r="F29" s="82"/>
      <c r="G29" s="82" t="s">
        <v>49</v>
      </c>
      <c r="H29" s="82"/>
      <c r="I29" s="2" t="s">
        <v>22</v>
      </c>
    </row>
    <row r="30" spans="2:9" ht="20.100000000000001" customHeight="1" x14ac:dyDescent="0.3">
      <c r="B30" s="2" t="s">
        <v>8</v>
      </c>
      <c r="C30" s="2">
        <v>21</v>
      </c>
      <c r="D30" s="3">
        <f>C30/$I30</f>
        <v>0.36206896551724138</v>
      </c>
      <c r="E30" s="2">
        <v>4</v>
      </c>
      <c r="F30" s="3">
        <f>E30/$I30</f>
        <v>6.8965517241379309E-2</v>
      </c>
      <c r="G30" s="2">
        <v>33</v>
      </c>
      <c r="H30" s="3">
        <f>G30/$I30</f>
        <v>0.56896551724137934</v>
      </c>
      <c r="I30" s="2">
        <f>C30+E30+G30</f>
        <v>58</v>
      </c>
    </row>
    <row r="31" spans="2:9" ht="20.100000000000001" customHeight="1" x14ac:dyDescent="0.3">
      <c r="B31" s="2" t="s">
        <v>7</v>
      </c>
      <c r="C31" s="2">
        <v>29</v>
      </c>
      <c r="D31" s="3">
        <f>C31/$I31</f>
        <v>0.38666666666666666</v>
      </c>
      <c r="E31" s="2">
        <v>2</v>
      </c>
      <c r="F31" s="3">
        <f>E31/$I31</f>
        <v>2.6666666666666668E-2</v>
      </c>
      <c r="G31" s="2">
        <v>44</v>
      </c>
      <c r="H31" s="3">
        <f>G31/$I31</f>
        <v>0.58666666666666667</v>
      </c>
      <c r="I31" s="2">
        <f>C31+E31+G31</f>
        <v>75</v>
      </c>
    </row>
    <row r="32" spans="2:9" ht="20.100000000000001" customHeight="1" x14ac:dyDescent="0.3">
      <c r="B32" s="2" t="s">
        <v>6</v>
      </c>
      <c r="C32" s="2">
        <v>47</v>
      </c>
      <c r="D32" s="3">
        <f>C32/$I32</f>
        <v>0.40170940170940173</v>
      </c>
      <c r="E32" s="2">
        <v>6</v>
      </c>
      <c r="F32" s="3">
        <f>E32/$I32</f>
        <v>5.128205128205128E-2</v>
      </c>
      <c r="G32" s="2">
        <v>64</v>
      </c>
      <c r="H32" s="3">
        <f>G32/$I32</f>
        <v>0.54700854700854706</v>
      </c>
      <c r="I32" s="2">
        <f>C32+E32+G32</f>
        <v>117</v>
      </c>
    </row>
    <row r="33" spans="2:9" ht="20.100000000000001" customHeight="1" x14ac:dyDescent="0.3">
      <c r="B33" s="2" t="s">
        <v>5</v>
      </c>
      <c r="H33" s="3"/>
    </row>
    <row r="34" spans="2:9" ht="20.100000000000001" customHeight="1" thickBot="1" x14ac:dyDescent="0.35">
      <c r="B34" s="2" t="s">
        <v>4</v>
      </c>
      <c r="H34" s="3"/>
    </row>
    <row r="35" spans="2:9" ht="20.100000000000001" customHeight="1" x14ac:dyDescent="0.3">
      <c r="B35" s="13" t="s">
        <v>42</v>
      </c>
      <c r="C35" s="12">
        <f>SUM(C30:C34)</f>
        <v>97</v>
      </c>
      <c r="D35" s="11" t="s">
        <v>31</v>
      </c>
      <c r="E35" s="12">
        <f>SUM(E30:E34)</f>
        <v>12</v>
      </c>
      <c r="F35" s="11" t="s">
        <v>21</v>
      </c>
      <c r="G35" s="12">
        <f>SUM(G30:G34)</f>
        <v>141</v>
      </c>
      <c r="H35" s="11" t="s">
        <v>21</v>
      </c>
      <c r="I35" s="10">
        <f>SUM(I30:I34)</f>
        <v>250</v>
      </c>
    </row>
    <row r="36" spans="2:9" ht="20.100000000000001" customHeight="1" x14ac:dyDescent="0.3">
      <c r="B36" s="9" t="s">
        <v>48</v>
      </c>
      <c r="D36" s="3">
        <f>C35/$I35</f>
        <v>0.38800000000000001</v>
      </c>
      <c r="F36" s="3">
        <f>E35/$I35</f>
        <v>4.8000000000000001E-2</v>
      </c>
      <c r="H36" s="3">
        <f>G35/$I35</f>
        <v>0.56399999999999995</v>
      </c>
      <c r="I36" s="8"/>
    </row>
    <row r="37" spans="2:9" ht="20.100000000000001" customHeight="1" thickBot="1" x14ac:dyDescent="0.35">
      <c r="B37" s="7" t="s">
        <v>29</v>
      </c>
      <c r="C37" s="6"/>
      <c r="D37" s="5">
        <f>STDEV(D30:D34)</f>
        <v>2.0011225853285047E-2</v>
      </c>
      <c r="E37" s="6"/>
      <c r="F37" s="5">
        <f>STDEV(F30:F34)</f>
        <v>2.124388103289936E-2</v>
      </c>
      <c r="G37" s="6"/>
      <c r="H37" s="5">
        <f>STDEV(H30:H34)</f>
        <v>1.9867082018586949E-2</v>
      </c>
      <c r="I37" s="4"/>
    </row>
    <row r="38" spans="2:9" ht="20.100000000000001" customHeight="1" x14ac:dyDescent="0.3">
      <c r="H38" s="3"/>
    </row>
    <row r="39" spans="2:9" ht="20.100000000000001" customHeight="1" x14ac:dyDescent="0.3">
      <c r="H39" s="3"/>
    </row>
    <row r="41" spans="2:9" ht="20.100000000000001" customHeight="1" x14ac:dyDescent="0.3">
      <c r="B41" s="2" t="s">
        <v>40</v>
      </c>
      <c r="C41" s="80">
        <v>10</v>
      </c>
      <c r="D41" s="81"/>
      <c r="E41" s="82" t="s">
        <v>47</v>
      </c>
      <c r="F41" s="82"/>
      <c r="G41" s="82"/>
      <c r="H41" s="82"/>
      <c r="I41" s="82"/>
    </row>
    <row r="42" spans="2:9" ht="20.100000000000001" customHeight="1" x14ac:dyDescent="0.3">
      <c r="B42" s="2" t="s">
        <v>23</v>
      </c>
      <c r="C42" s="82" t="s">
        <v>44</v>
      </c>
      <c r="D42" s="82"/>
      <c r="E42" s="82" t="s">
        <v>36</v>
      </c>
      <c r="F42" s="82"/>
      <c r="G42" s="82" t="s">
        <v>35</v>
      </c>
      <c r="H42" s="82"/>
      <c r="I42" s="2" t="s">
        <v>46</v>
      </c>
    </row>
    <row r="43" spans="2:9" ht="20.100000000000001" customHeight="1" x14ac:dyDescent="0.3">
      <c r="B43" s="2" t="s">
        <v>33</v>
      </c>
      <c r="C43" s="2">
        <v>101</v>
      </c>
      <c r="D43" s="3">
        <f>C43/$I43</f>
        <v>0.53157894736842104</v>
      </c>
      <c r="E43" s="2">
        <v>11</v>
      </c>
      <c r="F43" s="3">
        <f>E43/$I43</f>
        <v>5.7894736842105263E-2</v>
      </c>
      <c r="G43" s="2">
        <v>78</v>
      </c>
      <c r="H43" s="3">
        <f>G43/$I43</f>
        <v>0.41052631578947368</v>
      </c>
      <c r="I43" s="2">
        <f>C43+E43+G43</f>
        <v>190</v>
      </c>
    </row>
    <row r="44" spans="2:9" ht="20.100000000000001" customHeight="1" x14ac:dyDescent="0.3">
      <c r="B44" s="2" t="s">
        <v>7</v>
      </c>
      <c r="C44" s="2">
        <v>43</v>
      </c>
      <c r="D44" s="3">
        <f>C44/$I44</f>
        <v>0.43</v>
      </c>
      <c r="E44" s="2">
        <v>11</v>
      </c>
      <c r="F44" s="3">
        <f>E44/$I44</f>
        <v>0.11</v>
      </c>
      <c r="G44" s="2">
        <v>46</v>
      </c>
      <c r="H44" s="3">
        <f>G44/$I44</f>
        <v>0.46</v>
      </c>
      <c r="I44" s="2">
        <f>C44+E44+G44</f>
        <v>100</v>
      </c>
    </row>
    <row r="45" spans="2:9" ht="20.100000000000001" customHeight="1" x14ac:dyDescent="0.3">
      <c r="B45" s="2" t="s">
        <v>6</v>
      </c>
      <c r="C45" s="2">
        <v>57</v>
      </c>
      <c r="D45" s="3">
        <f>C45/$I45</f>
        <v>0.50442477876106195</v>
      </c>
      <c r="E45" s="2">
        <v>3</v>
      </c>
      <c r="F45" s="3">
        <f>E45/$I45</f>
        <v>2.6548672566371681E-2</v>
      </c>
      <c r="G45" s="2">
        <v>53</v>
      </c>
      <c r="H45" s="3">
        <f>G45/$I45</f>
        <v>0.46902654867256638</v>
      </c>
      <c r="I45" s="2">
        <f>C45+E45+G45</f>
        <v>113</v>
      </c>
    </row>
    <row r="46" spans="2:9" ht="20.100000000000001" customHeight="1" x14ac:dyDescent="0.3">
      <c r="B46" s="2" t="s">
        <v>5</v>
      </c>
      <c r="H46" s="3"/>
    </row>
    <row r="47" spans="2:9" ht="20.100000000000001" customHeight="1" thickBot="1" x14ac:dyDescent="0.35">
      <c r="B47" s="2" t="s">
        <v>4</v>
      </c>
      <c r="H47" s="3"/>
    </row>
    <row r="48" spans="2:9" ht="20.100000000000001" customHeight="1" x14ac:dyDescent="0.3">
      <c r="B48" s="13" t="s">
        <v>42</v>
      </c>
      <c r="C48" s="12">
        <f>SUM(C43:C47)</f>
        <v>201</v>
      </c>
      <c r="D48" s="11" t="s">
        <v>31</v>
      </c>
      <c r="E48" s="12">
        <f>SUM(E43:E47)</f>
        <v>25</v>
      </c>
      <c r="F48" s="11" t="s">
        <v>31</v>
      </c>
      <c r="G48" s="12">
        <f>SUM(G43:G47)</f>
        <v>177</v>
      </c>
      <c r="H48" s="11" t="s">
        <v>31</v>
      </c>
      <c r="I48" s="10">
        <f>SUM(I43:I47)</f>
        <v>403</v>
      </c>
    </row>
    <row r="49" spans="2:9" ht="20.100000000000001" customHeight="1" x14ac:dyDescent="0.3">
      <c r="B49" s="9" t="s">
        <v>30</v>
      </c>
      <c r="D49" s="3">
        <f>C48/$I48</f>
        <v>0.4987593052109181</v>
      </c>
      <c r="F49" s="3">
        <f>E48/$I48</f>
        <v>6.2034739454094295E-2</v>
      </c>
      <c r="H49" s="3">
        <f>G48/$I48</f>
        <v>0.43920595533498757</v>
      </c>
      <c r="I49" s="8"/>
    </row>
    <row r="50" spans="2:9" ht="20.100000000000001" customHeight="1" thickBot="1" x14ac:dyDescent="0.35">
      <c r="B50" s="7" t="s">
        <v>29</v>
      </c>
      <c r="C50" s="6"/>
      <c r="D50" s="5">
        <f>STDEV(D43:D47)</f>
        <v>5.2590682183041956E-2</v>
      </c>
      <c r="E50" s="6"/>
      <c r="F50" s="5">
        <f>STDEV(F43:F47)</f>
        <v>4.2153802210410665E-2</v>
      </c>
      <c r="G50" s="6"/>
      <c r="H50" s="5">
        <f>STDEV(H43:H47)</f>
        <v>3.1494447282225196E-2</v>
      </c>
      <c r="I50" s="4"/>
    </row>
    <row r="51" spans="2:9" ht="20.100000000000001" customHeight="1" x14ac:dyDescent="0.3">
      <c r="H51" s="3"/>
    </row>
    <row r="52" spans="2:9" ht="20.100000000000001" customHeight="1" x14ac:dyDescent="0.3">
      <c r="H52" s="3"/>
    </row>
    <row r="54" spans="2:9" ht="20.100000000000001" customHeight="1" x14ac:dyDescent="0.3">
      <c r="B54" s="2" t="s">
        <v>40</v>
      </c>
      <c r="C54" s="80">
        <v>50</v>
      </c>
      <c r="D54" s="81"/>
      <c r="E54" s="82" t="s">
        <v>45</v>
      </c>
      <c r="F54" s="82"/>
      <c r="G54" s="82"/>
      <c r="H54" s="82"/>
      <c r="I54" s="82"/>
    </row>
    <row r="55" spans="2:9" ht="20.100000000000001" customHeight="1" x14ac:dyDescent="0.3">
      <c r="B55" s="2" t="s">
        <v>23</v>
      </c>
      <c r="C55" s="82" t="s">
        <v>44</v>
      </c>
      <c r="D55" s="82"/>
      <c r="E55" s="82" t="s">
        <v>36</v>
      </c>
      <c r="F55" s="82"/>
      <c r="G55" s="82" t="s">
        <v>35</v>
      </c>
      <c r="H55" s="82"/>
      <c r="I55" s="2" t="s">
        <v>22</v>
      </c>
    </row>
    <row r="56" spans="2:9" ht="20.100000000000001" customHeight="1" x14ac:dyDescent="0.3">
      <c r="B56" s="2" t="s">
        <v>33</v>
      </c>
      <c r="C56" s="2">
        <v>67</v>
      </c>
      <c r="D56" s="3">
        <f>C56/$I56</f>
        <v>0.50757575757575757</v>
      </c>
      <c r="E56" s="2">
        <v>8</v>
      </c>
      <c r="F56" s="3">
        <f>E56/$I56</f>
        <v>6.0606060606060608E-2</v>
      </c>
      <c r="G56" s="2">
        <v>57</v>
      </c>
      <c r="H56" s="3">
        <f>G56/$I56</f>
        <v>0.43181818181818182</v>
      </c>
      <c r="I56" s="2">
        <f>C56+E56+G56</f>
        <v>132</v>
      </c>
    </row>
    <row r="57" spans="2:9" ht="20.100000000000001" customHeight="1" x14ac:dyDescent="0.3">
      <c r="B57" s="2" t="s">
        <v>7</v>
      </c>
      <c r="C57" s="2">
        <v>46</v>
      </c>
      <c r="D57" s="3">
        <f>C57/$I57</f>
        <v>0.43809523809523809</v>
      </c>
      <c r="E57" s="2">
        <v>15</v>
      </c>
      <c r="F57" s="3">
        <f>E57/$I57</f>
        <v>0.14285714285714285</v>
      </c>
      <c r="G57" s="2">
        <v>44</v>
      </c>
      <c r="H57" s="3">
        <f>G57/$I57</f>
        <v>0.41904761904761906</v>
      </c>
      <c r="I57" s="2">
        <f>C57+E57+G57</f>
        <v>105</v>
      </c>
    </row>
    <row r="58" spans="2:9" ht="20.100000000000001" customHeight="1" x14ac:dyDescent="0.3">
      <c r="B58" s="2" t="s">
        <v>6</v>
      </c>
      <c r="C58" s="2">
        <v>35</v>
      </c>
      <c r="D58" s="3">
        <f>C58/$I58</f>
        <v>0.52238805970149249</v>
      </c>
      <c r="E58" s="2">
        <v>3</v>
      </c>
      <c r="F58" s="3">
        <f>E58/$I58</f>
        <v>4.4776119402985072E-2</v>
      </c>
      <c r="G58" s="2">
        <v>29</v>
      </c>
      <c r="H58" s="3">
        <f>G58/$I58</f>
        <v>0.43283582089552236</v>
      </c>
      <c r="I58" s="2">
        <f>C58+E58+G58</f>
        <v>67</v>
      </c>
    </row>
    <row r="59" spans="2:9" ht="20.100000000000001" customHeight="1" x14ac:dyDescent="0.3">
      <c r="B59" s="2" t="s">
        <v>5</v>
      </c>
      <c r="H59" s="3"/>
    </row>
    <row r="60" spans="2:9" ht="20.100000000000001" customHeight="1" thickBot="1" x14ac:dyDescent="0.35">
      <c r="B60" s="2" t="s">
        <v>4</v>
      </c>
      <c r="H60" s="3"/>
    </row>
    <row r="61" spans="2:9" ht="20.100000000000001" customHeight="1" x14ac:dyDescent="0.3">
      <c r="B61" s="13" t="s">
        <v>42</v>
      </c>
      <c r="C61" s="12">
        <f>SUM(C56:C60)</f>
        <v>148</v>
      </c>
      <c r="D61" s="11" t="s">
        <v>31</v>
      </c>
      <c r="E61" s="12">
        <f>SUM(E56:E60)</f>
        <v>26</v>
      </c>
      <c r="F61" s="11" t="s">
        <v>31</v>
      </c>
      <c r="G61" s="12">
        <f>SUM(G56:G60)</f>
        <v>130</v>
      </c>
      <c r="H61" s="11" t="s">
        <v>31</v>
      </c>
      <c r="I61" s="10">
        <f>SUM(I56:I60)</f>
        <v>304</v>
      </c>
    </row>
    <row r="62" spans="2:9" ht="20.100000000000001" customHeight="1" x14ac:dyDescent="0.3">
      <c r="B62" s="9" t="s">
        <v>30</v>
      </c>
      <c r="D62" s="3">
        <f>C61/$I61</f>
        <v>0.48684210526315791</v>
      </c>
      <c r="F62" s="3">
        <f>E61/$I61</f>
        <v>8.5526315789473686E-2</v>
      </c>
      <c r="H62" s="3">
        <f>G61/$I61</f>
        <v>0.42763157894736842</v>
      </c>
      <c r="I62" s="8"/>
    </row>
    <row r="63" spans="2:9" ht="20.100000000000001" customHeight="1" thickBot="1" x14ac:dyDescent="0.35">
      <c r="B63" s="7" t="s">
        <v>29</v>
      </c>
      <c r="C63" s="6"/>
      <c r="D63" s="5">
        <f>STDEV(D56:D60)</f>
        <v>4.5004123247932751E-2</v>
      </c>
      <c r="E63" s="6"/>
      <c r="F63" s="5">
        <f>STDEV(F56:F60)</f>
        <v>5.2655665620744918E-2</v>
      </c>
      <c r="G63" s="6"/>
      <c r="H63" s="5">
        <f>STDEV(H56:H60)</f>
        <v>7.683720593644053E-3</v>
      </c>
      <c r="I63" s="4"/>
    </row>
    <row r="64" spans="2:9" ht="20.100000000000001" customHeight="1" x14ac:dyDescent="0.3">
      <c r="H64" s="3"/>
    </row>
    <row r="65" spans="2:9" ht="20.100000000000001" customHeight="1" x14ac:dyDescent="0.3">
      <c r="H65" s="3"/>
    </row>
    <row r="67" spans="2:9" ht="20.100000000000001" customHeight="1" x14ac:dyDescent="0.3">
      <c r="B67" s="2" t="s">
        <v>40</v>
      </c>
      <c r="C67" s="80">
        <v>100</v>
      </c>
      <c r="D67" s="81"/>
      <c r="E67" s="82" t="s">
        <v>43</v>
      </c>
      <c r="F67" s="82"/>
      <c r="G67" s="82"/>
      <c r="H67" s="82"/>
      <c r="I67" s="82"/>
    </row>
    <row r="68" spans="2:9" ht="20.100000000000001" customHeight="1" x14ac:dyDescent="0.3">
      <c r="B68" s="2" t="s">
        <v>23</v>
      </c>
      <c r="C68" s="82" t="s">
        <v>37</v>
      </c>
      <c r="D68" s="82"/>
      <c r="E68" s="82" t="s">
        <v>36</v>
      </c>
      <c r="F68" s="82"/>
      <c r="G68" s="82" t="s">
        <v>35</v>
      </c>
      <c r="H68" s="82"/>
      <c r="I68" s="2" t="s">
        <v>34</v>
      </c>
    </row>
    <row r="69" spans="2:9" ht="20.100000000000001" customHeight="1" x14ac:dyDescent="0.3">
      <c r="B69" s="2" t="s">
        <v>8</v>
      </c>
      <c r="C69" s="2">
        <v>113</v>
      </c>
      <c r="D69" s="3">
        <f>C69/$I69</f>
        <v>0.5</v>
      </c>
      <c r="E69" s="2">
        <v>16</v>
      </c>
      <c r="F69" s="3">
        <f>E69/$I69</f>
        <v>7.0796460176991149E-2</v>
      </c>
      <c r="G69" s="2">
        <v>97</v>
      </c>
      <c r="H69" s="3">
        <f>G69/$I69</f>
        <v>0.42920353982300885</v>
      </c>
      <c r="I69" s="2">
        <f>C69+E69+G69</f>
        <v>226</v>
      </c>
    </row>
    <row r="70" spans="2:9" ht="20.100000000000001" customHeight="1" x14ac:dyDescent="0.3">
      <c r="B70" s="2" t="s">
        <v>7</v>
      </c>
      <c r="C70" s="2">
        <v>49</v>
      </c>
      <c r="D70" s="3">
        <f>C70/$I70</f>
        <v>0.45370370370370372</v>
      </c>
      <c r="E70" s="2">
        <v>12</v>
      </c>
      <c r="F70" s="3">
        <f>E70/$I70</f>
        <v>0.1111111111111111</v>
      </c>
      <c r="G70" s="2">
        <v>47</v>
      </c>
      <c r="H70" s="3">
        <f>G70/$I70</f>
        <v>0.43518518518518517</v>
      </c>
      <c r="I70" s="2">
        <f>C70+E70+G70</f>
        <v>108</v>
      </c>
    </row>
    <row r="71" spans="2:9" ht="20.100000000000001" customHeight="1" x14ac:dyDescent="0.3">
      <c r="B71" s="2" t="s">
        <v>6</v>
      </c>
      <c r="C71" s="2">
        <v>36</v>
      </c>
      <c r="D71" s="3">
        <f>C71/$I71</f>
        <v>0.55384615384615388</v>
      </c>
      <c r="E71" s="2">
        <v>5</v>
      </c>
      <c r="F71" s="3">
        <f>E71/$I71</f>
        <v>7.6923076923076927E-2</v>
      </c>
      <c r="G71" s="2">
        <v>24</v>
      </c>
      <c r="H71" s="3">
        <f>G71/$I71</f>
        <v>0.36923076923076925</v>
      </c>
      <c r="I71" s="2">
        <f>C71+E71+G71</f>
        <v>65</v>
      </c>
    </row>
    <row r="72" spans="2:9" ht="20.100000000000001" customHeight="1" x14ac:dyDescent="0.3">
      <c r="B72" s="2" t="s">
        <v>5</v>
      </c>
      <c r="C72" s="2">
        <v>34</v>
      </c>
      <c r="D72" s="3">
        <f>C72/$I72</f>
        <v>0.48571428571428571</v>
      </c>
      <c r="E72" s="2">
        <v>8</v>
      </c>
      <c r="F72" s="3">
        <f>E72/$I72</f>
        <v>0.11428571428571428</v>
      </c>
      <c r="G72" s="2">
        <v>28</v>
      </c>
      <c r="H72" s="3">
        <f>G72/$I72</f>
        <v>0.4</v>
      </c>
      <c r="I72" s="2">
        <f>C72+E72+G72</f>
        <v>70</v>
      </c>
    </row>
    <row r="73" spans="2:9" ht="20.100000000000001" customHeight="1" thickBot="1" x14ac:dyDescent="0.35">
      <c r="B73" s="2" t="s">
        <v>4</v>
      </c>
      <c r="C73" s="2">
        <v>57</v>
      </c>
      <c r="D73" s="3">
        <f>C73/$I73</f>
        <v>0.46341463414634149</v>
      </c>
      <c r="E73" s="2">
        <v>10</v>
      </c>
      <c r="F73" s="3">
        <f>E73/$I73</f>
        <v>8.1300813008130079E-2</v>
      </c>
      <c r="G73" s="2">
        <v>56</v>
      </c>
      <c r="H73" s="3">
        <f>G73/$I73</f>
        <v>0.45528455284552843</v>
      </c>
      <c r="I73" s="2">
        <f>C73+E73+G73</f>
        <v>123</v>
      </c>
    </row>
    <row r="74" spans="2:9" ht="20.100000000000001" customHeight="1" x14ac:dyDescent="0.3">
      <c r="B74" s="13" t="s">
        <v>42</v>
      </c>
      <c r="C74" s="12">
        <f>SUM(C69:C73)</f>
        <v>289</v>
      </c>
      <c r="D74" s="11" t="s">
        <v>31</v>
      </c>
      <c r="E74" s="12">
        <f>SUM(E69:E73)</f>
        <v>51</v>
      </c>
      <c r="F74" s="11" t="s">
        <v>31</v>
      </c>
      <c r="G74" s="12">
        <f>SUM(G69:G73)</f>
        <v>252</v>
      </c>
      <c r="H74" s="11" t="s">
        <v>31</v>
      </c>
      <c r="I74" s="10">
        <f>SUM(I69:I73)</f>
        <v>592</v>
      </c>
    </row>
    <row r="75" spans="2:9" ht="20.100000000000001" customHeight="1" x14ac:dyDescent="0.3">
      <c r="B75" s="9" t="s">
        <v>41</v>
      </c>
      <c r="D75" s="3">
        <f>C74/$I74</f>
        <v>0.48817567567567566</v>
      </c>
      <c r="F75" s="3">
        <f>E74/$I74</f>
        <v>8.6148648648648643E-2</v>
      </c>
      <c r="H75" s="3">
        <f>G74/$I74</f>
        <v>0.42567567567567566</v>
      </c>
      <c r="I75" s="8"/>
    </row>
    <row r="76" spans="2:9" ht="20.100000000000001" customHeight="1" thickBot="1" x14ac:dyDescent="0.35">
      <c r="B76" s="7" t="s">
        <v>29</v>
      </c>
      <c r="C76" s="6"/>
      <c r="D76" s="5">
        <f>STDEV(D69:D73)</f>
        <v>3.9401714102140176E-2</v>
      </c>
      <c r="E76" s="6"/>
      <c r="F76" s="5">
        <f>STDEV(F69:F73)</f>
        <v>2.0291810885414849E-2</v>
      </c>
      <c r="G76" s="6"/>
      <c r="H76" s="5">
        <f>STDEV(H69:H73)</f>
        <v>3.3590122888171071E-2</v>
      </c>
      <c r="I76" s="4"/>
    </row>
    <row r="77" spans="2:9" ht="20.100000000000001" customHeight="1" x14ac:dyDescent="0.3">
      <c r="H77" s="3"/>
    </row>
    <row r="78" spans="2:9" ht="20.100000000000001" customHeight="1" x14ac:dyDescent="0.3">
      <c r="H78" s="3"/>
    </row>
    <row r="80" spans="2:9" ht="20.100000000000001" customHeight="1" x14ac:dyDescent="0.3">
      <c r="B80" s="2" t="s">
        <v>40</v>
      </c>
      <c r="C80" s="80">
        <v>200</v>
      </c>
      <c r="D80" s="81"/>
      <c r="E80" s="82" t="s">
        <v>39</v>
      </c>
      <c r="F80" s="82"/>
      <c r="G80" s="82"/>
      <c r="H80" s="82"/>
      <c r="I80" s="82"/>
    </row>
    <row r="81" spans="2:9" ht="20.100000000000001" customHeight="1" x14ac:dyDescent="0.3">
      <c r="B81" s="2" t="s">
        <v>38</v>
      </c>
      <c r="C81" s="82" t="s">
        <v>37</v>
      </c>
      <c r="D81" s="82"/>
      <c r="E81" s="82" t="s">
        <v>36</v>
      </c>
      <c r="F81" s="82"/>
      <c r="G81" s="82" t="s">
        <v>35</v>
      </c>
      <c r="H81" s="82"/>
      <c r="I81" s="2" t="s">
        <v>34</v>
      </c>
    </row>
    <row r="82" spans="2:9" ht="20.100000000000001" customHeight="1" x14ac:dyDescent="0.3">
      <c r="B82" s="2" t="s">
        <v>33</v>
      </c>
      <c r="C82" s="2">
        <v>33</v>
      </c>
      <c r="D82" s="3">
        <f>C82/$I82</f>
        <v>0.5</v>
      </c>
      <c r="E82" s="2">
        <v>9</v>
      </c>
      <c r="F82" s="3">
        <f>E82/$I82</f>
        <v>0.13636363636363635</v>
      </c>
      <c r="G82" s="2">
        <v>24</v>
      </c>
      <c r="H82" s="3">
        <f>G82/$I82</f>
        <v>0.36363636363636365</v>
      </c>
      <c r="I82" s="2">
        <f>C82+E82+G82</f>
        <v>66</v>
      </c>
    </row>
    <row r="83" spans="2:9" ht="20.100000000000001" customHeight="1" x14ac:dyDescent="0.3">
      <c r="B83" s="2" t="s">
        <v>7</v>
      </c>
      <c r="C83" s="2">
        <v>48</v>
      </c>
      <c r="D83" s="3">
        <f>C83/$I83</f>
        <v>0.52173913043478259</v>
      </c>
      <c r="E83" s="2">
        <v>5</v>
      </c>
      <c r="F83" s="3">
        <f>E83/$I83</f>
        <v>5.434782608695652E-2</v>
      </c>
      <c r="G83" s="2">
        <v>39</v>
      </c>
      <c r="H83" s="3">
        <f>G83/$I83</f>
        <v>0.42391304347826086</v>
      </c>
      <c r="I83" s="2">
        <f>C83+E83+G83</f>
        <v>92</v>
      </c>
    </row>
    <row r="84" spans="2:9" ht="20.100000000000001" customHeight="1" x14ac:dyDescent="0.3">
      <c r="B84" s="2" t="s">
        <v>6</v>
      </c>
      <c r="C84" s="2">
        <v>69</v>
      </c>
      <c r="D84" s="3">
        <f>C84/$I84</f>
        <v>0.55200000000000005</v>
      </c>
      <c r="E84" s="2">
        <v>8</v>
      </c>
      <c r="F84" s="3">
        <f>E84/$I84</f>
        <v>6.4000000000000001E-2</v>
      </c>
      <c r="G84" s="2">
        <v>48</v>
      </c>
      <c r="H84" s="3">
        <f>G84/$I84</f>
        <v>0.38400000000000001</v>
      </c>
      <c r="I84" s="2">
        <f>C84+E84+G84</f>
        <v>125</v>
      </c>
    </row>
    <row r="85" spans="2:9" ht="20.100000000000001" customHeight="1" x14ac:dyDescent="0.3">
      <c r="B85" s="2" t="s">
        <v>5</v>
      </c>
      <c r="C85" s="2">
        <v>41</v>
      </c>
      <c r="D85" s="3">
        <f>C85/$I85</f>
        <v>0.54666666666666663</v>
      </c>
      <c r="E85" s="2">
        <v>3</v>
      </c>
      <c r="F85" s="3">
        <f>E85/$I85</f>
        <v>0.04</v>
      </c>
      <c r="G85" s="2">
        <v>31</v>
      </c>
      <c r="H85" s="3">
        <f>G85/$I85</f>
        <v>0.41333333333333333</v>
      </c>
      <c r="I85" s="2">
        <f>C85+E85+G85</f>
        <v>75</v>
      </c>
    </row>
    <row r="86" spans="2:9" ht="20.100000000000001" customHeight="1" thickBot="1" x14ac:dyDescent="0.35">
      <c r="B86" s="2" t="s">
        <v>4</v>
      </c>
      <c r="H86" s="3"/>
    </row>
    <row r="87" spans="2:9" ht="20.100000000000001" customHeight="1" x14ac:dyDescent="0.3">
      <c r="B87" s="13" t="s">
        <v>32</v>
      </c>
      <c r="C87" s="12">
        <f>SUM(C82:C86)</f>
        <v>191</v>
      </c>
      <c r="D87" s="11" t="s">
        <v>31</v>
      </c>
      <c r="E87" s="12">
        <f>SUM(E82:E86)</f>
        <v>25</v>
      </c>
      <c r="F87" s="11" t="s">
        <v>31</v>
      </c>
      <c r="G87" s="12">
        <f>SUM(G82:G86)</f>
        <v>142</v>
      </c>
      <c r="H87" s="11" t="s">
        <v>31</v>
      </c>
      <c r="I87" s="10">
        <f>SUM(I82:I86)</f>
        <v>358</v>
      </c>
    </row>
    <row r="88" spans="2:9" ht="20.100000000000001" customHeight="1" x14ac:dyDescent="0.3">
      <c r="B88" s="9" t="s">
        <v>30</v>
      </c>
      <c r="D88" s="3">
        <f>C87/$I87</f>
        <v>0.53351955307262566</v>
      </c>
      <c r="F88" s="3">
        <f>E87/$I87</f>
        <v>6.9832402234636867E-2</v>
      </c>
      <c r="H88" s="3">
        <f>G87/$I87</f>
        <v>0.39664804469273746</v>
      </c>
      <c r="I88" s="8"/>
    </row>
    <row r="89" spans="2:9" ht="20.100000000000001" customHeight="1" thickBot="1" x14ac:dyDescent="0.35">
      <c r="B89" s="7" t="s">
        <v>29</v>
      </c>
      <c r="C89" s="6"/>
      <c r="D89" s="5">
        <f>STDEV(D82:D86)</f>
        <v>2.4013736179732827E-2</v>
      </c>
      <c r="E89" s="6"/>
      <c r="F89" s="5">
        <f>STDEV(F82:F86)</f>
        <v>4.293800180784043E-2</v>
      </c>
      <c r="G89" s="6"/>
      <c r="H89" s="5">
        <f>STDEV(H82:H86)</f>
        <v>2.7512376558358819E-2</v>
      </c>
      <c r="I89" s="4"/>
    </row>
  </sheetData>
  <mergeCells count="35">
    <mergeCell ref="C81:D81"/>
    <mergeCell ref="E81:F81"/>
    <mergeCell ref="G81:H81"/>
    <mergeCell ref="C68:D68"/>
    <mergeCell ref="E68:F68"/>
    <mergeCell ref="G68:H68"/>
    <mergeCell ref="C54:D54"/>
    <mergeCell ref="E54:I54"/>
    <mergeCell ref="C67:D67"/>
    <mergeCell ref="E67:I67"/>
    <mergeCell ref="C80:D80"/>
    <mergeCell ref="E80:I80"/>
    <mergeCell ref="C55:D55"/>
    <mergeCell ref="E55:F55"/>
    <mergeCell ref="G55:H55"/>
    <mergeCell ref="C16:D16"/>
    <mergeCell ref="E16:F16"/>
    <mergeCell ref="G16:H16"/>
    <mergeCell ref="C28:D28"/>
    <mergeCell ref="E28:I28"/>
    <mergeCell ref="C41:D41"/>
    <mergeCell ref="E41:I41"/>
    <mergeCell ref="C29:D29"/>
    <mergeCell ref="E29:F29"/>
    <mergeCell ref="G29:H29"/>
    <mergeCell ref="C42:D42"/>
    <mergeCell ref="E42:F42"/>
    <mergeCell ref="G42:H42"/>
    <mergeCell ref="C15:D15"/>
    <mergeCell ref="E15:I15"/>
    <mergeCell ref="C2:D2"/>
    <mergeCell ref="E2:I2"/>
    <mergeCell ref="C3:D3"/>
    <mergeCell ref="E3:F3"/>
    <mergeCell ref="G3:H3"/>
  </mergeCells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981"/>
  <sheetViews>
    <sheetView zoomScaleNormal="100" workbookViewId="0">
      <selection activeCell="C25" sqref="C25"/>
    </sheetView>
  </sheetViews>
  <sheetFormatPr defaultRowHeight="20.100000000000001" customHeight="1" x14ac:dyDescent="0.3"/>
  <cols>
    <col min="1" max="1" width="9" style="27"/>
    <col min="2" max="3" width="10.625" style="29" customWidth="1"/>
    <col min="4" max="5" width="10.625" style="28" customWidth="1"/>
    <col min="6" max="7" width="10.625" style="29" customWidth="1"/>
    <col min="8" max="8" width="10.625" style="28" customWidth="1"/>
    <col min="9" max="16384" width="9" style="27"/>
  </cols>
  <sheetData>
    <row r="2" spans="2:8" ht="20.100000000000001" customHeight="1" thickBot="1" x14ac:dyDescent="0.35">
      <c r="B2" s="97" t="s">
        <v>457</v>
      </c>
      <c r="C2" s="97"/>
      <c r="D2" s="97"/>
      <c r="E2" s="32"/>
      <c r="F2" s="97" t="s">
        <v>456</v>
      </c>
      <c r="G2" s="97"/>
      <c r="H2" s="97"/>
    </row>
    <row r="3" spans="2:8" ht="39.950000000000003" customHeight="1" x14ac:dyDescent="0.3">
      <c r="B3" s="89" t="s">
        <v>455</v>
      </c>
      <c r="C3" s="90"/>
      <c r="D3" s="91"/>
      <c r="F3" s="89" t="s">
        <v>150</v>
      </c>
      <c r="G3" s="90"/>
      <c r="H3" s="91"/>
    </row>
    <row r="4" spans="2:8" ht="39.950000000000003" customHeight="1" x14ac:dyDescent="0.3">
      <c r="B4" s="9" t="s">
        <v>454</v>
      </c>
      <c r="C4" s="40" t="s">
        <v>147</v>
      </c>
      <c r="D4" s="39" t="s">
        <v>148</v>
      </c>
      <c r="F4" s="9" t="s">
        <v>146</v>
      </c>
      <c r="G4" s="40" t="s">
        <v>147</v>
      </c>
      <c r="H4" s="39" t="s">
        <v>148</v>
      </c>
    </row>
    <row r="5" spans="2:8" ht="20.100000000000001" customHeight="1" x14ac:dyDescent="0.3">
      <c r="B5" s="9" t="s">
        <v>91</v>
      </c>
      <c r="C5" s="38">
        <v>0</v>
      </c>
      <c r="D5" s="36">
        <v>0</v>
      </c>
      <c r="F5" s="9" t="s">
        <v>91</v>
      </c>
      <c r="G5" s="38">
        <v>0</v>
      </c>
      <c r="H5" s="36">
        <v>0</v>
      </c>
    </row>
    <row r="6" spans="2:8" ht="20.100000000000001" customHeight="1" x14ac:dyDescent="0.3">
      <c r="B6" s="9" t="s">
        <v>90</v>
      </c>
      <c r="C6" s="37">
        <v>1</v>
      </c>
      <c r="D6" s="36">
        <v>0</v>
      </c>
      <c r="F6" s="9" t="s">
        <v>90</v>
      </c>
      <c r="G6" s="37">
        <v>1</v>
      </c>
      <c r="H6" s="36">
        <v>0</v>
      </c>
    </row>
    <row r="7" spans="2:8" ht="20.100000000000001" customHeight="1" thickBot="1" x14ac:dyDescent="0.35">
      <c r="B7" s="7" t="s">
        <v>89</v>
      </c>
      <c r="C7" s="35">
        <v>2076.2146299999999</v>
      </c>
      <c r="D7" s="34">
        <v>3.7665000000000002</v>
      </c>
      <c r="F7" s="7" t="s">
        <v>89</v>
      </c>
      <c r="G7" s="35">
        <v>230.77128999999999</v>
      </c>
      <c r="H7" s="34">
        <v>2.0450499999999998</v>
      </c>
    </row>
    <row r="9" spans="2:8" ht="39.950000000000003" customHeight="1" x14ac:dyDescent="0.3">
      <c r="B9" s="84" t="s">
        <v>81</v>
      </c>
      <c r="C9" s="84"/>
      <c r="D9" s="84"/>
      <c r="F9" s="84" t="s">
        <v>81</v>
      </c>
      <c r="G9" s="84"/>
      <c r="H9" s="84"/>
    </row>
    <row r="10" spans="2:8" ht="28.5" x14ac:dyDescent="0.3">
      <c r="B10" s="33" t="s">
        <v>142</v>
      </c>
      <c r="C10" s="33" t="s">
        <v>453</v>
      </c>
      <c r="D10" s="32" t="s">
        <v>144</v>
      </c>
      <c r="E10" s="32"/>
      <c r="F10" s="33" t="s">
        <v>142</v>
      </c>
      <c r="G10" s="33" t="s">
        <v>453</v>
      </c>
      <c r="H10" s="32" t="s">
        <v>144</v>
      </c>
    </row>
    <row r="11" spans="2:8" ht="20.100000000000001" customHeight="1" x14ac:dyDescent="0.3">
      <c r="B11" s="14">
        <v>0</v>
      </c>
      <c r="C11" s="14">
        <v>110</v>
      </c>
      <c r="D11" s="31">
        <f t="shared" ref="D11:D74" si="0">C11/C$11</f>
        <v>1</v>
      </c>
      <c r="F11" s="14">
        <v>0</v>
      </c>
      <c r="G11" s="14">
        <v>340</v>
      </c>
      <c r="H11" s="31">
        <f t="shared" ref="H11:H74" si="1">G11/G$11</f>
        <v>1</v>
      </c>
    </row>
    <row r="12" spans="2:8" ht="20.100000000000001" customHeight="1" x14ac:dyDescent="0.3">
      <c r="B12" s="14">
        <v>1</v>
      </c>
      <c r="C12" s="14">
        <v>110</v>
      </c>
      <c r="D12" s="31">
        <f t="shared" si="0"/>
        <v>1</v>
      </c>
      <c r="F12" s="14">
        <v>1</v>
      </c>
      <c r="G12" s="14">
        <v>340</v>
      </c>
      <c r="H12" s="31">
        <f t="shared" si="1"/>
        <v>1</v>
      </c>
    </row>
    <row r="13" spans="2:8" ht="20.100000000000001" customHeight="1" x14ac:dyDescent="0.3">
      <c r="B13" s="14">
        <v>2</v>
      </c>
      <c r="C13" s="14">
        <v>110</v>
      </c>
      <c r="D13" s="31">
        <f t="shared" si="0"/>
        <v>1</v>
      </c>
      <c r="F13" s="14">
        <v>2</v>
      </c>
      <c r="G13" s="14">
        <v>340</v>
      </c>
      <c r="H13" s="31">
        <f t="shared" si="1"/>
        <v>1</v>
      </c>
    </row>
    <row r="14" spans="2:8" ht="20.100000000000001" customHeight="1" x14ac:dyDescent="0.3">
      <c r="B14" s="14">
        <v>3</v>
      </c>
      <c r="C14" s="14">
        <v>110</v>
      </c>
      <c r="D14" s="31">
        <f t="shared" si="0"/>
        <v>1</v>
      </c>
      <c r="F14" s="14">
        <v>3</v>
      </c>
      <c r="G14" s="14">
        <v>340</v>
      </c>
      <c r="H14" s="31">
        <f t="shared" si="1"/>
        <v>1</v>
      </c>
    </row>
    <row r="15" spans="2:8" ht="20.100000000000001" customHeight="1" x14ac:dyDescent="0.3">
      <c r="B15" s="14">
        <v>4</v>
      </c>
      <c r="C15" s="14">
        <v>110</v>
      </c>
      <c r="D15" s="31">
        <f t="shared" si="0"/>
        <v>1</v>
      </c>
      <c r="F15" s="14">
        <v>4</v>
      </c>
      <c r="G15" s="14">
        <v>340</v>
      </c>
      <c r="H15" s="31">
        <f t="shared" si="1"/>
        <v>1</v>
      </c>
    </row>
    <row r="16" spans="2:8" ht="20.100000000000001" customHeight="1" x14ac:dyDescent="0.3">
      <c r="B16" s="14">
        <v>5</v>
      </c>
      <c r="C16" s="14">
        <v>110</v>
      </c>
      <c r="D16" s="31">
        <f t="shared" si="0"/>
        <v>1</v>
      </c>
      <c r="F16" s="14">
        <v>5</v>
      </c>
      <c r="G16" s="14">
        <v>340</v>
      </c>
      <c r="H16" s="31">
        <f t="shared" si="1"/>
        <v>1</v>
      </c>
    </row>
    <row r="17" spans="2:12" ht="20.100000000000001" customHeight="1" x14ac:dyDescent="0.3">
      <c r="B17" s="14">
        <v>6</v>
      </c>
      <c r="C17" s="14">
        <v>110</v>
      </c>
      <c r="D17" s="31">
        <f t="shared" si="0"/>
        <v>1</v>
      </c>
      <c r="F17" s="14">
        <v>6</v>
      </c>
      <c r="G17" s="14">
        <v>340</v>
      </c>
      <c r="H17" s="31">
        <f t="shared" si="1"/>
        <v>1</v>
      </c>
    </row>
    <row r="18" spans="2:12" ht="20.100000000000001" customHeight="1" x14ac:dyDescent="0.3">
      <c r="B18" s="14">
        <v>7</v>
      </c>
      <c r="C18" s="14">
        <v>110</v>
      </c>
      <c r="D18" s="31">
        <f t="shared" si="0"/>
        <v>1</v>
      </c>
      <c r="F18" s="14">
        <v>7</v>
      </c>
      <c r="G18" s="14">
        <v>340</v>
      </c>
      <c r="H18" s="31">
        <f t="shared" si="1"/>
        <v>1</v>
      </c>
    </row>
    <row r="19" spans="2:12" ht="20.100000000000001" customHeight="1" x14ac:dyDescent="0.3">
      <c r="B19" s="14">
        <v>8</v>
      </c>
      <c r="C19" s="14">
        <v>110</v>
      </c>
      <c r="D19" s="31">
        <f t="shared" si="0"/>
        <v>1</v>
      </c>
      <c r="F19" s="14">
        <v>8</v>
      </c>
      <c r="G19" s="14">
        <v>340</v>
      </c>
      <c r="H19" s="31">
        <f t="shared" si="1"/>
        <v>1</v>
      </c>
    </row>
    <row r="20" spans="2:12" ht="20.100000000000001" customHeight="1" x14ac:dyDescent="0.3">
      <c r="B20" s="14">
        <v>9</v>
      </c>
      <c r="C20" s="14">
        <v>110</v>
      </c>
      <c r="D20" s="31">
        <f t="shared" si="0"/>
        <v>1</v>
      </c>
      <c r="F20" s="14">
        <v>9</v>
      </c>
      <c r="G20" s="14">
        <v>340</v>
      </c>
      <c r="H20" s="31">
        <f t="shared" si="1"/>
        <v>1</v>
      </c>
    </row>
    <row r="21" spans="2:12" ht="20.100000000000001" customHeight="1" x14ac:dyDescent="0.3">
      <c r="B21" s="14">
        <v>10</v>
      </c>
      <c r="C21" s="14">
        <v>110</v>
      </c>
      <c r="D21" s="31">
        <f t="shared" si="0"/>
        <v>1</v>
      </c>
      <c r="F21" s="14">
        <v>10</v>
      </c>
      <c r="G21" s="14">
        <v>339</v>
      </c>
      <c r="H21" s="31">
        <f t="shared" si="1"/>
        <v>0.99705882352941178</v>
      </c>
    </row>
    <row r="22" spans="2:12" ht="20.100000000000001" customHeight="1" x14ac:dyDescent="0.3">
      <c r="B22" s="14">
        <v>11</v>
      </c>
      <c r="C22" s="14">
        <v>110</v>
      </c>
      <c r="D22" s="31">
        <f t="shared" si="0"/>
        <v>1</v>
      </c>
      <c r="F22" s="14">
        <v>11</v>
      </c>
      <c r="G22" s="14">
        <v>339</v>
      </c>
      <c r="H22" s="31">
        <f t="shared" si="1"/>
        <v>0.99705882352941178</v>
      </c>
    </row>
    <row r="23" spans="2:12" ht="20.100000000000001" customHeight="1" x14ac:dyDescent="0.3">
      <c r="B23" s="14">
        <v>12</v>
      </c>
      <c r="C23" s="14">
        <v>110</v>
      </c>
      <c r="D23" s="31">
        <f t="shared" si="0"/>
        <v>1</v>
      </c>
      <c r="F23" s="14">
        <v>12</v>
      </c>
      <c r="G23" s="14">
        <v>339</v>
      </c>
      <c r="H23" s="31">
        <f t="shared" si="1"/>
        <v>0.99705882352941178</v>
      </c>
    </row>
    <row r="24" spans="2:12" ht="20.100000000000001" customHeight="1" x14ac:dyDescent="0.3">
      <c r="B24" s="14">
        <v>13</v>
      </c>
      <c r="C24" s="14">
        <v>110</v>
      </c>
      <c r="D24" s="31">
        <f t="shared" si="0"/>
        <v>1</v>
      </c>
      <c r="F24" s="14">
        <v>13</v>
      </c>
      <c r="G24" s="14">
        <v>336</v>
      </c>
      <c r="H24" s="31">
        <f t="shared" si="1"/>
        <v>0.9882352941176471</v>
      </c>
    </row>
    <row r="25" spans="2:12" ht="20.100000000000001" customHeight="1" x14ac:dyDescent="0.3">
      <c r="B25" s="14">
        <v>14</v>
      </c>
      <c r="C25" s="14">
        <v>110</v>
      </c>
      <c r="D25" s="31">
        <f t="shared" si="0"/>
        <v>1</v>
      </c>
      <c r="F25" s="14">
        <v>14</v>
      </c>
      <c r="G25" s="14">
        <v>335</v>
      </c>
      <c r="H25" s="31">
        <f t="shared" si="1"/>
        <v>0.98529411764705888</v>
      </c>
    </row>
    <row r="26" spans="2:12" ht="20.100000000000001" customHeight="1" x14ac:dyDescent="0.3">
      <c r="B26" s="14">
        <v>15</v>
      </c>
      <c r="C26" s="14">
        <v>110</v>
      </c>
      <c r="D26" s="31">
        <f t="shared" si="0"/>
        <v>1</v>
      </c>
      <c r="F26" s="14">
        <v>15</v>
      </c>
      <c r="G26" s="14">
        <v>333</v>
      </c>
      <c r="H26" s="31">
        <f t="shared" si="1"/>
        <v>0.97941176470588232</v>
      </c>
    </row>
    <row r="27" spans="2:12" ht="20.100000000000001" customHeight="1" x14ac:dyDescent="0.3">
      <c r="B27" s="14">
        <v>16</v>
      </c>
      <c r="C27" s="14">
        <v>108</v>
      </c>
      <c r="D27" s="31">
        <f t="shared" si="0"/>
        <v>0.98181818181818181</v>
      </c>
      <c r="F27" s="14">
        <v>16</v>
      </c>
      <c r="G27" s="14">
        <v>328</v>
      </c>
      <c r="H27" s="31">
        <f t="shared" si="1"/>
        <v>0.96470588235294119</v>
      </c>
    </row>
    <row r="28" spans="2:12" ht="20.100000000000001" customHeight="1" x14ac:dyDescent="0.3">
      <c r="B28" s="14">
        <v>17</v>
      </c>
      <c r="C28" s="14">
        <v>108</v>
      </c>
      <c r="D28" s="31">
        <f t="shared" si="0"/>
        <v>0.98181818181818181</v>
      </c>
      <c r="F28" s="14">
        <v>17</v>
      </c>
      <c r="G28" s="14">
        <v>328</v>
      </c>
      <c r="H28" s="31">
        <f t="shared" si="1"/>
        <v>0.96470588235294119</v>
      </c>
    </row>
    <row r="29" spans="2:12" ht="20.100000000000001" customHeight="1" x14ac:dyDescent="0.3">
      <c r="B29" s="14">
        <v>18</v>
      </c>
      <c r="C29" s="14">
        <v>108</v>
      </c>
      <c r="D29" s="31">
        <f t="shared" si="0"/>
        <v>0.98181818181818181</v>
      </c>
      <c r="F29" s="14">
        <v>18</v>
      </c>
      <c r="G29" s="14">
        <v>323</v>
      </c>
      <c r="H29" s="31">
        <f t="shared" si="1"/>
        <v>0.95</v>
      </c>
    </row>
    <row r="30" spans="2:12" ht="20.100000000000001" customHeight="1" x14ac:dyDescent="0.3">
      <c r="B30" s="14">
        <v>19</v>
      </c>
      <c r="C30" s="14">
        <v>108</v>
      </c>
      <c r="D30" s="31">
        <f t="shared" si="0"/>
        <v>0.98181818181818181</v>
      </c>
      <c r="F30" s="14">
        <v>19</v>
      </c>
      <c r="G30" s="14">
        <v>321</v>
      </c>
      <c r="H30" s="31">
        <f t="shared" si="1"/>
        <v>0.94411764705882351</v>
      </c>
    </row>
    <row r="31" spans="2:12" s="28" customFormat="1" ht="20.100000000000001" customHeight="1" x14ac:dyDescent="0.3">
      <c r="B31" s="14">
        <v>20</v>
      </c>
      <c r="C31" s="14">
        <v>107</v>
      </c>
      <c r="D31" s="31">
        <f t="shared" si="0"/>
        <v>0.97272727272727277</v>
      </c>
      <c r="F31" s="14">
        <v>20</v>
      </c>
      <c r="G31" s="14">
        <v>315</v>
      </c>
      <c r="H31" s="31">
        <f t="shared" si="1"/>
        <v>0.92647058823529416</v>
      </c>
      <c r="I31" s="27"/>
      <c r="J31" s="27"/>
      <c r="K31" s="27"/>
      <c r="L31" s="27"/>
    </row>
    <row r="32" spans="2:12" s="28" customFormat="1" ht="20.100000000000001" customHeight="1" x14ac:dyDescent="0.3">
      <c r="B32" s="14">
        <v>21</v>
      </c>
      <c r="C32" s="14">
        <v>107</v>
      </c>
      <c r="D32" s="31">
        <f t="shared" si="0"/>
        <v>0.97272727272727277</v>
      </c>
      <c r="F32" s="14">
        <v>21</v>
      </c>
      <c r="G32" s="14">
        <v>308</v>
      </c>
      <c r="H32" s="31">
        <f t="shared" si="1"/>
        <v>0.90588235294117647</v>
      </c>
      <c r="I32" s="27"/>
      <c r="J32" s="27"/>
      <c r="K32" s="27"/>
      <c r="L32" s="27"/>
    </row>
    <row r="33" spans="2:12" s="28" customFormat="1" ht="20.100000000000001" customHeight="1" x14ac:dyDescent="0.3">
      <c r="B33" s="14">
        <v>22</v>
      </c>
      <c r="C33" s="14">
        <v>107</v>
      </c>
      <c r="D33" s="31">
        <f t="shared" si="0"/>
        <v>0.97272727272727277</v>
      </c>
      <c r="F33" s="14">
        <v>22</v>
      </c>
      <c r="G33" s="14">
        <v>307</v>
      </c>
      <c r="H33" s="31">
        <f t="shared" si="1"/>
        <v>0.90294117647058825</v>
      </c>
      <c r="I33" s="27"/>
      <c r="J33" s="27"/>
      <c r="K33" s="27"/>
      <c r="L33" s="27"/>
    </row>
    <row r="34" spans="2:12" s="28" customFormat="1" ht="20.100000000000001" customHeight="1" x14ac:dyDescent="0.3">
      <c r="B34" s="14">
        <v>23</v>
      </c>
      <c r="C34" s="14">
        <v>107</v>
      </c>
      <c r="D34" s="31">
        <f t="shared" si="0"/>
        <v>0.97272727272727277</v>
      </c>
      <c r="F34" s="14">
        <v>23</v>
      </c>
      <c r="G34" s="14">
        <v>301</v>
      </c>
      <c r="H34" s="31">
        <f t="shared" si="1"/>
        <v>0.88529411764705879</v>
      </c>
      <c r="I34" s="27"/>
      <c r="J34" s="27"/>
      <c r="K34" s="27"/>
      <c r="L34" s="27"/>
    </row>
    <row r="35" spans="2:12" s="28" customFormat="1" ht="20.100000000000001" customHeight="1" x14ac:dyDescent="0.3">
      <c r="B35" s="14">
        <v>24</v>
      </c>
      <c r="C35" s="14">
        <v>107</v>
      </c>
      <c r="D35" s="31">
        <f t="shared" si="0"/>
        <v>0.97272727272727277</v>
      </c>
      <c r="F35" s="14">
        <v>24</v>
      </c>
      <c r="G35" s="14">
        <v>301</v>
      </c>
      <c r="H35" s="31">
        <f t="shared" si="1"/>
        <v>0.88529411764705879</v>
      </c>
      <c r="I35" s="27"/>
      <c r="J35" s="27"/>
      <c r="K35" s="27"/>
      <c r="L35" s="27"/>
    </row>
    <row r="36" spans="2:12" s="28" customFormat="1" ht="20.100000000000001" customHeight="1" x14ac:dyDescent="0.3">
      <c r="B36" s="14">
        <v>25</v>
      </c>
      <c r="C36" s="14">
        <v>107</v>
      </c>
      <c r="D36" s="31">
        <f t="shared" si="0"/>
        <v>0.97272727272727277</v>
      </c>
      <c r="F36" s="14">
        <v>25</v>
      </c>
      <c r="G36" s="14">
        <v>297</v>
      </c>
      <c r="H36" s="31">
        <f t="shared" si="1"/>
        <v>0.87352941176470589</v>
      </c>
      <c r="I36" s="27"/>
      <c r="J36" s="27"/>
      <c r="K36" s="27"/>
      <c r="L36" s="27"/>
    </row>
    <row r="37" spans="2:12" s="28" customFormat="1" ht="20.100000000000001" customHeight="1" x14ac:dyDescent="0.3">
      <c r="B37" s="14">
        <v>26</v>
      </c>
      <c r="C37" s="14">
        <v>107</v>
      </c>
      <c r="D37" s="31">
        <f t="shared" si="0"/>
        <v>0.97272727272727277</v>
      </c>
      <c r="F37" s="14">
        <v>26</v>
      </c>
      <c r="G37" s="14">
        <v>291</v>
      </c>
      <c r="H37" s="31">
        <f t="shared" si="1"/>
        <v>0.85588235294117643</v>
      </c>
      <c r="I37" s="27"/>
      <c r="J37" s="27"/>
      <c r="K37" s="27"/>
      <c r="L37" s="27"/>
    </row>
    <row r="38" spans="2:12" s="28" customFormat="1" ht="20.100000000000001" customHeight="1" x14ac:dyDescent="0.3">
      <c r="B38" s="14">
        <v>27</v>
      </c>
      <c r="C38" s="14">
        <v>107</v>
      </c>
      <c r="D38" s="31">
        <f t="shared" si="0"/>
        <v>0.97272727272727277</v>
      </c>
      <c r="F38" s="14">
        <v>27</v>
      </c>
      <c r="G38" s="14">
        <v>288</v>
      </c>
      <c r="H38" s="31">
        <f t="shared" si="1"/>
        <v>0.84705882352941175</v>
      </c>
      <c r="I38" s="27"/>
      <c r="J38" s="27"/>
      <c r="K38" s="27"/>
      <c r="L38" s="27"/>
    </row>
    <row r="39" spans="2:12" s="28" customFormat="1" ht="20.100000000000001" customHeight="1" x14ac:dyDescent="0.3">
      <c r="B39" s="14">
        <v>28</v>
      </c>
      <c r="C39" s="14">
        <v>107</v>
      </c>
      <c r="D39" s="31">
        <f t="shared" si="0"/>
        <v>0.97272727272727277</v>
      </c>
      <c r="F39" s="14">
        <v>28</v>
      </c>
      <c r="G39" s="14">
        <v>280</v>
      </c>
      <c r="H39" s="31">
        <f t="shared" si="1"/>
        <v>0.82352941176470584</v>
      </c>
      <c r="I39" s="27"/>
      <c r="J39" s="27"/>
      <c r="K39" s="27"/>
      <c r="L39" s="27"/>
    </row>
    <row r="40" spans="2:12" s="28" customFormat="1" ht="20.100000000000001" customHeight="1" x14ac:dyDescent="0.3">
      <c r="B40" s="14">
        <v>29</v>
      </c>
      <c r="C40" s="14">
        <v>107</v>
      </c>
      <c r="D40" s="31">
        <f t="shared" si="0"/>
        <v>0.97272727272727277</v>
      </c>
      <c r="F40" s="14">
        <v>29</v>
      </c>
      <c r="G40" s="14">
        <v>278</v>
      </c>
      <c r="H40" s="31">
        <f t="shared" si="1"/>
        <v>0.81764705882352939</v>
      </c>
      <c r="I40" s="27"/>
      <c r="J40" s="27"/>
      <c r="K40" s="27"/>
      <c r="L40" s="27"/>
    </row>
    <row r="41" spans="2:12" s="28" customFormat="1" ht="20.100000000000001" customHeight="1" x14ac:dyDescent="0.3">
      <c r="B41" s="14">
        <v>30</v>
      </c>
      <c r="C41" s="14">
        <v>107</v>
      </c>
      <c r="D41" s="31">
        <f t="shared" si="0"/>
        <v>0.97272727272727277</v>
      </c>
      <c r="F41" s="14">
        <v>30</v>
      </c>
      <c r="G41" s="14">
        <v>274</v>
      </c>
      <c r="H41" s="31">
        <f t="shared" si="1"/>
        <v>0.80588235294117649</v>
      </c>
      <c r="I41" s="27"/>
      <c r="J41" s="27"/>
      <c r="K41" s="27"/>
      <c r="L41" s="27"/>
    </row>
    <row r="42" spans="2:12" s="28" customFormat="1" ht="20.100000000000001" customHeight="1" x14ac:dyDescent="0.3">
      <c r="B42" s="14">
        <v>31</v>
      </c>
      <c r="C42" s="14">
        <v>107</v>
      </c>
      <c r="D42" s="31">
        <f t="shared" si="0"/>
        <v>0.97272727272727277</v>
      </c>
      <c r="F42" s="14">
        <v>31</v>
      </c>
      <c r="G42" s="14">
        <v>272</v>
      </c>
      <c r="H42" s="31">
        <f t="shared" si="1"/>
        <v>0.8</v>
      </c>
      <c r="I42" s="27"/>
      <c r="J42" s="27"/>
      <c r="K42" s="27"/>
      <c r="L42" s="27"/>
    </row>
    <row r="43" spans="2:12" s="28" customFormat="1" ht="20.100000000000001" customHeight="1" x14ac:dyDescent="0.3">
      <c r="B43" s="14">
        <v>32</v>
      </c>
      <c r="C43" s="14">
        <v>107</v>
      </c>
      <c r="D43" s="31">
        <f t="shared" si="0"/>
        <v>0.97272727272727277</v>
      </c>
      <c r="F43" s="14">
        <v>32</v>
      </c>
      <c r="G43" s="14">
        <v>266</v>
      </c>
      <c r="H43" s="31">
        <f t="shared" si="1"/>
        <v>0.78235294117647058</v>
      </c>
      <c r="I43" s="27"/>
      <c r="J43" s="27"/>
      <c r="K43" s="27"/>
      <c r="L43" s="27"/>
    </row>
    <row r="44" spans="2:12" s="28" customFormat="1" ht="20.100000000000001" customHeight="1" x14ac:dyDescent="0.3">
      <c r="B44" s="14">
        <v>33</v>
      </c>
      <c r="C44" s="14">
        <v>107</v>
      </c>
      <c r="D44" s="31">
        <f t="shared" si="0"/>
        <v>0.97272727272727277</v>
      </c>
      <c r="F44" s="14">
        <v>33</v>
      </c>
      <c r="G44" s="14">
        <v>261</v>
      </c>
      <c r="H44" s="31">
        <f t="shared" si="1"/>
        <v>0.76764705882352946</v>
      </c>
      <c r="I44" s="27"/>
      <c r="J44" s="27"/>
      <c r="K44" s="27"/>
      <c r="L44" s="27"/>
    </row>
    <row r="45" spans="2:12" s="28" customFormat="1" ht="20.100000000000001" customHeight="1" x14ac:dyDescent="0.3">
      <c r="B45" s="14">
        <v>34</v>
      </c>
      <c r="C45" s="14">
        <v>107</v>
      </c>
      <c r="D45" s="31">
        <f t="shared" si="0"/>
        <v>0.97272727272727277</v>
      </c>
      <c r="F45" s="14">
        <v>34</v>
      </c>
      <c r="G45" s="14">
        <v>256</v>
      </c>
      <c r="H45" s="31">
        <f t="shared" si="1"/>
        <v>0.75294117647058822</v>
      </c>
      <c r="I45" s="27"/>
      <c r="J45" s="27"/>
      <c r="K45" s="27"/>
      <c r="L45" s="27"/>
    </row>
    <row r="46" spans="2:12" s="28" customFormat="1" ht="20.100000000000001" customHeight="1" x14ac:dyDescent="0.3">
      <c r="B46" s="14">
        <v>35</v>
      </c>
      <c r="C46" s="14">
        <v>107</v>
      </c>
      <c r="D46" s="31">
        <f t="shared" si="0"/>
        <v>0.97272727272727277</v>
      </c>
      <c r="F46" s="14">
        <v>35</v>
      </c>
      <c r="G46" s="14">
        <v>253</v>
      </c>
      <c r="H46" s="31">
        <f t="shared" si="1"/>
        <v>0.74411764705882355</v>
      </c>
      <c r="I46" s="27"/>
      <c r="J46" s="27"/>
      <c r="K46" s="27"/>
      <c r="L46" s="27"/>
    </row>
    <row r="47" spans="2:12" s="28" customFormat="1" ht="20.100000000000001" customHeight="1" x14ac:dyDescent="0.3">
      <c r="B47" s="14">
        <v>36</v>
      </c>
      <c r="C47" s="14">
        <v>107</v>
      </c>
      <c r="D47" s="31">
        <f t="shared" si="0"/>
        <v>0.97272727272727277</v>
      </c>
      <c r="F47" s="14">
        <v>36</v>
      </c>
      <c r="G47" s="14">
        <v>252</v>
      </c>
      <c r="H47" s="31">
        <f t="shared" si="1"/>
        <v>0.74117647058823533</v>
      </c>
      <c r="I47" s="27"/>
      <c r="J47" s="27"/>
      <c r="K47" s="27"/>
      <c r="L47" s="27"/>
    </row>
    <row r="48" spans="2:12" s="28" customFormat="1" ht="20.100000000000001" customHeight="1" x14ac:dyDescent="0.3">
      <c r="B48" s="14">
        <v>37</v>
      </c>
      <c r="C48" s="14">
        <v>107</v>
      </c>
      <c r="D48" s="31">
        <f t="shared" si="0"/>
        <v>0.97272727272727277</v>
      </c>
      <c r="F48" s="14">
        <v>37</v>
      </c>
      <c r="G48" s="14">
        <v>247</v>
      </c>
      <c r="H48" s="31">
        <f t="shared" si="1"/>
        <v>0.72647058823529409</v>
      </c>
      <c r="I48" s="27"/>
      <c r="J48" s="27"/>
      <c r="K48" s="27"/>
      <c r="L48" s="27"/>
    </row>
    <row r="49" spans="2:12" s="28" customFormat="1" ht="20.100000000000001" customHeight="1" x14ac:dyDescent="0.3">
      <c r="B49" s="14">
        <v>38</v>
      </c>
      <c r="C49" s="14">
        <v>107</v>
      </c>
      <c r="D49" s="31">
        <f t="shared" si="0"/>
        <v>0.97272727272727277</v>
      </c>
      <c r="F49" s="14">
        <v>38</v>
      </c>
      <c r="G49" s="14">
        <v>245</v>
      </c>
      <c r="H49" s="31">
        <f t="shared" si="1"/>
        <v>0.72058823529411764</v>
      </c>
      <c r="I49" s="27"/>
      <c r="J49" s="27"/>
      <c r="K49" s="27"/>
      <c r="L49" s="27"/>
    </row>
    <row r="50" spans="2:12" s="28" customFormat="1" ht="20.100000000000001" customHeight="1" x14ac:dyDescent="0.3">
      <c r="B50" s="14">
        <v>39</v>
      </c>
      <c r="C50" s="14">
        <v>106</v>
      </c>
      <c r="D50" s="31">
        <f t="shared" si="0"/>
        <v>0.96363636363636362</v>
      </c>
      <c r="F50" s="14">
        <v>39</v>
      </c>
      <c r="G50" s="14">
        <v>245</v>
      </c>
      <c r="H50" s="31">
        <f t="shared" si="1"/>
        <v>0.72058823529411764</v>
      </c>
      <c r="I50" s="27"/>
      <c r="J50" s="27"/>
      <c r="K50" s="27"/>
      <c r="L50" s="27"/>
    </row>
    <row r="51" spans="2:12" s="28" customFormat="1" ht="20.100000000000001" customHeight="1" x14ac:dyDescent="0.3">
      <c r="B51" s="14">
        <v>40</v>
      </c>
      <c r="C51" s="14">
        <v>106</v>
      </c>
      <c r="D51" s="31">
        <f t="shared" si="0"/>
        <v>0.96363636363636362</v>
      </c>
      <c r="F51" s="14">
        <v>40</v>
      </c>
      <c r="G51" s="14">
        <v>243</v>
      </c>
      <c r="H51" s="31">
        <f t="shared" si="1"/>
        <v>0.71470588235294119</v>
      </c>
      <c r="I51" s="27"/>
      <c r="J51" s="27"/>
      <c r="K51" s="27"/>
      <c r="L51" s="27"/>
    </row>
    <row r="52" spans="2:12" s="28" customFormat="1" ht="20.100000000000001" customHeight="1" x14ac:dyDescent="0.3">
      <c r="B52" s="14">
        <v>41</v>
      </c>
      <c r="C52" s="14">
        <v>106</v>
      </c>
      <c r="D52" s="31">
        <f t="shared" si="0"/>
        <v>0.96363636363636362</v>
      </c>
      <c r="F52" s="14">
        <v>41</v>
      </c>
      <c r="G52" s="14">
        <v>240</v>
      </c>
      <c r="H52" s="31">
        <f t="shared" si="1"/>
        <v>0.70588235294117652</v>
      </c>
      <c r="I52" s="27"/>
      <c r="J52" s="27"/>
      <c r="K52" s="27"/>
      <c r="L52" s="27"/>
    </row>
    <row r="53" spans="2:12" s="28" customFormat="1" ht="20.100000000000001" customHeight="1" x14ac:dyDescent="0.3">
      <c r="B53" s="14">
        <v>42</v>
      </c>
      <c r="C53" s="14">
        <v>106</v>
      </c>
      <c r="D53" s="31">
        <f t="shared" si="0"/>
        <v>0.96363636363636362</v>
      </c>
      <c r="F53" s="14">
        <v>42</v>
      </c>
      <c r="G53" s="14">
        <v>233</v>
      </c>
      <c r="H53" s="31">
        <f t="shared" si="1"/>
        <v>0.68529411764705883</v>
      </c>
      <c r="I53" s="27"/>
      <c r="J53" s="27"/>
      <c r="K53" s="27"/>
      <c r="L53" s="27"/>
    </row>
    <row r="54" spans="2:12" s="28" customFormat="1" ht="20.100000000000001" customHeight="1" x14ac:dyDescent="0.3">
      <c r="B54" s="14">
        <v>43</v>
      </c>
      <c r="C54" s="14">
        <v>106</v>
      </c>
      <c r="D54" s="31">
        <f t="shared" si="0"/>
        <v>0.96363636363636362</v>
      </c>
      <c r="F54" s="14">
        <v>43</v>
      </c>
      <c r="G54" s="14">
        <v>232</v>
      </c>
      <c r="H54" s="31">
        <f t="shared" si="1"/>
        <v>0.68235294117647061</v>
      </c>
      <c r="I54" s="27"/>
      <c r="J54" s="27"/>
      <c r="K54" s="27"/>
      <c r="L54" s="27"/>
    </row>
    <row r="55" spans="2:12" s="28" customFormat="1" ht="20.100000000000001" customHeight="1" x14ac:dyDescent="0.3">
      <c r="B55" s="14">
        <v>44</v>
      </c>
      <c r="C55" s="14">
        <v>106</v>
      </c>
      <c r="D55" s="31">
        <f t="shared" si="0"/>
        <v>0.96363636363636362</v>
      </c>
      <c r="F55" s="14">
        <v>44</v>
      </c>
      <c r="G55" s="14">
        <v>230</v>
      </c>
      <c r="H55" s="31">
        <f t="shared" si="1"/>
        <v>0.67647058823529416</v>
      </c>
      <c r="I55" s="27"/>
      <c r="J55" s="27"/>
      <c r="K55" s="27"/>
      <c r="L55" s="27"/>
    </row>
    <row r="56" spans="2:12" s="28" customFormat="1" ht="20.100000000000001" customHeight="1" x14ac:dyDescent="0.3">
      <c r="B56" s="14">
        <v>45</v>
      </c>
      <c r="C56" s="14">
        <v>106</v>
      </c>
      <c r="D56" s="31">
        <f t="shared" si="0"/>
        <v>0.96363636363636362</v>
      </c>
      <c r="F56" s="14">
        <v>45</v>
      </c>
      <c r="G56" s="14">
        <v>229</v>
      </c>
      <c r="H56" s="31">
        <f t="shared" si="1"/>
        <v>0.67352941176470593</v>
      </c>
      <c r="I56" s="27"/>
      <c r="J56" s="27"/>
      <c r="K56" s="27"/>
      <c r="L56" s="27"/>
    </row>
    <row r="57" spans="2:12" s="28" customFormat="1" ht="20.100000000000001" customHeight="1" x14ac:dyDescent="0.3">
      <c r="B57" s="14">
        <v>46</v>
      </c>
      <c r="C57" s="14">
        <v>106</v>
      </c>
      <c r="D57" s="31">
        <f t="shared" si="0"/>
        <v>0.96363636363636362</v>
      </c>
      <c r="F57" s="14">
        <v>46</v>
      </c>
      <c r="G57" s="14">
        <v>227</v>
      </c>
      <c r="H57" s="31">
        <f t="shared" si="1"/>
        <v>0.66764705882352937</v>
      </c>
      <c r="I57" s="27"/>
      <c r="J57" s="27"/>
      <c r="K57" s="27"/>
      <c r="L57" s="27"/>
    </row>
    <row r="58" spans="2:12" s="28" customFormat="1" ht="20.100000000000001" customHeight="1" x14ac:dyDescent="0.3">
      <c r="B58" s="14">
        <v>47</v>
      </c>
      <c r="C58" s="14">
        <v>106</v>
      </c>
      <c r="D58" s="31">
        <f t="shared" si="0"/>
        <v>0.96363636363636362</v>
      </c>
      <c r="F58" s="14">
        <v>47</v>
      </c>
      <c r="G58" s="14">
        <v>221</v>
      </c>
      <c r="H58" s="31">
        <f t="shared" si="1"/>
        <v>0.65</v>
      </c>
      <c r="I58" s="27"/>
      <c r="J58" s="27"/>
      <c r="K58" s="27"/>
      <c r="L58" s="27"/>
    </row>
    <row r="59" spans="2:12" s="28" customFormat="1" ht="20.100000000000001" customHeight="1" x14ac:dyDescent="0.3">
      <c r="B59" s="14">
        <v>48</v>
      </c>
      <c r="C59" s="14">
        <v>106</v>
      </c>
      <c r="D59" s="31">
        <f t="shared" si="0"/>
        <v>0.96363636363636362</v>
      </c>
      <c r="F59" s="14">
        <v>48</v>
      </c>
      <c r="G59" s="14">
        <v>221</v>
      </c>
      <c r="H59" s="31">
        <f t="shared" si="1"/>
        <v>0.65</v>
      </c>
      <c r="I59" s="27"/>
      <c r="J59" s="27"/>
      <c r="K59" s="27"/>
      <c r="L59" s="27"/>
    </row>
    <row r="60" spans="2:12" s="28" customFormat="1" ht="20.100000000000001" customHeight="1" x14ac:dyDescent="0.3">
      <c r="B60" s="14">
        <v>49</v>
      </c>
      <c r="C60" s="14">
        <v>105</v>
      </c>
      <c r="D60" s="31">
        <f t="shared" si="0"/>
        <v>0.95454545454545459</v>
      </c>
      <c r="F60" s="14">
        <v>49</v>
      </c>
      <c r="G60" s="14">
        <v>219</v>
      </c>
      <c r="H60" s="31">
        <f t="shared" si="1"/>
        <v>0.64411764705882357</v>
      </c>
      <c r="I60" s="27"/>
      <c r="J60" s="27"/>
      <c r="K60" s="27"/>
      <c r="L60" s="27"/>
    </row>
    <row r="61" spans="2:12" s="28" customFormat="1" ht="20.100000000000001" customHeight="1" x14ac:dyDescent="0.3">
      <c r="B61" s="14">
        <v>50</v>
      </c>
      <c r="C61" s="14">
        <v>105</v>
      </c>
      <c r="D61" s="31">
        <f t="shared" si="0"/>
        <v>0.95454545454545459</v>
      </c>
      <c r="F61" s="14">
        <v>50</v>
      </c>
      <c r="G61" s="14">
        <v>214</v>
      </c>
      <c r="H61" s="31">
        <f t="shared" si="1"/>
        <v>0.62941176470588234</v>
      </c>
      <c r="I61" s="27"/>
      <c r="J61" s="27"/>
      <c r="K61" s="27"/>
      <c r="L61" s="27"/>
    </row>
    <row r="62" spans="2:12" ht="20.100000000000001" customHeight="1" x14ac:dyDescent="0.3">
      <c r="B62" s="14">
        <v>51</v>
      </c>
      <c r="C62" s="14">
        <v>105</v>
      </c>
      <c r="D62" s="31">
        <f t="shared" si="0"/>
        <v>0.95454545454545459</v>
      </c>
      <c r="F62" s="14">
        <v>51</v>
      </c>
      <c r="G62" s="14">
        <v>210</v>
      </c>
      <c r="H62" s="31">
        <f t="shared" si="1"/>
        <v>0.61764705882352944</v>
      </c>
    </row>
    <row r="63" spans="2:12" ht="20.100000000000001" customHeight="1" x14ac:dyDescent="0.3">
      <c r="B63" s="14">
        <v>52</v>
      </c>
      <c r="C63" s="14">
        <v>105</v>
      </c>
      <c r="D63" s="31">
        <f t="shared" si="0"/>
        <v>0.95454545454545459</v>
      </c>
      <c r="F63" s="14">
        <v>52</v>
      </c>
      <c r="G63" s="14">
        <v>208</v>
      </c>
      <c r="H63" s="31">
        <f t="shared" si="1"/>
        <v>0.61176470588235299</v>
      </c>
    </row>
    <row r="64" spans="2:12" ht="20.100000000000001" customHeight="1" x14ac:dyDescent="0.3">
      <c r="B64" s="14">
        <v>53</v>
      </c>
      <c r="C64" s="14">
        <v>105</v>
      </c>
      <c r="D64" s="31">
        <f t="shared" si="0"/>
        <v>0.95454545454545459</v>
      </c>
      <c r="F64" s="14">
        <v>53</v>
      </c>
      <c r="G64" s="14">
        <v>208</v>
      </c>
      <c r="H64" s="31">
        <f t="shared" si="1"/>
        <v>0.61176470588235299</v>
      </c>
    </row>
    <row r="65" spans="2:8" ht="20.100000000000001" customHeight="1" x14ac:dyDescent="0.3">
      <c r="B65" s="14">
        <v>54</v>
      </c>
      <c r="C65" s="14">
        <v>105</v>
      </c>
      <c r="D65" s="31">
        <f t="shared" si="0"/>
        <v>0.95454545454545459</v>
      </c>
      <c r="F65" s="14">
        <v>54</v>
      </c>
      <c r="G65" s="14">
        <v>207</v>
      </c>
      <c r="H65" s="31">
        <f t="shared" si="1"/>
        <v>0.60882352941176465</v>
      </c>
    </row>
    <row r="66" spans="2:8" ht="20.100000000000001" customHeight="1" x14ac:dyDescent="0.3">
      <c r="B66" s="14">
        <v>55</v>
      </c>
      <c r="C66" s="14">
        <v>105</v>
      </c>
      <c r="D66" s="31">
        <f t="shared" si="0"/>
        <v>0.95454545454545459</v>
      </c>
      <c r="F66" s="14">
        <v>55</v>
      </c>
      <c r="G66" s="14">
        <v>205</v>
      </c>
      <c r="H66" s="31">
        <f t="shared" si="1"/>
        <v>0.6029411764705882</v>
      </c>
    </row>
    <row r="67" spans="2:8" ht="20.100000000000001" customHeight="1" x14ac:dyDescent="0.3">
      <c r="B67" s="14">
        <v>56</v>
      </c>
      <c r="C67" s="14">
        <v>105</v>
      </c>
      <c r="D67" s="31">
        <f t="shared" si="0"/>
        <v>0.95454545454545459</v>
      </c>
      <c r="F67" s="14">
        <v>56</v>
      </c>
      <c r="G67" s="14">
        <v>204</v>
      </c>
      <c r="H67" s="31">
        <f t="shared" si="1"/>
        <v>0.6</v>
      </c>
    </row>
    <row r="68" spans="2:8" ht="20.100000000000001" customHeight="1" x14ac:dyDescent="0.3">
      <c r="B68" s="14">
        <v>57</v>
      </c>
      <c r="C68" s="14">
        <v>105</v>
      </c>
      <c r="D68" s="31">
        <f t="shared" si="0"/>
        <v>0.95454545454545459</v>
      </c>
      <c r="F68" s="14">
        <v>57</v>
      </c>
      <c r="G68" s="14">
        <v>198</v>
      </c>
      <c r="H68" s="31">
        <f t="shared" si="1"/>
        <v>0.58235294117647063</v>
      </c>
    </row>
    <row r="69" spans="2:8" ht="20.100000000000001" customHeight="1" x14ac:dyDescent="0.3">
      <c r="B69" s="14">
        <v>58</v>
      </c>
      <c r="C69" s="14">
        <v>105</v>
      </c>
      <c r="D69" s="31">
        <f t="shared" si="0"/>
        <v>0.95454545454545459</v>
      </c>
      <c r="F69" s="14">
        <v>58</v>
      </c>
      <c r="G69" s="14">
        <v>198</v>
      </c>
      <c r="H69" s="31">
        <f t="shared" si="1"/>
        <v>0.58235294117647063</v>
      </c>
    </row>
    <row r="70" spans="2:8" ht="20.100000000000001" customHeight="1" x14ac:dyDescent="0.3">
      <c r="B70" s="14">
        <v>59</v>
      </c>
      <c r="C70" s="14">
        <v>105</v>
      </c>
      <c r="D70" s="31">
        <f t="shared" si="0"/>
        <v>0.95454545454545459</v>
      </c>
      <c r="F70" s="14">
        <v>59</v>
      </c>
      <c r="G70" s="14">
        <v>196</v>
      </c>
      <c r="H70" s="31">
        <f t="shared" si="1"/>
        <v>0.57647058823529407</v>
      </c>
    </row>
    <row r="71" spans="2:8" ht="20.100000000000001" customHeight="1" x14ac:dyDescent="0.3">
      <c r="B71" s="14">
        <v>60</v>
      </c>
      <c r="C71" s="14">
        <v>105</v>
      </c>
      <c r="D71" s="31">
        <f t="shared" si="0"/>
        <v>0.95454545454545459</v>
      </c>
      <c r="F71" s="14">
        <v>60</v>
      </c>
      <c r="G71" s="14">
        <v>195</v>
      </c>
      <c r="H71" s="31">
        <f t="shared" si="1"/>
        <v>0.57352941176470584</v>
      </c>
    </row>
    <row r="72" spans="2:8" ht="20.100000000000001" customHeight="1" x14ac:dyDescent="0.3">
      <c r="B72" s="14">
        <v>61</v>
      </c>
      <c r="C72" s="14">
        <v>105</v>
      </c>
      <c r="D72" s="31">
        <f t="shared" si="0"/>
        <v>0.95454545454545459</v>
      </c>
      <c r="F72" s="14">
        <v>61</v>
      </c>
      <c r="G72" s="14">
        <v>195</v>
      </c>
      <c r="H72" s="31">
        <f t="shared" si="1"/>
        <v>0.57352941176470584</v>
      </c>
    </row>
    <row r="73" spans="2:8" ht="20.100000000000001" customHeight="1" x14ac:dyDescent="0.3">
      <c r="B73" s="14">
        <v>62</v>
      </c>
      <c r="C73" s="14">
        <v>105</v>
      </c>
      <c r="D73" s="31">
        <f t="shared" si="0"/>
        <v>0.95454545454545459</v>
      </c>
      <c r="F73" s="14">
        <v>62</v>
      </c>
      <c r="G73" s="14">
        <v>193</v>
      </c>
      <c r="H73" s="31">
        <f t="shared" si="1"/>
        <v>0.56764705882352939</v>
      </c>
    </row>
    <row r="74" spans="2:8" ht="20.100000000000001" customHeight="1" x14ac:dyDescent="0.3">
      <c r="B74" s="14">
        <v>63</v>
      </c>
      <c r="C74" s="14">
        <v>105</v>
      </c>
      <c r="D74" s="31">
        <f t="shared" si="0"/>
        <v>0.95454545454545459</v>
      </c>
      <c r="F74" s="14">
        <v>63</v>
      </c>
      <c r="G74" s="14">
        <v>193</v>
      </c>
      <c r="H74" s="31">
        <f t="shared" si="1"/>
        <v>0.56764705882352939</v>
      </c>
    </row>
    <row r="75" spans="2:8" ht="20.100000000000001" customHeight="1" x14ac:dyDescent="0.3">
      <c r="B75" s="14">
        <v>64</v>
      </c>
      <c r="C75" s="14">
        <v>105</v>
      </c>
      <c r="D75" s="31">
        <f t="shared" ref="D75:D138" si="2">C75/C$11</f>
        <v>0.95454545454545459</v>
      </c>
      <c r="F75" s="14">
        <v>64</v>
      </c>
      <c r="G75" s="14">
        <v>187</v>
      </c>
      <c r="H75" s="31">
        <f t="shared" ref="H75:H138" si="3">G75/G$11</f>
        <v>0.55000000000000004</v>
      </c>
    </row>
    <row r="76" spans="2:8" ht="20.100000000000001" customHeight="1" x14ac:dyDescent="0.3">
      <c r="B76" s="14">
        <v>65</v>
      </c>
      <c r="C76" s="14">
        <v>105</v>
      </c>
      <c r="D76" s="31">
        <f t="shared" si="2"/>
        <v>0.95454545454545459</v>
      </c>
      <c r="F76" s="14">
        <v>65</v>
      </c>
      <c r="G76" s="14">
        <v>185</v>
      </c>
      <c r="H76" s="31">
        <f t="shared" si="3"/>
        <v>0.54411764705882348</v>
      </c>
    </row>
    <row r="77" spans="2:8" ht="20.100000000000001" customHeight="1" x14ac:dyDescent="0.3">
      <c r="B77" s="14">
        <v>66</v>
      </c>
      <c r="C77" s="14">
        <v>105</v>
      </c>
      <c r="D77" s="31">
        <f t="shared" si="2"/>
        <v>0.95454545454545459</v>
      </c>
      <c r="F77" s="14">
        <v>66</v>
      </c>
      <c r="G77" s="14">
        <v>184</v>
      </c>
      <c r="H77" s="31">
        <f t="shared" si="3"/>
        <v>0.54117647058823526</v>
      </c>
    </row>
    <row r="78" spans="2:8" ht="20.100000000000001" customHeight="1" x14ac:dyDescent="0.3">
      <c r="B78" s="14">
        <v>67</v>
      </c>
      <c r="C78" s="14">
        <v>105</v>
      </c>
      <c r="D78" s="31">
        <f t="shared" si="2"/>
        <v>0.95454545454545459</v>
      </c>
      <c r="F78" s="14">
        <v>67</v>
      </c>
      <c r="G78" s="14">
        <v>183</v>
      </c>
      <c r="H78" s="31">
        <f t="shared" si="3"/>
        <v>0.53823529411764703</v>
      </c>
    </row>
    <row r="79" spans="2:8" ht="20.100000000000001" customHeight="1" x14ac:dyDescent="0.3">
      <c r="B79" s="14">
        <v>68</v>
      </c>
      <c r="C79" s="14">
        <v>105</v>
      </c>
      <c r="D79" s="31">
        <f t="shared" si="2"/>
        <v>0.95454545454545459</v>
      </c>
      <c r="F79" s="14">
        <v>68</v>
      </c>
      <c r="G79" s="14">
        <v>183</v>
      </c>
      <c r="H79" s="31">
        <f t="shared" si="3"/>
        <v>0.53823529411764703</v>
      </c>
    </row>
    <row r="80" spans="2:8" ht="20.100000000000001" customHeight="1" x14ac:dyDescent="0.3">
      <c r="B80" s="14">
        <v>69</v>
      </c>
      <c r="C80" s="14">
        <v>105</v>
      </c>
      <c r="D80" s="31">
        <f t="shared" si="2"/>
        <v>0.95454545454545459</v>
      </c>
      <c r="F80" s="14">
        <v>69</v>
      </c>
      <c r="G80" s="14">
        <v>182</v>
      </c>
      <c r="H80" s="31">
        <f t="shared" si="3"/>
        <v>0.53529411764705881</v>
      </c>
    </row>
    <row r="81" spans="2:8" ht="20.100000000000001" customHeight="1" x14ac:dyDescent="0.3">
      <c r="B81" s="14">
        <v>70</v>
      </c>
      <c r="C81" s="14">
        <v>105</v>
      </c>
      <c r="D81" s="31">
        <f t="shared" si="2"/>
        <v>0.95454545454545459</v>
      </c>
      <c r="F81" s="14">
        <v>70</v>
      </c>
      <c r="G81" s="14">
        <v>181</v>
      </c>
      <c r="H81" s="31">
        <f t="shared" si="3"/>
        <v>0.53235294117647058</v>
      </c>
    </row>
    <row r="82" spans="2:8" ht="20.100000000000001" customHeight="1" x14ac:dyDescent="0.3">
      <c r="B82" s="14">
        <v>71</v>
      </c>
      <c r="C82" s="14">
        <v>105</v>
      </c>
      <c r="D82" s="31">
        <f t="shared" si="2"/>
        <v>0.95454545454545459</v>
      </c>
      <c r="F82" s="14">
        <v>71</v>
      </c>
      <c r="G82" s="14">
        <v>180</v>
      </c>
      <c r="H82" s="31">
        <f t="shared" si="3"/>
        <v>0.52941176470588236</v>
      </c>
    </row>
    <row r="83" spans="2:8" ht="20.100000000000001" customHeight="1" x14ac:dyDescent="0.3">
      <c r="B83" s="14">
        <v>72</v>
      </c>
      <c r="C83" s="14">
        <v>105</v>
      </c>
      <c r="D83" s="31">
        <f t="shared" si="2"/>
        <v>0.95454545454545459</v>
      </c>
      <c r="F83" s="14">
        <v>72</v>
      </c>
      <c r="G83" s="14">
        <v>177</v>
      </c>
      <c r="H83" s="31">
        <f t="shared" si="3"/>
        <v>0.52058823529411768</v>
      </c>
    </row>
    <row r="84" spans="2:8" ht="20.100000000000001" customHeight="1" x14ac:dyDescent="0.3">
      <c r="B84" s="14">
        <v>73</v>
      </c>
      <c r="C84" s="14">
        <v>105</v>
      </c>
      <c r="D84" s="31">
        <f t="shared" si="2"/>
        <v>0.95454545454545459</v>
      </c>
      <c r="F84" s="14">
        <v>73</v>
      </c>
      <c r="G84" s="14">
        <v>177</v>
      </c>
      <c r="H84" s="31">
        <f t="shared" si="3"/>
        <v>0.52058823529411768</v>
      </c>
    </row>
    <row r="85" spans="2:8" ht="20.100000000000001" customHeight="1" x14ac:dyDescent="0.3">
      <c r="B85" s="14">
        <v>74</v>
      </c>
      <c r="C85" s="14">
        <v>105</v>
      </c>
      <c r="D85" s="31">
        <f t="shared" si="2"/>
        <v>0.95454545454545459</v>
      </c>
      <c r="F85" s="14">
        <v>74</v>
      </c>
      <c r="G85" s="14">
        <v>177</v>
      </c>
      <c r="H85" s="31">
        <f t="shared" si="3"/>
        <v>0.52058823529411768</v>
      </c>
    </row>
    <row r="86" spans="2:8" ht="20.100000000000001" customHeight="1" x14ac:dyDescent="0.3">
      <c r="B86" s="14">
        <v>75</v>
      </c>
      <c r="C86" s="14">
        <v>105</v>
      </c>
      <c r="D86" s="31">
        <f t="shared" si="2"/>
        <v>0.95454545454545459</v>
      </c>
      <c r="F86" s="14">
        <v>75</v>
      </c>
      <c r="G86" s="14">
        <v>177</v>
      </c>
      <c r="H86" s="31">
        <f t="shared" si="3"/>
        <v>0.52058823529411768</v>
      </c>
    </row>
    <row r="87" spans="2:8" ht="20.100000000000001" customHeight="1" x14ac:dyDescent="0.3">
      <c r="B87" s="14">
        <v>76</v>
      </c>
      <c r="C87" s="14">
        <v>105</v>
      </c>
      <c r="D87" s="31">
        <f t="shared" si="2"/>
        <v>0.95454545454545459</v>
      </c>
      <c r="F87" s="14">
        <v>76</v>
      </c>
      <c r="G87" s="14">
        <v>177</v>
      </c>
      <c r="H87" s="31">
        <f t="shared" si="3"/>
        <v>0.52058823529411768</v>
      </c>
    </row>
    <row r="88" spans="2:8" ht="20.100000000000001" customHeight="1" x14ac:dyDescent="0.3">
      <c r="B88" s="14">
        <v>77</v>
      </c>
      <c r="C88" s="14">
        <v>105</v>
      </c>
      <c r="D88" s="31">
        <f t="shared" si="2"/>
        <v>0.95454545454545459</v>
      </c>
      <c r="F88" s="14">
        <v>77</v>
      </c>
      <c r="G88" s="14">
        <v>177</v>
      </c>
      <c r="H88" s="31">
        <f t="shared" si="3"/>
        <v>0.52058823529411768</v>
      </c>
    </row>
    <row r="89" spans="2:8" ht="20.100000000000001" customHeight="1" x14ac:dyDescent="0.3">
      <c r="B89" s="14">
        <v>78</v>
      </c>
      <c r="C89" s="14">
        <v>104</v>
      </c>
      <c r="D89" s="31">
        <f t="shared" si="2"/>
        <v>0.94545454545454544</v>
      </c>
      <c r="F89" s="14">
        <v>78</v>
      </c>
      <c r="G89" s="14">
        <v>175</v>
      </c>
      <c r="H89" s="31">
        <f t="shared" si="3"/>
        <v>0.51470588235294112</v>
      </c>
    </row>
    <row r="90" spans="2:8" ht="20.100000000000001" customHeight="1" x14ac:dyDescent="0.3">
      <c r="B90" s="14">
        <v>79</v>
      </c>
      <c r="C90" s="14">
        <v>104</v>
      </c>
      <c r="D90" s="31">
        <f t="shared" si="2"/>
        <v>0.94545454545454544</v>
      </c>
      <c r="F90" s="14">
        <v>79</v>
      </c>
      <c r="G90" s="14">
        <v>172</v>
      </c>
      <c r="H90" s="31">
        <f t="shared" si="3"/>
        <v>0.50588235294117645</v>
      </c>
    </row>
    <row r="91" spans="2:8" ht="20.100000000000001" customHeight="1" x14ac:dyDescent="0.3">
      <c r="B91" s="14">
        <v>80</v>
      </c>
      <c r="C91" s="14">
        <v>104</v>
      </c>
      <c r="D91" s="31">
        <f t="shared" si="2"/>
        <v>0.94545454545454544</v>
      </c>
      <c r="F91" s="14">
        <v>80</v>
      </c>
      <c r="G91" s="14">
        <v>171</v>
      </c>
      <c r="H91" s="31">
        <f t="shared" si="3"/>
        <v>0.50294117647058822</v>
      </c>
    </row>
    <row r="92" spans="2:8" ht="20.100000000000001" customHeight="1" x14ac:dyDescent="0.3">
      <c r="B92" s="14">
        <v>81</v>
      </c>
      <c r="C92" s="14">
        <v>104</v>
      </c>
      <c r="D92" s="31">
        <f t="shared" si="2"/>
        <v>0.94545454545454544</v>
      </c>
      <c r="F92" s="14">
        <v>81</v>
      </c>
      <c r="G92" s="14">
        <v>171</v>
      </c>
      <c r="H92" s="31">
        <f t="shared" si="3"/>
        <v>0.50294117647058822</v>
      </c>
    </row>
    <row r="93" spans="2:8" ht="20.100000000000001" customHeight="1" x14ac:dyDescent="0.3">
      <c r="B93" s="14">
        <v>82</v>
      </c>
      <c r="C93" s="14">
        <v>104</v>
      </c>
      <c r="D93" s="31">
        <f t="shared" si="2"/>
        <v>0.94545454545454544</v>
      </c>
      <c r="F93" s="14">
        <v>82</v>
      </c>
      <c r="G93" s="14">
        <v>171</v>
      </c>
      <c r="H93" s="31">
        <f t="shared" si="3"/>
        <v>0.50294117647058822</v>
      </c>
    </row>
    <row r="94" spans="2:8" ht="20.100000000000001" customHeight="1" x14ac:dyDescent="0.3">
      <c r="B94" s="14">
        <v>83</v>
      </c>
      <c r="C94" s="14">
        <v>103</v>
      </c>
      <c r="D94" s="31">
        <f t="shared" si="2"/>
        <v>0.9363636363636364</v>
      </c>
      <c r="F94" s="14">
        <v>83</v>
      </c>
      <c r="G94" s="14">
        <v>171</v>
      </c>
      <c r="H94" s="31">
        <f t="shared" si="3"/>
        <v>0.50294117647058822</v>
      </c>
    </row>
    <row r="95" spans="2:8" ht="20.100000000000001" customHeight="1" x14ac:dyDescent="0.3">
      <c r="B95" s="14">
        <v>84</v>
      </c>
      <c r="C95" s="14">
        <v>103</v>
      </c>
      <c r="D95" s="31">
        <f t="shared" si="2"/>
        <v>0.9363636363636364</v>
      </c>
      <c r="F95" s="14">
        <v>84</v>
      </c>
      <c r="G95" s="14">
        <v>171</v>
      </c>
      <c r="H95" s="31">
        <f t="shared" si="3"/>
        <v>0.50294117647058822</v>
      </c>
    </row>
    <row r="96" spans="2:8" ht="20.100000000000001" customHeight="1" x14ac:dyDescent="0.3">
      <c r="B96" s="14">
        <v>85</v>
      </c>
      <c r="C96" s="14">
        <v>103</v>
      </c>
      <c r="D96" s="31">
        <f t="shared" si="2"/>
        <v>0.9363636363636364</v>
      </c>
      <c r="F96" s="14">
        <v>85</v>
      </c>
      <c r="G96" s="14">
        <v>169</v>
      </c>
      <c r="H96" s="31">
        <f t="shared" si="3"/>
        <v>0.49705882352941178</v>
      </c>
    </row>
    <row r="97" spans="2:8" ht="20.100000000000001" customHeight="1" x14ac:dyDescent="0.3">
      <c r="B97" s="14">
        <v>86</v>
      </c>
      <c r="C97" s="14">
        <v>103</v>
      </c>
      <c r="D97" s="31">
        <f t="shared" si="2"/>
        <v>0.9363636363636364</v>
      </c>
      <c r="F97" s="14">
        <v>86</v>
      </c>
      <c r="G97" s="14">
        <v>168</v>
      </c>
      <c r="H97" s="31">
        <f t="shared" si="3"/>
        <v>0.49411764705882355</v>
      </c>
    </row>
    <row r="98" spans="2:8" ht="20.100000000000001" customHeight="1" x14ac:dyDescent="0.3">
      <c r="B98" s="14">
        <v>87</v>
      </c>
      <c r="C98" s="14">
        <v>102</v>
      </c>
      <c r="D98" s="31">
        <f t="shared" si="2"/>
        <v>0.92727272727272725</v>
      </c>
      <c r="F98" s="14">
        <v>87</v>
      </c>
      <c r="G98" s="14">
        <v>165</v>
      </c>
      <c r="H98" s="31">
        <f t="shared" si="3"/>
        <v>0.48529411764705882</v>
      </c>
    </row>
    <row r="99" spans="2:8" ht="20.100000000000001" customHeight="1" x14ac:dyDescent="0.3">
      <c r="B99" s="14">
        <v>88</v>
      </c>
      <c r="C99" s="14">
        <v>102</v>
      </c>
      <c r="D99" s="31">
        <f t="shared" si="2"/>
        <v>0.92727272727272725</v>
      </c>
      <c r="F99" s="14">
        <v>88</v>
      </c>
      <c r="G99" s="14">
        <v>165</v>
      </c>
      <c r="H99" s="31">
        <f t="shared" si="3"/>
        <v>0.48529411764705882</v>
      </c>
    </row>
    <row r="100" spans="2:8" ht="20.100000000000001" customHeight="1" x14ac:dyDescent="0.3">
      <c r="B100" s="14">
        <v>89</v>
      </c>
      <c r="C100" s="14">
        <v>102</v>
      </c>
      <c r="D100" s="31">
        <f t="shared" si="2"/>
        <v>0.92727272727272725</v>
      </c>
      <c r="F100" s="14">
        <v>89</v>
      </c>
      <c r="G100" s="14">
        <v>165</v>
      </c>
      <c r="H100" s="31">
        <f t="shared" si="3"/>
        <v>0.48529411764705882</v>
      </c>
    </row>
    <row r="101" spans="2:8" ht="20.100000000000001" customHeight="1" x14ac:dyDescent="0.3">
      <c r="B101" s="14">
        <v>90</v>
      </c>
      <c r="C101" s="14">
        <v>102</v>
      </c>
      <c r="D101" s="31">
        <f t="shared" si="2"/>
        <v>0.92727272727272725</v>
      </c>
      <c r="F101" s="14">
        <v>90</v>
      </c>
      <c r="G101" s="14">
        <v>165</v>
      </c>
      <c r="H101" s="31">
        <f t="shared" si="3"/>
        <v>0.48529411764705882</v>
      </c>
    </row>
    <row r="102" spans="2:8" ht="20.100000000000001" customHeight="1" x14ac:dyDescent="0.3">
      <c r="B102" s="14">
        <v>91</v>
      </c>
      <c r="C102" s="14">
        <v>102</v>
      </c>
      <c r="D102" s="31">
        <f t="shared" si="2"/>
        <v>0.92727272727272725</v>
      </c>
      <c r="F102" s="14">
        <v>91</v>
      </c>
      <c r="G102" s="14">
        <v>165</v>
      </c>
      <c r="H102" s="31">
        <f t="shared" si="3"/>
        <v>0.48529411764705882</v>
      </c>
    </row>
    <row r="103" spans="2:8" ht="20.100000000000001" customHeight="1" x14ac:dyDescent="0.3">
      <c r="B103" s="14">
        <v>92</v>
      </c>
      <c r="C103" s="14">
        <v>100</v>
      </c>
      <c r="D103" s="31">
        <f t="shared" si="2"/>
        <v>0.90909090909090906</v>
      </c>
      <c r="F103" s="14">
        <v>92</v>
      </c>
      <c r="G103" s="14">
        <v>163</v>
      </c>
      <c r="H103" s="31">
        <f t="shared" si="3"/>
        <v>0.47941176470588237</v>
      </c>
    </row>
    <row r="104" spans="2:8" ht="20.100000000000001" customHeight="1" x14ac:dyDescent="0.3">
      <c r="B104" s="14">
        <v>93</v>
      </c>
      <c r="C104" s="14">
        <v>100</v>
      </c>
      <c r="D104" s="31">
        <f t="shared" si="2"/>
        <v>0.90909090909090906</v>
      </c>
      <c r="F104" s="14">
        <v>93</v>
      </c>
      <c r="G104" s="14">
        <v>162</v>
      </c>
      <c r="H104" s="31">
        <f t="shared" si="3"/>
        <v>0.47647058823529409</v>
      </c>
    </row>
    <row r="105" spans="2:8" ht="20.100000000000001" customHeight="1" x14ac:dyDescent="0.3">
      <c r="B105" s="14">
        <v>94</v>
      </c>
      <c r="C105" s="14">
        <v>100</v>
      </c>
      <c r="D105" s="31">
        <f t="shared" si="2"/>
        <v>0.90909090909090906</v>
      </c>
      <c r="F105" s="14">
        <v>94</v>
      </c>
      <c r="G105" s="14">
        <v>162</v>
      </c>
      <c r="H105" s="31">
        <f t="shared" si="3"/>
        <v>0.47647058823529409</v>
      </c>
    </row>
    <row r="106" spans="2:8" ht="20.100000000000001" customHeight="1" x14ac:dyDescent="0.3">
      <c r="B106" s="14">
        <v>95</v>
      </c>
      <c r="C106" s="14">
        <v>100</v>
      </c>
      <c r="D106" s="31">
        <f t="shared" si="2"/>
        <v>0.90909090909090906</v>
      </c>
      <c r="F106" s="14">
        <v>95</v>
      </c>
      <c r="G106" s="14">
        <v>160</v>
      </c>
      <c r="H106" s="31">
        <f t="shared" si="3"/>
        <v>0.47058823529411764</v>
      </c>
    </row>
    <row r="107" spans="2:8" ht="20.100000000000001" customHeight="1" x14ac:dyDescent="0.3">
      <c r="B107" s="14">
        <v>96</v>
      </c>
      <c r="C107" s="14">
        <v>100</v>
      </c>
      <c r="D107" s="31">
        <f t="shared" si="2"/>
        <v>0.90909090909090906</v>
      </c>
      <c r="F107" s="14">
        <v>96</v>
      </c>
      <c r="G107" s="14">
        <v>159</v>
      </c>
      <c r="H107" s="31">
        <f t="shared" si="3"/>
        <v>0.46764705882352942</v>
      </c>
    </row>
    <row r="108" spans="2:8" ht="20.100000000000001" customHeight="1" x14ac:dyDescent="0.3">
      <c r="B108" s="14">
        <v>97</v>
      </c>
      <c r="C108" s="14">
        <v>100</v>
      </c>
      <c r="D108" s="31">
        <f t="shared" si="2"/>
        <v>0.90909090909090906</v>
      </c>
      <c r="F108" s="14">
        <v>97</v>
      </c>
      <c r="G108" s="14">
        <v>158</v>
      </c>
      <c r="H108" s="31">
        <f t="shared" si="3"/>
        <v>0.46470588235294119</v>
      </c>
    </row>
    <row r="109" spans="2:8" ht="20.100000000000001" customHeight="1" x14ac:dyDescent="0.3">
      <c r="B109" s="14">
        <v>98</v>
      </c>
      <c r="C109" s="14">
        <v>100</v>
      </c>
      <c r="D109" s="31">
        <f t="shared" si="2"/>
        <v>0.90909090909090906</v>
      </c>
      <c r="F109" s="14">
        <v>98</v>
      </c>
      <c r="G109" s="14">
        <v>158</v>
      </c>
      <c r="H109" s="31">
        <f t="shared" si="3"/>
        <v>0.46470588235294119</v>
      </c>
    </row>
    <row r="110" spans="2:8" ht="20.100000000000001" customHeight="1" x14ac:dyDescent="0.3">
      <c r="B110" s="14">
        <v>99</v>
      </c>
      <c r="C110" s="14">
        <v>100</v>
      </c>
      <c r="D110" s="31">
        <f t="shared" si="2"/>
        <v>0.90909090909090906</v>
      </c>
      <c r="F110" s="14">
        <v>99</v>
      </c>
      <c r="G110" s="14">
        <v>158</v>
      </c>
      <c r="H110" s="31">
        <f t="shared" si="3"/>
        <v>0.46470588235294119</v>
      </c>
    </row>
    <row r="111" spans="2:8" ht="20.100000000000001" customHeight="1" x14ac:dyDescent="0.3">
      <c r="B111" s="14">
        <v>100</v>
      </c>
      <c r="C111" s="14">
        <v>100</v>
      </c>
      <c r="D111" s="31">
        <f t="shared" si="2"/>
        <v>0.90909090909090906</v>
      </c>
      <c r="F111" s="14">
        <v>100</v>
      </c>
      <c r="G111" s="14">
        <v>158</v>
      </c>
      <c r="H111" s="31">
        <f t="shared" si="3"/>
        <v>0.46470588235294119</v>
      </c>
    </row>
    <row r="112" spans="2:8" ht="20.100000000000001" customHeight="1" x14ac:dyDescent="0.3">
      <c r="B112" s="14">
        <v>101</v>
      </c>
      <c r="C112" s="14">
        <v>100</v>
      </c>
      <c r="D112" s="31">
        <f t="shared" si="2"/>
        <v>0.90909090909090906</v>
      </c>
      <c r="F112" s="14">
        <v>101</v>
      </c>
      <c r="G112" s="14">
        <v>158</v>
      </c>
      <c r="H112" s="31">
        <f t="shared" si="3"/>
        <v>0.46470588235294119</v>
      </c>
    </row>
    <row r="113" spans="2:8" ht="20.100000000000001" customHeight="1" x14ac:dyDescent="0.3">
      <c r="B113" s="14">
        <v>102</v>
      </c>
      <c r="C113" s="14">
        <v>100</v>
      </c>
      <c r="D113" s="31">
        <f t="shared" si="2"/>
        <v>0.90909090909090906</v>
      </c>
      <c r="F113" s="14">
        <v>102</v>
      </c>
      <c r="G113" s="14">
        <v>158</v>
      </c>
      <c r="H113" s="31">
        <f t="shared" si="3"/>
        <v>0.46470588235294119</v>
      </c>
    </row>
    <row r="114" spans="2:8" ht="20.100000000000001" customHeight="1" x14ac:dyDescent="0.3">
      <c r="B114" s="14">
        <v>103</v>
      </c>
      <c r="C114" s="14">
        <v>100</v>
      </c>
      <c r="D114" s="31">
        <f t="shared" si="2"/>
        <v>0.90909090909090906</v>
      </c>
      <c r="F114" s="14">
        <v>103</v>
      </c>
      <c r="G114" s="14">
        <v>157</v>
      </c>
      <c r="H114" s="31">
        <f t="shared" si="3"/>
        <v>0.46176470588235297</v>
      </c>
    </row>
    <row r="115" spans="2:8" ht="20.100000000000001" customHeight="1" x14ac:dyDescent="0.3">
      <c r="B115" s="14">
        <v>104</v>
      </c>
      <c r="C115" s="14">
        <v>100</v>
      </c>
      <c r="D115" s="31">
        <f t="shared" si="2"/>
        <v>0.90909090909090906</v>
      </c>
      <c r="F115" s="14">
        <v>104</v>
      </c>
      <c r="G115" s="14">
        <v>157</v>
      </c>
      <c r="H115" s="31">
        <f t="shared" si="3"/>
        <v>0.46176470588235297</v>
      </c>
    </row>
    <row r="116" spans="2:8" ht="20.100000000000001" customHeight="1" x14ac:dyDescent="0.3">
      <c r="B116" s="14">
        <v>105</v>
      </c>
      <c r="C116" s="14">
        <v>100</v>
      </c>
      <c r="D116" s="31">
        <f t="shared" si="2"/>
        <v>0.90909090909090906</v>
      </c>
      <c r="F116" s="14">
        <v>105</v>
      </c>
      <c r="G116" s="14">
        <v>156</v>
      </c>
      <c r="H116" s="31">
        <f t="shared" si="3"/>
        <v>0.45882352941176469</v>
      </c>
    </row>
    <row r="117" spans="2:8" ht="20.100000000000001" customHeight="1" x14ac:dyDescent="0.3">
      <c r="B117" s="14">
        <v>106</v>
      </c>
      <c r="C117" s="14">
        <v>100</v>
      </c>
      <c r="D117" s="31">
        <f t="shared" si="2"/>
        <v>0.90909090909090906</v>
      </c>
      <c r="F117" s="14">
        <v>106</v>
      </c>
      <c r="G117" s="14">
        <v>156</v>
      </c>
      <c r="H117" s="31">
        <f t="shared" si="3"/>
        <v>0.45882352941176469</v>
      </c>
    </row>
    <row r="118" spans="2:8" ht="20.100000000000001" customHeight="1" x14ac:dyDescent="0.3">
      <c r="B118" s="14">
        <v>107</v>
      </c>
      <c r="C118" s="14">
        <v>100</v>
      </c>
      <c r="D118" s="31">
        <f t="shared" si="2"/>
        <v>0.90909090909090906</v>
      </c>
      <c r="F118" s="14">
        <v>107</v>
      </c>
      <c r="G118" s="14">
        <v>155</v>
      </c>
      <c r="H118" s="31">
        <f t="shared" si="3"/>
        <v>0.45588235294117646</v>
      </c>
    </row>
    <row r="119" spans="2:8" ht="20.100000000000001" customHeight="1" x14ac:dyDescent="0.3">
      <c r="B119" s="14">
        <v>108</v>
      </c>
      <c r="C119" s="14">
        <v>100</v>
      </c>
      <c r="D119" s="31">
        <f t="shared" si="2"/>
        <v>0.90909090909090906</v>
      </c>
      <c r="F119" s="14">
        <v>108</v>
      </c>
      <c r="G119" s="14">
        <v>152</v>
      </c>
      <c r="H119" s="31">
        <f t="shared" si="3"/>
        <v>0.44705882352941179</v>
      </c>
    </row>
    <row r="120" spans="2:8" ht="20.100000000000001" customHeight="1" x14ac:dyDescent="0.3">
      <c r="B120" s="14">
        <v>109</v>
      </c>
      <c r="C120" s="14">
        <v>100</v>
      </c>
      <c r="D120" s="31">
        <f t="shared" si="2"/>
        <v>0.90909090909090906</v>
      </c>
      <c r="F120" s="14">
        <v>109</v>
      </c>
      <c r="G120" s="14">
        <v>152</v>
      </c>
      <c r="H120" s="31">
        <f t="shared" si="3"/>
        <v>0.44705882352941179</v>
      </c>
    </row>
    <row r="121" spans="2:8" ht="20.100000000000001" customHeight="1" x14ac:dyDescent="0.3">
      <c r="B121" s="14">
        <v>110</v>
      </c>
      <c r="C121" s="14">
        <v>100</v>
      </c>
      <c r="D121" s="31">
        <f t="shared" si="2"/>
        <v>0.90909090909090906</v>
      </c>
      <c r="F121" s="14">
        <v>110</v>
      </c>
      <c r="G121" s="14">
        <v>150</v>
      </c>
      <c r="H121" s="31">
        <f t="shared" si="3"/>
        <v>0.44117647058823528</v>
      </c>
    </row>
    <row r="122" spans="2:8" ht="20.100000000000001" customHeight="1" x14ac:dyDescent="0.3">
      <c r="B122" s="14">
        <v>111</v>
      </c>
      <c r="C122" s="14">
        <v>100</v>
      </c>
      <c r="D122" s="31">
        <f t="shared" si="2"/>
        <v>0.90909090909090906</v>
      </c>
      <c r="F122" s="14">
        <v>111</v>
      </c>
      <c r="G122" s="14">
        <v>150</v>
      </c>
      <c r="H122" s="31">
        <f t="shared" si="3"/>
        <v>0.44117647058823528</v>
      </c>
    </row>
    <row r="123" spans="2:8" ht="20.100000000000001" customHeight="1" x14ac:dyDescent="0.3">
      <c r="B123" s="14">
        <v>112</v>
      </c>
      <c r="C123" s="14">
        <v>100</v>
      </c>
      <c r="D123" s="31">
        <f t="shared" si="2"/>
        <v>0.90909090909090906</v>
      </c>
      <c r="F123" s="14">
        <v>112</v>
      </c>
      <c r="G123" s="14">
        <v>150</v>
      </c>
      <c r="H123" s="31">
        <f t="shared" si="3"/>
        <v>0.44117647058823528</v>
      </c>
    </row>
    <row r="124" spans="2:8" ht="20.100000000000001" customHeight="1" x14ac:dyDescent="0.3">
      <c r="B124" s="14">
        <v>113</v>
      </c>
      <c r="C124" s="14">
        <v>100</v>
      </c>
      <c r="D124" s="31">
        <f t="shared" si="2"/>
        <v>0.90909090909090906</v>
      </c>
      <c r="F124" s="14">
        <v>113</v>
      </c>
      <c r="G124" s="14">
        <v>150</v>
      </c>
      <c r="H124" s="31">
        <f t="shared" si="3"/>
        <v>0.44117647058823528</v>
      </c>
    </row>
    <row r="125" spans="2:8" ht="20.100000000000001" customHeight="1" x14ac:dyDescent="0.3">
      <c r="B125" s="14">
        <v>114</v>
      </c>
      <c r="C125" s="14">
        <v>100</v>
      </c>
      <c r="D125" s="31">
        <f t="shared" si="2"/>
        <v>0.90909090909090906</v>
      </c>
      <c r="F125" s="14">
        <v>114</v>
      </c>
      <c r="G125" s="14">
        <v>150</v>
      </c>
      <c r="H125" s="31">
        <f t="shared" si="3"/>
        <v>0.44117647058823528</v>
      </c>
    </row>
    <row r="126" spans="2:8" ht="20.100000000000001" customHeight="1" x14ac:dyDescent="0.3">
      <c r="B126" s="14">
        <v>115</v>
      </c>
      <c r="C126" s="14">
        <v>100</v>
      </c>
      <c r="D126" s="31">
        <f t="shared" si="2"/>
        <v>0.90909090909090906</v>
      </c>
      <c r="F126" s="14">
        <v>115</v>
      </c>
      <c r="G126" s="14">
        <v>149</v>
      </c>
      <c r="H126" s="31">
        <f t="shared" si="3"/>
        <v>0.43823529411764706</v>
      </c>
    </row>
    <row r="127" spans="2:8" ht="20.100000000000001" customHeight="1" x14ac:dyDescent="0.3">
      <c r="B127" s="14">
        <v>116</v>
      </c>
      <c r="C127" s="14">
        <v>100</v>
      </c>
      <c r="D127" s="31">
        <f t="shared" si="2"/>
        <v>0.90909090909090906</v>
      </c>
      <c r="F127" s="14">
        <v>116</v>
      </c>
      <c r="G127" s="14">
        <v>149</v>
      </c>
      <c r="H127" s="31">
        <f t="shared" si="3"/>
        <v>0.43823529411764706</v>
      </c>
    </row>
    <row r="128" spans="2:8" ht="20.100000000000001" customHeight="1" x14ac:dyDescent="0.3">
      <c r="B128" s="14">
        <v>117</v>
      </c>
      <c r="C128" s="14">
        <v>100</v>
      </c>
      <c r="D128" s="31">
        <f t="shared" si="2"/>
        <v>0.90909090909090906</v>
      </c>
      <c r="F128" s="14">
        <v>117</v>
      </c>
      <c r="G128" s="14">
        <v>148</v>
      </c>
      <c r="H128" s="31">
        <f t="shared" si="3"/>
        <v>0.43529411764705883</v>
      </c>
    </row>
    <row r="129" spans="2:8" ht="20.100000000000001" customHeight="1" x14ac:dyDescent="0.3">
      <c r="B129" s="14">
        <v>118</v>
      </c>
      <c r="C129" s="14">
        <v>100</v>
      </c>
      <c r="D129" s="31">
        <f t="shared" si="2"/>
        <v>0.90909090909090906</v>
      </c>
      <c r="F129" s="14">
        <v>118</v>
      </c>
      <c r="G129" s="14">
        <v>148</v>
      </c>
      <c r="H129" s="31">
        <f t="shared" si="3"/>
        <v>0.43529411764705883</v>
      </c>
    </row>
    <row r="130" spans="2:8" ht="20.100000000000001" customHeight="1" x14ac:dyDescent="0.3">
      <c r="B130" s="14">
        <v>119</v>
      </c>
      <c r="C130" s="14">
        <v>100</v>
      </c>
      <c r="D130" s="31">
        <f t="shared" si="2"/>
        <v>0.90909090909090906</v>
      </c>
      <c r="F130" s="14">
        <v>119</v>
      </c>
      <c r="G130" s="14">
        <v>148</v>
      </c>
      <c r="H130" s="31">
        <f t="shared" si="3"/>
        <v>0.43529411764705883</v>
      </c>
    </row>
    <row r="131" spans="2:8" ht="20.100000000000001" customHeight="1" x14ac:dyDescent="0.3">
      <c r="B131" s="14">
        <v>120</v>
      </c>
      <c r="C131" s="14">
        <v>100</v>
      </c>
      <c r="D131" s="31">
        <f t="shared" si="2"/>
        <v>0.90909090909090906</v>
      </c>
      <c r="F131" s="14">
        <v>120</v>
      </c>
      <c r="G131" s="14">
        <v>148</v>
      </c>
      <c r="H131" s="31">
        <f t="shared" si="3"/>
        <v>0.43529411764705883</v>
      </c>
    </row>
    <row r="132" spans="2:8" ht="20.100000000000001" customHeight="1" x14ac:dyDescent="0.3">
      <c r="B132" s="14">
        <v>121</v>
      </c>
      <c r="C132" s="14">
        <v>100</v>
      </c>
      <c r="D132" s="31">
        <f t="shared" si="2"/>
        <v>0.90909090909090906</v>
      </c>
      <c r="F132" s="14">
        <v>121</v>
      </c>
      <c r="G132" s="14">
        <v>148</v>
      </c>
      <c r="H132" s="31">
        <f t="shared" si="3"/>
        <v>0.43529411764705883</v>
      </c>
    </row>
    <row r="133" spans="2:8" ht="20.100000000000001" customHeight="1" x14ac:dyDescent="0.3">
      <c r="B133" s="14">
        <v>122</v>
      </c>
      <c r="C133" s="14">
        <v>100</v>
      </c>
      <c r="D133" s="31">
        <f t="shared" si="2"/>
        <v>0.90909090909090906</v>
      </c>
      <c r="F133" s="14">
        <v>122</v>
      </c>
      <c r="G133" s="14">
        <v>148</v>
      </c>
      <c r="H133" s="31">
        <f t="shared" si="3"/>
        <v>0.43529411764705883</v>
      </c>
    </row>
    <row r="134" spans="2:8" ht="20.100000000000001" customHeight="1" x14ac:dyDescent="0.3">
      <c r="B134" s="14">
        <v>123</v>
      </c>
      <c r="C134" s="14">
        <v>100</v>
      </c>
      <c r="D134" s="31">
        <f t="shared" si="2"/>
        <v>0.90909090909090906</v>
      </c>
      <c r="F134" s="14">
        <v>123</v>
      </c>
      <c r="G134" s="14">
        <v>148</v>
      </c>
      <c r="H134" s="31">
        <f t="shared" si="3"/>
        <v>0.43529411764705883</v>
      </c>
    </row>
    <row r="135" spans="2:8" ht="20.100000000000001" customHeight="1" x14ac:dyDescent="0.3">
      <c r="B135" s="14">
        <v>124</v>
      </c>
      <c r="C135" s="14">
        <v>100</v>
      </c>
      <c r="D135" s="31">
        <f t="shared" si="2"/>
        <v>0.90909090909090906</v>
      </c>
      <c r="F135" s="14">
        <v>124</v>
      </c>
      <c r="G135" s="14">
        <v>147</v>
      </c>
      <c r="H135" s="31">
        <f t="shared" si="3"/>
        <v>0.43235294117647061</v>
      </c>
    </row>
    <row r="136" spans="2:8" ht="20.100000000000001" customHeight="1" x14ac:dyDescent="0.3">
      <c r="B136" s="14">
        <v>125</v>
      </c>
      <c r="C136" s="14">
        <v>100</v>
      </c>
      <c r="D136" s="31">
        <f t="shared" si="2"/>
        <v>0.90909090909090906</v>
      </c>
      <c r="F136" s="14">
        <v>125</v>
      </c>
      <c r="G136" s="14">
        <v>147</v>
      </c>
      <c r="H136" s="31">
        <f t="shared" si="3"/>
        <v>0.43235294117647061</v>
      </c>
    </row>
    <row r="137" spans="2:8" ht="20.100000000000001" customHeight="1" x14ac:dyDescent="0.3">
      <c r="B137" s="14">
        <v>126</v>
      </c>
      <c r="C137" s="14">
        <v>100</v>
      </c>
      <c r="D137" s="31">
        <f t="shared" si="2"/>
        <v>0.90909090909090906</v>
      </c>
      <c r="F137" s="14">
        <v>126</v>
      </c>
      <c r="G137" s="14">
        <v>146</v>
      </c>
      <c r="H137" s="31">
        <f t="shared" si="3"/>
        <v>0.42941176470588233</v>
      </c>
    </row>
    <row r="138" spans="2:8" ht="20.100000000000001" customHeight="1" x14ac:dyDescent="0.3">
      <c r="B138" s="14">
        <v>127</v>
      </c>
      <c r="C138" s="14">
        <v>100</v>
      </c>
      <c r="D138" s="31">
        <f t="shared" si="2"/>
        <v>0.90909090909090906</v>
      </c>
      <c r="F138" s="14">
        <v>127</v>
      </c>
      <c r="G138" s="14">
        <v>144</v>
      </c>
      <c r="H138" s="31">
        <f t="shared" si="3"/>
        <v>0.42352941176470588</v>
      </c>
    </row>
    <row r="139" spans="2:8" ht="20.100000000000001" customHeight="1" x14ac:dyDescent="0.3">
      <c r="B139" s="14">
        <v>128</v>
      </c>
      <c r="C139" s="14">
        <v>100</v>
      </c>
      <c r="D139" s="31">
        <f t="shared" ref="D139:D202" si="4">C139/C$11</f>
        <v>0.90909090909090906</v>
      </c>
      <c r="F139" s="14">
        <v>128</v>
      </c>
      <c r="G139" s="14">
        <v>142</v>
      </c>
      <c r="H139" s="31">
        <f t="shared" ref="H139:H202" si="5">G139/G$11</f>
        <v>0.41764705882352943</v>
      </c>
    </row>
    <row r="140" spans="2:8" ht="20.100000000000001" customHeight="1" x14ac:dyDescent="0.3">
      <c r="B140" s="14">
        <v>129</v>
      </c>
      <c r="C140" s="14">
        <v>100</v>
      </c>
      <c r="D140" s="31">
        <f t="shared" si="4"/>
        <v>0.90909090909090906</v>
      </c>
      <c r="F140" s="14">
        <v>129</v>
      </c>
      <c r="G140" s="14">
        <v>142</v>
      </c>
      <c r="H140" s="31">
        <f t="shared" si="5"/>
        <v>0.41764705882352943</v>
      </c>
    </row>
    <row r="141" spans="2:8" ht="20.100000000000001" customHeight="1" x14ac:dyDescent="0.3">
      <c r="B141" s="14">
        <v>130</v>
      </c>
      <c r="C141" s="14">
        <v>100</v>
      </c>
      <c r="D141" s="31">
        <f t="shared" si="4"/>
        <v>0.90909090909090906</v>
      </c>
      <c r="F141" s="14">
        <v>130</v>
      </c>
      <c r="G141" s="14">
        <v>142</v>
      </c>
      <c r="H141" s="31">
        <f t="shared" si="5"/>
        <v>0.41764705882352943</v>
      </c>
    </row>
    <row r="142" spans="2:8" ht="20.100000000000001" customHeight="1" x14ac:dyDescent="0.3">
      <c r="B142" s="14">
        <v>131</v>
      </c>
      <c r="C142" s="14">
        <v>100</v>
      </c>
      <c r="D142" s="31">
        <f t="shared" si="4"/>
        <v>0.90909090909090906</v>
      </c>
      <c r="F142" s="14">
        <v>131</v>
      </c>
      <c r="G142" s="14">
        <v>142</v>
      </c>
      <c r="H142" s="31">
        <f t="shared" si="5"/>
        <v>0.41764705882352943</v>
      </c>
    </row>
    <row r="143" spans="2:8" ht="20.100000000000001" customHeight="1" x14ac:dyDescent="0.3">
      <c r="B143" s="14">
        <v>132</v>
      </c>
      <c r="C143" s="14">
        <v>100</v>
      </c>
      <c r="D143" s="31">
        <f t="shared" si="4"/>
        <v>0.90909090909090906</v>
      </c>
      <c r="F143" s="14">
        <v>132</v>
      </c>
      <c r="G143" s="14">
        <v>142</v>
      </c>
      <c r="H143" s="31">
        <f t="shared" si="5"/>
        <v>0.41764705882352943</v>
      </c>
    </row>
    <row r="144" spans="2:8" ht="20.100000000000001" customHeight="1" x14ac:dyDescent="0.3">
      <c r="B144" s="14">
        <v>133</v>
      </c>
      <c r="C144" s="14">
        <v>100</v>
      </c>
      <c r="D144" s="31">
        <f t="shared" si="4"/>
        <v>0.90909090909090906</v>
      </c>
      <c r="F144" s="14">
        <v>133</v>
      </c>
      <c r="G144" s="14">
        <v>142</v>
      </c>
      <c r="H144" s="31">
        <f t="shared" si="5"/>
        <v>0.41764705882352943</v>
      </c>
    </row>
    <row r="145" spans="2:8" ht="20.100000000000001" customHeight="1" x14ac:dyDescent="0.3">
      <c r="B145" s="14">
        <v>134</v>
      </c>
      <c r="C145" s="14">
        <v>100</v>
      </c>
      <c r="D145" s="31">
        <f t="shared" si="4"/>
        <v>0.90909090909090906</v>
      </c>
      <c r="F145" s="14">
        <v>134</v>
      </c>
      <c r="G145" s="14">
        <v>142</v>
      </c>
      <c r="H145" s="31">
        <f t="shared" si="5"/>
        <v>0.41764705882352943</v>
      </c>
    </row>
    <row r="146" spans="2:8" ht="20.100000000000001" customHeight="1" x14ac:dyDescent="0.3">
      <c r="B146" s="14">
        <v>135</v>
      </c>
      <c r="C146" s="14">
        <v>100</v>
      </c>
      <c r="D146" s="31">
        <f t="shared" si="4"/>
        <v>0.90909090909090906</v>
      </c>
      <c r="F146" s="14">
        <v>135</v>
      </c>
      <c r="G146" s="14">
        <v>142</v>
      </c>
      <c r="H146" s="31">
        <f t="shared" si="5"/>
        <v>0.41764705882352943</v>
      </c>
    </row>
    <row r="147" spans="2:8" ht="20.100000000000001" customHeight="1" x14ac:dyDescent="0.3">
      <c r="B147" s="14">
        <v>136</v>
      </c>
      <c r="C147" s="14">
        <v>100</v>
      </c>
      <c r="D147" s="31">
        <f t="shared" si="4"/>
        <v>0.90909090909090906</v>
      </c>
      <c r="F147" s="14">
        <v>136</v>
      </c>
      <c r="G147" s="14">
        <v>142</v>
      </c>
      <c r="H147" s="31">
        <f t="shared" si="5"/>
        <v>0.41764705882352943</v>
      </c>
    </row>
    <row r="148" spans="2:8" ht="20.100000000000001" customHeight="1" x14ac:dyDescent="0.3">
      <c r="B148" s="14">
        <v>137</v>
      </c>
      <c r="C148" s="14">
        <v>100</v>
      </c>
      <c r="D148" s="31">
        <f t="shared" si="4"/>
        <v>0.90909090909090906</v>
      </c>
      <c r="F148" s="14">
        <v>137</v>
      </c>
      <c r="G148" s="14">
        <v>142</v>
      </c>
      <c r="H148" s="31">
        <f t="shared" si="5"/>
        <v>0.41764705882352943</v>
      </c>
    </row>
    <row r="149" spans="2:8" ht="20.100000000000001" customHeight="1" x14ac:dyDescent="0.3">
      <c r="B149" s="14">
        <v>138</v>
      </c>
      <c r="C149" s="14">
        <v>100</v>
      </c>
      <c r="D149" s="31">
        <f t="shared" si="4"/>
        <v>0.90909090909090906</v>
      </c>
      <c r="F149" s="14">
        <v>138</v>
      </c>
      <c r="G149" s="14">
        <v>142</v>
      </c>
      <c r="H149" s="31">
        <f t="shared" si="5"/>
        <v>0.41764705882352943</v>
      </c>
    </row>
    <row r="150" spans="2:8" ht="20.100000000000001" customHeight="1" x14ac:dyDescent="0.3">
      <c r="B150" s="14">
        <v>139</v>
      </c>
      <c r="C150" s="14">
        <v>100</v>
      </c>
      <c r="D150" s="31">
        <f t="shared" si="4"/>
        <v>0.90909090909090906</v>
      </c>
      <c r="F150" s="14">
        <v>139</v>
      </c>
      <c r="G150" s="14">
        <v>142</v>
      </c>
      <c r="H150" s="31">
        <f t="shared" si="5"/>
        <v>0.41764705882352943</v>
      </c>
    </row>
    <row r="151" spans="2:8" ht="20.100000000000001" customHeight="1" x14ac:dyDescent="0.3">
      <c r="B151" s="14">
        <v>140</v>
      </c>
      <c r="C151" s="14">
        <v>99</v>
      </c>
      <c r="D151" s="31">
        <f t="shared" si="4"/>
        <v>0.9</v>
      </c>
      <c r="F151" s="14">
        <v>140</v>
      </c>
      <c r="G151" s="14">
        <v>142</v>
      </c>
      <c r="H151" s="31">
        <f t="shared" si="5"/>
        <v>0.41764705882352943</v>
      </c>
    </row>
    <row r="152" spans="2:8" ht="20.100000000000001" customHeight="1" x14ac:dyDescent="0.3">
      <c r="B152" s="14">
        <v>141</v>
      </c>
      <c r="C152" s="14">
        <v>99</v>
      </c>
      <c r="D152" s="31">
        <f t="shared" si="4"/>
        <v>0.9</v>
      </c>
      <c r="F152" s="14">
        <v>141</v>
      </c>
      <c r="G152" s="14">
        <v>142</v>
      </c>
      <c r="H152" s="31">
        <f t="shared" si="5"/>
        <v>0.41764705882352943</v>
      </c>
    </row>
    <row r="153" spans="2:8" ht="20.100000000000001" customHeight="1" x14ac:dyDescent="0.3">
      <c r="B153" s="14">
        <v>142</v>
      </c>
      <c r="C153" s="14">
        <v>99</v>
      </c>
      <c r="D153" s="31">
        <f t="shared" si="4"/>
        <v>0.9</v>
      </c>
      <c r="F153" s="14">
        <v>142</v>
      </c>
      <c r="G153" s="14">
        <v>141</v>
      </c>
      <c r="H153" s="31">
        <f t="shared" si="5"/>
        <v>0.4147058823529412</v>
      </c>
    </row>
    <row r="154" spans="2:8" ht="20.100000000000001" customHeight="1" x14ac:dyDescent="0.3">
      <c r="B154" s="14">
        <v>143</v>
      </c>
      <c r="C154" s="14">
        <v>99</v>
      </c>
      <c r="D154" s="31">
        <f t="shared" si="4"/>
        <v>0.9</v>
      </c>
      <c r="F154" s="14">
        <v>143</v>
      </c>
      <c r="G154" s="14">
        <v>140</v>
      </c>
      <c r="H154" s="31">
        <f t="shared" si="5"/>
        <v>0.41176470588235292</v>
      </c>
    </row>
    <row r="155" spans="2:8" ht="20.100000000000001" customHeight="1" x14ac:dyDescent="0.3">
      <c r="B155" s="14">
        <v>144</v>
      </c>
      <c r="C155" s="14">
        <v>99</v>
      </c>
      <c r="D155" s="31">
        <f t="shared" si="4"/>
        <v>0.9</v>
      </c>
      <c r="F155" s="14">
        <v>144</v>
      </c>
      <c r="G155" s="14">
        <v>140</v>
      </c>
      <c r="H155" s="31">
        <f t="shared" si="5"/>
        <v>0.41176470588235292</v>
      </c>
    </row>
    <row r="156" spans="2:8" ht="20.100000000000001" customHeight="1" x14ac:dyDescent="0.3">
      <c r="B156" s="14">
        <v>145</v>
      </c>
      <c r="C156" s="14">
        <v>99</v>
      </c>
      <c r="D156" s="31">
        <f t="shared" si="4"/>
        <v>0.9</v>
      </c>
      <c r="F156" s="14">
        <v>145</v>
      </c>
      <c r="G156" s="14">
        <v>140</v>
      </c>
      <c r="H156" s="31">
        <f t="shared" si="5"/>
        <v>0.41176470588235292</v>
      </c>
    </row>
    <row r="157" spans="2:8" ht="20.100000000000001" customHeight="1" x14ac:dyDescent="0.3">
      <c r="B157" s="14">
        <v>146</v>
      </c>
      <c r="C157" s="14">
        <v>99</v>
      </c>
      <c r="D157" s="31">
        <f t="shared" si="4"/>
        <v>0.9</v>
      </c>
      <c r="F157" s="14">
        <v>146</v>
      </c>
      <c r="G157" s="14">
        <v>140</v>
      </c>
      <c r="H157" s="31">
        <f t="shared" si="5"/>
        <v>0.41176470588235292</v>
      </c>
    </row>
    <row r="158" spans="2:8" ht="20.100000000000001" customHeight="1" x14ac:dyDescent="0.3">
      <c r="B158" s="14">
        <v>147</v>
      </c>
      <c r="C158" s="14">
        <v>99</v>
      </c>
      <c r="D158" s="31">
        <f t="shared" si="4"/>
        <v>0.9</v>
      </c>
      <c r="F158" s="14">
        <v>147</v>
      </c>
      <c r="G158" s="14">
        <v>140</v>
      </c>
      <c r="H158" s="31">
        <f t="shared" si="5"/>
        <v>0.41176470588235292</v>
      </c>
    </row>
    <row r="159" spans="2:8" ht="20.100000000000001" customHeight="1" x14ac:dyDescent="0.3">
      <c r="B159" s="14">
        <v>148</v>
      </c>
      <c r="C159" s="14">
        <v>99</v>
      </c>
      <c r="D159" s="31">
        <f t="shared" si="4"/>
        <v>0.9</v>
      </c>
      <c r="F159" s="14">
        <v>148</v>
      </c>
      <c r="G159" s="14">
        <v>140</v>
      </c>
      <c r="H159" s="31">
        <f t="shared" si="5"/>
        <v>0.41176470588235292</v>
      </c>
    </row>
    <row r="160" spans="2:8" ht="20.100000000000001" customHeight="1" x14ac:dyDescent="0.3">
      <c r="B160" s="14">
        <v>149</v>
      </c>
      <c r="C160" s="14">
        <v>99</v>
      </c>
      <c r="D160" s="31">
        <f t="shared" si="4"/>
        <v>0.9</v>
      </c>
      <c r="F160" s="14">
        <v>149</v>
      </c>
      <c r="G160" s="14">
        <v>140</v>
      </c>
      <c r="H160" s="31">
        <f t="shared" si="5"/>
        <v>0.41176470588235292</v>
      </c>
    </row>
    <row r="161" spans="2:8" ht="20.100000000000001" customHeight="1" x14ac:dyDescent="0.3">
      <c r="B161" s="14">
        <v>150</v>
      </c>
      <c r="C161" s="14">
        <v>99</v>
      </c>
      <c r="D161" s="31">
        <f t="shared" si="4"/>
        <v>0.9</v>
      </c>
      <c r="F161" s="14">
        <v>150</v>
      </c>
      <c r="G161" s="14">
        <v>140</v>
      </c>
      <c r="H161" s="31">
        <f t="shared" si="5"/>
        <v>0.41176470588235292</v>
      </c>
    </row>
    <row r="162" spans="2:8" ht="20.100000000000001" customHeight="1" x14ac:dyDescent="0.3">
      <c r="B162" s="14">
        <v>151</v>
      </c>
      <c r="C162" s="14">
        <v>99</v>
      </c>
      <c r="D162" s="31">
        <f t="shared" si="4"/>
        <v>0.9</v>
      </c>
      <c r="F162" s="14">
        <v>151</v>
      </c>
      <c r="G162" s="14">
        <v>139</v>
      </c>
      <c r="H162" s="31">
        <f t="shared" si="5"/>
        <v>0.4088235294117647</v>
      </c>
    </row>
    <row r="163" spans="2:8" ht="20.100000000000001" customHeight="1" x14ac:dyDescent="0.3">
      <c r="B163" s="14">
        <v>152</v>
      </c>
      <c r="C163" s="14">
        <v>99</v>
      </c>
      <c r="D163" s="31">
        <f t="shared" si="4"/>
        <v>0.9</v>
      </c>
      <c r="F163" s="14">
        <v>152</v>
      </c>
      <c r="G163" s="14">
        <v>139</v>
      </c>
      <c r="H163" s="31">
        <f t="shared" si="5"/>
        <v>0.4088235294117647</v>
      </c>
    </row>
    <row r="164" spans="2:8" ht="20.100000000000001" customHeight="1" x14ac:dyDescent="0.3">
      <c r="B164" s="14">
        <v>153</v>
      </c>
      <c r="C164" s="14">
        <v>99</v>
      </c>
      <c r="D164" s="31">
        <f t="shared" si="4"/>
        <v>0.9</v>
      </c>
      <c r="F164" s="14">
        <v>153</v>
      </c>
      <c r="G164" s="14">
        <v>138</v>
      </c>
      <c r="H164" s="31">
        <f t="shared" si="5"/>
        <v>0.40588235294117647</v>
      </c>
    </row>
    <row r="165" spans="2:8" ht="20.100000000000001" customHeight="1" x14ac:dyDescent="0.3">
      <c r="B165" s="14">
        <v>154</v>
      </c>
      <c r="C165" s="14">
        <v>99</v>
      </c>
      <c r="D165" s="31">
        <f t="shared" si="4"/>
        <v>0.9</v>
      </c>
      <c r="F165" s="14">
        <v>154</v>
      </c>
      <c r="G165" s="14">
        <v>136</v>
      </c>
      <c r="H165" s="31">
        <f t="shared" si="5"/>
        <v>0.4</v>
      </c>
    </row>
    <row r="166" spans="2:8" ht="20.100000000000001" customHeight="1" x14ac:dyDescent="0.3">
      <c r="B166" s="14">
        <v>155</v>
      </c>
      <c r="C166" s="14">
        <v>98</v>
      </c>
      <c r="D166" s="31">
        <f t="shared" si="4"/>
        <v>0.89090909090909087</v>
      </c>
      <c r="F166" s="14">
        <v>155</v>
      </c>
      <c r="G166" s="14">
        <v>136</v>
      </c>
      <c r="H166" s="31">
        <f t="shared" si="5"/>
        <v>0.4</v>
      </c>
    </row>
    <row r="167" spans="2:8" ht="20.100000000000001" customHeight="1" x14ac:dyDescent="0.3">
      <c r="B167" s="14">
        <v>156</v>
      </c>
      <c r="C167" s="14">
        <v>98</v>
      </c>
      <c r="D167" s="31">
        <f t="shared" si="4"/>
        <v>0.89090909090909087</v>
      </c>
      <c r="F167" s="14">
        <v>156</v>
      </c>
      <c r="G167" s="14">
        <v>136</v>
      </c>
      <c r="H167" s="31">
        <f t="shared" si="5"/>
        <v>0.4</v>
      </c>
    </row>
    <row r="168" spans="2:8" ht="20.100000000000001" customHeight="1" x14ac:dyDescent="0.3">
      <c r="B168" s="14">
        <v>157</v>
      </c>
      <c r="C168" s="14">
        <v>98</v>
      </c>
      <c r="D168" s="31">
        <f t="shared" si="4"/>
        <v>0.89090909090909087</v>
      </c>
      <c r="F168" s="14">
        <v>157</v>
      </c>
      <c r="G168" s="14">
        <v>136</v>
      </c>
      <c r="H168" s="31">
        <f t="shared" si="5"/>
        <v>0.4</v>
      </c>
    </row>
    <row r="169" spans="2:8" ht="20.100000000000001" customHeight="1" x14ac:dyDescent="0.3">
      <c r="B169" s="14">
        <v>158</v>
      </c>
      <c r="C169" s="14">
        <v>98</v>
      </c>
      <c r="D169" s="31">
        <f t="shared" si="4"/>
        <v>0.89090909090909087</v>
      </c>
      <c r="F169" s="14">
        <v>158</v>
      </c>
      <c r="G169" s="14">
        <v>135</v>
      </c>
      <c r="H169" s="31">
        <f t="shared" si="5"/>
        <v>0.39705882352941174</v>
      </c>
    </row>
    <row r="170" spans="2:8" ht="20.100000000000001" customHeight="1" x14ac:dyDescent="0.3">
      <c r="B170" s="14">
        <v>159</v>
      </c>
      <c r="C170" s="14">
        <v>97</v>
      </c>
      <c r="D170" s="31">
        <f t="shared" si="4"/>
        <v>0.88181818181818183</v>
      </c>
      <c r="F170" s="14">
        <v>159</v>
      </c>
      <c r="G170" s="14">
        <v>134</v>
      </c>
      <c r="H170" s="31">
        <f t="shared" si="5"/>
        <v>0.39411764705882352</v>
      </c>
    </row>
    <row r="171" spans="2:8" ht="20.100000000000001" customHeight="1" x14ac:dyDescent="0.3">
      <c r="B171" s="14">
        <v>160</v>
      </c>
      <c r="C171" s="14">
        <v>97</v>
      </c>
      <c r="D171" s="31">
        <f t="shared" si="4"/>
        <v>0.88181818181818183</v>
      </c>
      <c r="F171" s="14">
        <v>160</v>
      </c>
      <c r="G171" s="14">
        <v>134</v>
      </c>
      <c r="H171" s="31">
        <f t="shared" si="5"/>
        <v>0.39411764705882352</v>
      </c>
    </row>
    <row r="172" spans="2:8" ht="20.100000000000001" customHeight="1" x14ac:dyDescent="0.3">
      <c r="B172" s="14">
        <v>161</v>
      </c>
      <c r="C172" s="14">
        <v>97</v>
      </c>
      <c r="D172" s="31">
        <f t="shared" si="4"/>
        <v>0.88181818181818183</v>
      </c>
      <c r="F172" s="14">
        <v>161</v>
      </c>
      <c r="G172" s="14">
        <v>133</v>
      </c>
      <c r="H172" s="31">
        <f t="shared" si="5"/>
        <v>0.39117647058823529</v>
      </c>
    </row>
    <row r="173" spans="2:8" ht="20.100000000000001" customHeight="1" x14ac:dyDescent="0.3">
      <c r="B173" s="14">
        <v>162</v>
      </c>
      <c r="C173" s="14">
        <v>97</v>
      </c>
      <c r="D173" s="31">
        <f t="shared" si="4"/>
        <v>0.88181818181818183</v>
      </c>
      <c r="F173" s="14">
        <v>162</v>
      </c>
      <c r="G173" s="14">
        <v>133</v>
      </c>
      <c r="H173" s="31">
        <f t="shared" si="5"/>
        <v>0.39117647058823529</v>
      </c>
    </row>
    <row r="174" spans="2:8" ht="20.100000000000001" customHeight="1" x14ac:dyDescent="0.3">
      <c r="B174" s="14">
        <v>163</v>
      </c>
      <c r="C174" s="14">
        <v>97</v>
      </c>
      <c r="D174" s="31">
        <f t="shared" si="4"/>
        <v>0.88181818181818183</v>
      </c>
      <c r="F174" s="14">
        <v>163</v>
      </c>
      <c r="G174" s="14">
        <v>133</v>
      </c>
      <c r="H174" s="31">
        <f t="shared" si="5"/>
        <v>0.39117647058823529</v>
      </c>
    </row>
    <row r="175" spans="2:8" ht="20.100000000000001" customHeight="1" x14ac:dyDescent="0.3">
      <c r="B175" s="14">
        <v>164</v>
      </c>
      <c r="C175" s="14">
        <v>97</v>
      </c>
      <c r="D175" s="31">
        <f t="shared" si="4"/>
        <v>0.88181818181818183</v>
      </c>
      <c r="F175" s="14">
        <v>164</v>
      </c>
      <c r="G175" s="14">
        <v>130</v>
      </c>
      <c r="H175" s="31">
        <f t="shared" si="5"/>
        <v>0.38235294117647056</v>
      </c>
    </row>
    <row r="176" spans="2:8" ht="20.100000000000001" customHeight="1" x14ac:dyDescent="0.3">
      <c r="B176" s="14">
        <v>165</v>
      </c>
      <c r="C176" s="14">
        <v>97</v>
      </c>
      <c r="D176" s="31">
        <f t="shared" si="4"/>
        <v>0.88181818181818183</v>
      </c>
      <c r="F176" s="14">
        <v>165</v>
      </c>
      <c r="G176" s="14">
        <v>130</v>
      </c>
      <c r="H176" s="31">
        <f t="shared" si="5"/>
        <v>0.38235294117647056</v>
      </c>
    </row>
    <row r="177" spans="2:8" ht="20.100000000000001" customHeight="1" x14ac:dyDescent="0.3">
      <c r="B177" s="14">
        <v>166</v>
      </c>
      <c r="C177" s="14">
        <v>97</v>
      </c>
      <c r="D177" s="31">
        <f t="shared" si="4"/>
        <v>0.88181818181818183</v>
      </c>
      <c r="F177" s="14">
        <v>166</v>
      </c>
      <c r="G177" s="14">
        <v>128</v>
      </c>
      <c r="H177" s="31">
        <f t="shared" si="5"/>
        <v>0.37647058823529411</v>
      </c>
    </row>
    <row r="178" spans="2:8" ht="20.100000000000001" customHeight="1" x14ac:dyDescent="0.3">
      <c r="B178" s="14">
        <v>167</v>
      </c>
      <c r="C178" s="14">
        <v>97</v>
      </c>
      <c r="D178" s="31">
        <f t="shared" si="4"/>
        <v>0.88181818181818183</v>
      </c>
      <c r="F178" s="14">
        <v>167</v>
      </c>
      <c r="G178" s="14">
        <v>128</v>
      </c>
      <c r="H178" s="31">
        <f t="shared" si="5"/>
        <v>0.37647058823529411</v>
      </c>
    </row>
    <row r="179" spans="2:8" ht="20.100000000000001" customHeight="1" x14ac:dyDescent="0.3">
      <c r="B179" s="14">
        <v>168</v>
      </c>
      <c r="C179" s="14">
        <v>97</v>
      </c>
      <c r="D179" s="31">
        <f t="shared" si="4"/>
        <v>0.88181818181818183</v>
      </c>
      <c r="F179" s="14">
        <v>168</v>
      </c>
      <c r="G179" s="14">
        <v>128</v>
      </c>
      <c r="H179" s="31">
        <f t="shared" si="5"/>
        <v>0.37647058823529411</v>
      </c>
    </row>
    <row r="180" spans="2:8" ht="20.100000000000001" customHeight="1" x14ac:dyDescent="0.3">
      <c r="B180" s="14">
        <v>169</v>
      </c>
      <c r="C180" s="14">
        <v>97</v>
      </c>
      <c r="D180" s="31">
        <f t="shared" si="4"/>
        <v>0.88181818181818183</v>
      </c>
      <c r="F180" s="14">
        <v>169</v>
      </c>
      <c r="G180" s="14">
        <v>128</v>
      </c>
      <c r="H180" s="31">
        <f t="shared" si="5"/>
        <v>0.37647058823529411</v>
      </c>
    </row>
    <row r="181" spans="2:8" ht="20.100000000000001" customHeight="1" x14ac:dyDescent="0.3">
      <c r="B181" s="14">
        <v>170</v>
      </c>
      <c r="C181" s="14">
        <v>97</v>
      </c>
      <c r="D181" s="31">
        <f t="shared" si="4"/>
        <v>0.88181818181818183</v>
      </c>
      <c r="F181" s="14">
        <v>170</v>
      </c>
      <c r="G181" s="14">
        <v>128</v>
      </c>
      <c r="H181" s="31">
        <f t="shared" si="5"/>
        <v>0.37647058823529411</v>
      </c>
    </row>
    <row r="182" spans="2:8" ht="20.100000000000001" customHeight="1" x14ac:dyDescent="0.3">
      <c r="B182" s="14">
        <v>171</v>
      </c>
      <c r="C182" s="14">
        <v>97</v>
      </c>
      <c r="D182" s="31">
        <f t="shared" si="4"/>
        <v>0.88181818181818183</v>
      </c>
      <c r="F182" s="14">
        <v>171</v>
      </c>
      <c r="G182" s="14">
        <v>127</v>
      </c>
      <c r="H182" s="31">
        <f t="shared" si="5"/>
        <v>0.37352941176470589</v>
      </c>
    </row>
    <row r="183" spans="2:8" ht="20.100000000000001" customHeight="1" x14ac:dyDescent="0.3">
      <c r="B183" s="14">
        <v>172</v>
      </c>
      <c r="C183" s="14">
        <v>97</v>
      </c>
      <c r="D183" s="31">
        <f t="shared" si="4"/>
        <v>0.88181818181818183</v>
      </c>
      <c r="F183" s="14">
        <v>172</v>
      </c>
      <c r="G183" s="14">
        <v>127</v>
      </c>
      <c r="H183" s="31">
        <f t="shared" si="5"/>
        <v>0.37352941176470589</v>
      </c>
    </row>
    <row r="184" spans="2:8" ht="20.100000000000001" customHeight="1" x14ac:dyDescent="0.3">
      <c r="B184" s="14">
        <v>173</v>
      </c>
      <c r="C184" s="14">
        <v>97</v>
      </c>
      <c r="D184" s="31">
        <f t="shared" si="4"/>
        <v>0.88181818181818183</v>
      </c>
      <c r="F184" s="14">
        <v>173</v>
      </c>
      <c r="G184" s="14">
        <v>127</v>
      </c>
      <c r="H184" s="31">
        <f t="shared" si="5"/>
        <v>0.37352941176470589</v>
      </c>
    </row>
    <row r="185" spans="2:8" ht="20.100000000000001" customHeight="1" x14ac:dyDescent="0.3">
      <c r="B185" s="14">
        <v>174</v>
      </c>
      <c r="C185" s="14">
        <v>97</v>
      </c>
      <c r="D185" s="31">
        <f t="shared" si="4"/>
        <v>0.88181818181818183</v>
      </c>
      <c r="F185" s="14">
        <v>174</v>
      </c>
      <c r="G185" s="14">
        <v>127</v>
      </c>
      <c r="H185" s="31">
        <f t="shared" si="5"/>
        <v>0.37352941176470589</v>
      </c>
    </row>
    <row r="186" spans="2:8" ht="20.100000000000001" customHeight="1" x14ac:dyDescent="0.3">
      <c r="B186" s="14">
        <v>175</v>
      </c>
      <c r="C186" s="14">
        <v>97</v>
      </c>
      <c r="D186" s="31">
        <f t="shared" si="4"/>
        <v>0.88181818181818183</v>
      </c>
      <c r="F186" s="14">
        <v>175</v>
      </c>
      <c r="G186" s="14">
        <v>126</v>
      </c>
      <c r="H186" s="31">
        <f t="shared" si="5"/>
        <v>0.37058823529411766</v>
      </c>
    </row>
    <row r="187" spans="2:8" ht="20.100000000000001" customHeight="1" x14ac:dyDescent="0.3">
      <c r="B187" s="14">
        <v>176</v>
      </c>
      <c r="C187" s="14">
        <v>97</v>
      </c>
      <c r="D187" s="31">
        <f t="shared" si="4"/>
        <v>0.88181818181818183</v>
      </c>
      <c r="F187" s="14">
        <v>176</v>
      </c>
      <c r="G187" s="14">
        <v>125</v>
      </c>
      <c r="H187" s="31">
        <f t="shared" si="5"/>
        <v>0.36764705882352944</v>
      </c>
    </row>
    <row r="188" spans="2:8" ht="20.100000000000001" customHeight="1" x14ac:dyDescent="0.3">
      <c r="B188" s="14">
        <v>177</v>
      </c>
      <c r="C188" s="14">
        <v>97</v>
      </c>
      <c r="D188" s="31">
        <f t="shared" si="4"/>
        <v>0.88181818181818183</v>
      </c>
      <c r="F188" s="14">
        <v>177</v>
      </c>
      <c r="G188" s="14">
        <v>125</v>
      </c>
      <c r="H188" s="31">
        <f t="shared" si="5"/>
        <v>0.36764705882352944</v>
      </c>
    </row>
    <row r="189" spans="2:8" ht="20.100000000000001" customHeight="1" x14ac:dyDescent="0.3">
      <c r="B189" s="14">
        <v>178</v>
      </c>
      <c r="C189" s="14">
        <v>97</v>
      </c>
      <c r="D189" s="31">
        <f t="shared" si="4"/>
        <v>0.88181818181818183</v>
      </c>
      <c r="F189" s="14">
        <v>178</v>
      </c>
      <c r="G189" s="14">
        <v>125</v>
      </c>
      <c r="H189" s="31">
        <f t="shared" si="5"/>
        <v>0.36764705882352944</v>
      </c>
    </row>
    <row r="190" spans="2:8" ht="20.100000000000001" customHeight="1" x14ac:dyDescent="0.3">
      <c r="B190" s="14">
        <v>179</v>
      </c>
      <c r="C190" s="14">
        <v>97</v>
      </c>
      <c r="D190" s="31">
        <f t="shared" si="4"/>
        <v>0.88181818181818183</v>
      </c>
      <c r="F190" s="14">
        <v>179</v>
      </c>
      <c r="G190" s="14">
        <v>125</v>
      </c>
      <c r="H190" s="31">
        <f t="shared" si="5"/>
        <v>0.36764705882352944</v>
      </c>
    </row>
    <row r="191" spans="2:8" ht="20.100000000000001" customHeight="1" x14ac:dyDescent="0.3">
      <c r="B191" s="14">
        <v>180</v>
      </c>
      <c r="C191" s="14">
        <v>97</v>
      </c>
      <c r="D191" s="31">
        <f t="shared" si="4"/>
        <v>0.88181818181818183</v>
      </c>
      <c r="F191" s="14">
        <v>180</v>
      </c>
      <c r="G191" s="14">
        <v>125</v>
      </c>
      <c r="H191" s="31">
        <f t="shared" si="5"/>
        <v>0.36764705882352944</v>
      </c>
    </row>
    <row r="192" spans="2:8" ht="20.100000000000001" customHeight="1" x14ac:dyDescent="0.3">
      <c r="B192" s="14">
        <v>181</v>
      </c>
      <c r="C192" s="14">
        <v>97</v>
      </c>
      <c r="D192" s="31">
        <f t="shared" si="4"/>
        <v>0.88181818181818183</v>
      </c>
      <c r="F192" s="14">
        <v>181</v>
      </c>
      <c r="G192" s="14">
        <v>125</v>
      </c>
      <c r="H192" s="31">
        <f t="shared" si="5"/>
        <v>0.36764705882352944</v>
      </c>
    </row>
    <row r="193" spans="2:8" ht="20.100000000000001" customHeight="1" x14ac:dyDescent="0.3">
      <c r="B193" s="14">
        <v>182</v>
      </c>
      <c r="C193" s="14">
        <v>97</v>
      </c>
      <c r="D193" s="31">
        <f t="shared" si="4"/>
        <v>0.88181818181818183</v>
      </c>
      <c r="F193" s="14">
        <v>182</v>
      </c>
      <c r="G193" s="14">
        <v>125</v>
      </c>
      <c r="H193" s="31">
        <f t="shared" si="5"/>
        <v>0.36764705882352944</v>
      </c>
    </row>
    <row r="194" spans="2:8" ht="20.100000000000001" customHeight="1" x14ac:dyDescent="0.3">
      <c r="B194" s="14">
        <v>183</v>
      </c>
      <c r="C194" s="14">
        <v>95</v>
      </c>
      <c r="D194" s="31">
        <f t="shared" si="4"/>
        <v>0.86363636363636365</v>
      </c>
      <c r="F194" s="14">
        <v>183</v>
      </c>
      <c r="G194" s="14">
        <v>125</v>
      </c>
      <c r="H194" s="31">
        <f t="shared" si="5"/>
        <v>0.36764705882352944</v>
      </c>
    </row>
    <row r="195" spans="2:8" ht="20.100000000000001" customHeight="1" x14ac:dyDescent="0.3">
      <c r="B195" s="14">
        <v>184</v>
      </c>
      <c r="C195" s="14">
        <v>95</v>
      </c>
      <c r="D195" s="31">
        <f t="shared" si="4"/>
        <v>0.86363636363636365</v>
      </c>
      <c r="F195" s="14">
        <v>184</v>
      </c>
      <c r="G195" s="14">
        <v>123</v>
      </c>
      <c r="H195" s="31">
        <f t="shared" si="5"/>
        <v>0.36176470588235293</v>
      </c>
    </row>
    <row r="196" spans="2:8" ht="20.100000000000001" customHeight="1" x14ac:dyDescent="0.3">
      <c r="B196" s="14">
        <v>185</v>
      </c>
      <c r="C196" s="14">
        <v>95</v>
      </c>
      <c r="D196" s="31">
        <f t="shared" si="4"/>
        <v>0.86363636363636365</v>
      </c>
      <c r="F196" s="14">
        <v>185</v>
      </c>
      <c r="G196" s="14">
        <v>123</v>
      </c>
      <c r="H196" s="31">
        <f t="shared" si="5"/>
        <v>0.36176470588235293</v>
      </c>
    </row>
    <row r="197" spans="2:8" ht="20.100000000000001" customHeight="1" x14ac:dyDescent="0.3">
      <c r="B197" s="14">
        <v>186</v>
      </c>
      <c r="C197" s="14">
        <v>95</v>
      </c>
      <c r="D197" s="31">
        <f t="shared" si="4"/>
        <v>0.86363636363636365</v>
      </c>
      <c r="F197" s="14">
        <v>186</v>
      </c>
      <c r="G197" s="14">
        <v>123</v>
      </c>
      <c r="H197" s="31">
        <f t="shared" si="5"/>
        <v>0.36176470588235293</v>
      </c>
    </row>
    <row r="198" spans="2:8" ht="20.100000000000001" customHeight="1" x14ac:dyDescent="0.3">
      <c r="B198" s="14">
        <v>187</v>
      </c>
      <c r="C198" s="14">
        <v>95</v>
      </c>
      <c r="D198" s="31">
        <f t="shared" si="4"/>
        <v>0.86363636363636365</v>
      </c>
      <c r="F198" s="14">
        <v>187</v>
      </c>
      <c r="G198" s="14">
        <v>123</v>
      </c>
      <c r="H198" s="31">
        <f t="shared" si="5"/>
        <v>0.36176470588235293</v>
      </c>
    </row>
    <row r="199" spans="2:8" ht="20.100000000000001" customHeight="1" x14ac:dyDescent="0.3">
      <c r="B199" s="14">
        <v>188</v>
      </c>
      <c r="C199" s="14">
        <v>95</v>
      </c>
      <c r="D199" s="31">
        <f t="shared" si="4"/>
        <v>0.86363636363636365</v>
      </c>
      <c r="F199" s="14">
        <v>188</v>
      </c>
      <c r="G199" s="14">
        <v>123</v>
      </c>
      <c r="H199" s="31">
        <f t="shared" si="5"/>
        <v>0.36176470588235293</v>
      </c>
    </row>
    <row r="200" spans="2:8" ht="20.100000000000001" customHeight="1" x14ac:dyDescent="0.3">
      <c r="B200" s="14">
        <v>189</v>
      </c>
      <c r="C200" s="14">
        <v>95</v>
      </c>
      <c r="D200" s="31">
        <f t="shared" si="4"/>
        <v>0.86363636363636365</v>
      </c>
      <c r="F200" s="14">
        <v>189</v>
      </c>
      <c r="G200" s="14">
        <v>123</v>
      </c>
      <c r="H200" s="31">
        <f t="shared" si="5"/>
        <v>0.36176470588235293</v>
      </c>
    </row>
    <row r="201" spans="2:8" ht="20.100000000000001" customHeight="1" x14ac:dyDescent="0.3">
      <c r="B201" s="14">
        <v>190</v>
      </c>
      <c r="C201" s="14">
        <v>95</v>
      </c>
      <c r="D201" s="31">
        <f t="shared" si="4"/>
        <v>0.86363636363636365</v>
      </c>
      <c r="F201" s="14">
        <v>190</v>
      </c>
      <c r="G201" s="14">
        <v>123</v>
      </c>
      <c r="H201" s="31">
        <f t="shared" si="5"/>
        <v>0.36176470588235293</v>
      </c>
    </row>
    <row r="202" spans="2:8" ht="20.100000000000001" customHeight="1" x14ac:dyDescent="0.3">
      <c r="B202" s="14">
        <v>191</v>
      </c>
      <c r="C202" s="14">
        <v>95</v>
      </c>
      <c r="D202" s="31">
        <f t="shared" si="4"/>
        <v>0.86363636363636365</v>
      </c>
      <c r="F202" s="14">
        <v>191</v>
      </c>
      <c r="G202" s="14">
        <v>123</v>
      </c>
      <c r="H202" s="31">
        <f t="shared" si="5"/>
        <v>0.36176470588235293</v>
      </c>
    </row>
    <row r="203" spans="2:8" ht="20.100000000000001" customHeight="1" x14ac:dyDescent="0.3">
      <c r="B203" s="14">
        <v>192</v>
      </c>
      <c r="C203" s="14">
        <v>95</v>
      </c>
      <c r="D203" s="31">
        <f t="shared" ref="D203:D266" si="6">C203/C$11</f>
        <v>0.86363636363636365</v>
      </c>
      <c r="F203" s="14">
        <v>192</v>
      </c>
      <c r="G203" s="14">
        <v>123</v>
      </c>
      <c r="H203" s="31">
        <f t="shared" ref="H203:H266" si="7">G203/G$11</f>
        <v>0.36176470588235293</v>
      </c>
    </row>
    <row r="204" spans="2:8" ht="20.100000000000001" customHeight="1" x14ac:dyDescent="0.3">
      <c r="B204" s="14">
        <v>193</v>
      </c>
      <c r="C204" s="14">
        <v>95</v>
      </c>
      <c r="D204" s="31">
        <f t="shared" si="6"/>
        <v>0.86363636363636365</v>
      </c>
      <c r="F204" s="14">
        <v>193</v>
      </c>
      <c r="G204" s="14">
        <v>123</v>
      </c>
      <c r="H204" s="31">
        <f t="shared" si="7"/>
        <v>0.36176470588235293</v>
      </c>
    </row>
    <row r="205" spans="2:8" ht="20.100000000000001" customHeight="1" x14ac:dyDescent="0.3">
      <c r="B205" s="14">
        <v>194</v>
      </c>
      <c r="C205" s="14">
        <v>95</v>
      </c>
      <c r="D205" s="31">
        <f t="shared" si="6"/>
        <v>0.86363636363636365</v>
      </c>
      <c r="F205" s="14">
        <v>194</v>
      </c>
      <c r="G205" s="14">
        <v>123</v>
      </c>
      <c r="H205" s="31">
        <f t="shared" si="7"/>
        <v>0.36176470588235293</v>
      </c>
    </row>
    <row r="206" spans="2:8" ht="20.100000000000001" customHeight="1" x14ac:dyDescent="0.3">
      <c r="B206" s="14">
        <v>195</v>
      </c>
      <c r="C206" s="14">
        <v>95</v>
      </c>
      <c r="D206" s="31">
        <f t="shared" si="6"/>
        <v>0.86363636363636365</v>
      </c>
      <c r="F206" s="14">
        <v>195</v>
      </c>
      <c r="G206" s="14">
        <v>123</v>
      </c>
      <c r="H206" s="31">
        <f t="shared" si="7"/>
        <v>0.36176470588235293</v>
      </c>
    </row>
    <row r="207" spans="2:8" ht="20.100000000000001" customHeight="1" x14ac:dyDescent="0.3">
      <c r="B207" s="14">
        <v>196</v>
      </c>
      <c r="C207" s="14">
        <v>95</v>
      </c>
      <c r="D207" s="31">
        <f t="shared" si="6"/>
        <v>0.86363636363636365</v>
      </c>
      <c r="F207" s="14">
        <v>196</v>
      </c>
      <c r="G207" s="14">
        <v>123</v>
      </c>
      <c r="H207" s="31">
        <f t="shared" si="7"/>
        <v>0.36176470588235293</v>
      </c>
    </row>
    <row r="208" spans="2:8" ht="20.100000000000001" customHeight="1" x14ac:dyDescent="0.3">
      <c r="B208" s="14">
        <v>197</v>
      </c>
      <c r="C208" s="14">
        <v>95</v>
      </c>
      <c r="D208" s="31">
        <f t="shared" si="6"/>
        <v>0.86363636363636365</v>
      </c>
      <c r="F208" s="14">
        <v>197</v>
      </c>
      <c r="G208" s="14">
        <v>123</v>
      </c>
      <c r="H208" s="31">
        <f t="shared" si="7"/>
        <v>0.36176470588235293</v>
      </c>
    </row>
    <row r="209" spans="2:8" ht="20.100000000000001" customHeight="1" x14ac:dyDescent="0.3">
      <c r="B209" s="14">
        <v>198</v>
      </c>
      <c r="C209" s="14">
        <v>95</v>
      </c>
      <c r="D209" s="31">
        <f t="shared" si="6"/>
        <v>0.86363636363636365</v>
      </c>
      <c r="F209" s="14">
        <v>198</v>
      </c>
      <c r="G209" s="14">
        <v>123</v>
      </c>
      <c r="H209" s="31">
        <f t="shared" si="7"/>
        <v>0.36176470588235293</v>
      </c>
    </row>
    <row r="210" spans="2:8" ht="20.100000000000001" customHeight="1" x14ac:dyDescent="0.3">
      <c r="B210" s="14">
        <v>199</v>
      </c>
      <c r="C210" s="14">
        <v>95</v>
      </c>
      <c r="D210" s="31">
        <f t="shared" si="6"/>
        <v>0.86363636363636365</v>
      </c>
      <c r="F210" s="14">
        <v>199</v>
      </c>
      <c r="G210" s="14">
        <v>123</v>
      </c>
      <c r="H210" s="31">
        <f t="shared" si="7"/>
        <v>0.36176470588235293</v>
      </c>
    </row>
    <row r="211" spans="2:8" ht="20.100000000000001" customHeight="1" x14ac:dyDescent="0.3">
      <c r="B211" s="14">
        <v>200</v>
      </c>
      <c r="C211" s="14">
        <v>95</v>
      </c>
      <c r="D211" s="31">
        <f t="shared" si="6"/>
        <v>0.86363636363636365</v>
      </c>
      <c r="F211" s="14">
        <v>200</v>
      </c>
      <c r="G211" s="14">
        <v>122</v>
      </c>
      <c r="H211" s="31">
        <f t="shared" si="7"/>
        <v>0.35882352941176471</v>
      </c>
    </row>
    <row r="212" spans="2:8" ht="20.100000000000001" customHeight="1" x14ac:dyDescent="0.3">
      <c r="B212" s="14">
        <v>201</v>
      </c>
      <c r="C212" s="14">
        <v>95</v>
      </c>
      <c r="D212" s="31">
        <f t="shared" si="6"/>
        <v>0.86363636363636365</v>
      </c>
      <c r="F212" s="14">
        <v>201</v>
      </c>
      <c r="G212" s="14">
        <v>122</v>
      </c>
      <c r="H212" s="31">
        <f t="shared" si="7"/>
        <v>0.35882352941176471</v>
      </c>
    </row>
    <row r="213" spans="2:8" ht="20.100000000000001" customHeight="1" x14ac:dyDescent="0.3">
      <c r="B213" s="14">
        <v>202</v>
      </c>
      <c r="C213" s="14">
        <v>95</v>
      </c>
      <c r="D213" s="31">
        <f t="shared" si="6"/>
        <v>0.86363636363636365</v>
      </c>
      <c r="F213" s="14">
        <v>202</v>
      </c>
      <c r="G213" s="14">
        <v>122</v>
      </c>
      <c r="H213" s="31">
        <f t="shared" si="7"/>
        <v>0.35882352941176471</v>
      </c>
    </row>
    <row r="214" spans="2:8" ht="20.100000000000001" customHeight="1" x14ac:dyDescent="0.3">
      <c r="B214" s="14">
        <v>203</v>
      </c>
      <c r="C214" s="14">
        <v>95</v>
      </c>
      <c r="D214" s="31">
        <f t="shared" si="6"/>
        <v>0.86363636363636365</v>
      </c>
      <c r="F214" s="14">
        <v>203</v>
      </c>
      <c r="G214" s="14">
        <v>122</v>
      </c>
      <c r="H214" s="31">
        <f t="shared" si="7"/>
        <v>0.35882352941176471</v>
      </c>
    </row>
    <row r="215" spans="2:8" ht="20.100000000000001" customHeight="1" x14ac:dyDescent="0.3">
      <c r="B215" s="14">
        <v>204</v>
      </c>
      <c r="C215" s="14">
        <v>95</v>
      </c>
      <c r="D215" s="31">
        <f t="shared" si="6"/>
        <v>0.86363636363636365</v>
      </c>
      <c r="F215" s="14">
        <v>204</v>
      </c>
      <c r="G215" s="14">
        <v>121</v>
      </c>
      <c r="H215" s="31">
        <f t="shared" si="7"/>
        <v>0.35588235294117648</v>
      </c>
    </row>
    <row r="216" spans="2:8" ht="20.100000000000001" customHeight="1" x14ac:dyDescent="0.3">
      <c r="B216" s="14">
        <v>205</v>
      </c>
      <c r="C216" s="14">
        <v>95</v>
      </c>
      <c r="D216" s="31">
        <f t="shared" si="6"/>
        <v>0.86363636363636365</v>
      </c>
      <c r="F216" s="14">
        <v>205</v>
      </c>
      <c r="G216" s="14">
        <v>120</v>
      </c>
      <c r="H216" s="31">
        <f t="shared" si="7"/>
        <v>0.35294117647058826</v>
      </c>
    </row>
    <row r="217" spans="2:8" ht="20.100000000000001" customHeight="1" x14ac:dyDescent="0.3">
      <c r="B217" s="14">
        <v>206</v>
      </c>
      <c r="C217" s="14">
        <v>95</v>
      </c>
      <c r="D217" s="31">
        <f t="shared" si="6"/>
        <v>0.86363636363636365</v>
      </c>
      <c r="F217" s="14">
        <v>206</v>
      </c>
      <c r="G217" s="14">
        <v>120</v>
      </c>
      <c r="H217" s="31">
        <f t="shared" si="7"/>
        <v>0.35294117647058826</v>
      </c>
    </row>
    <row r="218" spans="2:8" ht="20.100000000000001" customHeight="1" x14ac:dyDescent="0.3">
      <c r="B218" s="14">
        <v>207</v>
      </c>
      <c r="C218" s="14">
        <v>95</v>
      </c>
      <c r="D218" s="31">
        <f t="shared" si="6"/>
        <v>0.86363636363636365</v>
      </c>
      <c r="F218" s="14">
        <v>207</v>
      </c>
      <c r="G218" s="14">
        <v>120</v>
      </c>
      <c r="H218" s="31">
        <f t="shared" si="7"/>
        <v>0.35294117647058826</v>
      </c>
    </row>
    <row r="219" spans="2:8" ht="20.100000000000001" customHeight="1" x14ac:dyDescent="0.3">
      <c r="B219" s="14">
        <v>208</v>
      </c>
      <c r="C219" s="14">
        <v>95</v>
      </c>
      <c r="D219" s="31">
        <f t="shared" si="6"/>
        <v>0.86363636363636365</v>
      </c>
      <c r="F219" s="14">
        <v>208</v>
      </c>
      <c r="G219" s="14">
        <v>119</v>
      </c>
      <c r="H219" s="31">
        <f t="shared" si="7"/>
        <v>0.35</v>
      </c>
    </row>
    <row r="220" spans="2:8" ht="20.100000000000001" customHeight="1" x14ac:dyDescent="0.3">
      <c r="B220" s="14">
        <v>209</v>
      </c>
      <c r="C220" s="14">
        <v>95</v>
      </c>
      <c r="D220" s="31">
        <f t="shared" si="6"/>
        <v>0.86363636363636365</v>
      </c>
      <c r="F220" s="14">
        <v>209</v>
      </c>
      <c r="G220" s="14">
        <v>119</v>
      </c>
      <c r="H220" s="31">
        <f t="shared" si="7"/>
        <v>0.35</v>
      </c>
    </row>
    <row r="221" spans="2:8" ht="20.100000000000001" customHeight="1" x14ac:dyDescent="0.3">
      <c r="B221" s="14">
        <v>210</v>
      </c>
      <c r="C221" s="14">
        <v>95</v>
      </c>
      <c r="D221" s="31">
        <f t="shared" si="6"/>
        <v>0.86363636363636365</v>
      </c>
      <c r="F221" s="14">
        <v>210</v>
      </c>
      <c r="G221" s="14">
        <v>118</v>
      </c>
      <c r="H221" s="31">
        <f t="shared" si="7"/>
        <v>0.34705882352941175</v>
      </c>
    </row>
    <row r="222" spans="2:8" ht="20.100000000000001" customHeight="1" x14ac:dyDescent="0.3">
      <c r="B222" s="14">
        <v>211</v>
      </c>
      <c r="C222" s="14">
        <v>95</v>
      </c>
      <c r="D222" s="31">
        <f t="shared" si="6"/>
        <v>0.86363636363636365</v>
      </c>
      <c r="F222" s="14">
        <v>211</v>
      </c>
      <c r="G222" s="14">
        <v>118</v>
      </c>
      <c r="H222" s="31">
        <f t="shared" si="7"/>
        <v>0.34705882352941175</v>
      </c>
    </row>
    <row r="223" spans="2:8" ht="20.100000000000001" customHeight="1" x14ac:dyDescent="0.3">
      <c r="B223" s="14">
        <v>212</v>
      </c>
      <c r="C223" s="14">
        <v>94</v>
      </c>
      <c r="D223" s="31">
        <f t="shared" si="6"/>
        <v>0.8545454545454545</v>
      </c>
      <c r="F223" s="14">
        <v>212</v>
      </c>
      <c r="G223" s="14">
        <v>118</v>
      </c>
      <c r="H223" s="31">
        <f t="shared" si="7"/>
        <v>0.34705882352941175</v>
      </c>
    </row>
    <row r="224" spans="2:8" ht="20.100000000000001" customHeight="1" x14ac:dyDescent="0.3">
      <c r="B224" s="14">
        <v>213</v>
      </c>
      <c r="C224" s="14">
        <v>94</v>
      </c>
      <c r="D224" s="31">
        <f t="shared" si="6"/>
        <v>0.8545454545454545</v>
      </c>
      <c r="F224" s="14">
        <v>213</v>
      </c>
      <c r="G224" s="14">
        <v>118</v>
      </c>
      <c r="H224" s="31">
        <f t="shared" si="7"/>
        <v>0.34705882352941175</v>
      </c>
    </row>
    <row r="225" spans="2:8" ht="20.100000000000001" customHeight="1" x14ac:dyDescent="0.3">
      <c r="B225" s="14">
        <v>214</v>
      </c>
      <c r="C225" s="14">
        <v>94</v>
      </c>
      <c r="D225" s="31">
        <f t="shared" si="6"/>
        <v>0.8545454545454545</v>
      </c>
      <c r="F225" s="14">
        <v>214</v>
      </c>
      <c r="G225" s="14">
        <v>118</v>
      </c>
      <c r="H225" s="31">
        <f t="shared" si="7"/>
        <v>0.34705882352941175</v>
      </c>
    </row>
    <row r="226" spans="2:8" ht="20.100000000000001" customHeight="1" x14ac:dyDescent="0.3">
      <c r="B226" s="14">
        <v>215</v>
      </c>
      <c r="C226" s="14">
        <v>94</v>
      </c>
      <c r="D226" s="31">
        <f t="shared" si="6"/>
        <v>0.8545454545454545</v>
      </c>
      <c r="F226" s="14">
        <v>215</v>
      </c>
      <c r="G226" s="14">
        <v>118</v>
      </c>
      <c r="H226" s="31">
        <f t="shared" si="7"/>
        <v>0.34705882352941175</v>
      </c>
    </row>
    <row r="227" spans="2:8" ht="20.100000000000001" customHeight="1" x14ac:dyDescent="0.3">
      <c r="B227" s="14">
        <v>216</v>
      </c>
      <c r="C227" s="14">
        <v>94</v>
      </c>
      <c r="D227" s="31">
        <f t="shared" si="6"/>
        <v>0.8545454545454545</v>
      </c>
      <c r="F227" s="14">
        <v>216</v>
      </c>
      <c r="G227" s="14">
        <v>118</v>
      </c>
      <c r="H227" s="31">
        <f t="shared" si="7"/>
        <v>0.34705882352941175</v>
      </c>
    </row>
    <row r="228" spans="2:8" ht="20.100000000000001" customHeight="1" x14ac:dyDescent="0.3">
      <c r="B228" s="14">
        <v>217</v>
      </c>
      <c r="C228" s="14">
        <v>94</v>
      </c>
      <c r="D228" s="31">
        <f t="shared" si="6"/>
        <v>0.8545454545454545</v>
      </c>
      <c r="F228" s="14">
        <v>217</v>
      </c>
      <c r="G228" s="14">
        <v>117</v>
      </c>
      <c r="H228" s="31">
        <f t="shared" si="7"/>
        <v>0.34411764705882353</v>
      </c>
    </row>
    <row r="229" spans="2:8" ht="20.100000000000001" customHeight="1" x14ac:dyDescent="0.3">
      <c r="B229" s="14">
        <v>218</v>
      </c>
      <c r="C229" s="14">
        <v>94</v>
      </c>
      <c r="D229" s="31">
        <f t="shared" si="6"/>
        <v>0.8545454545454545</v>
      </c>
      <c r="F229" s="14">
        <v>218</v>
      </c>
      <c r="G229" s="14">
        <v>116</v>
      </c>
      <c r="H229" s="31">
        <f t="shared" si="7"/>
        <v>0.3411764705882353</v>
      </c>
    </row>
    <row r="230" spans="2:8" ht="20.100000000000001" customHeight="1" x14ac:dyDescent="0.3">
      <c r="B230" s="14">
        <v>219</v>
      </c>
      <c r="C230" s="14">
        <v>94</v>
      </c>
      <c r="D230" s="31">
        <f t="shared" si="6"/>
        <v>0.8545454545454545</v>
      </c>
      <c r="F230" s="14">
        <v>219</v>
      </c>
      <c r="G230" s="14">
        <v>116</v>
      </c>
      <c r="H230" s="31">
        <f t="shared" si="7"/>
        <v>0.3411764705882353</v>
      </c>
    </row>
    <row r="231" spans="2:8" ht="20.100000000000001" customHeight="1" x14ac:dyDescent="0.3">
      <c r="B231" s="14">
        <v>220</v>
      </c>
      <c r="C231" s="14">
        <v>94</v>
      </c>
      <c r="D231" s="31">
        <f t="shared" si="6"/>
        <v>0.8545454545454545</v>
      </c>
      <c r="F231" s="14">
        <v>220</v>
      </c>
      <c r="G231" s="14">
        <v>116</v>
      </c>
      <c r="H231" s="31">
        <f t="shared" si="7"/>
        <v>0.3411764705882353</v>
      </c>
    </row>
    <row r="232" spans="2:8" ht="20.100000000000001" customHeight="1" x14ac:dyDescent="0.3">
      <c r="B232" s="14">
        <v>221</v>
      </c>
      <c r="C232" s="14">
        <v>94</v>
      </c>
      <c r="D232" s="31">
        <f t="shared" si="6"/>
        <v>0.8545454545454545</v>
      </c>
      <c r="F232" s="14">
        <v>221</v>
      </c>
      <c r="G232" s="14">
        <v>115</v>
      </c>
      <c r="H232" s="31">
        <f t="shared" si="7"/>
        <v>0.33823529411764708</v>
      </c>
    </row>
    <row r="233" spans="2:8" ht="20.100000000000001" customHeight="1" x14ac:dyDescent="0.3">
      <c r="B233" s="14">
        <v>222</v>
      </c>
      <c r="C233" s="14">
        <v>94</v>
      </c>
      <c r="D233" s="31">
        <f t="shared" si="6"/>
        <v>0.8545454545454545</v>
      </c>
      <c r="F233" s="14">
        <v>222</v>
      </c>
      <c r="G233" s="14">
        <v>115</v>
      </c>
      <c r="H233" s="31">
        <f t="shared" si="7"/>
        <v>0.33823529411764708</v>
      </c>
    </row>
    <row r="234" spans="2:8" ht="20.100000000000001" customHeight="1" x14ac:dyDescent="0.3">
      <c r="B234" s="14">
        <v>223</v>
      </c>
      <c r="C234" s="14">
        <v>94</v>
      </c>
      <c r="D234" s="31">
        <f t="shared" si="6"/>
        <v>0.8545454545454545</v>
      </c>
      <c r="F234" s="14">
        <v>223</v>
      </c>
      <c r="G234" s="14">
        <v>115</v>
      </c>
      <c r="H234" s="31">
        <f t="shared" si="7"/>
        <v>0.33823529411764708</v>
      </c>
    </row>
    <row r="235" spans="2:8" ht="20.100000000000001" customHeight="1" x14ac:dyDescent="0.3">
      <c r="B235" s="14">
        <v>224</v>
      </c>
      <c r="C235" s="14">
        <v>94</v>
      </c>
      <c r="D235" s="31">
        <f t="shared" si="6"/>
        <v>0.8545454545454545</v>
      </c>
      <c r="F235" s="14">
        <v>224</v>
      </c>
      <c r="G235" s="14">
        <v>115</v>
      </c>
      <c r="H235" s="31">
        <f t="shared" si="7"/>
        <v>0.33823529411764708</v>
      </c>
    </row>
    <row r="236" spans="2:8" ht="20.100000000000001" customHeight="1" x14ac:dyDescent="0.3">
      <c r="B236" s="14">
        <v>225</v>
      </c>
      <c r="C236" s="14">
        <v>94</v>
      </c>
      <c r="D236" s="31">
        <f t="shared" si="6"/>
        <v>0.8545454545454545</v>
      </c>
      <c r="F236" s="14">
        <v>225</v>
      </c>
      <c r="G236" s="14">
        <v>115</v>
      </c>
      <c r="H236" s="31">
        <f t="shared" si="7"/>
        <v>0.33823529411764708</v>
      </c>
    </row>
    <row r="237" spans="2:8" ht="20.100000000000001" customHeight="1" x14ac:dyDescent="0.3">
      <c r="B237" s="14">
        <v>226</v>
      </c>
      <c r="C237" s="14">
        <v>94</v>
      </c>
      <c r="D237" s="31">
        <f t="shared" si="6"/>
        <v>0.8545454545454545</v>
      </c>
      <c r="F237" s="14">
        <v>226</v>
      </c>
      <c r="G237" s="14">
        <v>115</v>
      </c>
      <c r="H237" s="31">
        <f t="shared" si="7"/>
        <v>0.33823529411764708</v>
      </c>
    </row>
    <row r="238" spans="2:8" ht="20.100000000000001" customHeight="1" x14ac:dyDescent="0.3">
      <c r="B238" s="14">
        <v>227</v>
      </c>
      <c r="C238" s="14">
        <v>94</v>
      </c>
      <c r="D238" s="31">
        <f t="shared" si="6"/>
        <v>0.8545454545454545</v>
      </c>
      <c r="F238" s="14">
        <v>227</v>
      </c>
      <c r="G238" s="14">
        <v>115</v>
      </c>
      <c r="H238" s="31">
        <f t="shared" si="7"/>
        <v>0.33823529411764708</v>
      </c>
    </row>
    <row r="239" spans="2:8" ht="20.100000000000001" customHeight="1" x14ac:dyDescent="0.3">
      <c r="B239" s="14">
        <v>228</v>
      </c>
      <c r="C239" s="14">
        <v>94</v>
      </c>
      <c r="D239" s="31">
        <f t="shared" si="6"/>
        <v>0.8545454545454545</v>
      </c>
      <c r="F239" s="14">
        <v>228</v>
      </c>
      <c r="G239" s="14">
        <v>114</v>
      </c>
      <c r="H239" s="31">
        <f t="shared" si="7"/>
        <v>0.3352941176470588</v>
      </c>
    </row>
    <row r="240" spans="2:8" ht="20.100000000000001" customHeight="1" x14ac:dyDescent="0.3">
      <c r="B240" s="14">
        <v>229</v>
      </c>
      <c r="C240" s="14">
        <v>94</v>
      </c>
      <c r="D240" s="31">
        <f t="shared" si="6"/>
        <v>0.8545454545454545</v>
      </c>
      <c r="F240" s="14">
        <v>229</v>
      </c>
      <c r="G240" s="14">
        <v>114</v>
      </c>
      <c r="H240" s="31">
        <f t="shared" si="7"/>
        <v>0.3352941176470588</v>
      </c>
    </row>
    <row r="241" spans="2:8" ht="20.100000000000001" customHeight="1" x14ac:dyDescent="0.3">
      <c r="B241" s="14">
        <v>230</v>
      </c>
      <c r="C241" s="14">
        <v>94</v>
      </c>
      <c r="D241" s="31">
        <f t="shared" si="6"/>
        <v>0.8545454545454545</v>
      </c>
      <c r="F241" s="14">
        <v>230</v>
      </c>
      <c r="G241" s="14">
        <v>114</v>
      </c>
      <c r="H241" s="31">
        <f t="shared" si="7"/>
        <v>0.3352941176470588</v>
      </c>
    </row>
    <row r="242" spans="2:8" ht="20.100000000000001" customHeight="1" x14ac:dyDescent="0.3">
      <c r="B242" s="14">
        <v>231</v>
      </c>
      <c r="C242" s="14">
        <v>94</v>
      </c>
      <c r="D242" s="31">
        <f t="shared" si="6"/>
        <v>0.8545454545454545</v>
      </c>
      <c r="F242" s="14">
        <v>231</v>
      </c>
      <c r="G242" s="14">
        <v>113</v>
      </c>
      <c r="H242" s="31">
        <f t="shared" si="7"/>
        <v>0.33235294117647057</v>
      </c>
    </row>
    <row r="243" spans="2:8" ht="20.100000000000001" customHeight="1" x14ac:dyDescent="0.3">
      <c r="B243" s="14">
        <v>232</v>
      </c>
      <c r="C243" s="14">
        <v>94</v>
      </c>
      <c r="D243" s="31">
        <f t="shared" si="6"/>
        <v>0.8545454545454545</v>
      </c>
      <c r="F243" s="14">
        <v>232</v>
      </c>
      <c r="G243" s="14">
        <v>113</v>
      </c>
      <c r="H243" s="31">
        <f t="shared" si="7"/>
        <v>0.33235294117647057</v>
      </c>
    </row>
    <row r="244" spans="2:8" ht="20.100000000000001" customHeight="1" x14ac:dyDescent="0.3">
      <c r="B244" s="14">
        <v>233</v>
      </c>
      <c r="C244" s="14">
        <v>94</v>
      </c>
      <c r="D244" s="31">
        <f t="shared" si="6"/>
        <v>0.8545454545454545</v>
      </c>
      <c r="F244" s="14">
        <v>233</v>
      </c>
      <c r="G244" s="14">
        <v>112</v>
      </c>
      <c r="H244" s="31">
        <f t="shared" si="7"/>
        <v>0.32941176470588235</v>
      </c>
    </row>
    <row r="245" spans="2:8" ht="20.100000000000001" customHeight="1" x14ac:dyDescent="0.3">
      <c r="B245" s="14">
        <v>234</v>
      </c>
      <c r="C245" s="14">
        <v>94</v>
      </c>
      <c r="D245" s="31">
        <f t="shared" si="6"/>
        <v>0.8545454545454545</v>
      </c>
      <c r="F245" s="14">
        <v>234</v>
      </c>
      <c r="G245" s="14">
        <v>112</v>
      </c>
      <c r="H245" s="31">
        <f t="shared" si="7"/>
        <v>0.32941176470588235</v>
      </c>
    </row>
    <row r="246" spans="2:8" ht="20.100000000000001" customHeight="1" x14ac:dyDescent="0.3">
      <c r="B246" s="14">
        <v>235</v>
      </c>
      <c r="C246" s="14">
        <v>94</v>
      </c>
      <c r="D246" s="31">
        <f t="shared" si="6"/>
        <v>0.8545454545454545</v>
      </c>
      <c r="F246" s="14">
        <v>235</v>
      </c>
      <c r="G246" s="14">
        <v>112</v>
      </c>
      <c r="H246" s="31">
        <f t="shared" si="7"/>
        <v>0.32941176470588235</v>
      </c>
    </row>
    <row r="247" spans="2:8" ht="20.100000000000001" customHeight="1" x14ac:dyDescent="0.3">
      <c r="B247" s="14">
        <v>236</v>
      </c>
      <c r="C247" s="14">
        <v>94</v>
      </c>
      <c r="D247" s="31">
        <f t="shared" si="6"/>
        <v>0.8545454545454545</v>
      </c>
      <c r="F247" s="14">
        <v>236</v>
      </c>
      <c r="G247" s="14">
        <v>112</v>
      </c>
      <c r="H247" s="31">
        <f t="shared" si="7"/>
        <v>0.32941176470588235</v>
      </c>
    </row>
    <row r="248" spans="2:8" ht="20.100000000000001" customHeight="1" x14ac:dyDescent="0.3">
      <c r="B248" s="14">
        <v>237</v>
      </c>
      <c r="C248" s="14">
        <v>94</v>
      </c>
      <c r="D248" s="31">
        <f t="shared" si="6"/>
        <v>0.8545454545454545</v>
      </c>
      <c r="F248" s="14">
        <v>237</v>
      </c>
      <c r="G248" s="14">
        <v>112</v>
      </c>
      <c r="H248" s="31">
        <f t="shared" si="7"/>
        <v>0.32941176470588235</v>
      </c>
    </row>
    <row r="249" spans="2:8" ht="20.100000000000001" customHeight="1" x14ac:dyDescent="0.3">
      <c r="B249" s="14">
        <v>238</v>
      </c>
      <c r="C249" s="14">
        <v>94</v>
      </c>
      <c r="D249" s="31">
        <f t="shared" si="6"/>
        <v>0.8545454545454545</v>
      </c>
      <c r="F249" s="14">
        <v>238</v>
      </c>
      <c r="G249" s="14">
        <v>112</v>
      </c>
      <c r="H249" s="31">
        <f t="shared" si="7"/>
        <v>0.32941176470588235</v>
      </c>
    </row>
    <row r="250" spans="2:8" ht="20.100000000000001" customHeight="1" x14ac:dyDescent="0.3">
      <c r="B250" s="14">
        <v>239</v>
      </c>
      <c r="C250" s="14">
        <v>94</v>
      </c>
      <c r="D250" s="31">
        <f t="shared" si="6"/>
        <v>0.8545454545454545</v>
      </c>
      <c r="F250" s="14">
        <v>239</v>
      </c>
      <c r="G250" s="14">
        <v>111</v>
      </c>
      <c r="H250" s="31">
        <f t="shared" si="7"/>
        <v>0.32647058823529412</v>
      </c>
    </row>
    <row r="251" spans="2:8" ht="20.100000000000001" customHeight="1" x14ac:dyDescent="0.3">
      <c r="B251" s="14">
        <v>240</v>
      </c>
      <c r="C251" s="14">
        <v>94</v>
      </c>
      <c r="D251" s="31">
        <f t="shared" si="6"/>
        <v>0.8545454545454545</v>
      </c>
      <c r="F251" s="14">
        <v>240</v>
      </c>
      <c r="G251" s="14">
        <v>110</v>
      </c>
      <c r="H251" s="31">
        <f t="shared" si="7"/>
        <v>0.3235294117647059</v>
      </c>
    </row>
    <row r="252" spans="2:8" ht="20.100000000000001" customHeight="1" x14ac:dyDescent="0.3">
      <c r="B252" s="14">
        <v>241</v>
      </c>
      <c r="C252" s="14">
        <v>93</v>
      </c>
      <c r="D252" s="31">
        <f t="shared" si="6"/>
        <v>0.84545454545454546</v>
      </c>
      <c r="F252" s="14">
        <v>241</v>
      </c>
      <c r="G252" s="14">
        <v>110</v>
      </c>
      <c r="H252" s="31">
        <f t="shared" si="7"/>
        <v>0.3235294117647059</v>
      </c>
    </row>
    <row r="253" spans="2:8" ht="20.100000000000001" customHeight="1" x14ac:dyDescent="0.3">
      <c r="B253" s="14">
        <v>242</v>
      </c>
      <c r="C253" s="14">
        <v>93</v>
      </c>
      <c r="D253" s="31">
        <f t="shared" si="6"/>
        <v>0.84545454545454546</v>
      </c>
      <c r="F253" s="14">
        <v>242</v>
      </c>
      <c r="G253" s="14">
        <v>110</v>
      </c>
      <c r="H253" s="31">
        <f t="shared" si="7"/>
        <v>0.3235294117647059</v>
      </c>
    </row>
    <row r="254" spans="2:8" ht="20.100000000000001" customHeight="1" x14ac:dyDescent="0.3">
      <c r="B254" s="14">
        <v>243</v>
      </c>
      <c r="C254" s="14">
        <v>93</v>
      </c>
      <c r="D254" s="31">
        <f t="shared" si="6"/>
        <v>0.84545454545454546</v>
      </c>
      <c r="F254" s="14">
        <v>243</v>
      </c>
      <c r="G254" s="14">
        <v>109</v>
      </c>
      <c r="H254" s="31">
        <f t="shared" si="7"/>
        <v>0.32058823529411767</v>
      </c>
    </row>
    <row r="255" spans="2:8" ht="20.100000000000001" customHeight="1" x14ac:dyDescent="0.3">
      <c r="B255" s="14">
        <v>244</v>
      </c>
      <c r="C255" s="14">
        <v>93</v>
      </c>
      <c r="D255" s="31">
        <f t="shared" si="6"/>
        <v>0.84545454545454546</v>
      </c>
      <c r="F255" s="14">
        <v>244</v>
      </c>
      <c r="G255" s="14">
        <v>109</v>
      </c>
      <c r="H255" s="31">
        <f t="shared" si="7"/>
        <v>0.32058823529411767</v>
      </c>
    </row>
    <row r="256" spans="2:8" ht="20.100000000000001" customHeight="1" x14ac:dyDescent="0.3">
      <c r="B256" s="14">
        <v>245</v>
      </c>
      <c r="C256" s="14">
        <v>93</v>
      </c>
      <c r="D256" s="31">
        <f t="shared" si="6"/>
        <v>0.84545454545454546</v>
      </c>
      <c r="F256" s="14">
        <v>245</v>
      </c>
      <c r="G256" s="14">
        <v>109</v>
      </c>
      <c r="H256" s="31">
        <f t="shared" si="7"/>
        <v>0.32058823529411767</v>
      </c>
    </row>
    <row r="257" spans="2:8" ht="20.100000000000001" customHeight="1" x14ac:dyDescent="0.3">
      <c r="B257" s="14">
        <v>246</v>
      </c>
      <c r="C257" s="14">
        <v>93</v>
      </c>
      <c r="D257" s="31">
        <f t="shared" si="6"/>
        <v>0.84545454545454546</v>
      </c>
      <c r="F257" s="14">
        <v>246</v>
      </c>
      <c r="G257" s="14">
        <v>108</v>
      </c>
      <c r="H257" s="31">
        <f t="shared" si="7"/>
        <v>0.31764705882352939</v>
      </c>
    </row>
    <row r="258" spans="2:8" ht="20.100000000000001" customHeight="1" x14ac:dyDescent="0.3">
      <c r="B258" s="14">
        <v>247</v>
      </c>
      <c r="C258" s="14">
        <v>93</v>
      </c>
      <c r="D258" s="31">
        <f t="shared" si="6"/>
        <v>0.84545454545454546</v>
      </c>
      <c r="F258" s="14">
        <v>247</v>
      </c>
      <c r="G258" s="14">
        <v>108</v>
      </c>
      <c r="H258" s="31">
        <f t="shared" si="7"/>
        <v>0.31764705882352939</v>
      </c>
    </row>
    <row r="259" spans="2:8" ht="20.100000000000001" customHeight="1" x14ac:dyDescent="0.3">
      <c r="B259" s="14">
        <v>248</v>
      </c>
      <c r="C259" s="14">
        <v>93</v>
      </c>
      <c r="D259" s="31">
        <f t="shared" si="6"/>
        <v>0.84545454545454546</v>
      </c>
      <c r="F259" s="14">
        <v>248</v>
      </c>
      <c r="G259" s="14">
        <v>108</v>
      </c>
      <c r="H259" s="31">
        <f t="shared" si="7"/>
        <v>0.31764705882352939</v>
      </c>
    </row>
    <row r="260" spans="2:8" ht="20.100000000000001" customHeight="1" x14ac:dyDescent="0.3">
      <c r="B260" s="14">
        <v>249</v>
      </c>
      <c r="C260" s="14">
        <v>93</v>
      </c>
      <c r="D260" s="31">
        <f t="shared" si="6"/>
        <v>0.84545454545454546</v>
      </c>
      <c r="F260" s="14">
        <v>249</v>
      </c>
      <c r="G260" s="14">
        <v>107</v>
      </c>
      <c r="H260" s="31">
        <f t="shared" si="7"/>
        <v>0.31470588235294117</v>
      </c>
    </row>
    <row r="261" spans="2:8" ht="20.100000000000001" customHeight="1" x14ac:dyDescent="0.3">
      <c r="B261" s="14">
        <v>250</v>
      </c>
      <c r="C261" s="14">
        <v>93</v>
      </c>
      <c r="D261" s="31">
        <f t="shared" si="6"/>
        <v>0.84545454545454546</v>
      </c>
      <c r="F261" s="14">
        <v>250</v>
      </c>
      <c r="G261" s="14">
        <v>107</v>
      </c>
      <c r="H261" s="31">
        <f t="shared" si="7"/>
        <v>0.31470588235294117</v>
      </c>
    </row>
    <row r="262" spans="2:8" ht="20.100000000000001" customHeight="1" x14ac:dyDescent="0.3">
      <c r="B262" s="14">
        <v>251</v>
      </c>
      <c r="C262" s="14">
        <v>93</v>
      </c>
      <c r="D262" s="31">
        <f t="shared" si="6"/>
        <v>0.84545454545454546</v>
      </c>
      <c r="F262" s="14">
        <v>251</v>
      </c>
      <c r="G262" s="14">
        <v>107</v>
      </c>
      <c r="H262" s="31">
        <f t="shared" si="7"/>
        <v>0.31470588235294117</v>
      </c>
    </row>
    <row r="263" spans="2:8" ht="20.100000000000001" customHeight="1" x14ac:dyDescent="0.3">
      <c r="B263" s="14">
        <v>252</v>
      </c>
      <c r="C263" s="14">
        <v>93</v>
      </c>
      <c r="D263" s="31">
        <f t="shared" si="6"/>
        <v>0.84545454545454546</v>
      </c>
      <c r="F263" s="14">
        <v>252</v>
      </c>
      <c r="G263" s="14">
        <v>107</v>
      </c>
      <c r="H263" s="31">
        <f t="shared" si="7"/>
        <v>0.31470588235294117</v>
      </c>
    </row>
    <row r="264" spans="2:8" ht="20.100000000000001" customHeight="1" x14ac:dyDescent="0.3">
      <c r="B264" s="14">
        <v>253</v>
      </c>
      <c r="C264" s="14">
        <v>93</v>
      </c>
      <c r="D264" s="31">
        <f t="shared" si="6"/>
        <v>0.84545454545454546</v>
      </c>
      <c r="F264" s="14">
        <v>253</v>
      </c>
      <c r="G264" s="14">
        <v>107</v>
      </c>
      <c r="H264" s="31">
        <f t="shared" si="7"/>
        <v>0.31470588235294117</v>
      </c>
    </row>
    <row r="265" spans="2:8" ht="20.100000000000001" customHeight="1" x14ac:dyDescent="0.3">
      <c r="B265" s="14">
        <v>254</v>
      </c>
      <c r="C265" s="14">
        <v>93</v>
      </c>
      <c r="D265" s="31">
        <f t="shared" si="6"/>
        <v>0.84545454545454546</v>
      </c>
      <c r="F265" s="14">
        <v>254</v>
      </c>
      <c r="G265" s="14">
        <v>107</v>
      </c>
      <c r="H265" s="31">
        <f t="shared" si="7"/>
        <v>0.31470588235294117</v>
      </c>
    </row>
    <row r="266" spans="2:8" ht="20.100000000000001" customHeight="1" x14ac:dyDescent="0.3">
      <c r="B266" s="14">
        <v>255</v>
      </c>
      <c r="C266" s="14">
        <v>93</v>
      </c>
      <c r="D266" s="31">
        <f t="shared" si="6"/>
        <v>0.84545454545454546</v>
      </c>
      <c r="F266" s="14">
        <v>255</v>
      </c>
      <c r="G266" s="14">
        <v>107</v>
      </c>
      <c r="H266" s="31">
        <f t="shared" si="7"/>
        <v>0.31470588235294117</v>
      </c>
    </row>
    <row r="267" spans="2:8" ht="20.100000000000001" customHeight="1" x14ac:dyDescent="0.3">
      <c r="B267" s="14">
        <v>256</v>
      </c>
      <c r="C267" s="14">
        <v>93</v>
      </c>
      <c r="D267" s="31">
        <f t="shared" ref="D267:D330" si="8">C267/C$11</f>
        <v>0.84545454545454546</v>
      </c>
      <c r="F267" s="14">
        <v>256</v>
      </c>
      <c r="G267" s="14">
        <v>106</v>
      </c>
      <c r="H267" s="31">
        <f t="shared" ref="H267:H330" si="9">G267/G$11</f>
        <v>0.31176470588235294</v>
      </c>
    </row>
    <row r="268" spans="2:8" ht="20.100000000000001" customHeight="1" x14ac:dyDescent="0.3">
      <c r="B268" s="14">
        <v>257</v>
      </c>
      <c r="C268" s="14">
        <v>93</v>
      </c>
      <c r="D268" s="31">
        <f t="shared" si="8"/>
        <v>0.84545454545454546</v>
      </c>
      <c r="F268" s="14">
        <v>257</v>
      </c>
      <c r="G268" s="14">
        <v>106</v>
      </c>
      <c r="H268" s="31">
        <f t="shared" si="9"/>
        <v>0.31176470588235294</v>
      </c>
    </row>
    <row r="269" spans="2:8" ht="20.100000000000001" customHeight="1" x14ac:dyDescent="0.3">
      <c r="B269" s="14">
        <v>258</v>
      </c>
      <c r="C269" s="14">
        <v>93</v>
      </c>
      <c r="D269" s="31">
        <f t="shared" si="8"/>
        <v>0.84545454545454546</v>
      </c>
      <c r="F269" s="14">
        <v>258</v>
      </c>
      <c r="G269" s="14">
        <v>106</v>
      </c>
      <c r="H269" s="31">
        <f t="shared" si="9"/>
        <v>0.31176470588235294</v>
      </c>
    </row>
    <row r="270" spans="2:8" ht="20.100000000000001" customHeight="1" x14ac:dyDescent="0.3">
      <c r="B270" s="14">
        <v>259</v>
      </c>
      <c r="C270" s="14">
        <v>93</v>
      </c>
      <c r="D270" s="31">
        <f t="shared" si="8"/>
        <v>0.84545454545454546</v>
      </c>
      <c r="F270" s="14">
        <v>259</v>
      </c>
      <c r="G270" s="14">
        <v>106</v>
      </c>
      <c r="H270" s="31">
        <f t="shared" si="9"/>
        <v>0.31176470588235294</v>
      </c>
    </row>
    <row r="271" spans="2:8" ht="20.100000000000001" customHeight="1" x14ac:dyDescent="0.3">
      <c r="B271" s="14">
        <v>260</v>
      </c>
      <c r="C271" s="14">
        <v>93</v>
      </c>
      <c r="D271" s="31">
        <f t="shared" si="8"/>
        <v>0.84545454545454546</v>
      </c>
      <c r="F271" s="14">
        <v>260</v>
      </c>
      <c r="G271" s="14">
        <v>106</v>
      </c>
      <c r="H271" s="31">
        <f t="shared" si="9"/>
        <v>0.31176470588235294</v>
      </c>
    </row>
    <row r="272" spans="2:8" ht="20.100000000000001" customHeight="1" x14ac:dyDescent="0.3">
      <c r="B272" s="14">
        <v>261</v>
      </c>
      <c r="C272" s="14">
        <v>93</v>
      </c>
      <c r="D272" s="31">
        <f t="shared" si="8"/>
        <v>0.84545454545454546</v>
      </c>
      <c r="F272" s="14">
        <v>261</v>
      </c>
      <c r="G272" s="14">
        <v>106</v>
      </c>
      <c r="H272" s="31">
        <f t="shared" si="9"/>
        <v>0.31176470588235294</v>
      </c>
    </row>
    <row r="273" spans="2:8" ht="20.100000000000001" customHeight="1" x14ac:dyDescent="0.3">
      <c r="B273" s="14">
        <v>262</v>
      </c>
      <c r="C273" s="14">
        <v>93</v>
      </c>
      <c r="D273" s="31">
        <f t="shared" si="8"/>
        <v>0.84545454545454546</v>
      </c>
      <c r="F273" s="14">
        <v>262</v>
      </c>
      <c r="G273" s="14">
        <v>106</v>
      </c>
      <c r="H273" s="31">
        <f t="shared" si="9"/>
        <v>0.31176470588235294</v>
      </c>
    </row>
    <row r="274" spans="2:8" ht="20.100000000000001" customHeight="1" x14ac:dyDescent="0.3">
      <c r="B274" s="14">
        <v>263</v>
      </c>
      <c r="C274" s="14">
        <v>93</v>
      </c>
      <c r="D274" s="31">
        <f t="shared" si="8"/>
        <v>0.84545454545454546</v>
      </c>
      <c r="F274" s="14">
        <v>263</v>
      </c>
      <c r="G274" s="14">
        <v>106</v>
      </c>
      <c r="H274" s="31">
        <f t="shared" si="9"/>
        <v>0.31176470588235294</v>
      </c>
    </row>
    <row r="275" spans="2:8" ht="20.100000000000001" customHeight="1" x14ac:dyDescent="0.3">
      <c r="B275" s="14">
        <v>264</v>
      </c>
      <c r="C275" s="14">
        <v>93</v>
      </c>
      <c r="D275" s="31">
        <f t="shared" si="8"/>
        <v>0.84545454545454546</v>
      </c>
      <c r="F275" s="14">
        <v>264</v>
      </c>
      <c r="G275" s="14">
        <v>106</v>
      </c>
      <c r="H275" s="31">
        <f t="shared" si="9"/>
        <v>0.31176470588235294</v>
      </c>
    </row>
    <row r="276" spans="2:8" ht="20.100000000000001" customHeight="1" x14ac:dyDescent="0.3">
      <c r="B276" s="14">
        <v>265</v>
      </c>
      <c r="C276" s="14">
        <v>93</v>
      </c>
      <c r="D276" s="31">
        <f t="shared" si="8"/>
        <v>0.84545454545454546</v>
      </c>
      <c r="F276" s="14">
        <v>265</v>
      </c>
      <c r="G276" s="14">
        <v>106</v>
      </c>
      <c r="H276" s="31">
        <f t="shared" si="9"/>
        <v>0.31176470588235294</v>
      </c>
    </row>
    <row r="277" spans="2:8" ht="20.100000000000001" customHeight="1" x14ac:dyDescent="0.3">
      <c r="B277" s="14">
        <v>266</v>
      </c>
      <c r="C277" s="14">
        <v>93</v>
      </c>
      <c r="D277" s="31">
        <f t="shared" si="8"/>
        <v>0.84545454545454546</v>
      </c>
      <c r="F277" s="14">
        <v>266</v>
      </c>
      <c r="G277" s="14">
        <v>106</v>
      </c>
      <c r="H277" s="31">
        <f t="shared" si="9"/>
        <v>0.31176470588235294</v>
      </c>
    </row>
    <row r="278" spans="2:8" ht="20.100000000000001" customHeight="1" x14ac:dyDescent="0.3">
      <c r="B278" s="14">
        <v>267</v>
      </c>
      <c r="C278" s="14">
        <v>93</v>
      </c>
      <c r="D278" s="31">
        <f t="shared" si="8"/>
        <v>0.84545454545454546</v>
      </c>
      <c r="F278" s="14">
        <v>267</v>
      </c>
      <c r="G278" s="14">
        <v>106</v>
      </c>
      <c r="H278" s="31">
        <f t="shared" si="9"/>
        <v>0.31176470588235294</v>
      </c>
    </row>
    <row r="279" spans="2:8" ht="20.100000000000001" customHeight="1" x14ac:dyDescent="0.3">
      <c r="B279" s="14">
        <v>268</v>
      </c>
      <c r="C279" s="14">
        <v>93</v>
      </c>
      <c r="D279" s="31">
        <f t="shared" si="8"/>
        <v>0.84545454545454546</v>
      </c>
      <c r="F279" s="14">
        <v>268</v>
      </c>
      <c r="G279" s="14">
        <v>106</v>
      </c>
      <c r="H279" s="31">
        <f t="shared" si="9"/>
        <v>0.31176470588235294</v>
      </c>
    </row>
    <row r="280" spans="2:8" ht="20.100000000000001" customHeight="1" x14ac:dyDescent="0.3">
      <c r="B280" s="14">
        <v>269</v>
      </c>
      <c r="C280" s="14">
        <v>93</v>
      </c>
      <c r="D280" s="31">
        <f t="shared" si="8"/>
        <v>0.84545454545454546</v>
      </c>
      <c r="F280" s="14">
        <v>269</v>
      </c>
      <c r="G280" s="14">
        <v>106</v>
      </c>
      <c r="H280" s="31">
        <f t="shared" si="9"/>
        <v>0.31176470588235294</v>
      </c>
    </row>
    <row r="281" spans="2:8" ht="20.100000000000001" customHeight="1" x14ac:dyDescent="0.3">
      <c r="B281" s="14">
        <v>270</v>
      </c>
      <c r="C281" s="14">
        <v>93</v>
      </c>
      <c r="D281" s="31">
        <f t="shared" si="8"/>
        <v>0.84545454545454546</v>
      </c>
      <c r="F281" s="14">
        <v>270</v>
      </c>
      <c r="G281" s="14">
        <v>106</v>
      </c>
      <c r="H281" s="31">
        <f t="shared" si="9"/>
        <v>0.31176470588235294</v>
      </c>
    </row>
    <row r="282" spans="2:8" ht="20.100000000000001" customHeight="1" x14ac:dyDescent="0.3">
      <c r="B282" s="14">
        <v>271</v>
      </c>
      <c r="C282" s="14">
        <v>93</v>
      </c>
      <c r="D282" s="31">
        <f t="shared" si="8"/>
        <v>0.84545454545454546</v>
      </c>
      <c r="F282" s="14">
        <v>271</v>
      </c>
      <c r="G282" s="14">
        <v>106</v>
      </c>
      <c r="H282" s="31">
        <f t="shared" si="9"/>
        <v>0.31176470588235294</v>
      </c>
    </row>
    <row r="283" spans="2:8" ht="20.100000000000001" customHeight="1" x14ac:dyDescent="0.3">
      <c r="B283" s="14">
        <v>272</v>
      </c>
      <c r="C283" s="14">
        <v>93</v>
      </c>
      <c r="D283" s="31">
        <f t="shared" si="8"/>
        <v>0.84545454545454546</v>
      </c>
      <c r="F283" s="14">
        <v>272</v>
      </c>
      <c r="G283" s="14">
        <v>105</v>
      </c>
      <c r="H283" s="31">
        <f t="shared" si="9"/>
        <v>0.30882352941176472</v>
      </c>
    </row>
    <row r="284" spans="2:8" ht="20.100000000000001" customHeight="1" x14ac:dyDescent="0.3">
      <c r="B284" s="14">
        <v>273</v>
      </c>
      <c r="C284" s="14">
        <v>93</v>
      </c>
      <c r="D284" s="31">
        <f t="shared" si="8"/>
        <v>0.84545454545454546</v>
      </c>
      <c r="F284" s="14">
        <v>273</v>
      </c>
      <c r="G284" s="14">
        <v>105</v>
      </c>
      <c r="H284" s="31">
        <f t="shared" si="9"/>
        <v>0.30882352941176472</v>
      </c>
    </row>
    <row r="285" spans="2:8" ht="20.100000000000001" customHeight="1" x14ac:dyDescent="0.3">
      <c r="B285" s="14">
        <v>274</v>
      </c>
      <c r="C285" s="14">
        <v>93</v>
      </c>
      <c r="D285" s="31">
        <f t="shared" si="8"/>
        <v>0.84545454545454546</v>
      </c>
      <c r="F285" s="14">
        <v>274</v>
      </c>
      <c r="G285" s="14">
        <v>104</v>
      </c>
      <c r="H285" s="31">
        <f t="shared" si="9"/>
        <v>0.30588235294117649</v>
      </c>
    </row>
    <row r="286" spans="2:8" ht="20.100000000000001" customHeight="1" x14ac:dyDescent="0.3">
      <c r="B286" s="14">
        <v>275</v>
      </c>
      <c r="C286" s="14">
        <v>93</v>
      </c>
      <c r="D286" s="31">
        <f t="shared" si="8"/>
        <v>0.84545454545454546</v>
      </c>
      <c r="F286" s="14">
        <v>275</v>
      </c>
      <c r="G286" s="14">
        <v>104</v>
      </c>
      <c r="H286" s="31">
        <f t="shared" si="9"/>
        <v>0.30588235294117649</v>
      </c>
    </row>
    <row r="287" spans="2:8" ht="20.100000000000001" customHeight="1" x14ac:dyDescent="0.3">
      <c r="B287" s="14">
        <v>276</v>
      </c>
      <c r="C287" s="14">
        <v>93</v>
      </c>
      <c r="D287" s="31">
        <f t="shared" si="8"/>
        <v>0.84545454545454546</v>
      </c>
      <c r="F287" s="14">
        <v>276</v>
      </c>
      <c r="G287" s="14">
        <v>104</v>
      </c>
      <c r="H287" s="31">
        <f t="shared" si="9"/>
        <v>0.30588235294117649</v>
      </c>
    </row>
    <row r="288" spans="2:8" ht="20.100000000000001" customHeight="1" x14ac:dyDescent="0.3">
      <c r="B288" s="14">
        <v>277</v>
      </c>
      <c r="C288" s="14">
        <v>93</v>
      </c>
      <c r="D288" s="31">
        <f t="shared" si="8"/>
        <v>0.84545454545454546</v>
      </c>
      <c r="F288" s="14">
        <v>277</v>
      </c>
      <c r="G288" s="14">
        <v>104</v>
      </c>
      <c r="H288" s="31">
        <f t="shared" si="9"/>
        <v>0.30588235294117649</v>
      </c>
    </row>
    <row r="289" spans="2:8" ht="20.100000000000001" customHeight="1" x14ac:dyDescent="0.3">
      <c r="B289" s="14">
        <v>278</v>
      </c>
      <c r="C289" s="14">
        <v>93</v>
      </c>
      <c r="D289" s="31">
        <f t="shared" si="8"/>
        <v>0.84545454545454546</v>
      </c>
      <c r="F289" s="14">
        <v>278</v>
      </c>
      <c r="G289" s="14">
        <v>104</v>
      </c>
      <c r="H289" s="31">
        <f t="shared" si="9"/>
        <v>0.30588235294117649</v>
      </c>
    </row>
    <row r="290" spans="2:8" ht="20.100000000000001" customHeight="1" x14ac:dyDescent="0.3">
      <c r="B290" s="14">
        <v>279</v>
      </c>
      <c r="C290" s="14">
        <v>92</v>
      </c>
      <c r="D290" s="31">
        <f t="shared" si="8"/>
        <v>0.83636363636363631</v>
      </c>
      <c r="F290" s="14">
        <v>279</v>
      </c>
      <c r="G290" s="14">
        <v>104</v>
      </c>
      <c r="H290" s="31">
        <f t="shared" si="9"/>
        <v>0.30588235294117649</v>
      </c>
    </row>
    <row r="291" spans="2:8" ht="20.100000000000001" customHeight="1" x14ac:dyDescent="0.3">
      <c r="B291" s="14">
        <v>280</v>
      </c>
      <c r="C291" s="14">
        <v>92</v>
      </c>
      <c r="D291" s="31">
        <f t="shared" si="8"/>
        <v>0.83636363636363631</v>
      </c>
      <c r="F291" s="14">
        <v>280</v>
      </c>
      <c r="G291" s="14">
        <v>104</v>
      </c>
      <c r="H291" s="31">
        <f t="shared" si="9"/>
        <v>0.30588235294117649</v>
      </c>
    </row>
    <row r="292" spans="2:8" ht="20.100000000000001" customHeight="1" x14ac:dyDescent="0.3">
      <c r="B292" s="14">
        <v>281</v>
      </c>
      <c r="C292" s="14">
        <v>92</v>
      </c>
      <c r="D292" s="31">
        <f t="shared" si="8"/>
        <v>0.83636363636363631</v>
      </c>
      <c r="F292" s="14">
        <v>281</v>
      </c>
      <c r="G292" s="14">
        <v>104</v>
      </c>
      <c r="H292" s="31">
        <f t="shared" si="9"/>
        <v>0.30588235294117649</v>
      </c>
    </row>
    <row r="293" spans="2:8" ht="20.100000000000001" customHeight="1" x14ac:dyDescent="0.3">
      <c r="B293" s="14">
        <v>282</v>
      </c>
      <c r="C293" s="14">
        <v>92</v>
      </c>
      <c r="D293" s="31">
        <f t="shared" si="8"/>
        <v>0.83636363636363631</v>
      </c>
      <c r="F293" s="14">
        <v>282</v>
      </c>
      <c r="G293" s="14">
        <v>103</v>
      </c>
      <c r="H293" s="31">
        <f t="shared" si="9"/>
        <v>0.30294117647058821</v>
      </c>
    </row>
    <row r="294" spans="2:8" ht="20.100000000000001" customHeight="1" x14ac:dyDescent="0.3">
      <c r="B294" s="14">
        <v>283</v>
      </c>
      <c r="C294" s="14">
        <v>92</v>
      </c>
      <c r="D294" s="31">
        <f t="shared" si="8"/>
        <v>0.83636363636363631</v>
      </c>
      <c r="F294" s="14">
        <v>283</v>
      </c>
      <c r="G294" s="14">
        <v>103</v>
      </c>
      <c r="H294" s="31">
        <f t="shared" si="9"/>
        <v>0.30294117647058821</v>
      </c>
    </row>
    <row r="295" spans="2:8" ht="20.100000000000001" customHeight="1" x14ac:dyDescent="0.3">
      <c r="B295" s="14">
        <v>284</v>
      </c>
      <c r="C295" s="14">
        <v>91</v>
      </c>
      <c r="D295" s="31">
        <f t="shared" si="8"/>
        <v>0.82727272727272727</v>
      </c>
      <c r="F295" s="14">
        <v>284</v>
      </c>
      <c r="G295" s="14">
        <v>103</v>
      </c>
      <c r="H295" s="31">
        <f t="shared" si="9"/>
        <v>0.30294117647058821</v>
      </c>
    </row>
    <row r="296" spans="2:8" ht="20.100000000000001" customHeight="1" x14ac:dyDescent="0.3">
      <c r="B296" s="14">
        <v>285</v>
      </c>
      <c r="C296" s="14">
        <v>91</v>
      </c>
      <c r="D296" s="31">
        <f t="shared" si="8"/>
        <v>0.82727272727272727</v>
      </c>
      <c r="F296" s="14">
        <v>285</v>
      </c>
      <c r="G296" s="14">
        <v>103</v>
      </c>
      <c r="H296" s="31">
        <f t="shared" si="9"/>
        <v>0.30294117647058821</v>
      </c>
    </row>
    <row r="297" spans="2:8" ht="20.100000000000001" customHeight="1" x14ac:dyDescent="0.3">
      <c r="B297" s="14">
        <v>286</v>
      </c>
      <c r="C297" s="14">
        <v>91</v>
      </c>
      <c r="D297" s="31">
        <f t="shared" si="8"/>
        <v>0.82727272727272727</v>
      </c>
      <c r="F297" s="14">
        <v>286</v>
      </c>
      <c r="G297" s="14">
        <v>103</v>
      </c>
      <c r="H297" s="31">
        <f t="shared" si="9"/>
        <v>0.30294117647058821</v>
      </c>
    </row>
    <row r="298" spans="2:8" ht="20.100000000000001" customHeight="1" x14ac:dyDescent="0.3">
      <c r="B298" s="14">
        <v>287</v>
      </c>
      <c r="C298" s="14">
        <v>91</v>
      </c>
      <c r="D298" s="31">
        <f t="shared" si="8"/>
        <v>0.82727272727272727</v>
      </c>
      <c r="F298" s="14">
        <v>287</v>
      </c>
      <c r="G298" s="14">
        <v>102</v>
      </c>
      <c r="H298" s="31">
        <f t="shared" si="9"/>
        <v>0.3</v>
      </c>
    </row>
    <row r="299" spans="2:8" ht="20.100000000000001" customHeight="1" x14ac:dyDescent="0.3">
      <c r="B299" s="14">
        <v>288</v>
      </c>
      <c r="C299" s="14">
        <v>91</v>
      </c>
      <c r="D299" s="31">
        <f t="shared" si="8"/>
        <v>0.82727272727272727</v>
      </c>
      <c r="F299" s="14">
        <v>288</v>
      </c>
      <c r="G299" s="14">
        <v>102</v>
      </c>
      <c r="H299" s="31">
        <f t="shared" si="9"/>
        <v>0.3</v>
      </c>
    </row>
    <row r="300" spans="2:8" ht="20.100000000000001" customHeight="1" x14ac:dyDescent="0.3">
      <c r="B300" s="14">
        <v>289</v>
      </c>
      <c r="C300" s="14">
        <v>91</v>
      </c>
      <c r="D300" s="31">
        <f t="shared" si="8"/>
        <v>0.82727272727272727</v>
      </c>
      <c r="F300" s="14">
        <v>289</v>
      </c>
      <c r="G300" s="14">
        <v>102</v>
      </c>
      <c r="H300" s="31">
        <f t="shared" si="9"/>
        <v>0.3</v>
      </c>
    </row>
    <row r="301" spans="2:8" ht="20.100000000000001" customHeight="1" x14ac:dyDescent="0.3">
      <c r="B301" s="14">
        <v>290</v>
      </c>
      <c r="C301" s="14">
        <v>91</v>
      </c>
      <c r="D301" s="31">
        <f t="shared" si="8"/>
        <v>0.82727272727272727</v>
      </c>
      <c r="F301" s="14">
        <v>290</v>
      </c>
      <c r="G301" s="14">
        <v>102</v>
      </c>
      <c r="H301" s="31">
        <f t="shared" si="9"/>
        <v>0.3</v>
      </c>
    </row>
    <row r="302" spans="2:8" ht="20.100000000000001" customHeight="1" x14ac:dyDescent="0.3">
      <c r="B302" s="14">
        <v>291</v>
      </c>
      <c r="C302" s="14">
        <v>91</v>
      </c>
      <c r="D302" s="31">
        <f t="shared" si="8"/>
        <v>0.82727272727272727</v>
      </c>
      <c r="F302" s="14">
        <v>291</v>
      </c>
      <c r="G302" s="14">
        <v>102</v>
      </c>
      <c r="H302" s="31">
        <f t="shared" si="9"/>
        <v>0.3</v>
      </c>
    </row>
    <row r="303" spans="2:8" ht="20.100000000000001" customHeight="1" x14ac:dyDescent="0.3">
      <c r="B303" s="14">
        <v>292</v>
      </c>
      <c r="C303" s="14">
        <v>91</v>
      </c>
      <c r="D303" s="31">
        <f t="shared" si="8"/>
        <v>0.82727272727272727</v>
      </c>
      <c r="F303" s="14">
        <v>292</v>
      </c>
      <c r="G303" s="14">
        <v>99</v>
      </c>
      <c r="H303" s="31">
        <f t="shared" si="9"/>
        <v>0.29117647058823531</v>
      </c>
    </row>
    <row r="304" spans="2:8" ht="20.100000000000001" customHeight="1" x14ac:dyDescent="0.3">
      <c r="B304" s="14">
        <v>293</v>
      </c>
      <c r="C304" s="14">
        <v>91</v>
      </c>
      <c r="D304" s="31">
        <f t="shared" si="8"/>
        <v>0.82727272727272727</v>
      </c>
      <c r="F304" s="14">
        <v>293</v>
      </c>
      <c r="G304" s="14">
        <v>99</v>
      </c>
      <c r="H304" s="31">
        <f t="shared" si="9"/>
        <v>0.29117647058823531</v>
      </c>
    </row>
    <row r="305" spans="2:8" ht="20.100000000000001" customHeight="1" x14ac:dyDescent="0.3">
      <c r="B305" s="14">
        <v>294</v>
      </c>
      <c r="C305" s="14">
        <v>91</v>
      </c>
      <c r="D305" s="31">
        <f t="shared" si="8"/>
        <v>0.82727272727272727</v>
      </c>
      <c r="F305" s="14">
        <v>294</v>
      </c>
      <c r="G305" s="14">
        <v>99</v>
      </c>
      <c r="H305" s="31">
        <f t="shared" si="9"/>
        <v>0.29117647058823531</v>
      </c>
    </row>
    <row r="306" spans="2:8" ht="20.100000000000001" customHeight="1" x14ac:dyDescent="0.3">
      <c r="B306" s="14">
        <v>295</v>
      </c>
      <c r="C306" s="14">
        <v>91</v>
      </c>
      <c r="D306" s="31">
        <f t="shared" si="8"/>
        <v>0.82727272727272727</v>
      </c>
      <c r="F306" s="14">
        <v>295</v>
      </c>
      <c r="G306" s="14">
        <v>99</v>
      </c>
      <c r="H306" s="31">
        <f t="shared" si="9"/>
        <v>0.29117647058823531</v>
      </c>
    </row>
    <row r="307" spans="2:8" ht="20.100000000000001" customHeight="1" x14ac:dyDescent="0.3">
      <c r="B307" s="14">
        <v>296</v>
      </c>
      <c r="C307" s="14">
        <v>91</v>
      </c>
      <c r="D307" s="31">
        <f t="shared" si="8"/>
        <v>0.82727272727272727</v>
      </c>
      <c r="F307" s="14">
        <v>296</v>
      </c>
      <c r="G307" s="14">
        <v>99</v>
      </c>
      <c r="H307" s="31">
        <f t="shared" si="9"/>
        <v>0.29117647058823531</v>
      </c>
    </row>
    <row r="308" spans="2:8" ht="20.100000000000001" customHeight="1" x14ac:dyDescent="0.3">
      <c r="B308" s="14">
        <v>297</v>
      </c>
      <c r="C308" s="14">
        <v>91</v>
      </c>
      <c r="D308" s="31">
        <f t="shared" si="8"/>
        <v>0.82727272727272727</v>
      </c>
      <c r="F308" s="14">
        <v>297</v>
      </c>
      <c r="G308" s="14">
        <v>98</v>
      </c>
      <c r="H308" s="31">
        <f t="shared" si="9"/>
        <v>0.28823529411764703</v>
      </c>
    </row>
    <row r="309" spans="2:8" ht="20.100000000000001" customHeight="1" x14ac:dyDescent="0.3">
      <c r="B309" s="14">
        <v>298</v>
      </c>
      <c r="C309" s="14">
        <v>91</v>
      </c>
      <c r="D309" s="31">
        <f t="shared" si="8"/>
        <v>0.82727272727272727</v>
      </c>
      <c r="F309" s="14">
        <v>298</v>
      </c>
      <c r="G309" s="14">
        <v>98</v>
      </c>
      <c r="H309" s="31">
        <f t="shared" si="9"/>
        <v>0.28823529411764703</v>
      </c>
    </row>
    <row r="310" spans="2:8" ht="20.100000000000001" customHeight="1" x14ac:dyDescent="0.3">
      <c r="B310" s="14">
        <v>299</v>
      </c>
      <c r="C310" s="14">
        <v>91</v>
      </c>
      <c r="D310" s="31">
        <f t="shared" si="8"/>
        <v>0.82727272727272727</v>
      </c>
      <c r="F310" s="14">
        <v>299</v>
      </c>
      <c r="G310" s="14">
        <v>98</v>
      </c>
      <c r="H310" s="31">
        <f t="shared" si="9"/>
        <v>0.28823529411764703</v>
      </c>
    </row>
    <row r="311" spans="2:8" ht="20.100000000000001" customHeight="1" x14ac:dyDescent="0.3">
      <c r="B311" s="14">
        <v>300</v>
      </c>
      <c r="C311" s="14">
        <v>91</v>
      </c>
      <c r="D311" s="31">
        <f t="shared" si="8"/>
        <v>0.82727272727272727</v>
      </c>
      <c r="F311" s="14">
        <v>300</v>
      </c>
      <c r="G311" s="14">
        <v>98</v>
      </c>
      <c r="H311" s="31">
        <f t="shared" si="9"/>
        <v>0.28823529411764703</v>
      </c>
    </row>
    <row r="312" spans="2:8" ht="20.100000000000001" customHeight="1" x14ac:dyDescent="0.3">
      <c r="B312" s="14">
        <v>301</v>
      </c>
      <c r="C312" s="14">
        <v>91</v>
      </c>
      <c r="D312" s="31">
        <f t="shared" si="8"/>
        <v>0.82727272727272727</v>
      </c>
      <c r="F312" s="14">
        <v>301</v>
      </c>
      <c r="G312" s="14">
        <v>98</v>
      </c>
      <c r="H312" s="31">
        <f t="shared" si="9"/>
        <v>0.28823529411764703</v>
      </c>
    </row>
    <row r="313" spans="2:8" ht="20.100000000000001" customHeight="1" x14ac:dyDescent="0.3">
      <c r="B313" s="14">
        <v>302</v>
      </c>
      <c r="C313" s="14">
        <v>91</v>
      </c>
      <c r="D313" s="31">
        <f t="shared" si="8"/>
        <v>0.82727272727272727</v>
      </c>
      <c r="F313" s="14">
        <v>302</v>
      </c>
      <c r="G313" s="14">
        <v>98</v>
      </c>
      <c r="H313" s="31">
        <f t="shared" si="9"/>
        <v>0.28823529411764703</v>
      </c>
    </row>
    <row r="314" spans="2:8" ht="20.100000000000001" customHeight="1" x14ac:dyDescent="0.3">
      <c r="B314" s="14">
        <v>303</v>
      </c>
      <c r="C314" s="14">
        <v>91</v>
      </c>
      <c r="D314" s="31">
        <f t="shared" si="8"/>
        <v>0.82727272727272727</v>
      </c>
      <c r="F314" s="14">
        <v>303</v>
      </c>
      <c r="G314" s="14">
        <v>97</v>
      </c>
      <c r="H314" s="31">
        <f t="shared" si="9"/>
        <v>0.28529411764705881</v>
      </c>
    </row>
    <row r="315" spans="2:8" ht="20.100000000000001" customHeight="1" x14ac:dyDescent="0.3">
      <c r="B315" s="14">
        <v>304</v>
      </c>
      <c r="C315" s="14">
        <v>91</v>
      </c>
      <c r="D315" s="31">
        <f t="shared" si="8"/>
        <v>0.82727272727272727</v>
      </c>
      <c r="F315" s="14">
        <v>304</v>
      </c>
      <c r="G315" s="14">
        <v>97</v>
      </c>
      <c r="H315" s="31">
        <f t="shared" si="9"/>
        <v>0.28529411764705881</v>
      </c>
    </row>
    <row r="316" spans="2:8" ht="20.100000000000001" customHeight="1" x14ac:dyDescent="0.3">
      <c r="B316" s="14">
        <v>305</v>
      </c>
      <c r="C316" s="14">
        <v>91</v>
      </c>
      <c r="D316" s="31">
        <f t="shared" si="8"/>
        <v>0.82727272727272727</v>
      </c>
      <c r="F316" s="14">
        <v>305</v>
      </c>
      <c r="G316" s="14">
        <v>97</v>
      </c>
      <c r="H316" s="31">
        <f t="shared" si="9"/>
        <v>0.28529411764705881</v>
      </c>
    </row>
    <row r="317" spans="2:8" ht="20.100000000000001" customHeight="1" x14ac:dyDescent="0.3">
      <c r="B317" s="14">
        <v>306</v>
      </c>
      <c r="C317" s="14">
        <v>91</v>
      </c>
      <c r="D317" s="31">
        <f t="shared" si="8"/>
        <v>0.82727272727272727</v>
      </c>
      <c r="F317" s="14">
        <v>306</v>
      </c>
      <c r="G317" s="14">
        <v>97</v>
      </c>
      <c r="H317" s="31">
        <f t="shared" si="9"/>
        <v>0.28529411764705881</v>
      </c>
    </row>
    <row r="318" spans="2:8" ht="20.100000000000001" customHeight="1" x14ac:dyDescent="0.3">
      <c r="B318" s="14">
        <v>307</v>
      </c>
      <c r="C318" s="14">
        <v>91</v>
      </c>
      <c r="D318" s="31">
        <f t="shared" si="8"/>
        <v>0.82727272727272727</v>
      </c>
      <c r="F318" s="14">
        <v>307</v>
      </c>
      <c r="G318" s="14">
        <v>95</v>
      </c>
      <c r="H318" s="31">
        <f t="shared" si="9"/>
        <v>0.27941176470588236</v>
      </c>
    </row>
    <row r="319" spans="2:8" ht="20.100000000000001" customHeight="1" x14ac:dyDescent="0.3">
      <c r="B319" s="14">
        <v>308</v>
      </c>
      <c r="C319" s="14">
        <v>91</v>
      </c>
      <c r="D319" s="31">
        <f t="shared" si="8"/>
        <v>0.82727272727272727</v>
      </c>
      <c r="F319" s="14">
        <v>308</v>
      </c>
      <c r="G319" s="14">
        <v>95</v>
      </c>
      <c r="H319" s="31">
        <f t="shared" si="9"/>
        <v>0.27941176470588236</v>
      </c>
    </row>
    <row r="320" spans="2:8" ht="20.100000000000001" customHeight="1" x14ac:dyDescent="0.3">
      <c r="B320" s="14">
        <v>309</v>
      </c>
      <c r="C320" s="14">
        <v>91</v>
      </c>
      <c r="D320" s="31">
        <f t="shared" si="8"/>
        <v>0.82727272727272727</v>
      </c>
      <c r="F320" s="14">
        <v>309</v>
      </c>
      <c r="G320" s="14">
        <v>95</v>
      </c>
      <c r="H320" s="31">
        <f t="shared" si="9"/>
        <v>0.27941176470588236</v>
      </c>
    </row>
    <row r="321" spans="2:8" ht="20.100000000000001" customHeight="1" x14ac:dyDescent="0.3">
      <c r="B321" s="14">
        <v>310</v>
      </c>
      <c r="C321" s="14">
        <v>91</v>
      </c>
      <c r="D321" s="31">
        <f t="shared" si="8"/>
        <v>0.82727272727272727</v>
      </c>
      <c r="F321" s="14">
        <v>310</v>
      </c>
      <c r="G321" s="14">
        <v>95</v>
      </c>
      <c r="H321" s="31">
        <f t="shared" si="9"/>
        <v>0.27941176470588236</v>
      </c>
    </row>
    <row r="322" spans="2:8" ht="20.100000000000001" customHeight="1" x14ac:dyDescent="0.3">
      <c r="B322" s="14">
        <v>311</v>
      </c>
      <c r="C322" s="14">
        <v>91</v>
      </c>
      <c r="D322" s="31">
        <f t="shared" si="8"/>
        <v>0.82727272727272727</v>
      </c>
      <c r="F322" s="14">
        <v>311</v>
      </c>
      <c r="G322" s="14">
        <v>95</v>
      </c>
      <c r="H322" s="31">
        <f t="shared" si="9"/>
        <v>0.27941176470588236</v>
      </c>
    </row>
    <row r="323" spans="2:8" ht="20.100000000000001" customHeight="1" x14ac:dyDescent="0.3">
      <c r="B323" s="14">
        <v>312</v>
      </c>
      <c r="C323" s="14">
        <v>91</v>
      </c>
      <c r="D323" s="31">
        <f t="shared" si="8"/>
        <v>0.82727272727272727</v>
      </c>
      <c r="F323" s="14">
        <v>312</v>
      </c>
      <c r="G323" s="14">
        <v>94</v>
      </c>
      <c r="H323" s="31">
        <f t="shared" si="9"/>
        <v>0.27647058823529413</v>
      </c>
    </row>
    <row r="324" spans="2:8" ht="20.100000000000001" customHeight="1" x14ac:dyDescent="0.3">
      <c r="B324" s="14">
        <v>313</v>
      </c>
      <c r="C324" s="14">
        <v>91</v>
      </c>
      <c r="D324" s="31">
        <f t="shared" si="8"/>
        <v>0.82727272727272727</v>
      </c>
      <c r="F324" s="14">
        <v>313</v>
      </c>
      <c r="G324" s="14">
        <v>94</v>
      </c>
      <c r="H324" s="31">
        <f t="shared" si="9"/>
        <v>0.27647058823529413</v>
      </c>
    </row>
    <row r="325" spans="2:8" ht="20.100000000000001" customHeight="1" x14ac:dyDescent="0.3">
      <c r="B325" s="14">
        <v>314</v>
      </c>
      <c r="C325" s="14">
        <v>91</v>
      </c>
      <c r="D325" s="31">
        <f t="shared" si="8"/>
        <v>0.82727272727272727</v>
      </c>
      <c r="F325" s="14">
        <v>314</v>
      </c>
      <c r="G325" s="14">
        <v>94</v>
      </c>
      <c r="H325" s="31">
        <f t="shared" si="9"/>
        <v>0.27647058823529413</v>
      </c>
    </row>
    <row r="326" spans="2:8" ht="20.100000000000001" customHeight="1" x14ac:dyDescent="0.3">
      <c r="B326" s="14">
        <v>315</v>
      </c>
      <c r="C326" s="14">
        <v>91</v>
      </c>
      <c r="D326" s="31">
        <f t="shared" si="8"/>
        <v>0.82727272727272727</v>
      </c>
      <c r="F326" s="14">
        <v>315</v>
      </c>
      <c r="G326" s="14">
        <v>94</v>
      </c>
      <c r="H326" s="31">
        <f t="shared" si="9"/>
        <v>0.27647058823529413</v>
      </c>
    </row>
    <row r="327" spans="2:8" ht="20.100000000000001" customHeight="1" x14ac:dyDescent="0.3">
      <c r="B327" s="14">
        <v>316</v>
      </c>
      <c r="C327" s="14">
        <v>91</v>
      </c>
      <c r="D327" s="31">
        <f t="shared" si="8"/>
        <v>0.82727272727272727</v>
      </c>
      <c r="F327" s="14">
        <v>316</v>
      </c>
      <c r="G327" s="14">
        <v>94</v>
      </c>
      <c r="H327" s="31">
        <f t="shared" si="9"/>
        <v>0.27647058823529413</v>
      </c>
    </row>
    <row r="328" spans="2:8" ht="20.100000000000001" customHeight="1" x14ac:dyDescent="0.3">
      <c r="B328" s="14">
        <v>317</v>
      </c>
      <c r="C328" s="14">
        <v>91</v>
      </c>
      <c r="D328" s="31">
        <f t="shared" si="8"/>
        <v>0.82727272727272727</v>
      </c>
      <c r="F328" s="14">
        <v>317</v>
      </c>
      <c r="G328" s="14">
        <v>94</v>
      </c>
      <c r="H328" s="31">
        <f t="shared" si="9"/>
        <v>0.27647058823529413</v>
      </c>
    </row>
    <row r="329" spans="2:8" ht="20.100000000000001" customHeight="1" x14ac:dyDescent="0.3">
      <c r="B329" s="14">
        <v>318</v>
      </c>
      <c r="C329" s="14">
        <v>91</v>
      </c>
      <c r="D329" s="31">
        <f t="shared" si="8"/>
        <v>0.82727272727272727</v>
      </c>
      <c r="F329" s="14">
        <v>318</v>
      </c>
      <c r="G329" s="14">
        <v>94</v>
      </c>
      <c r="H329" s="31">
        <f t="shared" si="9"/>
        <v>0.27647058823529413</v>
      </c>
    </row>
    <row r="330" spans="2:8" ht="20.100000000000001" customHeight="1" x14ac:dyDescent="0.3">
      <c r="B330" s="14">
        <v>319</v>
      </c>
      <c r="C330" s="14">
        <v>91</v>
      </c>
      <c r="D330" s="31">
        <f t="shared" si="8"/>
        <v>0.82727272727272727</v>
      </c>
      <c r="F330" s="14">
        <v>319</v>
      </c>
      <c r="G330" s="14">
        <v>94</v>
      </c>
      <c r="H330" s="31">
        <f t="shared" si="9"/>
        <v>0.27647058823529413</v>
      </c>
    </row>
    <row r="331" spans="2:8" ht="20.100000000000001" customHeight="1" x14ac:dyDescent="0.3">
      <c r="B331" s="14">
        <v>320</v>
      </c>
      <c r="C331" s="14">
        <v>91</v>
      </c>
      <c r="D331" s="31">
        <f t="shared" ref="D331:D394" si="10">C331/C$11</f>
        <v>0.82727272727272727</v>
      </c>
      <c r="F331" s="14">
        <v>320</v>
      </c>
      <c r="G331" s="14">
        <v>94</v>
      </c>
      <c r="H331" s="31">
        <f t="shared" ref="H331:H394" si="11">G331/G$11</f>
        <v>0.27647058823529413</v>
      </c>
    </row>
    <row r="332" spans="2:8" ht="20.100000000000001" customHeight="1" x14ac:dyDescent="0.3">
      <c r="B332" s="14">
        <v>321</v>
      </c>
      <c r="C332" s="14">
        <v>91</v>
      </c>
      <c r="D332" s="31">
        <f t="shared" si="10"/>
        <v>0.82727272727272727</v>
      </c>
      <c r="F332" s="14">
        <v>321</v>
      </c>
      <c r="G332" s="14">
        <v>94</v>
      </c>
      <c r="H332" s="31">
        <f t="shared" si="11"/>
        <v>0.27647058823529413</v>
      </c>
    </row>
    <row r="333" spans="2:8" ht="20.100000000000001" customHeight="1" x14ac:dyDescent="0.3">
      <c r="B333" s="14">
        <v>322</v>
      </c>
      <c r="C333" s="14">
        <v>91</v>
      </c>
      <c r="D333" s="31">
        <f t="shared" si="10"/>
        <v>0.82727272727272727</v>
      </c>
      <c r="F333" s="14">
        <v>322</v>
      </c>
      <c r="G333" s="14">
        <v>93</v>
      </c>
      <c r="H333" s="31">
        <f t="shared" si="11"/>
        <v>0.27352941176470591</v>
      </c>
    </row>
    <row r="334" spans="2:8" ht="20.100000000000001" customHeight="1" x14ac:dyDescent="0.3">
      <c r="B334" s="14">
        <v>323</v>
      </c>
      <c r="C334" s="14">
        <v>91</v>
      </c>
      <c r="D334" s="31">
        <f t="shared" si="10"/>
        <v>0.82727272727272727</v>
      </c>
      <c r="F334" s="14">
        <v>323</v>
      </c>
      <c r="G334" s="14">
        <v>93</v>
      </c>
      <c r="H334" s="31">
        <f t="shared" si="11"/>
        <v>0.27352941176470591</v>
      </c>
    </row>
    <row r="335" spans="2:8" ht="20.100000000000001" customHeight="1" x14ac:dyDescent="0.3">
      <c r="B335" s="14">
        <v>324</v>
      </c>
      <c r="C335" s="14">
        <v>91</v>
      </c>
      <c r="D335" s="31">
        <f t="shared" si="10"/>
        <v>0.82727272727272727</v>
      </c>
      <c r="F335" s="14">
        <v>324</v>
      </c>
      <c r="G335" s="14">
        <v>93</v>
      </c>
      <c r="H335" s="31">
        <f t="shared" si="11"/>
        <v>0.27352941176470591</v>
      </c>
    </row>
    <row r="336" spans="2:8" ht="20.100000000000001" customHeight="1" x14ac:dyDescent="0.3">
      <c r="B336" s="14">
        <v>325</v>
      </c>
      <c r="C336" s="14">
        <v>91</v>
      </c>
      <c r="D336" s="31">
        <f t="shared" si="10"/>
        <v>0.82727272727272727</v>
      </c>
      <c r="F336" s="14">
        <v>325</v>
      </c>
      <c r="G336" s="14">
        <v>93</v>
      </c>
      <c r="H336" s="31">
        <f t="shared" si="11"/>
        <v>0.27352941176470591</v>
      </c>
    </row>
    <row r="337" spans="2:8" ht="20.100000000000001" customHeight="1" x14ac:dyDescent="0.3">
      <c r="B337" s="14">
        <v>326</v>
      </c>
      <c r="C337" s="14">
        <v>91</v>
      </c>
      <c r="D337" s="31">
        <f t="shared" si="10"/>
        <v>0.82727272727272727</v>
      </c>
      <c r="F337" s="14">
        <v>326</v>
      </c>
      <c r="G337" s="14">
        <v>93</v>
      </c>
      <c r="H337" s="31">
        <f t="shared" si="11"/>
        <v>0.27352941176470591</v>
      </c>
    </row>
    <row r="338" spans="2:8" ht="20.100000000000001" customHeight="1" x14ac:dyDescent="0.3">
      <c r="B338" s="14">
        <v>327</v>
      </c>
      <c r="C338" s="14">
        <v>91</v>
      </c>
      <c r="D338" s="31">
        <f t="shared" si="10"/>
        <v>0.82727272727272727</v>
      </c>
      <c r="F338" s="14">
        <v>327</v>
      </c>
      <c r="G338" s="14">
        <v>93</v>
      </c>
      <c r="H338" s="31">
        <f t="shared" si="11"/>
        <v>0.27352941176470591</v>
      </c>
    </row>
    <row r="339" spans="2:8" ht="20.100000000000001" customHeight="1" x14ac:dyDescent="0.3">
      <c r="B339" s="14">
        <v>328</v>
      </c>
      <c r="C339" s="14">
        <v>91</v>
      </c>
      <c r="D339" s="31">
        <f t="shared" si="10"/>
        <v>0.82727272727272727</v>
      </c>
      <c r="F339" s="14">
        <v>328</v>
      </c>
      <c r="G339" s="14">
        <v>92</v>
      </c>
      <c r="H339" s="31">
        <f t="shared" si="11"/>
        <v>0.27058823529411763</v>
      </c>
    </row>
    <row r="340" spans="2:8" ht="20.100000000000001" customHeight="1" x14ac:dyDescent="0.3">
      <c r="B340" s="14">
        <v>329</v>
      </c>
      <c r="C340" s="14">
        <v>91</v>
      </c>
      <c r="D340" s="31">
        <f t="shared" si="10"/>
        <v>0.82727272727272727</v>
      </c>
      <c r="F340" s="14">
        <v>329</v>
      </c>
      <c r="G340" s="14">
        <v>92</v>
      </c>
      <c r="H340" s="31">
        <f t="shared" si="11"/>
        <v>0.27058823529411763</v>
      </c>
    </row>
    <row r="341" spans="2:8" ht="20.100000000000001" customHeight="1" x14ac:dyDescent="0.3">
      <c r="B341" s="14">
        <v>330</v>
      </c>
      <c r="C341" s="14">
        <v>91</v>
      </c>
      <c r="D341" s="31">
        <f t="shared" si="10"/>
        <v>0.82727272727272727</v>
      </c>
      <c r="F341" s="14">
        <v>330</v>
      </c>
      <c r="G341" s="14">
        <v>90</v>
      </c>
      <c r="H341" s="31">
        <f t="shared" si="11"/>
        <v>0.26470588235294118</v>
      </c>
    </row>
    <row r="342" spans="2:8" ht="20.100000000000001" customHeight="1" x14ac:dyDescent="0.3">
      <c r="B342" s="14">
        <v>331</v>
      </c>
      <c r="C342" s="14">
        <v>91</v>
      </c>
      <c r="D342" s="31">
        <f t="shared" si="10"/>
        <v>0.82727272727272727</v>
      </c>
      <c r="F342" s="14">
        <v>331</v>
      </c>
      <c r="G342" s="14">
        <v>90</v>
      </c>
      <c r="H342" s="31">
        <f t="shared" si="11"/>
        <v>0.26470588235294118</v>
      </c>
    </row>
    <row r="343" spans="2:8" ht="20.100000000000001" customHeight="1" x14ac:dyDescent="0.3">
      <c r="B343" s="14">
        <v>332</v>
      </c>
      <c r="C343" s="14">
        <v>90</v>
      </c>
      <c r="D343" s="31">
        <f t="shared" si="10"/>
        <v>0.81818181818181823</v>
      </c>
      <c r="F343" s="14">
        <v>332</v>
      </c>
      <c r="G343" s="14">
        <v>89</v>
      </c>
      <c r="H343" s="31">
        <f t="shared" si="11"/>
        <v>0.26176470588235295</v>
      </c>
    </row>
    <row r="344" spans="2:8" ht="20.100000000000001" customHeight="1" x14ac:dyDescent="0.3">
      <c r="B344" s="14">
        <v>333</v>
      </c>
      <c r="C344" s="14">
        <v>90</v>
      </c>
      <c r="D344" s="31">
        <f t="shared" si="10"/>
        <v>0.81818181818181823</v>
      </c>
      <c r="F344" s="14">
        <v>333</v>
      </c>
      <c r="G344" s="14">
        <v>89</v>
      </c>
      <c r="H344" s="31">
        <f t="shared" si="11"/>
        <v>0.26176470588235295</v>
      </c>
    </row>
    <row r="345" spans="2:8" ht="20.100000000000001" customHeight="1" x14ac:dyDescent="0.3">
      <c r="B345" s="14">
        <v>334</v>
      </c>
      <c r="C345" s="14">
        <v>90</v>
      </c>
      <c r="D345" s="31">
        <f t="shared" si="10"/>
        <v>0.81818181818181823</v>
      </c>
      <c r="F345" s="14">
        <v>334</v>
      </c>
      <c r="G345" s="14">
        <v>89</v>
      </c>
      <c r="H345" s="31">
        <f t="shared" si="11"/>
        <v>0.26176470588235295</v>
      </c>
    </row>
    <row r="346" spans="2:8" ht="20.100000000000001" customHeight="1" x14ac:dyDescent="0.3">
      <c r="B346" s="14">
        <v>335</v>
      </c>
      <c r="C346" s="14">
        <v>90</v>
      </c>
      <c r="D346" s="31">
        <f t="shared" si="10"/>
        <v>0.81818181818181823</v>
      </c>
      <c r="F346" s="14">
        <v>335</v>
      </c>
      <c r="G346" s="14">
        <v>89</v>
      </c>
      <c r="H346" s="31">
        <f t="shared" si="11"/>
        <v>0.26176470588235295</v>
      </c>
    </row>
    <row r="347" spans="2:8" ht="20.100000000000001" customHeight="1" x14ac:dyDescent="0.3">
      <c r="B347" s="14">
        <v>336</v>
      </c>
      <c r="C347" s="14">
        <v>90</v>
      </c>
      <c r="D347" s="31">
        <f t="shared" si="10"/>
        <v>0.81818181818181823</v>
      </c>
      <c r="F347" s="14">
        <v>336</v>
      </c>
      <c r="G347" s="14">
        <v>89</v>
      </c>
      <c r="H347" s="31">
        <f t="shared" si="11"/>
        <v>0.26176470588235295</v>
      </c>
    </row>
    <row r="348" spans="2:8" ht="20.100000000000001" customHeight="1" x14ac:dyDescent="0.3">
      <c r="B348" s="14">
        <v>337</v>
      </c>
      <c r="C348" s="14">
        <v>89</v>
      </c>
      <c r="D348" s="31">
        <f t="shared" si="10"/>
        <v>0.80909090909090908</v>
      </c>
      <c r="F348" s="14">
        <v>337</v>
      </c>
      <c r="G348" s="14">
        <v>89</v>
      </c>
      <c r="H348" s="31">
        <f t="shared" si="11"/>
        <v>0.26176470588235295</v>
      </c>
    </row>
    <row r="349" spans="2:8" ht="20.100000000000001" customHeight="1" x14ac:dyDescent="0.3">
      <c r="B349" s="14">
        <v>338</v>
      </c>
      <c r="C349" s="14">
        <v>89</v>
      </c>
      <c r="D349" s="31">
        <f t="shared" si="10"/>
        <v>0.80909090909090908</v>
      </c>
      <c r="F349" s="14">
        <v>338</v>
      </c>
      <c r="G349" s="14">
        <v>89</v>
      </c>
      <c r="H349" s="31">
        <f t="shared" si="11"/>
        <v>0.26176470588235295</v>
      </c>
    </row>
    <row r="350" spans="2:8" ht="20.100000000000001" customHeight="1" x14ac:dyDescent="0.3">
      <c r="B350" s="14">
        <v>339</v>
      </c>
      <c r="C350" s="14">
        <v>89</v>
      </c>
      <c r="D350" s="31">
        <f t="shared" si="10"/>
        <v>0.80909090909090908</v>
      </c>
      <c r="F350" s="14">
        <v>339</v>
      </c>
      <c r="G350" s="14">
        <v>89</v>
      </c>
      <c r="H350" s="31">
        <f t="shared" si="11"/>
        <v>0.26176470588235295</v>
      </c>
    </row>
    <row r="351" spans="2:8" ht="20.100000000000001" customHeight="1" x14ac:dyDescent="0.3">
      <c r="B351" s="14">
        <v>340</v>
      </c>
      <c r="C351" s="14">
        <v>89</v>
      </c>
      <c r="D351" s="31">
        <f t="shared" si="10"/>
        <v>0.80909090909090908</v>
      </c>
      <c r="F351" s="14">
        <v>340</v>
      </c>
      <c r="G351" s="14">
        <v>89</v>
      </c>
      <c r="H351" s="31">
        <f t="shared" si="11"/>
        <v>0.26176470588235295</v>
      </c>
    </row>
    <row r="352" spans="2:8" ht="20.100000000000001" customHeight="1" x14ac:dyDescent="0.3">
      <c r="B352" s="14">
        <v>341</v>
      </c>
      <c r="C352" s="14">
        <v>89</v>
      </c>
      <c r="D352" s="31">
        <f t="shared" si="10"/>
        <v>0.80909090909090908</v>
      </c>
      <c r="F352" s="14">
        <v>341</v>
      </c>
      <c r="G352" s="14">
        <v>89</v>
      </c>
      <c r="H352" s="31">
        <f t="shared" si="11"/>
        <v>0.26176470588235295</v>
      </c>
    </row>
    <row r="353" spans="2:8" ht="20.100000000000001" customHeight="1" x14ac:dyDescent="0.3">
      <c r="B353" s="14">
        <v>342</v>
      </c>
      <c r="C353" s="14">
        <v>89</v>
      </c>
      <c r="D353" s="31">
        <f t="shared" si="10"/>
        <v>0.80909090909090908</v>
      </c>
      <c r="F353" s="14">
        <v>342</v>
      </c>
      <c r="G353" s="14">
        <v>88</v>
      </c>
      <c r="H353" s="31">
        <f t="shared" si="11"/>
        <v>0.25882352941176473</v>
      </c>
    </row>
    <row r="354" spans="2:8" ht="20.100000000000001" customHeight="1" x14ac:dyDescent="0.3">
      <c r="B354" s="14">
        <v>343</v>
      </c>
      <c r="C354" s="14">
        <v>89</v>
      </c>
      <c r="D354" s="31">
        <f t="shared" si="10"/>
        <v>0.80909090909090908</v>
      </c>
      <c r="F354" s="14">
        <v>343</v>
      </c>
      <c r="G354" s="14">
        <v>86</v>
      </c>
      <c r="H354" s="31">
        <f t="shared" si="11"/>
        <v>0.25294117647058822</v>
      </c>
    </row>
    <row r="355" spans="2:8" ht="20.100000000000001" customHeight="1" x14ac:dyDescent="0.3">
      <c r="B355" s="14">
        <v>344</v>
      </c>
      <c r="C355" s="14">
        <v>89</v>
      </c>
      <c r="D355" s="31">
        <f t="shared" si="10"/>
        <v>0.80909090909090908</v>
      </c>
      <c r="F355" s="14">
        <v>344</v>
      </c>
      <c r="G355" s="14">
        <v>86</v>
      </c>
      <c r="H355" s="31">
        <f t="shared" si="11"/>
        <v>0.25294117647058822</v>
      </c>
    </row>
    <row r="356" spans="2:8" ht="20.100000000000001" customHeight="1" x14ac:dyDescent="0.3">
      <c r="B356" s="14">
        <v>345</v>
      </c>
      <c r="C356" s="14">
        <v>89</v>
      </c>
      <c r="D356" s="31">
        <f t="shared" si="10"/>
        <v>0.80909090909090908</v>
      </c>
      <c r="F356" s="14">
        <v>345</v>
      </c>
      <c r="G356" s="14">
        <v>86</v>
      </c>
      <c r="H356" s="31">
        <f t="shared" si="11"/>
        <v>0.25294117647058822</v>
      </c>
    </row>
    <row r="357" spans="2:8" ht="20.100000000000001" customHeight="1" x14ac:dyDescent="0.3">
      <c r="B357" s="14">
        <v>346</v>
      </c>
      <c r="C357" s="14">
        <v>89</v>
      </c>
      <c r="D357" s="31">
        <f t="shared" si="10"/>
        <v>0.80909090909090908</v>
      </c>
      <c r="F357" s="14">
        <v>346</v>
      </c>
      <c r="G357" s="14">
        <v>86</v>
      </c>
      <c r="H357" s="31">
        <f t="shared" si="11"/>
        <v>0.25294117647058822</v>
      </c>
    </row>
    <row r="358" spans="2:8" ht="20.100000000000001" customHeight="1" x14ac:dyDescent="0.3">
      <c r="B358" s="14">
        <v>347</v>
      </c>
      <c r="C358" s="14">
        <v>89</v>
      </c>
      <c r="D358" s="31">
        <f t="shared" si="10"/>
        <v>0.80909090909090908</v>
      </c>
      <c r="F358" s="14">
        <v>347</v>
      </c>
      <c r="G358" s="14">
        <v>86</v>
      </c>
      <c r="H358" s="31">
        <f t="shared" si="11"/>
        <v>0.25294117647058822</v>
      </c>
    </row>
    <row r="359" spans="2:8" ht="20.100000000000001" customHeight="1" x14ac:dyDescent="0.3">
      <c r="B359" s="14">
        <v>348</v>
      </c>
      <c r="C359" s="14">
        <v>89</v>
      </c>
      <c r="D359" s="31">
        <f t="shared" si="10"/>
        <v>0.80909090909090908</v>
      </c>
      <c r="F359" s="14">
        <v>348</v>
      </c>
      <c r="G359" s="14">
        <v>86</v>
      </c>
      <c r="H359" s="31">
        <f t="shared" si="11"/>
        <v>0.25294117647058822</v>
      </c>
    </row>
    <row r="360" spans="2:8" ht="20.100000000000001" customHeight="1" x14ac:dyDescent="0.3">
      <c r="B360" s="14">
        <v>349</v>
      </c>
      <c r="C360" s="14">
        <v>89</v>
      </c>
      <c r="D360" s="31">
        <f t="shared" si="10"/>
        <v>0.80909090909090908</v>
      </c>
      <c r="F360" s="14">
        <v>349</v>
      </c>
      <c r="G360" s="14">
        <v>86</v>
      </c>
      <c r="H360" s="31">
        <f t="shared" si="11"/>
        <v>0.25294117647058822</v>
      </c>
    </row>
    <row r="361" spans="2:8" ht="20.100000000000001" customHeight="1" x14ac:dyDescent="0.3">
      <c r="B361" s="14">
        <v>350</v>
      </c>
      <c r="C361" s="14">
        <v>89</v>
      </c>
      <c r="D361" s="31">
        <f t="shared" si="10"/>
        <v>0.80909090909090908</v>
      </c>
      <c r="F361" s="14">
        <v>350</v>
      </c>
      <c r="G361" s="14">
        <v>85</v>
      </c>
      <c r="H361" s="31">
        <f t="shared" si="11"/>
        <v>0.25</v>
      </c>
    </row>
    <row r="362" spans="2:8" ht="20.100000000000001" customHeight="1" x14ac:dyDescent="0.3">
      <c r="B362" s="14">
        <v>351</v>
      </c>
      <c r="C362" s="14">
        <v>89</v>
      </c>
      <c r="D362" s="31">
        <f t="shared" si="10"/>
        <v>0.80909090909090908</v>
      </c>
      <c r="F362" s="14">
        <v>351</v>
      </c>
      <c r="G362" s="14">
        <v>85</v>
      </c>
      <c r="H362" s="31">
        <f t="shared" si="11"/>
        <v>0.25</v>
      </c>
    </row>
    <row r="363" spans="2:8" ht="20.100000000000001" customHeight="1" x14ac:dyDescent="0.3">
      <c r="B363" s="14">
        <v>352</v>
      </c>
      <c r="C363" s="14">
        <v>89</v>
      </c>
      <c r="D363" s="31">
        <f t="shared" si="10"/>
        <v>0.80909090909090908</v>
      </c>
      <c r="F363" s="14">
        <v>352</v>
      </c>
      <c r="G363" s="14">
        <v>84</v>
      </c>
      <c r="H363" s="31">
        <f t="shared" si="11"/>
        <v>0.24705882352941178</v>
      </c>
    </row>
    <row r="364" spans="2:8" ht="20.100000000000001" customHeight="1" x14ac:dyDescent="0.3">
      <c r="B364" s="14">
        <v>353</v>
      </c>
      <c r="C364" s="14">
        <v>89</v>
      </c>
      <c r="D364" s="31">
        <f t="shared" si="10"/>
        <v>0.80909090909090908</v>
      </c>
      <c r="F364" s="14">
        <v>353</v>
      </c>
      <c r="G364" s="14">
        <v>84</v>
      </c>
      <c r="H364" s="31">
        <f t="shared" si="11"/>
        <v>0.24705882352941178</v>
      </c>
    </row>
    <row r="365" spans="2:8" ht="20.100000000000001" customHeight="1" x14ac:dyDescent="0.3">
      <c r="B365" s="14">
        <v>354</v>
      </c>
      <c r="C365" s="14">
        <v>89</v>
      </c>
      <c r="D365" s="31">
        <f t="shared" si="10"/>
        <v>0.80909090909090908</v>
      </c>
      <c r="F365" s="14">
        <v>354</v>
      </c>
      <c r="G365" s="14">
        <v>84</v>
      </c>
      <c r="H365" s="31">
        <f t="shared" si="11"/>
        <v>0.24705882352941178</v>
      </c>
    </row>
    <row r="366" spans="2:8" ht="20.100000000000001" customHeight="1" x14ac:dyDescent="0.3">
      <c r="B366" s="14">
        <v>355</v>
      </c>
      <c r="C366" s="14">
        <v>89</v>
      </c>
      <c r="D366" s="31">
        <f t="shared" si="10"/>
        <v>0.80909090909090908</v>
      </c>
      <c r="F366" s="14">
        <v>355</v>
      </c>
      <c r="G366" s="14">
        <v>83</v>
      </c>
      <c r="H366" s="31">
        <f t="shared" si="11"/>
        <v>0.24411764705882352</v>
      </c>
    </row>
    <row r="367" spans="2:8" ht="20.100000000000001" customHeight="1" x14ac:dyDescent="0.3">
      <c r="B367" s="14">
        <v>356</v>
      </c>
      <c r="C367" s="14">
        <v>89</v>
      </c>
      <c r="D367" s="31">
        <f t="shared" si="10"/>
        <v>0.80909090909090908</v>
      </c>
      <c r="F367" s="14">
        <v>356</v>
      </c>
      <c r="G367" s="14">
        <v>82</v>
      </c>
      <c r="H367" s="31">
        <f t="shared" si="11"/>
        <v>0.2411764705882353</v>
      </c>
    </row>
    <row r="368" spans="2:8" ht="20.100000000000001" customHeight="1" x14ac:dyDescent="0.3">
      <c r="B368" s="14">
        <v>357</v>
      </c>
      <c r="C368" s="14">
        <v>89</v>
      </c>
      <c r="D368" s="31">
        <f t="shared" si="10"/>
        <v>0.80909090909090908</v>
      </c>
      <c r="F368" s="14">
        <v>357</v>
      </c>
      <c r="G368" s="14">
        <v>82</v>
      </c>
      <c r="H368" s="31">
        <f t="shared" si="11"/>
        <v>0.2411764705882353</v>
      </c>
    </row>
    <row r="369" spans="2:8" ht="20.100000000000001" customHeight="1" x14ac:dyDescent="0.3">
      <c r="B369" s="14">
        <v>358</v>
      </c>
      <c r="C369" s="14">
        <v>89</v>
      </c>
      <c r="D369" s="31">
        <f t="shared" si="10"/>
        <v>0.80909090909090908</v>
      </c>
      <c r="F369" s="14">
        <v>358</v>
      </c>
      <c r="G369" s="14">
        <v>82</v>
      </c>
      <c r="H369" s="31">
        <f t="shared" si="11"/>
        <v>0.2411764705882353</v>
      </c>
    </row>
    <row r="370" spans="2:8" ht="20.100000000000001" customHeight="1" x14ac:dyDescent="0.3">
      <c r="B370" s="14">
        <v>359</v>
      </c>
      <c r="C370" s="14">
        <v>89</v>
      </c>
      <c r="D370" s="31">
        <f t="shared" si="10"/>
        <v>0.80909090909090908</v>
      </c>
      <c r="F370" s="14">
        <v>359</v>
      </c>
      <c r="G370" s="14">
        <v>81</v>
      </c>
      <c r="H370" s="31">
        <f t="shared" si="11"/>
        <v>0.23823529411764705</v>
      </c>
    </row>
    <row r="371" spans="2:8" ht="20.100000000000001" customHeight="1" x14ac:dyDescent="0.3">
      <c r="B371" s="14">
        <v>360</v>
      </c>
      <c r="C371" s="14">
        <v>89</v>
      </c>
      <c r="D371" s="31">
        <f t="shared" si="10"/>
        <v>0.80909090909090908</v>
      </c>
      <c r="F371" s="14">
        <v>360</v>
      </c>
      <c r="G371" s="14">
        <v>81</v>
      </c>
      <c r="H371" s="31">
        <f t="shared" si="11"/>
        <v>0.23823529411764705</v>
      </c>
    </row>
    <row r="372" spans="2:8" ht="20.100000000000001" customHeight="1" x14ac:dyDescent="0.3">
      <c r="B372" s="14">
        <v>361</v>
      </c>
      <c r="C372" s="14">
        <v>89</v>
      </c>
      <c r="D372" s="31">
        <f t="shared" si="10"/>
        <v>0.80909090909090908</v>
      </c>
      <c r="F372" s="14">
        <v>361</v>
      </c>
      <c r="G372" s="14">
        <v>81</v>
      </c>
      <c r="H372" s="31">
        <f t="shared" si="11"/>
        <v>0.23823529411764705</v>
      </c>
    </row>
    <row r="373" spans="2:8" ht="20.100000000000001" customHeight="1" x14ac:dyDescent="0.3">
      <c r="B373" s="14">
        <v>362</v>
      </c>
      <c r="C373" s="14">
        <v>89</v>
      </c>
      <c r="D373" s="31">
        <f t="shared" si="10"/>
        <v>0.80909090909090908</v>
      </c>
      <c r="F373" s="14">
        <v>362</v>
      </c>
      <c r="G373" s="14">
        <v>81</v>
      </c>
      <c r="H373" s="31">
        <f t="shared" si="11"/>
        <v>0.23823529411764705</v>
      </c>
    </row>
    <row r="374" spans="2:8" ht="20.100000000000001" customHeight="1" x14ac:dyDescent="0.3">
      <c r="B374" s="14">
        <v>363</v>
      </c>
      <c r="C374" s="14">
        <v>89</v>
      </c>
      <c r="D374" s="31">
        <f t="shared" si="10"/>
        <v>0.80909090909090908</v>
      </c>
      <c r="F374" s="14">
        <v>363</v>
      </c>
      <c r="G374" s="14">
        <v>81</v>
      </c>
      <c r="H374" s="31">
        <f t="shared" si="11"/>
        <v>0.23823529411764705</v>
      </c>
    </row>
    <row r="375" spans="2:8" ht="20.100000000000001" customHeight="1" x14ac:dyDescent="0.3">
      <c r="B375" s="14">
        <v>364</v>
      </c>
      <c r="C375" s="14">
        <v>89</v>
      </c>
      <c r="D375" s="31">
        <f t="shared" si="10"/>
        <v>0.80909090909090908</v>
      </c>
      <c r="F375" s="14">
        <v>364</v>
      </c>
      <c r="G375" s="14">
        <v>80</v>
      </c>
      <c r="H375" s="31">
        <f t="shared" si="11"/>
        <v>0.23529411764705882</v>
      </c>
    </row>
    <row r="376" spans="2:8" ht="20.100000000000001" customHeight="1" x14ac:dyDescent="0.3">
      <c r="B376" s="14">
        <v>365</v>
      </c>
      <c r="C376" s="14">
        <v>89</v>
      </c>
      <c r="D376" s="31">
        <f t="shared" si="10"/>
        <v>0.80909090909090908</v>
      </c>
      <c r="F376" s="14">
        <v>365</v>
      </c>
      <c r="G376" s="14">
        <v>80</v>
      </c>
      <c r="H376" s="31">
        <f t="shared" si="11"/>
        <v>0.23529411764705882</v>
      </c>
    </row>
    <row r="377" spans="2:8" ht="20.100000000000001" customHeight="1" x14ac:dyDescent="0.3">
      <c r="B377" s="14">
        <v>366</v>
      </c>
      <c r="C377" s="14">
        <v>89</v>
      </c>
      <c r="D377" s="31">
        <f t="shared" si="10"/>
        <v>0.80909090909090908</v>
      </c>
      <c r="F377" s="14">
        <v>366</v>
      </c>
      <c r="G377" s="14">
        <v>80</v>
      </c>
      <c r="H377" s="31">
        <f t="shared" si="11"/>
        <v>0.23529411764705882</v>
      </c>
    </row>
    <row r="378" spans="2:8" ht="20.100000000000001" customHeight="1" x14ac:dyDescent="0.3">
      <c r="B378" s="14">
        <v>367</v>
      </c>
      <c r="C378" s="14">
        <v>89</v>
      </c>
      <c r="D378" s="31">
        <f t="shared" si="10"/>
        <v>0.80909090909090908</v>
      </c>
      <c r="F378" s="14">
        <v>367</v>
      </c>
      <c r="G378" s="14">
        <v>80</v>
      </c>
      <c r="H378" s="31">
        <f t="shared" si="11"/>
        <v>0.23529411764705882</v>
      </c>
    </row>
    <row r="379" spans="2:8" ht="20.100000000000001" customHeight="1" x14ac:dyDescent="0.3">
      <c r="B379" s="14">
        <v>368</v>
      </c>
      <c r="C379" s="14">
        <v>89</v>
      </c>
      <c r="D379" s="31">
        <f t="shared" si="10"/>
        <v>0.80909090909090908</v>
      </c>
      <c r="F379" s="14">
        <v>368</v>
      </c>
      <c r="G379" s="14">
        <v>80</v>
      </c>
      <c r="H379" s="31">
        <f t="shared" si="11"/>
        <v>0.23529411764705882</v>
      </c>
    </row>
    <row r="380" spans="2:8" ht="20.100000000000001" customHeight="1" x14ac:dyDescent="0.3">
      <c r="B380" s="14">
        <v>369</v>
      </c>
      <c r="C380" s="14">
        <v>89</v>
      </c>
      <c r="D380" s="31">
        <f t="shared" si="10"/>
        <v>0.80909090909090908</v>
      </c>
      <c r="F380" s="14">
        <v>369</v>
      </c>
      <c r="G380" s="14">
        <v>79</v>
      </c>
      <c r="H380" s="31">
        <f t="shared" si="11"/>
        <v>0.2323529411764706</v>
      </c>
    </row>
    <row r="381" spans="2:8" ht="20.100000000000001" customHeight="1" x14ac:dyDescent="0.3">
      <c r="B381" s="14">
        <v>370</v>
      </c>
      <c r="C381" s="14">
        <v>89</v>
      </c>
      <c r="D381" s="31">
        <f t="shared" si="10"/>
        <v>0.80909090909090908</v>
      </c>
      <c r="F381" s="14">
        <v>370</v>
      </c>
      <c r="G381" s="14">
        <v>79</v>
      </c>
      <c r="H381" s="31">
        <f t="shared" si="11"/>
        <v>0.2323529411764706</v>
      </c>
    </row>
    <row r="382" spans="2:8" ht="20.100000000000001" customHeight="1" x14ac:dyDescent="0.3">
      <c r="B382" s="14">
        <v>371</v>
      </c>
      <c r="C382" s="14">
        <v>89</v>
      </c>
      <c r="D382" s="31">
        <f t="shared" si="10"/>
        <v>0.80909090909090908</v>
      </c>
      <c r="F382" s="14">
        <v>371</v>
      </c>
      <c r="G382" s="14">
        <v>79</v>
      </c>
      <c r="H382" s="31">
        <f t="shared" si="11"/>
        <v>0.2323529411764706</v>
      </c>
    </row>
    <row r="383" spans="2:8" ht="20.100000000000001" customHeight="1" x14ac:dyDescent="0.3">
      <c r="B383" s="14">
        <v>372</v>
      </c>
      <c r="C383" s="14">
        <v>89</v>
      </c>
      <c r="D383" s="31">
        <f t="shared" si="10"/>
        <v>0.80909090909090908</v>
      </c>
      <c r="F383" s="14">
        <v>372</v>
      </c>
      <c r="G383" s="14">
        <v>79</v>
      </c>
      <c r="H383" s="31">
        <f t="shared" si="11"/>
        <v>0.2323529411764706</v>
      </c>
    </row>
    <row r="384" spans="2:8" ht="20.100000000000001" customHeight="1" x14ac:dyDescent="0.3">
      <c r="B384" s="14">
        <v>373</v>
      </c>
      <c r="C384" s="14">
        <v>89</v>
      </c>
      <c r="D384" s="31">
        <f t="shared" si="10"/>
        <v>0.80909090909090908</v>
      </c>
      <c r="F384" s="14">
        <v>373</v>
      </c>
      <c r="G384" s="14">
        <v>79</v>
      </c>
      <c r="H384" s="31">
        <f t="shared" si="11"/>
        <v>0.2323529411764706</v>
      </c>
    </row>
    <row r="385" spans="2:8" ht="20.100000000000001" customHeight="1" x14ac:dyDescent="0.3">
      <c r="B385" s="14">
        <v>374</v>
      </c>
      <c r="C385" s="14">
        <v>89</v>
      </c>
      <c r="D385" s="31">
        <f t="shared" si="10"/>
        <v>0.80909090909090908</v>
      </c>
      <c r="F385" s="14">
        <v>374</v>
      </c>
      <c r="G385" s="14">
        <v>79</v>
      </c>
      <c r="H385" s="31">
        <f t="shared" si="11"/>
        <v>0.2323529411764706</v>
      </c>
    </row>
    <row r="386" spans="2:8" ht="20.100000000000001" customHeight="1" x14ac:dyDescent="0.3">
      <c r="B386" s="14">
        <v>375</v>
      </c>
      <c r="C386" s="14">
        <v>89</v>
      </c>
      <c r="D386" s="31">
        <f t="shared" si="10"/>
        <v>0.80909090909090908</v>
      </c>
      <c r="F386" s="14">
        <v>375</v>
      </c>
      <c r="G386" s="14">
        <v>79</v>
      </c>
      <c r="H386" s="31">
        <f t="shared" si="11"/>
        <v>0.2323529411764706</v>
      </c>
    </row>
    <row r="387" spans="2:8" ht="20.100000000000001" customHeight="1" x14ac:dyDescent="0.3">
      <c r="B387" s="14">
        <v>376</v>
      </c>
      <c r="C387" s="14">
        <v>89</v>
      </c>
      <c r="D387" s="31">
        <f t="shared" si="10"/>
        <v>0.80909090909090908</v>
      </c>
      <c r="F387" s="14">
        <v>376</v>
      </c>
      <c r="G387" s="14">
        <v>79</v>
      </c>
      <c r="H387" s="31">
        <f t="shared" si="11"/>
        <v>0.2323529411764706</v>
      </c>
    </row>
    <row r="388" spans="2:8" ht="20.100000000000001" customHeight="1" x14ac:dyDescent="0.3">
      <c r="B388" s="14">
        <v>377</v>
      </c>
      <c r="C388" s="14">
        <v>89</v>
      </c>
      <c r="D388" s="31">
        <f t="shared" si="10"/>
        <v>0.80909090909090908</v>
      </c>
      <c r="F388" s="14">
        <v>377</v>
      </c>
      <c r="G388" s="14">
        <v>79</v>
      </c>
      <c r="H388" s="31">
        <f t="shared" si="11"/>
        <v>0.2323529411764706</v>
      </c>
    </row>
    <row r="389" spans="2:8" ht="20.100000000000001" customHeight="1" x14ac:dyDescent="0.3">
      <c r="B389" s="14">
        <v>378</v>
      </c>
      <c r="C389" s="14">
        <v>89</v>
      </c>
      <c r="D389" s="31">
        <f t="shared" si="10"/>
        <v>0.80909090909090908</v>
      </c>
      <c r="F389" s="14">
        <v>378</v>
      </c>
      <c r="G389" s="14">
        <v>79</v>
      </c>
      <c r="H389" s="31">
        <f t="shared" si="11"/>
        <v>0.2323529411764706</v>
      </c>
    </row>
    <row r="390" spans="2:8" ht="20.100000000000001" customHeight="1" x14ac:dyDescent="0.3">
      <c r="B390" s="14">
        <v>379</v>
      </c>
      <c r="C390" s="14">
        <v>89</v>
      </c>
      <c r="D390" s="31">
        <f t="shared" si="10"/>
        <v>0.80909090909090908</v>
      </c>
      <c r="F390" s="14">
        <v>379</v>
      </c>
      <c r="G390" s="14">
        <v>79</v>
      </c>
      <c r="H390" s="31">
        <f t="shared" si="11"/>
        <v>0.2323529411764706</v>
      </c>
    </row>
    <row r="391" spans="2:8" ht="20.100000000000001" customHeight="1" x14ac:dyDescent="0.3">
      <c r="B391" s="14">
        <v>380</v>
      </c>
      <c r="C391" s="14">
        <v>88</v>
      </c>
      <c r="D391" s="31">
        <f t="shared" si="10"/>
        <v>0.8</v>
      </c>
      <c r="F391" s="14">
        <v>380</v>
      </c>
      <c r="G391" s="14">
        <v>79</v>
      </c>
      <c r="H391" s="31">
        <f t="shared" si="11"/>
        <v>0.2323529411764706</v>
      </c>
    </row>
    <row r="392" spans="2:8" ht="20.100000000000001" customHeight="1" x14ac:dyDescent="0.3">
      <c r="B392" s="14">
        <v>381</v>
      </c>
      <c r="C392" s="14">
        <v>88</v>
      </c>
      <c r="D392" s="31">
        <f t="shared" si="10"/>
        <v>0.8</v>
      </c>
      <c r="F392" s="14">
        <v>381</v>
      </c>
      <c r="G392" s="14">
        <v>79</v>
      </c>
      <c r="H392" s="31">
        <f t="shared" si="11"/>
        <v>0.2323529411764706</v>
      </c>
    </row>
    <row r="393" spans="2:8" ht="20.100000000000001" customHeight="1" x14ac:dyDescent="0.3">
      <c r="B393" s="14">
        <v>382</v>
      </c>
      <c r="C393" s="14">
        <v>88</v>
      </c>
      <c r="D393" s="31">
        <f t="shared" si="10"/>
        <v>0.8</v>
      </c>
      <c r="F393" s="14">
        <v>382</v>
      </c>
      <c r="G393" s="14">
        <v>79</v>
      </c>
      <c r="H393" s="31">
        <f t="shared" si="11"/>
        <v>0.2323529411764706</v>
      </c>
    </row>
    <row r="394" spans="2:8" ht="20.100000000000001" customHeight="1" x14ac:dyDescent="0.3">
      <c r="B394" s="14">
        <v>383</v>
      </c>
      <c r="C394" s="14">
        <v>88</v>
      </c>
      <c r="D394" s="31">
        <f t="shared" si="10"/>
        <v>0.8</v>
      </c>
      <c r="F394" s="14">
        <v>383</v>
      </c>
      <c r="G394" s="14">
        <v>79</v>
      </c>
      <c r="H394" s="31">
        <f t="shared" si="11"/>
        <v>0.2323529411764706</v>
      </c>
    </row>
    <row r="395" spans="2:8" ht="20.100000000000001" customHeight="1" x14ac:dyDescent="0.3">
      <c r="B395" s="14">
        <v>384</v>
      </c>
      <c r="C395" s="14">
        <v>88</v>
      </c>
      <c r="D395" s="31">
        <f t="shared" ref="D395:D458" si="12">C395/C$11</f>
        <v>0.8</v>
      </c>
      <c r="F395" s="14">
        <v>384</v>
      </c>
      <c r="G395" s="14">
        <v>79</v>
      </c>
      <c r="H395" s="31">
        <f t="shared" ref="H395:H458" si="13">G395/G$11</f>
        <v>0.2323529411764706</v>
      </c>
    </row>
    <row r="396" spans="2:8" ht="20.100000000000001" customHeight="1" x14ac:dyDescent="0.3">
      <c r="B396" s="14">
        <v>385</v>
      </c>
      <c r="C396" s="14">
        <v>88</v>
      </c>
      <c r="D396" s="31">
        <f t="shared" si="12"/>
        <v>0.8</v>
      </c>
      <c r="F396" s="14">
        <v>385</v>
      </c>
      <c r="G396" s="14">
        <v>79</v>
      </c>
      <c r="H396" s="31">
        <f t="shared" si="13"/>
        <v>0.2323529411764706</v>
      </c>
    </row>
    <row r="397" spans="2:8" ht="20.100000000000001" customHeight="1" x14ac:dyDescent="0.3">
      <c r="B397" s="14">
        <v>386</v>
      </c>
      <c r="C397" s="14">
        <v>88</v>
      </c>
      <c r="D397" s="31">
        <f t="shared" si="12"/>
        <v>0.8</v>
      </c>
      <c r="F397" s="14">
        <v>386</v>
      </c>
      <c r="G397" s="14">
        <v>79</v>
      </c>
      <c r="H397" s="31">
        <f t="shared" si="13"/>
        <v>0.2323529411764706</v>
      </c>
    </row>
    <row r="398" spans="2:8" ht="20.100000000000001" customHeight="1" x14ac:dyDescent="0.3">
      <c r="B398" s="14">
        <v>387</v>
      </c>
      <c r="C398" s="14">
        <v>88</v>
      </c>
      <c r="D398" s="31">
        <f t="shared" si="12"/>
        <v>0.8</v>
      </c>
      <c r="F398" s="14">
        <v>387</v>
      </c>
      <c r="G398" s="14">
        <v>79</v>
      </c>
      <c r="H398" s="31">
        <f t="shared" si="13"/>
        <v>0.2323529411764706</v>
      </c>
    </row>
    <row r="399" spans="2:8" ht="20.100000000000001" customHeight="1" x14ac:dyDescent="0.3">
      <c r="B399" s="14">
        <v>388</v>
      </c>
      <c r="C399" s="14">
        <v>88</v>
      </c>
      <c r="D399" s="31">
        <f t="shared" si="12"/>
        <v>0.8</v>
      </c>
      <c r="F399" s="14">
        <v>388</v>
      </c>
      <c r="G399" s="14">
        <v>79</v>
      </c>
      <c r="H399" s="31">
        <f t="shared" si="13"/>
        <v>0.2323529411764706</v>
      </c>
    </row>
    <row r="400" spans="2:8" ht="20.100000000000001" customHeight="1" x14ac:dyDescent="0.3">
      <c r="B400" s="14">
        <v>389</v>
      </c>
      <c r="C400" s="14">
        <v>88</v>
      </c>
      <c r="D400" s="31">
        <f t="shared" si="12"/>
        <v>0.8</v>
      </c>
      <c r="F400" s="14">
        <v>389</v>
      </c>
      <c r="G400" s="14">
        <v>79</v>
      </c>
      <c r="H400" s="31">
        <f t="shared" si="13"/>
        <v>0.2323529411764706</v>
      </c>
    </row>
    <row r="401" spans="2:8" ht="20.100000000000001" customHeight="1" x14ac:dyDescent="0.3">
      <c r="B401" s="14">
        <v>390</v>
      </c>
      <c r="C401" s="14">
        <v>88</v>
      </c>
      <c r="D401" s="31">
        <f t="shared" si="12"/>
        <v>0.8</v>
      </c>
      <c r="F401" s="14">
        <v>390</v>
      </c>
      <c r="G401" s="14">
        <v>79</v>
      </c>
      <c r="H401" s="31">
        <f t="shared" si="13"/>
        <v>0.2323529411764706</v>
      </c>
    </row>
    <row r="402" spans="2:8" ht="20.100000000000001" customHeight="1" x14ac:dyDescent="0.3">
      <c r="B402" s="14">
        <v>391</v>
      </c>
      <c r="C402" s="14">
        <v>88</v>
      </c>
      <c r="D402" s="31">
        <f t="shared" si="12"/>
        <v>0.8</v>
      </c>
      <c r="F402" s="14">
        <v>391</v>
      </c>
      <c r="G402" s="14">
        <v>79</v>
      </c>
      <c r="H402" s="31">
        <f t="shared" si="13"/>
        <v>0.2323529411764706</v>
      </c>
    </row>
    <row r="403" spans="2:8" ht="20.100000000000001" customHeight="1" x14ac:dyDescent="0.3">
      <c r="B403" s="14">
        <v>392</v>
      </c>
      <c r="C403" s="14">
        <v>88</v>
      </c>
      <c r="D403" s="31">
        <f t="shared" si="12"/>
        <v>0.8</v>
      </c>
      <c r="F403" s="14">
        <v>392</v>
      </c>
      <c r="G403" s="14">
        <v>79</v>
      </c>
      <c r="H403" s="31">
        <f t="shared" si="13"/>
        <v>0.2323529411764706</v>
      </c>
    </row>
    <row r="404" spans="2:8" ht="20.100000000000001" customHeight="1" x14ac:dyDescent="0.3">
      <c r="B404" s="14">
        <v>393</v>
      </c>
      <c r="C404" s="14">
        <v>88</v>
      </c>
      <c r="D404" s="31">
        <f t="shared" si="12"/>
        <v>0.8</v>
      </c>
      <c r="F404" s="14">
        <v>393</v>
      </c>
      <c r="G404" s="14">
        <v>79</v>
      </c>
      <c r="H404" s="31">
        <f t="shared" si="13"/>
        <v>0.2323529411764706</v>
      </c>
    </row>
    <row r="405" spans="2:8" ht="20.100000000000001" customHeight="1" x14ac:dyDescent="0.3">
      <c r="B405" s="14">
        <v>394</v>
      </c>
      <c r="C405" s="14">
        <v>87</v>
      </c>
      <c r="D405" s="31">
        <f t="shared" si="12"/>
        <v>0.79090909090909089</v>
      </c>
      <c r="F405" s="14">
        <v>394</v>
      </c>
      <c r="G405" s="14">
        <v>79</v>
      </c>
      <c r="H405" s="31">
        <f t="shared" si="13"/>
        <v>0.2323529411764706</v>
      </c>
    </row>
    <row r="406" spans="2:8" ht="20.100000000000001" customHeight="1" x14ac:dyDescent="0.3">
      <c r="B406" s="14">
        <v>395</v>
      </c>
      <c r="C406" s="14">
        <v>87</v>
      </c>
      <c r="D406" s="31">
        <f t="shared" si="12"/>
        <v>0.79090909090909089</v>
      </c>
      <c r="F406" s="14">
        <v>395</v>
      </c>
      <c r="G406" s="14">
        <v>79</v>
      </c>
      <c r="H406" s="31">
        <f t="shared" si="13"/>
        <v>0.2323529411764706</v>
      </c>
    </row>
    <row r="407" spans="2:8" ht="20.100000000000001" customHeight="1" x14ac:dyDescent="0.3">
      <c r="B407" s="14">
        <v>396</v>
      </c>
      <c r="C407" s="14">
        <v>87</v>
      </c>
      <c r="D407" s="31">
        <f t="shared" si="12"/>
        <v>0.79090909090909089</v>
      </c>
      <c r="F407" s="14">
        <v>396</v>
      </c>
      <c r="G407" s="14">
        <v>79</v>
      </c>
      <c r="H407" s="31">
        <f t="shared" si="13"/>
        <v>0.2323529411764706</v>
      </c>
    </row>
    <row r="408" spans="2:8" ht="20.100000000000001" customHeight="1" x14ac:dyDescent="0.3">
      <c r="B408" s="14">
        <v>397</v>
      </c>
      <c r="C408" s="14">
        <v>87</v>
      </c>
      <c r="D408" s="31">
        <f t="shared" si="12"/>
        <v>0.79090909090909089</v>
      </c>
      <c r="F408" s="14">
        <v>397</v>
      </c>
      <c r="G408" s="14">
        <v>79</v>
      </c>
      <c r="H408" s="31">
        <f t="shared" si="13"/>
        <v>0.2323529411764706</v>
      </c>
    </row>
    <row r="409" spans="2:8" ht="20.100000000000001" customHeight="1" x14ac:dyDescent="0.3">
      <c r="B409" s="14">
        <v>398</v>
      </c>
      <c r="C409" s="14">
        <v>87</v>
      </c>
      <c r="D409" s="31">
        <f t="shared" si="12"/>
        <v>0.79090909090909089</v>
      </c>
      <c r="F409" s="14">
        <v>398</v>
      </c>
      <c r="G409" s="14">
        <v>78</v>
      </c>
      <c r="H409" s="31">
        <f t="shared" si="13"/>
        <v>0.22941176470588234</v>
      </c>
    </row>
    <row r="410" spans="2:8" ht="20.100000000000001" customHeight="1" x14ac:dyDescent="0.3">
      <c r="B410" s="14">
        <v>399</v>
      </c>
      <c r="C410" s="14">
        <v>87</v>
      </c>
      <c r="D410" s="31">
        <f t="shared" si="12"/>
        <v>0.79090909090909089</v>
      </c>
      <c r="F410" s="14">
        <v>399</v>
      </c>
      <c r="G410" s="14">
        <v>78</v>
      </c>
      <c r="H410" s="31">
        <f t="shared" si="13"/>
        <v>0.22941176470588234</v>
      </c>
    </row>
    <row r="411" spans="2:8" ht="20.100000000000001" customHeight="1" x14ac:dyDescent="0.3">
      <c r="B411" s="14">
        <v>400</v>
      </c>
      <c r="C411" s="14">
        <v>87</v>
      </c>
      <c r="D411" s="31">
        <f t="shared" si="12"/>
        <v>0.79090909090909089</v>
      </c>
      <c r="F411" s="14">
        <v>400</v>
      </c>
      <c r="G411" s="14">
        <v>78</v>
      </c>
      <c r="H411" s="31">
        <f t="shared" si="13"/>
        <v>0.22941176470588234</v>
      </c>
    </row>
    <row r="412" spans="2:8" ht="20.100000000000001" customHeight="1" x14ac:dyDescent="0.3">
      <c r="B412" s="14">
        <v>401</v>
      </c>
      <c r="C412" s="14">
        <v>87</v>
      </c>
      <c r="D412" s="31">
        <f t="shared" si="12"/>
        <v>0.79090909090909089</v>
      </c>
      <c r="F412" s="14">
        <v>401</v>
      </c>
      <c r="G412" s="14">
        <v>77</v>
      </c>
      <c r="H412" s="31">
        <f t="shared" si="13"/>
        <v>0.22647058823529412</v>
      </c>
    </row>
    <row r="413" spans="2:8" ht="20.100000000000001" customHeight="1" x14ac:dyDescent="0.3">
      <c r="B413" s="14">
        <v>402</v>
      </c>
      <c r="C413" s="14">
        <v>87</v>
      </c>
      <c r="D413" s="31">
        <f t="shared" si="12"/>
        <v>0.79090909090909089</v>
      </c>
      <c r="F413" s="14">
        <v>402</v>
      </c>
      <c r="G413" s="14">
        <v>77</v>
      </c>
      <c r="H413" s="31">
        <f t="shared" si="13"/>
        <v>0.22647058823529412</v>
      </c>
    </row>
    <row r="414" spans="2:8" ht="20.100000000000001" customHeight="1" x14ac:dyDescent="0.3">
      <c r="B414" s="14">
        <v>403</v>
      </c>
      <c r="C414" s="14">
        <v>87</v>
      </c>
      <c r="D414" s="31">
        <f t="shared" si="12"/>
        <v>0.79090909090909089</v>
      </c>
      <c r="F414" s="14">
        <v>403</v>
      </c>
      <c r="G414" s="14">
        <v>77</v>
      </c>
      <c r="H414" s="31">
        <f t="shared" si="13"/>
        <v>0.22647058823529412</v>
      </c>
    </row>
    <row r="415" spans="2:8" ht="20.100000000000001" customHeight="1" x14ac:dyDescent="0.3">
      <c r="B415" s="14">
        <v>404</v>
      </c>
      <c r="C415" s="14">
        <v>87</v>
      </c>
      <c r="D415" s="31">
        <f t="shared" si="12"/>
        <v>0.79090909090909089</v>
      </c>
      <c r="F415" s="14">
        <v>404</v>
      </c>
      <c r="G415" s="14">
        <v>77</v>
      </c>
      <c r="H415" s="31">
        <f t="shared" si="13"/>
        <v>0.22647058823529412</v>
      </c>
    </row>
    <row r="416" spans="2:8" ht="20.100000000000001" customHeight="1" x14ac:dyDescent="0.3">
      <c r="B416" s="14">
        <v>405</v>
      </c>
      <c r="C416" s="14">
        <v>87</v>
      </c>
      <c r="D416" s="31">
        <f t="shared" si="12"/>
        <v>0.79090909090909089</v>
      </c>
      <c r="F416" s="14">
        <v>405</v>
      </c>
      <c r="G416" s="14">
        <v>77</v>
      </c>
      <c r="H416" s="31">
        <f t="shared" si="13"/>
        <v>0.22647058823529412</v>
      </c>
    </row>
    <row r="417" spans="2:8" ht="20.100000000000001" customHeight="1" x14ac:dyDescent="0.3">
      <c r="B417" s="14">
        <v>406</v>
      </c>
      <c r="C417" s="14">
        <v>87</v>
      </c>
      <c r="D417" s="31">
        <f t="shared" si="12"/>
        <v>0.79090909090909089</v>
      </c>
      <c r="F417" s="14">
        <v>406</v>
      </c>
      <c r="G417" s="14">
        <v>77</v>
      </c>
      <c r="H417" s="31">
        <f t="shared" si="13"/>
        <v>0.22647058823529412</v>
      </c>
    </row>
    <row r="418" spans="2:8" ht="20.100000000000001" customHeight="1" x14ac:dyDescent="0.3">
      <c r="B418" s="14">
        <v>407</v>
      </c>
      <c r="C418" s="14">
        <v>87</v>
      </c>
      <c r="D418" s="31">
        <f t="shared" si="12"/>
        <v>0.79090909090909089</v>
      </c>
      <c r="F418" s="14">
        <v>407</v>
      </c>
      <c r="G418" s="14">
        <v>76</v>
      </c>
      <c r="H418" s="31">
        <f t="shared" si="13"/>
        <v>0.22352941176470589</v>
      </c>
    </row>
    <row r="419" spans="2:8" ht="20.100000000000001" customHeight="1" x14ac:dyDescent="0.3">
      <c r="B419" s="14">
        <v>408</v>
      </c>
      <c r="C419" s="14">
        <v>87</v>
      </c>
      <c r="D419" s="31">
        <f t="shared" si="12"/>
        <v>0.79090909090909089</v>
      </c>
      <c r="F419" s="14">
        <v>408</v>
      </c>
      <c r="G419" s="14">
        <v>76</v>
      </c>
      <c r="H419" s="31">
        <f t="shared" si="13"/>
        <v>0.22352941176470589</v>
      </c>
    </row>
    <row r="420" spans="2:8" ht="20.100000000000001" customHeight="1" x14ac:dyDescent="0.3">
      <c r="B420" s="14">
        <v>409</v>
      </c>
      <c r="C420" s="14">
        <v>87</v>
      </c>
      <c r="D420" s="31">
        <f t="shared" si="12"/>
        <v>0.79090909090909089</v>
      </c>
      <c r="F420" s="14">
        <v>409</v>
      </c>
      <c r="G420" s="14">
        <v>76</v>
      </c>
      <c r="H420" s="31">
        <f t="shared" si="13"/>
        <v>0.22352941176470589</v>
      </c>
    </row>
    <row r="421" spans="2:8" ht="20.100000000000001" customHeight="1" x14ac:dyDescent="0.3">
      <c r="B421" s="14">
        <v>410</v>
      </c>
      <c r="C421" s="14">
        <v>87</v>
      </c>
      <c r="D421" s="31">
        <f t="shared" si="12"/>
        <v>0.79090909090909089</v>
      </c>
      <c r="F421" s="14">
        <v>410</v>
      </c>
      <c r="G421" s="14">
        <v>76</v>
      </c>
      <c r="H421" s="31">
        <f t="shared" si="13"/>
        <v>0.22352941176470589</v>
      </c>
    </row>
    <row r="422" spans="2:8" ht="20.100000000000001" customHeight="1" x14ac:dyDescent="0.3">
      <c r="B422" s="14">
        <v>411</v>
      </c>
      <c r="C422" s="14">
        <v>87</v>
      </c>
      <c r="D422" s="31">
        <f t="shared" si="12"/>
        <v>0.79090909090909089</v>
      </c>
      <c r="F422" s="14">
        <v>411</v>
      </c>
      <c r="G422" s="14">
        <v>76</v>
      </c>
      <c r="H422" s="31">
        <f t="shared" si="13"/>
        <v>0.22352941176470589</v>
      </c>
    </row>
    <row r="423" spans="2:8" ht="20.100000000000001" customHeight="1" x14ac:dyDescent="0.3">
      <c r="B423" s="14">
        <v>412</v>
      </c>
      <c r="C423" s="14">
        <v>87</v>
      </c>
      <c r="D423" s="31">
        <f t="shared" si="12"/>
        <v>0.79090909090909089</v>
      </c>
      <c r="F423" s="14">
        <v>412</v>
      </c>
      <c r="G423" s="14">
        <v>76</v>
      </c>
      <c r="H423" s="31">
        <f t="shared" si="13"/>
        <v>0.22352941176470589</v>
      </c>
    </row>
    <row r="424" spans="2:8" ht="20.100000000000001" customHeight="1" x14ac:dyDescent="0.3">
      <c r="B424" s="14">
        <v>413</v>
      </c>
      <c r="C424" s="14">
        <v>87</v>
      </c>
      <c r="D424" s="31">
        <f t="shared" si="12"/>
        <v>0.79090909090909089</v>
      </c>
      <c r="F424" s="14">
        <v>413</v>
      </c>
      <c r="G424" s="14">
        <v>76</v>
      </c>
      <c r="H424" s="31">
        <f t="shared" si="13"/>
        <v>0.22352941176470589</v>
      </c>
    </row>
    <row r="425" spans="2:8" ht="20.100000000000001" customHeight="1" x14ac:dyDescent="0.3">
      <c r="B425" s="14">
        <v>414</v>
      </c>
      <c r="C425" s="14">
        <v>87</v>
      </c>
      <c r="D425" s="31">
        <f t="shared" si="12"/>
        <v>0.79090909090909089</v>
      </c>
      <c r="F425" s="14">
        <v>414</v>
      </c>
      <c r="G425" s="14">
        <v>76</v>
      </c>
      <c r="H425" s="31">
        <f t="shared" si="13"/>
        <v>0.22352941176470589</v>
      </c>
    </row>
    <row r="426" spans="2:8" ht="20.100000000000001" customHeight="1" x14ac:dyDescent="0.3">
      <c r="B426" s="14">
        <v>415</v>
      </c>
      <c r="C426" s="14">
        <v>87</v>
      </c>
      <c r="D426" s="31">
        <f t="shared" si="12"/>
        <v>0.79090909090909089</v>
      </c>
      <c r="F426" s="14">
        <v>415</v>
      </c>
      <c r="G426" s="14">
        <v>76</v>
      </c>
      <c r="H426" s="31">
        <f t="shared" si="13"/>
        <v>0.22352941176470589</v>
      </c>
    </row>
    <row r="427" spans="2:8" ht="20.100000000000001" customHeight="1" x14ac:dyDescent="0.3">
      <c r="B427" s="14">
        <v>416</v>
      </c>
      <c r="C427" s="14">
        <v>87</v>
      </c>
      <c r="D427" s="31">
        <f t="shared" si="12"/>
        <v>0.79090909090909089</v>
      </c>
      <c r="F427" s="14">
        <v>416</v>
      </c>
      <c r="G427" s="14">
        <v>76</v>
      </c>
      <c r="H427" s="31">
        <f t="shared" si="13"/>
        <v>0.22352941176470589</v>
      </c>
    </row>
    <row r="428" spans="2:8" ht="20.100000000000001" customHeight="1" x14ac:dyDescent="0.3">
      <c r="B428" s="14">
        <v>417</v>
      </c>
      <c r="C428" s="14">
        <v>87</v>
      </c>
      <c r="D428" s="31">
        <f t="shared" si="12"/>
        <v>0.79090909090909089</v>
      </c>
      <c r="F428" s="14">
        <v>417</v>
      </c>
      <c r="G428" s="14">
        <v>76</v>
      </c>
      <c r="H428" s="31">
        <f t="shared" si="13"/>
        <v>0.22352941176470589</v>
      </c>
    </row>
    <row r="429" spans="2:8" ht="20.100000000000001" customHeight="1" x14ac:dyDescent="0.3">
      <c r="B429" s="14">
        <v>418</v>
      </c>
      <c r="C429" s="14">
        <v>87</v>
      </c>
      <c r="D429" s="31">
        <f t="shared" si="12"/>
        <v>0.79090909090909089</v>
      </c>
      <c r="F429" s="14">
        <v>418</v>
      </c>
      <c r="G429" s="14">
        <v>76</v>
      </c>
      <c r="H429" s="31">
        <f t="shared" si="13"/>
        <v>0.22352941176470589</v>
      </c>
    </row>
    <row r="430" spans="2:8" ht="20.100000000000001" customHeight="1" x14ac:dyDescent="0.3">
      <c r="B430" s="14">
        <v>419</v>
      </c>
      <c r="C430" s="14">
        <v>87</v>
      </c>
      <c r="D430" s="31">
        <f t="shared" si="12"/>
        <v>0.79090909090909089</v>
      </c>
      <c r="F430" s="14">
        <v>419</v>
      </c>
      <c r="G430" s="14">
        <v>76</v>
      </c>
      <c r="H430" s="31">
        <f t="shared" si="13"/>
        <v>0.22352941176470589</v>
      </c>
    </row>
    <row r="431" spans="2:8" ht="20.100000000000001" customHeight="1" x14ac:dyDescent="0.3">
      <c r="B431" s="14">
        <v>420</v>
      </c>
      <c r="C431" s="14">
        <v>87</v>
      </c>
      <c r="D431" s="31">
        <f t="shared" si="12"/>
        <v>0.79090909090909089</v>
      </c>
      <c r="F431" s="14">
        <v>420</v>
      </c>
      <c r="G431" s="14">
        <v>76</v>
      </c>
      <c r="H431" s="31">
        <f t="shared" si="13"/>
        <v>0.22352941176470589</v>
      </c>
    </row>
    <row r="432" spans="2:8" ht="20.100000000000001" customHeight="1" x14ac:dyDescent="0.3">
      <c r="B432" s="14">
        <v>421</v>
      </c>
      <c r="C432" s="14">
        <v>87</v>
      </c>
      <c r="D432" s="31">
        <f t="shared" si="12"/>
        <v>0.79090909090909089</v>
      </c>
      <c r="F432" s="14">
        <v>421</v>
      </c>
      <c r="G432" s="14">
        <v>76</v>
      </c>
      <c r="H432" s="31">
        <f t="shared" si="13"/>
        <v>0.22352941176470589</v>
      </c>
    </row>
    <row r="433" spans="2:8" ht="20.100000000000001" customHeight="1" x14ac:dyDescent="0.3">
      <c r="B433" s="14">
        <v>422</v>
      </c>
      <c r="C433" s="14">
        <v>87</v>
      </c>
      <c r="D433" s="31">
        <f t="shared" si="12"/>
        <v>0.79090909090909089</v>
      </c>
      <c r="F433" s="14">
        <v>422</v>
      </c>
      <c r="G433" s="14">
        <v>76</v>
      </c>
      <c r="H433" s="31">
        <f t="shared" si="13"/>
        <v>0.22352941176470589</v>
      </c>
    </row>
    <row r="434" spans="2:8" ht="20.100000000000001" customHeight="1" x14ac:dyDescent="0.3">
      <c r="B434" s="14">
        <v>423</v>
      </c>
      <c r="C434" s="14">
        <v>87</v>
      </c>
      <c r="D434" s="31">
        <f t="shared" si="12"/>
        <v>0.79090909090909089</v>
      </c>
      <c r="F434" s="14">
        <v>423</v>
      </c>
      <c r="G434" s="14">
        <v>76</v>
      </c>
      <c r="H434" s="31">
        <f t="shared" si="13"/>
        <v>0.22352941176470589</v>
      </c>
    </row>
    <row r="435" spans="2:8" ht="20.100000000000001" customHeight="1" x14ac:dyDescent="0.3">
      <c r="B435" s="14">
        <v>424</v>
      </c>
      <c r="C435" s="14">
        <v>87</v>
      </c>
      <c r="D435" s="31">
        <f t="shared" si="12"/>
        <v>0.79090909090909089</v>
      </c>
      <c r="F435" s="14">
        <v>424</v>
      </c>
      <c r="G435" s="14">
        <v>75</v>
      </c>
      <c r="H435" s="31">
        <f t="shared" si="13"/>
        <v>0.22058823529411764</v>
      </c>
    </row>
    <row r="436" spans="2:8" ht="20.100000000000001" customHeight="1" x14ac:dyDescent="0.3">
      <c r="B436" s="14">
        <v>425</v>
      </c>
      <c r="C436" s="14">
        <v>87</v>
      </c>
      <c r="D436" s="31">
        <f t="shared" si="12"/>
        <v>0.79090909090909089</v>
      </c>
      <c r="F436" s="14">
        <v>425</v>
      </c>
      <c r="G436" s="14">
        <v>75</v>
      </c>
      <c r="H436" s="31">
        <f t="shared" si="13"/>
        <v>0.22058823529411764</v>
      </c>
    </row>
    <row r="437" spans="2:8" ht="20.100000000000001" customHeight="1" x14ac:dyDescent="0.3">
      <c r="B437" s="14">
        <v>426</v>
      </c>
      <c r="C437" s="14">
        <v>87</v>
      </c>
      <c r="D437" s="31">
        <f t="shared" si="12"/>
        <v>0.79090909090909089</v>
      </c>
      <c r="F437" s="14">
        <v>426</v>
      </c>
      <c r="G437" s="14">
        <v>75</v>
      </c>
      <c r="H437" s="31">
        <f t="shared" si="13"/>
        <v>0.22058823529411764</v>
      </c>
    </row>
    <row r="438" spans="2:8" ht="20.100000000000001" customHeight="1" x14ac:dyDescent="0.3">
      <c r="B438" s="14">
        <v>427</v>
      </c>
      <c r="C438" s="14">
        <v>87</v>
      </c>
      <c r="D438" s="31">
        <f t="shared" si="12"/>
        <v>0.79090909090909089</v>
      </c>
      <c r="F438" s="14">
        <v>427</v>
      </c>
      <c r="G438" s="14">
        <v>74</v>
      </c>
      <c r="H438" s="31">
        <f t="shared" si="13"/>
        <v>0.21764705882352942</v>
      </c>
    </row>
    <row r="439" spans="2:8" ht="20.100000000000001" customHeight="1" x14ac:dyDescent="0.3">
      <c r="B439" s="14">
        <v>428</v>
      </c>
      <c r="C439" s="14">
        <v>87</v>
      </c>
      <c r="D439" s="31">
        <f t="shared" si="12"/>
        <v>0.79090909090909089</v>
      </c>
      <c r="F439" s="14">
        <v>428</v>
      </c>
      <c r="G439" s="14">
        <v>74</v>
      </c>
      <c r="H439" s="31">
        <f t="shared" si="13"/>
        <v>0.21764705882352942</v>
      </c>
    </row>
    <row r="440" spans="2:8" ht="20.100000000000001" customHeight="1" x14ac:dyDescent="0.3">
      <c r="B440" s="14">
        <v>429</v>
      </c>
      <c r="C440" s="14">
        <v>87</v>
      </c>
      <c r="D440" s="31">
        <f t="shared" si="12"/>
        <v>0.79090909090909089</v>
      </c>
      <c r="F440" s="14">
        <v>429</v>
      </c>
      <c r="G440" s="14">
        <v>74</v>
      </c>
      <c r="H440" s="31">
        <f t="shared" si="13"/>
        <v>0.21764705882352942</v>
      </c>
    </row>
    <row r="441" spans="2:8" ht="20.100000000000001" customHeight="1" x14ac:dyDescent="0.3">
      <c r="B441" s="14">
        <v>430</v>
      </c>
      <c r="C441" s="14">
        <v>87</v>
      </c>
      <c r="D441" s="31">
        <f t="shared" si="12"/>
        <v>0.79090909090909089</v>
      </c>
      <c r="F441" s="14">
        <v>430</v>
      </c>
      <c r="G441" s="14">
        <v>74</v>
      </c>
      <c r="H441" s="31">
        <f t="shared" si="13"/>
        <v>0.21764705882352942</v>
      </c>
    </row>
    <row r="442" spans="2:8" ht="20.100000000000001" customHeight="1" x14ac:dyDescent="0.3">
      <c r="B442" s="14">
        <v>431</v>
      </c>
      <c r="C442" s="14">
        <v>87</v>
      </c>
      <c r="D442" s="31">
        <f t="shared" si="12"/>
        <v>0.79090909090909089</v>
      </c>
      <c r="F442" s="14">
        <v>431</v>
      </c>
      <c r="G442" s="14">
        <v>74</v>
      </c>
      <c r="H442" s="31">
        <f t="shared" si="13"/>
        <v>0.21764705882352942</v>
      </c>
    </row>
    <row r="443" spans="2:8" ht="20.100000000000001" customHeight="1" x14ac:dyDescent="0.3">
      <c r="B443" s="14">
        <v>432</v>
      </c>
      <c r="C443" s="14">
        <v>87</v>
      </c>
      <c r="D443" s="31">
        <f t="shared" si="12"/>
        <v>0.79090909090909089</v>
      </c>
      <c r="F443" s="14">
        <v>432</v>
      </c>
      <c r="G443" s="14">
        <v>74</v>
      </c>
      <c r="H443" s="31">
        <f t="shared" si="13"/>
        <v>0.21764705882352942</v>
      </c>
    </row>
    <row r="444" spans="2:8" ht="20.100000000000001" customHeight="1" x14ac:dyDescent="0.3">
      <c r="B444" s="14">
        <v>433</v>
      </c>
      <c r="C444" s="14">
        <v>87</v>
      </c>
      <c r="D444" s="31">
        <f t="shared" si="12"/>
        <v>0.79090909090909089</v>
      </c>
      <c r="F444" s="14">
        <v>433</v>
      </c>
      <c r="G444" s="14">
        <v>74</v>
      </c>
      <c r="H444" s="31">
        <f t="shared" si="13"/>
        <v>0.21764705882352942</v>
      </c>
    </row>
    <row r="445" spans="2:8" ht="20.100000000000001" customHeight="1" x14ac:dyDescent="0.3">
      <c r="B445" s="14">
        <v>434</v>
      </c>
      <c r="C445" s="14">
        <v>87</v>
      </c>
      <c r="D445" s="31">
        <f t="shared" si="12"/>
        <v>0.79090909090909089</v>
      </c>
      <c r="F445" s="14">
        <v>434</v>
      </c>
      <c r="G445" s="14">
        <v>74</v>
      </c>
      <c r="H445" s="31">
        <f t="shared" si="13"/>
        <v>0.21764705882352942</v>
      </c>
    </row>
    <row r="446" spans="2:8" ht="20.100000000000001" customHeight="1" x14ac:dyDescent="0.3">
      <c r="B446" s="14">
        <v>435</v>
      </c>
      <c r="C446" s="14">
        <v>87</v>
      </c>
      <c r="D446" s="31">
        <f t="shared" si="12"/>
        <v>0.79090909090909089</v>
      </c>
      <c r="F446" s="14">
        <v>435</v>
      </c>
      <c r="G446" s="14">
        <v>73</v>
      </c>
      <c r="H446" s="31">
        <f t="shared" si="13"/>
        <v>0.21470588235294116</v>
      </c>
    </row>
    <row r="447" spans="2:8" ht="20.100000000000001" customHeight="1" x14ac:dyDescent="0.3">
      <c r="B447" s="14">
        <v>436</v>
      </c>
      <c r="C447" s="14">
        <v>87</v>
      </c>
      <c r="D447" s="31">
        <f t="shared" si="12"/>
        <v>0.79090909090909089</v>
      </c>
      <c r="F447" s="14">
        <v>436</v>
      </c>
      <c r="G447" s="14">
        <v>73</v>
      </c>
      <c r="H447" s="31">
        <f t="shared" si="13"/>
        <v>0.21470588235294116</v>
      </c>
    </row>
    <row r="448" spans="2:8" ht="20.100000000000001" customHeight="1" x14ac:dyDescent="0.3">
      <c r="B448" s="14">
        <v>437</v>
      </c>
      <c r="C448" s="14">
        <v>87</v>
      </c>
      <c r="D448" s="31">
        <f t="shared" si="12"/>
        <v>0.79090909090909089</v>
      </c>
      <c r="F448" s="14">
        <v>437</v>
      </c>
      <c r="G448" s="14">
        <v>72</v>
      </c>
      <c r="H448" s="31">
        <f t="shared" si="13"/>
        <v>0.21176470588235294</v>
      </c>
    </row>
    <row r="449" spans="2:8" ht="20.100000000000001" customHeight="1" x14ac:dyDescent="0.3">
      <c r="B449" s="14">
        <v>438</v>
      </c>
      <c r="C449" s="14">
        <v>87</v>
      </c>
      <c r="D449" s="31">
        <f t="shared" si="12"/>
        <v>0.79090909090909089</v>
      </c>
      <c r="F449" s="14">
        <v>438</v>
      </c>
      <c r="G449" s="14">
        <v>72</v>
      </c>
      <c r="H449" s="31">
        <f t="shared" si="13"/>
        <v>0.21176470588235294</v>
      </c>
    </row>
    <row r="450" spans="2:8" ht="20.100000000000001" customHeight="1" x14ac:dyDescent="0.3">
      <c r="B450" s="14">
        <v>439</v>
      </c>
      <c r="C450" s="14">
        <v>87</v>
      </c>
      <c r="D450" s="31">
        <f t="shared" si="12"/>
        <v>0.79090909090909089</v>
      </c>
      <c r="F450" s="14">
        <v>439</v>
      </c>
      <c r="G450" s="14">
        <v>72</v>
      </c>
      <c r="H450" s="31">
        <f t="shared" si="13"/>
        <v>0.21176470588235294</v>
      </c>
    </row>
    <row r="451" spans="2:8" ht="20.100000000000001" customHeight="1" x14ac:dyDescent="0.3">
      <c r="B451" s="14">
        <v>440</v>
      </c>
      <c r="C451" s="14">
        <v>87</v>
      </c>
      <c r="D451" s="31">
        <f t="shared" si="12"/>
        <v>0.79090909090909089</v>
      </c>
      <c r="F451" s="14">
        <v>440</v>
      </c>
      <c r="G451" s="14">
        <v>72</v>
      </c>
      <c r="H451" s="31">
        <f t="shared" si="13"/>
        <v>0.21176470588235294</v>
      </c>
    </row>
    <row r="452" spans="2:8" ht="20.100000000000001" customHeight="1" x14ac:dyDescent="0.3">
      <c r="B452" s="14">
        <v>441</v>
      </c>
      <c r="C452" s="14">
        <v>87</v>
      </c>
      <c r="D452" s="31">
        <f t="shared" si="12"/>
        <v>0.79090909090909089</v>
      </c>
      <c r="F452" s="14">
        <v>441</v>
      </c>
      <c r="G452" s="14">
        <v>72</v>
      </c>
      <c r="H452" s="31">
        <f t="shared" si="13"/>
        <v>0.21176470588235294</v>
      </c>
    </row>
    <row r="453" spans="2:8" ht="20.100000000000001" customHeight="1" x14ac:dyDescent="0.3">
      <c r="B453" s="14">
        <v>442</v>
      </c>
      <c r="C453" s="14">
        <v>87</v>
      </c>
      <c r="D453" s="31">
        <f t="shared" si="12"/>
        <v>0.79090909090909089</v>
      </c>
      <c r="F453" s="14">
        <v>442</v>
      </c>
      <c r="G453" s="14">
        <v>71</v>
      </c>
      <c r="H453" s="31">
        <f t="shared" si="13"/>
        <v>0.20882352941176471</v>
      </c>
    </row>
    <row r="454" spans="2:8" ht="20.100000000000001" customHeight="1" x14ac:dyDescent="0.3">
      <c r="B454" s="14">
        <v>443</v>
      </c>
      <c r="C454" s="14">
        <v>87</v>
      </c>
      <c r="D454" s="31">
        <f t="shared" si="12"/>
        <v>0.79090909090909089</v>
      </c>
      <c r="F454" s="14">
        <v>443</v>
      </c>
      <c r="G454" s="14">
        <v>71</v>
      </c>
      <c r="H454" s="31">
        <f t="shared" si="13"/>
        <v>0.20882352941176471</v>
      </c>
    </row>
    <row r="455" spans="2:8" ht="20.100000000000001" customHeight="1" x14ac:dyDescent="0.3">
      <c r="B455" s="14">
        <v>444</v>
      </c>
      <c r="C455" s="14">
        <v>87</v>
      </c>
      <c r="D455" s="31">
        <f t="shared" si="12"/>
        <v>0.79090909090909089</v>
      </c>
      <c r="F455" s="14">
        <v>444</v>
      </c>
      <c r="G455" s="14">
        <v>71</v>
      </c>
      <c r="H455" s="31">
        <f t="shared" si="13"/>
        <v>0.20882352941176471</v>
      </c>
    </row>
    <row r="456" spans="2:8" ht="20.100000000000001" customHeight="1" x14ac:dyDescent="0.3">
      <c r="B456" s="14">
        <v>445</v>
      </c>
      <c r="C456" s="14">
        <v>87</v>
      </c>
      <c r="D456" s="31">
        <f t="shared" si="12"/>
        <v>0.79090909090909089</v>
      </c>
      <c r="F456" s="14">
        <v>445</v>
      </c>
      <c r="G456" s="14">
        <v>71</v>
      </c>
      <c r="H456" s="31">
        <f t="shared" si="13"/>
        <v>0.20882352941176471</v>
      </c>
    </row>
    <row r="457" spans="2:8" ht="20.100000000000001" customHeight="1" x14ac:dyDescent="0.3">
      <c r="B457" s="14">
        <v>446</v>
      </c>
      <c r="C457" s="14">
        <v>87</v>
      </c>
      <c r="D457" s="31">
        <f t="shared" si="12"/>
        <v>0.79090909090909089</v>
      </c>
      <c r="F457" s="14">
        <v>446</v>
      </c>
      <c r="G457" s="14">
        <v>70</v>
      </c>
      <c r="H457" s="31">
        <f t="shared" si="13"/>
        <v>0.20588235294117646</v>
      </c>
    </row>
    <row r="458" spans="2:8" ht="20.100000000000001" customHeight="1" x14ac:dyDescent="0.3">
      <c r="B458" s="14">
        <v>447</v>
      </c>
      <c r="C458" s="14">
        <v>87</v>
      </c>
      <c r="D458" s="31">
        <f t="shared" si="12"/>
        <v>0.79090909090909089</v>
      </c>
      <c r="F458" s="14">
        <v>447</v>
      </c>
      <c r="G458" s="14">
        <v>70</v>
      </c>
      <c r="H458" s="31">
        <f t="shared" si="13"/>
        <v>0.20588235294117646</v>
      </c>
    </row>
    <row r="459" spans="2:8" ht="20.100000000000001" customHeight="1" x14ac:dyDescent="0.3">
      <c r="B459" s="14">
        <v>448</v>
      </c>
      <c r="C459" s="14">
        <v>87</v>
      </c>
      <c r="D459" s="31">
        <f t="shared" ref="D459:D522" si="14">C459/C$11</f>
        <v>0.79090909090909089</v>
      </c>
      <c r="F459" s="14">
        <v>448</v>
      </c>
      <c r="G459" s="14">
        <v>70</v>
      </c>
      <c r="H459" s="31">
        <f t="shared" ref="H459:H522" si="15">G459/G$11</f>
        <v>0.20588235294117646</v>
      </c>
    </row>
    <row r="460" spans="2:8" ht="20.100000000000001" customHeight="1" x14ac:dyDescent="0.3">
      <c r="B460" s="14">
        <v>449</v>
      </c>
      <c r="C460" s="14">
        <v>87</v>
      </c>
      <c r="D460" s="31">
        <f t="shared" si="14"/>
        <v>0.79090909090909089</v>
      </c>
      <c r="F460" s="14">
        <v>449</v>
      </c>
      <c r="G460" s="14">
        <v>70</v>
      </c>
      <c r="H460" s="31">
        <f t="shared" si="15"/>
        <v>0.20588235294117646</v>
      </c>
    </row>
    <row r="461" spans="2:8" ht="20.100000000000001" customHeight="1" x14ac:dyDescent="0.3">
      <c r="B461" s="14">
        <v>450</v>
      </c>
      <c r="C461" s="14">
        <v>87</v>
      </c>
      <c r="D461" s="31">
        <f t="shared" si="14"/>
        <v>0.79090909090909089</v>
      </c>
      <c r="F461" s="14">
        <v>450</v>
      </c>
      <c r="G461" s="14">
        <v>70</v>
      </c>
      <c r="H461" s="31">
        <f t="shared" si="15"/>
        <v>0.20588235294117646</v>
      </c>
    </row>
    <row r="462" spans="2:8" ht="20.100000000000001" customHeight="1" x14ac:dyDescent="0.3">
      <c r="B462" s="14">
        <v>451</v>
      </c>
      <c r="C462" s="14">
        <v>87</v>
      </c>
      <c r="D462" s="31">
        <f t="shared" si="14"/>
        <v>0.79090909090909089</v>
      </c>
      <c r="F462" s="14">
        <v>451</v>
      </c>
      <c r="G462" s="14">
        <v>70</v>
      </c>
      <c r="H462" s="31">
        <f t="shared" si="15"/>
        <v>0.20588235294117646</v>
      </c>
    </row>
    <row r="463" spans="2:8" ht="20.100000000000001" customHeight="1" x14ac:dyDescent="0.3">
      <c r="B463" s="14">
        <v>452</v>
      </c>
      <c r="C463" s="14">
        <v>86</v>
      </c>
      <c r="D463" s="31">
        <f t="shared" si="14"/>
        <v>0.78181818181818186</v>
      </c>
      <c r="F463" s="14">
        <v>452</v>
      </c>
      <c r="G463" s="14">
        <v>70</v>
      </c>
      <c r="H463" s="31">
        <f t="shared" si="15"/>
        <v>0.20588235294117646</v>
      </c>
    </row>
    <row r="464" spans="2:8" ht="20.100000000000001" customHeight="1" x14ac:dyDescent="0.3">
      <c r="B464" s="14">
        <v>453</v>
      </c>
      <c r="C464" s="14">
        <v>86</v>
      </c>
      <c r="D464" s="31">
        <f t="shared" si="14"/>
        <v>0.78181818181818186</v>
      </c>
      <c r="F464" s="14">
        <v>453</v>
      </c>
      <c r="G464" s="14">
        <v>70</v>
      </c>
      <c r="H464" s="31">
        <f t="shared" si="15"/>
        <v>0.20588235294117646</v>
      </c>
    </row>
    <row r="465" spans="2:8" ht="20.100000000000001" customHeight="1" x14ac:dyDescent="0.3">
      <c r="B465" s="14">
        <v>454</v>
      </c>
      <c r="C465" s="14">
        <v>86</v>
      </c>
      <c r="D465" s="31">
        <f t="shared" si="14"/>
        <v>0.78181818181818186</v>
      </c>
      <c r="F465" s="14">
        <v>454</v>
      </c>
      <c r="G465" s="14">
        <v>70</v>
      </c>
      <c r="H465" s="31">
        <f t="shared" si="15"/>
        <v>0.20588235294117646</v>
      </c>
    </row>
    <row r="466" spans="2:8" ht="20.100000000000001" customHeight="1" x14ac:dyDescent="0.3">
      <c r="B466" s="14">
        <v>455</v>
      </c>
      <c r="C466" s="14">
        <v>86</v>
      </c>
      <c r="D466" s="31">
        <f t="shared" si="14"/>
        <v>0.78181818181818186</v>
      </c>
      <c r="F466" s="14">
        <v>455</v>
      </c>
      <c r="G466" s="14">
        <v>70</v>
      </c>
      <c r="H466" s="31">
        <f t="shared" si="15"/>
        <v>0.20588235294117646</v>
      </c>
    </row>
    <row r="467" spans="2:8" ht="20.100000000000001" customHeight="1" x14ac:dyDescent="0.3">
      <c r="B467" s="14">
        <v>456</v>
      </c>
      <c r="C467" s="14">
        <v>86</v>
      </c>
      <c r="D467" s="31">
        <f t="shared" si="14"/>
        <v>0.78181818181818186</v>
      </c>
      <c r="F467" s="14">
        <v>456</v>
      </c>
      <c r="G467" s="14">
        <v>69</v>
      </c>
      <c r="H467" s="31">
        <f t="shared" si="15"/>
        <v>0.20294117647058824</v>
      </c>
    </row>
    <row r="468" spans="2:8" ht="20.100000000000001" customHeight="1" x14ac:dyDescent="0.3">
      <c r="B468" s="14">
        <v>457</v>
      </c>
      <c r="C468" s="14">
        <v>86</v>
      </c>
      <c r="D468" s="31">
        <f t="shared" si="14"/>
        <v>0.78181818181818186</v>
      </c>
      <c r="F468" s="14">
        <v>457</v>
      </c>
      <c r="G468" s="14">
        <v>69</v>
      </c>
      <c r="H468" s="31">
        <f t="shared" si="15"/>
        <v>0.20294117647058824</v>
      </c>
    </row>
    <row r="469" spans="2:8" ht="20.100000000000001" customHeight="1" x14ac:dyDescent="0.3">
      <c r="B469" s="14">
        <v>458</v>
      </c>
      <c r="C469" s="14">
        <v>86</v>
      </c>
      <c r="D469" s="31">
        <f t="shared" si="14"/>
        <v>0.78181818181818186</v>
      </c>
      <c r="F469" s="14">
        <v>458</v>
      </c>
      <c r="G469" s="14">
        <v>69</v>
      </c>
      <c r="H469" s="31">
        <f t="shared" si="15"/>
        <v>0.20294117647058824</v>
      </c>
    </row>
    <row r="470" spans="2:8" ht="20.100000000000001" customHeight="1" x14ac:dyDescent="0.3">
      <c r="B470" s="14">
        <v>459</v>
      </c>
      <c r="C470" s="14">
        <v>86</v>
      </c>
      <c r="D470" s="31">
        <f t="shared" si="14"/>
        <v>0.78181818181818186</v>
      </c>
      <c r="F470" s="14">
        <v>459</v>
      </c>
      <c r="G470" s="14">
        <v>69</v>
      </c>
      <c r="H470" s="31">
        <f t="shared" si="15"/>
        <v>0.20294117647058824</v>
      </c>
    </row>
    <row r="471" spans="2:8" ht="20.100000000000001" customHeight="1" x14ac:dyDescent="0.3">
      <c r="B471" s="14">
        <v>460</v>
      </c>
      <c r="C471" s="14">
        <v>86</v>
      </c>
      <c r="D471" s="31">
        <f t="shared" si="14"/>
        <v>0.78181818181818186</v>
      </c>
      <c r="F471" s="14">
        <v>460</v>
      </c>
      <c r="G471" s="14">
        <v>69</v>
      </c>
      <c r="H471" s="31">
        <f t="shared" si="15"/>
        <v>0.20294117647058824</v>
      </c>
    </row>
    <row r="472" spans="2:8" ht="20.100000000000001" customHeight="1" x14ac:dyDescent="0.3">
      <c r="B472" s="14">
        <v>461</v>
      </c>
      <c r="C472" s="14">
        <v>86</v>
      </c>
      <c r="D472" s="31">
        <f t="shared" si="14"/>
        <v>0.78181818181818186</v>
      </c>
      <c r="F472" s="14">
        <v>461</v>
      </c>
      <c r="G472" s="14">
        <v>69</v>
      </c>
      <c r="H472" s="31">
        <f t="shared" si="15"/>
        <v>0.20294117647058824</v>
      </c>
    </row>
    <row r="473" spans="2:8" ht="20.100000000000001" customHeight="1" x14ac:dyDescent="0.3">
      <c r="B473" s="14">
        <v>462</v>
      </c>
      <c r="C473" s="14">
        <v>86</v>
      </c>
      <c r="D473" s="31">
        <f t="shared" si="14"/>
        <v>0.78181818181818186</v>
      </c>
      <c r="F473" s="14">
        <v>462</v>
      </c>
      <c r="G473" s="14">
        <v>69</v>
      </c>
      <c r="H473" s="31">
        <f t="shared" si="15"/>
        <v>0.20294117647058824</v>
      </c>
    </row>
    <row r="474" spans="2:8" ht="20.100000000000001" customHeight="1" x14ac:dyDescent="0.3">
      <c r="B474" s="14">
        <v>463</v>
      </c>
      <c r="C474" s="14">
        <v>86</v>
      </c>
      <c r="D474" s="31">
        <f t="shared" si="14"/>
        <v>0.78181818181818186</v>
      </c>
      <c r="F474" s="14">
        <v>463</v>
      </c>
      <c r="G474" s="14">
        <v>67</v>
      </c>
      <c r="H474" s="31">
        <f t="shared" si="15"/>
        <v>0.19705882352941176</v>
      </c>
    </row>
    <row r="475" spans="2:8" ht="20.100000000000001" customHeight="1" x14ac:dyDescent="0.3">
      <c r="B475" s="14">
        <v>464</v>
      </c>
      <c r="C475" s="14">
        <v>86</v>
      </c>
      <c r="D475" s="31">
        <f t="shared" si="14"/>
        <v>0.78181818181818186</v>
      </c>
      <c r="F475" s="14">
        <v>464</v>
      </c>
      <c r="G475" s="14">
        <v>67</v>
      </c>
      <c r="H475" s="31">
        <f t="shared" si="15"/>
        <v>0.19705882352941176</v>
      </c>
    </row>
    <row r="476" spans="2:8" ht="20.100000000000001" customHeight="1" x14ac:dyDescent="0.3">
      <c r="B476" s="14">
        <v>465</v>
      </c>
      <c r="C476" s="14">
        <v>86</v>
      </c>
      <c r="D476" s="31">
        <f t="shared" si="14"/>
        <v>0.78181818181818186</v>
      </c>
      <c r="F476" s="14">
        <v>465</v>
      </c>
      <c r="G476" s="14">
        <v>66</v>
      </c>
      <c r="H476" s="31">
        <f t="shared" si="15"/>
        <v>0.19411764705882353</v>
      </c>
    </row>
    <row r="477" spans="2:8" ht="20.100000000000001" customHeight="1" x14ac:dyDescent="0.3">
      <c r="B477" s="14">
        <v>466</v>
      </c>
      <c r="C477" s="14">
        <v>86</v>
      </c>
      <c r="D477" s="31">
        <f t="shared" si="14"/>
        <v>0.78181818181818186</v>
      </c>
      <c r="F477" s="14">
        <v>466</v>
      </c>
      <c r="G477" s="14">
        <v>66</v>
      </c>
      <c r="H477" s="31">
        <f t="shared" si="15"/>
        <v>0.19411764705882353</v>
      </c>
    </row>
    <row r="478" spans="2:8" ht="20.100000000000001" customHeight="1" x14ac:dyDescent="0.3">
      <c r="B478" s="14">
        <v>467</v>
      </c>
      <c r="C478" s="14">
        <v>86</v>
      </c>
      <c r="D478" s="31">
        <f t="shared" si="14"/>
        <v>0.78181818181818186</v>
      </c>
      <c r="F478" s="14">
        <v>467</v>
      </c>
      <c r="G478" s="14">
        <v>66</v>
      </c>
      <c r="H478" s="31">
        <f t="shared" si="15"/>
        <v>0.19411764705882353</v>
      </c>
    </row>
    <row r="479" spans="2:8" ht="20.100000000000001" customHeight="1" x14ac:dyDescent="0.3">
      <c r="B479" s="14">
        <v>468</v>
      </c>
      <c r="C479" s="14">
        <v>86</v>
      </c>
      <c r="D479" s="31">
        <f t="shared" si="14"/>
        <v>0.78181818181818186</v>
      </c>
      <c r="F479" s="14">
        <v>468</v>
      </c>
      <c r="G479" s="14">
        <v>66</v>
      </c>
      <c r="H479" s="31">
        <f t="shared" si="15"/>
        <v>0.19411764705882353</v>
      </c>
    </row>
    <row r="480" spans="2:8" ht="20.100000000000001" customHeight="1" x14ac:dyDescent="0.3">
      <c r="B480" s="14">
        <v>469</v>
      </c>
      <c r="C480" s="14">
        <v>86</v>
      </c>
      <c r="D480" s="31">
        <f t="shared" si="14"/>
        <v>0.78181818181818186</v>
      </c>
      <c r="F480" s="14">
        <v>469</v>
      </c>
      <c r="G480" s="14">
        <v>66</v>
      </c>
      <c r="H480" s="31">
        <f t="shared" si="15"/>
        <v>0.19411764705882353</v>
      </c>
    </row>
    <row r="481" spans="2:8" ht="20.100000000000001" customHeight="1" x14ac:dyDescent="0.3">
      <c r="B481" s="14">
        <v>470</v>
      </c>
      <c r="C481" s="14">
        <v>86</v>
      </c>
      <c r="D481" s="31">
        <f t="shared" si="14"/>
        <v>0.78181818181818186</v>
      </c>
      <c r="F481" s="14">
        <v>470</v>
      </c>
      <c r="G481" s="14">
        <v>66</v>
      </c>
      <c r="H481" s="31">
        <f t="shared" si="15"/>
        <v>0.19411764705882353</v>
      </c>
    </row>
    <row r="482" spans="2:8" ht="20.100000000000001" customHeight="1" x14ac:dyDescent="0.3">
      <c r="B482" s="14">
        <v>471</v>
      </c>
      <c r="C482" s="14">
        <v>86</v>
      </c>
      <c r="D482" s="31">
        <f t="shared" si="14"/>
        <v>0.78181818181818186</v>
      </c>
      <c r="F482" s="14">
        <v>471</v>
      </c>
      <c r="G482" s="14">
        <v>65</v>
      </c>
      <c r="H482" s="31">
        <f t="shared" si="15"/>
        <v>0.19117647058823528</v>
      </c>
    </row>
    <row r="483" spans="2:8" ht="20.100000000000001" customHeight="1" x14ac:dyDescent="0.3">
      <c r="B483" s="14">
        <v>472</v>
      </c>
      <c r="C483" s="14">
        <v>86</v>
      </c>
      <c r="D483" s="31">
        <f t="shared" si="14"/>
        <v>0.78181818181818186</v>
      </c>
      <c r="F483" s="14">
        <v>472</v>
      </c>
      <c r="G483" s="14">
        <v>64</v>
      </c>
      <c r="H483" s="31">
        <f t="shared" si="15"/>
        <v>0.18823529411764706</v>
      </c>
    </row>
    <row r="484" spans="2:8" ht="20.100000000000001" customHeight="1" x14ac:dyDescent="0.3">
      <c r="B484" s="14">
        <v>473</v>
      </c>
      <c r="C484" s="14">
        <v>86</v>
      </c>
      <c r="D484" s="31">
        <f t="shared" si="14"/>
        <v>0.78181818181818186</v>
      </c>
      <c r="F484" s="14">
        <v>473</v>
      </c>
      <c r="G484" s="14">
        <v>64</v>
      </c>
      <c r="H484" s="31">
        <f t="shared" si="15"/>
        <v>0.18823529411764706</v>
      </c>
    </row>
    <row r="485" spans="2:8" ht="20.100000000000001" customHeight="1" x14ac:dyDescent="0.3">
      <c r="B485" s="14">
        <v>474</v>
      </c>
      <c r="C485" s="14">
        <v>86</v>
      </c>
      <c r="D485" s="31">
        <f t="shared" si="14"/>
        <v>0.78181818181818186</v>
      </c>
      <c r="F485" s="14">
        <v>474</v>
      </c>
      <c r="G485" s="14">
        <v>64</v>
      </c>
      <c r="H485" s="31">
        <f t="shared" si="15"/>
        <v>0.18823529411764706</v>
      </c>
    </row>
    <row r="486" spans="2:8" ht="20.100000000000001" customHeight="1" x14ac:dyDescent="0.3">
      <c r="B486" s="14">
        <v>475</v>
      </c>
      <c r="C486" s="14">
        <v>86</v>
      </c>
      <c r="D486" s="31">
        <f t="shared" si="14"/>
        <v>0.78181818181818186</v>
      </c>
      <c r="F486" s="14">
        <v>475</v>
      </c>
      <c r="G486" s="14">
        <v>64</v>
      </c>
      <c r="H486" s="31">
        <f t="shared" si="15"/>
        <v>0.18823529411764706</v>
      </c>
    </row>
    <row r="487" spans="2:8" ht="20.100000000000001" customHeight="1" x14ac:dyDescent="0.3">
      <c r="B487" s="14">
        <v>476</v>
      </c>
      <c r="C487" s="14">
        <v>86</v>
      </c>
      <c r="D487" s="31">
        <f t="shared" si="14"/>
        <v>0.78181818181818186</v>
      </c>
      <c r="F487" s="14">
        <v>476</v>
      </c>
      <c r="G487" s="14">
        <v>64</v>
      </c>
      <c r="H487" s="31">
        <f t="shared" si="15"/>
        <v>0.18823529411764706</v>
      </c>
    </row>
    <row r="488" spans="2:8" ht="20.100000000000001" customHeight="1" x14ac:dyDescent="0.3">
      <c r="B488" s="14">
        <v>477</v>
      </c>
      <c r="C488" s="14">
        <v>86</v>
      </c>
      <c r="D488" s="31">
        <f t="shared" si="14"/>
        <v>0.78181818181818186</v>
      </c>
      <c r="F488" s="14">
        <v>477</v>
      </c>
      <c r="G488" s="14">
        <v>64</v>
      </c>
      <c r="H488" s="31">
        <f t="shared" si="15"/>
        <v>0.18823529411764706</v>
      </c>
    </row>
    <row r="489" spans="2:8" ht="20.100000000000001" customHeight="1" x14ac:dyDescent="0.3">
      <c r="B489" s="14">
        <v>478</v>
      </c>
      <c r="C489" s="14">
        <v>86</v>
      </c>
      <c r="D489" s="31">
        <f t="shared" si="14"/>
        <v>0.78181818181818186</v>
      </c>
      <c r="F489" s="14">
        <v>478</v>
      </c>
      <c r="G489" s="14">
        <v>64</v>
      </c>
      <c r="H489" s="31">
        <f t="shared" si="15"/>
        <v>0.18823529411764706</v>
      </c>
    </row>
    <row r="490" spans="2:8" ht="20.100000000000001" customHeight="1" x14ac:dyDescent="0.3">
      <c r="B490" s="14">
        <v>479</v>
      </c>
      <c r="C490" s="14">
        <v>86</v>
      </c>
      <c r="D490" s="31">
        <f t="shared" si="14"/>
        <v>0.78181818181818186</v>
      </c>
      <c r="F490" s="14">
        <v>479</v>
      </c>
      <c r="G490" s="14">
        <v>64</v>
      </c>
      <c r="H490" s="31">
        <f t="shared" si="15"/>
        <v>0.18823529411764706</v>
      </c>
    </row>
    <row r="491" spans="2:8" ht="20.100000000000001" customHeight="1" x14ac:dyDescent="0.3">
      <c r="B491" s="14">
        <v>480</v>
      </c>
      <c r="C491" s="14">
        <v>86</v>
      </c>
      <c r="D491" s="31">
        <f t="shared" si="14"/>
        <v>0.78181818181818186</v>
      </c>
      <c r="F491" s="14">
        <v>480</v>
      </c>
      <c r="G491" s="14">
        <v>64</v>
      </c>
      <c r="H491" s="31">
        <f t="shared" si="15"/>
        <v>0.18823529411764706</v>
      </c>
    </row>
    <row r="492" spans="2:8" ht="20.100000000000001" customHeight="1" x14ac:dyDescent="0.3">
      <c r="B492" s="14">
        <v>481</v>
      </c>
      <c r="C492" s="14">
        <v>86</v>
      </c>
      <c r="D492" s="31">
        <f t="shared" si="14"/>
        <v>0.78181818181818186</v>
      </c>
      <c r="F492" s="14">
        <v>481</v>
      </c>
      <c r="G492" s="14">
        <v>64</v>
      </c>
      <c r="H492" s="31">
        <f t="shared" si="15"/>
        <v>0.18823529411764706</v>
      </c>
    </row>
    <row r="493" spans="2:8" ht="20.100000000000001" customHeight="1" x14ac:dyDescent="0.3">
      <c r="B493" s="14">
        <v>482</v>
      </c>
      <c r="C493" s="14">
        <v>86</v>
      </c>
      <c r="D493" s="31">
        <f t="shared" si="14"/>
        <v>0.78181818181818186</v>
      </c>
      <c r="F493" s="14">
        <v>482</v>
      </c>
      <c r="G493" s="14">
        <v>64</v>
      </c>
      <c r="H493" s="31">
        <f t="shared" si="15"/>
        <v>0.18823529411764706</v>
      </c>
    </row>
    <row r="494" spans="2:8" ht="20.100000000000001" customHeight="1" x14ac:dyDescent="0.3">
      <c r="B494" s="14">
        <v>483</v>
      </c>
      <c r="C494" s="14">
        <v>86</v>
      </c>
      <c r="D494" s="31">
        <f t="shared" si="14"/>
        <v>0.78181818181818186</v>
      </c>
      <c r="F494" s="14">
        <v>483</v>
      </c>
      <c r="G494" s="14">
        <v>64</v>
      </c>
      <c r="H494" s="31">
        <f t="shared" si="15"/>
        <v>0.18823529411764706</v>
      </c>
    </row>
    <row r="495" spans="2:8" ht="20.100000000000001" customHeight="1" x14ac:dyDescent="0.3">
      <c r="B495" s="14">
        <v>484</v>
      </c>
      <c r="C495" s="14">
        <v>86</v>
      </c>
      <c r="D495" s="31">
        <f t="shared" si="14"/>
        <v>0.78181818181818186</v>
      </c>
      <c r="F495" s="14">
        <v>484</v>
      </c>
      <c r="G495" s="14">
        <v>64</v>
      </c>
      <c r="H495" s="31">
        <f t="shared" si="15"/>
        <v>0.18823529411764706</v>
      </c>
    </row>
    <row r="496" spans="2:8" ht="20.100000000000001" customHeight="1" x14ac:dyDescent="0.3">
      <c r="B496" s="14">
        <v>485</v>
      </c>
      <c r="C496" s="14">
        <v>86</v>
      </c>
      <c r="D496" s="31">
        <f t="shared" si="14"/>
        <v>0.78181818181818186</v>
      </c>
      <c r="F496" s="14">
        <v>485</v>
      </c>
      <c r="G496" s="14">
        <v>63</v>
      </c>
      <c r="H496" s="31">
        <f t="shared" si="15"/>
        <v>0.18529411764705883</v>
      </c>
    </row>
    <row r="497" spans="2:8" ht="20.100000000000001" customHeight="1" x14ac:dyDescent="0.3">
      <c r="B497" s="14">
        <v>486</v>
      </c>
      <c r="C497" s="14">
        <v>86</v>
      </c>
      <c r="D497" s="31">
        <f t="shared" si="14"/>
        <v>0.78181818181818186</v>
      </c>
      <c r="F497" s="14">
        <v>486</v>
      </c>
      <c r="G497" s="14">
        <v>62</v>
      </c>
      <c r="H497" s="31">
        <f t="shared" si="15"/>
        <v>0.18235294117647058</v>
      </c>
    </row>
    <row r="498" spans="2:8" ht="20.100000000000001" customHeight="1" x14ac:dyDescent="0.3">
      <c r="B498" s="14">
        <v>487</v>
      </c>
      <c r="C498" s="14">
        <v>86</v>
      </c>
      <c r="D498" s="31">
        <f t="shared" si="14"/>
        <v>0.78181818181818186</v>
      </c>
      <c r="F498" s="14">
        <v>487</v>
      </c>
      <c r="G498" s="14">
        <v>62</v>
      </c>
      <c r="H498" s="31">
        <f t="shared" si="15"/>
        <v>0.18235294117647058</v>
      </c>
    </row>
    <row r="499" spans="2:8" ht="20.100000000000001" customHeight="1" x14ac:dyDescent="0.3">
      <c r="B499" s="14">
        <v>488</v>
      </c>
      <c r="C499" s="14">
        <v>86</v>
      </c>
      <c r="D499" s="31">
        <f t="shared" si="14"/>
        <v>0.78181818181818186</v>
      </c>
      <c r="F499" s="14">
        <v>488</v>
      </c>
      <c r="G499" s="14">
        <v>62</v>
      </c>
      <c r="H499" s="31">
        <f t="shared" si="15"/>
        <v>0.18235294117647058</v>
      </c>
    </row>
    <row r="500" spans="2:8" ht="20.100000000000001" customHeight="1" x14ac:dyDescent="0.3">
      <c r="B500" s="14">
        <v>489</v>
      </c>
      <c r="C500" s="14">
        <v>86</v>
      </c>
      <c r="D500" s="31">
        <f t="shared" si="14"/>
        <v>0.78181818181818186</v>
      </c>
      <c r="F500" s="14">
        <v>489</v>
      </c>
      <c r="G500" s="14">
        <v>62</v>
      </c>
      <c r="H500" s="31">
        <f t="shared" si="15"/>
        <v>0.18235294117647058</v>
      </c>
    </row>
    <row r="501" spans="2:8" ht="20.100000000000001" customHeight="1" x14ac:dyDescent="0.3">
      <c r="B501" s="14">
        <v>490</v>
      </c>
      <c r="C501" s="14">
        <v>86</v>
      </c>
      <c r="D501" s="31">
        <f t="shared" si="14"/>
        <v>0.78181818181818186</v>
      </c>
      <c r="F501" s="14">
        <v>490</v>
      </c>
      <c r="G501" s="14">
        <v>62</v>
      </c>
      <c r="H501" s="31">
        <f t="shared" si="15"/>
        <v>0.18235294117647058</v>
      </c>
    </row>
    <row r="502" spans="2:8" ht="20.100000000000001" customHeight="1" x14ac:dyDescent="0.3">
      <c r="B502" s="14">
        <v>491</v>
      </c>
      <c r="C502" s="14">
        <v>86</v>
      </c>
      <c r="D502" s="31">
        <f t="shared" si="14"/>
        <v>0.78181818181818186</v>
      </c>
      <c r="F502" s="14">
        <v>491</v>
      </c>
      <c r="G502" s="14">
        <v>61</v>
      </c>
      <c r="H502" s="31">
        <f t="shared" si="15"/>
        <v>0.17941176470588235</v>
      </c>
    </row>
    <row r="503" spans="2:8" ht="20.100000000000001" customHeight="1" x14ac:dyDescent="0.3">
      <c r="B503" s="14">
        <v>492</v>
      </c>
      <c r="C503" s="14">
        <v>86</v>
      </c>
      <c r="D503" s="31">
        <f t="shared" si="14"/>
        <v>0.78181818181818186</v>
      </c>
      <c r="F503" s="14">
        <v>492</v>
      </c>
      <c r="G503" s="14">
        <v>61</v>
      </c>
      <c r="H503" s="31">
        <f t="shared" si="15"/>
        <v>0.17941176470588235</v>
      </c>
    </row>
    <row r="504" spans="2:8" ht="20.100000000000001" customHeight="1" x14ac:dyDescent="0.3">
      <c r="B504" s="14">
        <v>493</v>
      </c>
      <c r="C504" s="14">
        <v>86</v>
      </c>
      <c r="D504" s="31">
        <f t="shared" si="14"/>
        <v>0.78181818181818186</v>
      </c>
      <c r="F504" s="14">
        <v>493</v>
      </c>
      <c r="G504" s="14">
        <v>61</v>
      </c>
      <c r="H504" s="31">
        <f t="shared" si="15"/>
        <v>0.17941176470588235</v>
      </c>
    </row>
    <row r="505" spans="2:8" ht="20.100000000000001" customHeight="1" x14ac:dyDescent="0.3">
      <c r="B505" s="14">
        <v>494</v>
      </c>
      <c r="C505" s="14">
        <v>86</v>
      </c>
      <c r="D505" s="31">
        <f t="shared" si="14"/>
        <v>0.78181818181818186</v>
      </c>
      <c r="F505" s="14">
        <v>494</v>
      </c>
      <c r="G505" s="14">
        <v>61</v>
      </c>
      <c r="H505" s="31">
        <f t="shared" si="15"/>
        <v>0.17941176470588235</v>
      </c>
    </row>
    <row r="506" spans="2:8" ht="20.100000000000001" customHeight="1" x14ac:dyDescent="0.3">
      <c r="B506" s="14">
        <v>495</v>
      </c>
      <c r="C506" s="14">
        <v>85</v>
      </c>
      <c r="D506" s="31">
        <f t="shared" si="14"/>
        <v>0.77272727272727271</v>
      </c>
      <c r="F506" s="14">
        <v>495</v>
      </c>
      <c r="G506" s="14">
        <v>61</v>
      </c>
      <c r="H506" s="31">
        <f t="shared" si="15"/>
        <v>0.17941176470588235</v>
      </c>
    </row>
    <row r="507" spans="2:8" ht="20.100000000000001" customHeight="1" x14ac:dyDescent="0.3">
      <c r="B507" s="14">
        <v>496</v>
      </c>
      <c r="C507" s="14">
        <v>85</v>
      </c>
      <c r="D507" s="31">
        <f t="shared" si="14"/>
        <v>0.77272727272727271</v>
      </c>
      <c r="F507" s="14">
        <v>496</v>
      </c>
      <c r="G507" s="14">
        <v>61</v>
      </c>
      <c r="H507" s="31">
        <f t="shared" si="15"/>
        <v>0.17941176470588235</v>
      </c>
    </row>
    <row r="508" spans="2:8" ht="20.100000000000001" customHeight="1" x14ac:dyDescent="0.3">
      <c r="B508" s="14">
        <v>497</v>
      </c>
      <c r="C508" s="14">
        <v>85</v>
      </c>
      <c r="D508" s="31">
        <f t="shared" si="14"/>
        <v>0.77272727272727271</v>
      </c>
      <c r="F508" s="14">
        <v>497</v>
      </c>
      <c r="G508" s="14">
        <v>61</v>
      </c>
      <c r="H508" s="31">
        <f t="shared" si="15"/>
        <v>0.17941176470588235</v>
      </c>
    </row>
    <row r="509" spans="2:8" ht="20.100000000000001" customHeight="1" x14ac:dyDescent="0.3">
      <c r="B509" s="14">
        <v>498</v>
      </c>
      <c r="C509" s="14">
        <v>85</v>
      </c>
      <c r="D509" s="31">
        <f t="shared" si="14"/>
        <v>0.77272727272727271</v>
      </c>
      <c r="F509" s="14">
        <v>498</v>
      </c>
      <c r="G509" s="14">
        <v>61</v>
      </c>
      <c r="H509" s="31">
        <f t="shared" si="15"/>
        <v>0.17941176470588235</v>
      </c>
    </row>
    <row r="510" spans="2:8" ht="20.100000000000001" customHeight="1" x14ac:dyDescent="0.3">
      <c r="B510" s="14">
        <v>499</v>
      </c>
      <c r="C510" s="14">
        <v>85</v>
      </c>
      <c r="D510" s="31">
        <f t="shared" si="14"/>
        <v>0.77272727272727271</v>
      </c>
      <c r="F510" s="14">
        <v>499</v>
      </c>
      <c r="G510" s="14">
        <v>61</v>
      </c>
      <c r="H510" s="31">
        <f t="shared" si="15"/>
        <v>0.17941176470588235</v>
      </c>
    </row>
    <row r="511" spans="2:8" ht="20.100000000000001" customHeight="1" x14ac:dyDescent="0.3">
      <c r="B511" s="14">
        <v>500</v>
      </c>
      <c r="C511" s="14">
        <v>85</v>
      </c>
      <c r="D511" s="31">
        <f t="shared" si="14"/>
        <v>0.77272727272727271</v>
      </c>
      <c r="F511" s="14">
        <v>500</v>
      </c>
      <c r="G511" s="14">
        <v>61</v>
      </c>
      <c r="H511" s="31">
        <f t="shared" si="15"/>
        <v>0.17941176470588235</v>
      </c>
    </row>
    <row r="512" spans="2:8" ht="20.100000000000001" customHeight="1" x14ac:dyDescent="0.3">
      <c r="B512" s="14">
        <v>501</v>
      </c>
      <c r="C512" s="14">
        <v>85</v>
      </c>
      <c r="D512" s="31">
        <f t="shared" si="14"/>
        <v>0.77272727272727271</v>
      </c>
      <c r="F512" s="14">
        <v>501</v>
      </c>
      <c r="G512" s="14">
        <v>61</v>
      </c>
      <c r="H512" s="31">
        <f t="shared" si="15"/>
        <v>0.17941176470588235</v>
      </c>
    </row>
    <row r="513" spans="2:8" ht="20.100000000000001" customHeight="1" x14ac:dyDescent="0.3">
      <c r="B513" s="14">
        <v>502</v>
      </c>
      <c r="C513" s="14">
        <v>85</v>
      </c>
      <c r="D513" s="31">
        <f t="shared" si="14"/>
        <v>0.77272727272727271</v>
      </c>
      <c r="F513" s="14">
        <v>502</v>
      </c>
      <c r="G513" s="14">
        <v>61</v>
      </c>
      <c r="H513" s="31">
        <f t="shared" si="15"/>
        <v>0.17941176470588235</v>
      </c>
    </row>
    <row r="514" spans="2:8" ht="20.100000000000001" customHeight="1" x14ac:dyDescent="0.3">
      <c r="B514" s="14">
        <v>503</v>
      </c>
      <c r="C514" s="14">
        <v>85</v>
      </c>
      <c r="D514" s="31">
        <f t="shared" si="14"/>
        <v>0.77272727272727271</v>
      </c>
      <c r="F514" s="14">
        <v>503</v>
      </c>
      <c r="G514" s="14">
        <v>61</v>
      </c>
      <c r="H514" s="31">
        <f t="shared" si="15"/>
        <v>0.17941176470588235</v>
      </c>
    </row>
    <row r="515" spans="2:8" ht="20.100000000000001" customHeight="1" x14ac:dyDescent="0.3">
      <c r="B515" s="14">
        <v>504</v>
      </c>
      <c r="C515" s="14">
        <v>85</v>
      </c>
      <c r="D515" s="31">
        <f t="shared" si="14"/>
        <v>0.77272727272727271</v>
      </c>
      <c r="F515" s="14">
        <v>504</v>
      </c>
      <c r="G515" s="14">
        <v>60</v>
      </c>
      <c r="H515" s="31">
        <f t="shared" si="15"/>
        <v>0.17647058823529413</v>
      </c>
    </row>
    <row r="516" spans="2:8" ht="20.100000000000001" customHeight="1" x14ac:dyDescent="0.3">
      <c r="B516" s="14">
        <v>505</v>
      </c>
      <c r="C516" s="14">
        <v>85</v>
      </c>
      <c r="D516" s="31">
        <f t="shared" si="14"/>
        <v>0.77272727272727271</v>
      </c>
      <c r="F516" s="14">
        <v>505</v>
      </c>
      <c r="G516" s="14">
        <v>60</v>
      </c>
      <c r="H516" s="31">
        <f t="shared" si="15"/>
        <v>0.17647058823529413</v>
      </c>
    </row>
    <row r="517" spans="2:8" ht="20.100000000000001" customHeight="1" x14ac:dyDescent="0.3">
      <c r="B517" s="14">
        <v>506</v>
      </c>
      <c r="C517" s="14">
        <v>85</v>
      </c>
      <c r="D517" s="31">
        <f t="shared" si="14"/>
        <v>0.77272727272727271</v>
      </c>
      <c r="F517" s="14">
        <v>506</v>
      </c>
      <c r="G517" s="14">
        <v>59</v>
      </c>
      <c r="H517" s="31">
        <f t="shared" si="15"/>
        <v>0.17352941176470588</v>
      </c>
    </row>
    <row r="518" spans="2:8" ht="20.100000000000001" customHeight="1" x14ac:dyDescent="0.3">
      <c r="B518" s="14">
        <v>507</v>
      </c>
      <c r="C518" s="14">
        <v>85</v>
      </c>
      <c r="D518" s="31">
        <f t="shared" si="14"/>
        <v>0.77272727272727271</v>
      </c>
      <c r="F518" s="14">
        <v>507</v>
      </c>
      <c r="G518" s="14">
        <v>59</v>
      </c>
      <c r="H518" s="31">
        <f t="shared" si="15"/>
        <v>0.17352941176470588</v>
      </c>
    </row>
    <row r="519" spans="2:8" ht="20.100000000000001" customHeight="1" x14ac:dyDescent="0.3">
      <c r="B519" s="14">
        <v>508</v>
      </c>
      <c r="C519" s="14">
        <v>85</v>
      </c>
      <c r="D519" s="31">
        <f t="shared" si="14"/>
        <v>0.77272727272727271</v>
      </c>
      <c r="F519" s="14">
        <v>508</v>
      </c>
      <c r="G519" s="14">
        <v>59</v>
      </c>
      <c r="H519" s="31">
        <f t="shared" si="15"/>
        <v>0.17352941176470588</v>
      </c>
    </row>
    <row r="520" spans="2:8" ht="20.100000000000001" customHeight="1" x14ac:dyDescent="0.3">
      <c r="B520" s="14">
        <v>509</v>
      </c>
      <c r="C520" s="14">
        <v>85</v>
      </c>
      <c r="D520" s="31">
        <f t="shared" si="14"/>
        <v>0.77272727272727271</v>
      </c>
      <c r="F520" s="14">
        <v>509</v>
      </c>
      <c r="G520" s="14">
        <v>59</v>
      </c>
      <c r="H520" s="31">
        <f t="shared" si="15"/>
        <v>0.17352941176470588</v>
      </c>
    </row>
    <row r="521" spans="2:8" ht="20.100000000000001" customHeight="1" x14ac:dyDescent="0.3">
      <c r="B521" s="14">
        <v>510</v>
      </c>
      <c r="C521" s="14">
        <v>85</v>
      </c>
      <c r="D521" s="31">
        <f t="shared" si="14"/>
        <v>0.77272727272727271</v>
      </c>
      <c r="F521" s="14">
        <v>510</v>
      </c>
      <c r="G521" s="14">
        <v>59</v>
      </c>
      <c r="H521" s="31">
        <f t="shared" si="15"/>
        <v>0.17352941176470588</v>
      </c>
    </row>
    <row r="522" spans="2:8" ht="20.100000000000001" customHeight="1" x14ac:dyDescent="0.3">
      <c r="B522" s="14">
        <v>511</v>
      </c>
      <c r="C522" s="14">
        <v>85</v>
      </c>
      <c r="D522" s="31">
        <f t="shared" si="14"/>
        <v>0.77272727272727271</v>
      </c>
      <c r="F522" s="14">
        <v>511</v>
      </c>
      <c r="G522" s="14">
        <v>59</v>
      </c>
      <c r="H522" s="31">
        <f t="shared" si="15"/>
        <v>0.17352941176470588</v>
      </c>
    </row>
    <row r="523" spans="2:8" ht="20.100000000000001" customHeight="1" x14ac:dyDescent="0.3">
      <c r="B523" s="14">
        <v>512</v>
      </c>
      <c r="C523" s="14">
        <v>85</v>
      </c>
      <c r="D523" s="31">
        <f t="shared" ref="D523:D586" si="16">C523/C$11</f>
        <v>0.77272727272727271</v>
      </c>
      <c r="F523" s="14">
        <v>512</v>
      </c>
      <c r="G523" s="14">
        <v>58</v>
      </c>
      <c r="H523" s="31">
        <f t="shared" ref="H523:H586" si="17">G523/G$11</f>
        <v>0.17058823529411765</v>
      </c>
    </row>
    <row r="524" spans="2:8" ht="20.100000000000001" customHeight="1" x14ac:dyDescent="0.3">
      <c r="B524" s="14">
        <v>513</v>
      </c>
      <c r="C524" s="14">
        <v>85</v>
      </c>
      <c r="D524" s="31">
        <f t="shared" si="16"/>
        <v>0.77272727272727271</v>
      </c>
      <c r="F524" s="14">
        <v>513</v>
      </c>
      <c r="G524" s="14">
        <v>58</v>
      </c>
      <c r="H524" s="31">
        <f t="shared" si="17"/>
        <v>0.17058823529411765</v>
      </c>
    </row>
    <row r="525" spans="2:8" ht="20.100000000000001" customHeight="1" x14ac:dyDescent="0.3">
      <c r="B525" s="14">
        <v>514</v>
      </c>
      <c r="C525" s="14">
        <v>85</v>
      </c>
      <c r="D525" s="31">
        <f t="shared" si="16"/>
        <v>0.77272727272727271</v>
      </c>
      <c r="F525" s="14">
        <v>514</v>
      </c>
      <c r="G525" s="14">
        <v>57</v>
      </c>
      <c r="H525" s="31">
        <f t="shared" si="17"/>
        <v>0.1676470588235294</v>
      </c>
    </row>
    <row r="526" spans="2:8" ht="20.100000000000001" customHeight="1" x14ac:dyDescent="0.3">
      <c r="B526" s="14">
        <v>515</v>
      </c>
      <c r="C526" s="14">
        <v>85</v>
      </c>
      <c r="D526" s="31">
        <f t="shared" si="16"/>
        <v>0.77272727272727271</v>
      </c>
      <c r="F526" s="14">
        <v>515</v>
      </c>
      <c r="G526" s="14">
        <v>57</v>
      </c>
      <c r="H526" s="31">
        <f t="shared" si="17"/>
        <v>0.1676470588235294</v>
      </c>
    </row>
    <row r="527" spans="2:8" ht="20.100000000000001" customHeight="1" x14ac:dyDescent="0.3">
      <c r="B527" s="14">
        <v>516</v>
      </c>
      <c r="C527" s="14">
        <v>85</v>
      </c>
      <c r="D527" s="31">
        <f t="shared" si="16"/>
        <v>0.77272727272727271</v>
      </c>
      <c r="F527" s="14">
        <v>516</v>
      </c>
      <c r="G527" s="14">
        <v>57</v>
      </c>
      <c r="H527" s="31">
        <f t="shared" si="17"/>
        <v>0.1676470588235294</v>
      </c>
    </row>
    <row r="528" spans="2:8" ht="20.100000000000001" customHeight="1" x14ac:dyDescent="0.3">
      <c r="B528" s="14">
        <v>517</v>
      </c>
      <c r="C528" s="14">
        <v>85</v>
      </c>
      <c r="D528" s="31">
        <f t="shared" si="16"/>
        <v>0.77272727272727271</v>
      </c>
      <c r="F528" s="14">
        <v>517</v>
      </c>
      <c r="G528" s="14">
        <v>57</v>
      </c>
      <c r="H528" s="31">
        <f t="shared" si="17"/>
        <v>0.1676470588235294</v>
      </c>
    </row>
    <row r="529" spans="2:8" ht="20.100000000000001" customHeight="1" x14ac:dyDescent="0.3">
      <c r="B529" s="14">
        <v>518</v>
      </c>
      <c r="C529" s="14">
        <v>85</v>
      </c>
      <c r="D529" s="31">
        <f t="shared" si="16"/>
        <v>0.77272727272727271</v>
      </c>
      <c r="F529" s="14">
        <v>518</v>
      </c>
      <c r="G529" s="14">
        <v>57</v>
      </c>
      <c r="H529" s="31">
        <f t="shared" si="17"/>
        <v>0.1676470588235294</v>
      </c>
    </row>
    <row r="530" spans="2:8" ht="20.100000000000001" customHeight="1" x14ac:dyDescent="0.3">
      <c r="B530" s="14">
        <v>519</v>
      </c>
      <c r="C530" s="14">
        <v>85</v>
      </c>
      <c r="D530" s="31">
        <f t="shared" si="16"/>
        <v>0.77272727272727271</v>
      </c>
      <c r="F530" s="14">
        <v>519</v>
      </c>
      <c r="G530" s="14">
        <v>57</v>
      </c>
      <c r="H530" s="31">
        <f t="shared" si="17"/>
        <v>0.1676470588235294</v>
      </c>
    </row>
    <row r="531" spans="2:8" ht="20.100000000000001" customHeight="1" x14ac:dyDescent="0.3">
      <c r="B531" s="14">
        <v>520</v>
      </c>
      <c r="C531" s="14">
        <v>85</v>
      </c>
      <c r="D531" s="31">
        <f t="shared" si="16"/>
        <v>0.77272727272727271</v>
      </c>
      <c r="F531" s="14">
        <v>520</v>
      </c>
      <c r="G531" s="14">
        <v>57</v>
      </c>
      <c r="H531" s="31">
        <f t="shared" si="17"/>
        <v>0.1676470588235294</v>
      </c>
    </row>
    <row r="532" spans="2:8" ht="20.100000000000001" customHeight="1" x14ac:dyDescent="0.3">
      <c r="B532" s="14">
        <v>521</v>
      </c>
      <c r="C532" s="14">
        <v>85</v>
      </c>
      <c r="D532" s="31">
        <f t="shared" si="16"/>
        <v>0.77272727272727271</v>
      </c>
      <c r="F532" s="14">
        <v>521</v>
      </c>
      <c r="G532" s="14">
        <v>57</v>
      </c>
      <c r="H532" s="31">
        <f t="shared" si="17"/>
        <v>0.1676470588235294</v>
      </c>
    </row>
    <row r="533" spans="2:8" ht="20.100000000000001" customHeight="1" x14ac:dyDescent="0.3">
      <c r="B533" s="14">
        <v>522</v>
      </c>
      <c r="C533" s="14">
        <v>85</v>
      </c>
      <c r="D533" s="31">
        <f t="shared" si="16"/>
        <v>0.77272727272727271</v>
      </c>
      <c r="F533" s="14">
        <v>522</v>
      </c>
      <c r="G533" s="14">
        <v>57</v>
      </c>
      <c r="H533" s="31">
        <f t="shared" si="17"/>
        <v>0.1676470588235294</v>
      </c>
    </row>
    <row r="534" spans="2:8" ht="20.100000000000001" customHeight="1" x14ac:dyDescent="0.3">
      <c r="B534" s="14">
        <v>523</v>
      </c>
      <c r="C534" s="14">
        <v>85</v>
      </c>
      <c r="D534" s="31">
        <f t="shared" si="16"/>
        <v>0.77272727272727271</v>
      </c>
      <c r="F534" s="14">
        <v>523</v>
      </c>
      <c r="G534" s="14">
        <v>57</v>
      </c>
      <c r="H534" s="31">
        <f t="shared" si="17"/>
        <v>0.1676470588235294</v>
      </c>
    </row>
    <row r="535" spans="2:8" ht="20.100000000000001" customHeight="1" x14ac:dyDescent="0.3">
      <c r="B535" s="14">
        <v>524</v>
      </c>
      <c r="C535" s="14">
        <v>85</v>
      </c>
      <c r="D535" s="31">
        <f t="shared" si="16"/>
        <v>0.77272727272727271</v>
      </c>
      <c r="F535" s="14">
        <v>524</v>
      </c>
      <c r="G535" s="14">
        <v>57</v>
      </c>
      <c r="H535" s="31">
        <f t="shared" si="17"/>
        <v>0.1676470588235294</v>
      </c>
    </row>
    <row r="536" spans="2:8" ht="20.100000000000001" customHeight="1" x14ac:dyDescent="0.3">
      <c r="B536" s="14">
        <v>525</v>
      </c>
      <c r="C536" s="14">
        <v>85</v>
      </c>
      <c r="D536" s="31">
        <f t="shared" si="16"/>
        <v>0.77272727272727271</v>
      </c>
      <c r="F536" s="14">
        <v>525</v>
      </c>
      <c r="G536" s="14">
        <v>57</v>
      </c>
      <c r="H536" s="31">
        <f t="shared" si="17"/>
        <v>0.1676470588235294</v>
      </c>
    </row>
    <row r="537" spans="2:8" ht="20.100000000000001" customHeight="1" x14ac:dyDescent="0.3">
      <c r="B537" s="14">
        <v>526</v>
      </c>
      <c r="C537" s="14">
        <v>85</v>
      </c>
      <c r="D537" s="31">
        <f t="shared" si="16"/>
        <v>0.77272727272727271</v>
      </c>
      <c r="F537" s="14">
        <v>526</v>
      </c>
      <c r="G537" s="14">
        <v>57</v>
      </c>
      <c r="H537" s="31">
        <f t="shared" si="17"/>
        <v>0.1676470588235294</v>
      </c>
    </row>
    <row r="538" spans="2:8" ht="20.100000000000001" customHeight="1" x14ac:dyDescent="0.3">
      <c r="B538" s="14">
        <v>527</v>
      </c>
      <c r="C538" s="14">
        <v>85</v>
      </c>
      <c r="D538" s="31">
        <f t="shared" si="16"/>
        <v>0.77272727272727271</v>
      </c>
      <c r="F538" s="14">
        <v>527</v>
      </c>
      <c r="G538" s="14">
        <v>57</v>
      </c>
      <c r="H538" s="31">
        <f t="shared" si="17"/>
        <v>0.1676470588235294</v>
      </c>
    </row>
    <row r="539" spans="2:8" ht="20.100000000000001" customHeight="1" x14ac:dyDescent="0.3">
      <c r="B539" s="14">
        <v>528</v>
      </c>
      <c r="C539" s="14">
        <v>85</v>
      </c>
      <c r="D539" s="31">
        <f t="shared" si="16"/>
        <v>0.77272727272727271</v>
      </c>
      <c r="F539" s="14">
        <v>528</v>
      </c>
      <c r="G539" s="14">
        <v>57</v>
      </c>
      <c r="H539" s="31">
        <f t="shared" si="17"/>
        <v>0.1676470588235294</v>
      </c>
    </row>
    <row r="540" spans="2:8" ht="20.100000000000001" customHeight="1" x14ac:dyDescent="0.3">
      <c r="B540" s="14">
        <v>529</v>
      </c>
      <c r="C540" s="14">
        <v>85</v>
      </c>
      <c r="D540" s="31">
        <f t="shared" si="16"/>
        <v>0.77272727272727271</v>
      </c>
      <c r="F540" s="14">
        <v>529</v>
      </c>
      <c r="G540" s="14">
        <v>57</v>
      </c>
      <c r="H540" s="31">
        <f t="shared" si="17"/>
        <v>0.1676470588235294</v>
      </c>
    </row>
    <row r="541" spans="2:8" ht="20.100000000000001" customHeight="1" x14ac:dyDescent="0.3">
      <c r="B541" s="14">
        <v>530</v>
      </c>
      <c r="C541" s="14">
        <v>85</v>
      </c>
      <c r="D541" s="31">
        <f t="shared" si="16"/>
        <v>0.77272727272727271</v>
      </c>
      <c r="F541" s="14">
        <v>530</v>
      </c>
      <c r="G541" s="14">
        <v>57</v>
      </c>
      <c r="H541" s="31">
        <f t="shared" si="17"/>
        <v>0.1676470588235294</v>
      </c>
    </row>
    <row r="542" spans="2:8" ht="20.100000000000001" customHeight="1" x14ac:dyDescent="0.3">
      <c r="B542" s="14">
        <v>531</v>
      </c>
      <c r="C542" s="14">
        <v>85</v>
      </c>
      <c r="D542" s="31">
        <f t="shared" si="16"/>
        <v>0.77272727272727271</v>
      </c>
      <c r="F542" s="14">
        <v>531</v>
      </c>
      <c r="G542" s="14">
        <v>57</v>
      </c>
      <c r="H542" s="31">
        <f t="shared" si="17"/>
        <v>0.1676470588235294</v>
      </c>
    </row>
    <row r="543" spans="2:8" ht="20.100000000000001" customHeight="1" x14ac:dyDescent="0.3">
      <c r="B543" s="14">
        <v>532</v>
      </c>
      <c r="C543" s="14">
        <v>85</v>
      </c>
      <c r="D543" s="31">
        <f t="shared" si="16"/>
        <v>0.77272727272727271</v>
      </c>
      <c r="F543" s="14">
        <v>532</v>
      </c>
      <c r="G543" s="14">
        <v>57</v>
      </c>
      <c r="H543" s="31">
        <f t="shared" si="17"/>
        <v>0.1676470588235294</v>
      </c>
    </row>
    <row r="544" spans="2:8" ht="20.100000000000001" customHeight="1" x14ac:dyDescent="0.3">
      <c r="B544" s="14">
        <v>533</v>
      </c>
      <c r="C544" s="14">
        <v>85</v>
      </c>
      <c r="D544" s="31">
        <f t="shared" si="16"/>
        <v>0.77272727272727271</v>
      </c>
      <c r="F544" s="14">
        <v>533</v>
      </c>
      <c r="G544" s="14">
        <v>57</v>
      </c>
      <c r="H544" s="31">
        <f t="shared" si="17"/>
        <v>0.1676470588235294</v>
      </c>
    </row>
    <row r="545" spans="2:8" ht="20.100000000000001" customHeight="1" x14ac:dyDescent="0.3">
      <c r="B545" s="14">
        <v>534</v>
      </c>
      <c r="C545" s="14">
        <v>85</v>
      </c>
      <c r="D545" s="31">
        <f t="shared" si="16"/>
        <v>0.77272727272727271</v>
      </c>
      <c r="F545" s="14">
        <v>534</v>
      </c>
      <c r="G545" s="14">
        <v>57</v>
      </c>
      <c r="H545" s="31">
        <f t="shared" si="17"/>
        <v>0.1676470588235294</v>
      </c>
    </row>
    <row r="546" spans="2:8" ht="20.100000000000001" customHeight="1" x14ac:dyDescent="0.3">
      <c r="B546" s="14">
        <v>535</v>
      </c>
      <c r="C546" s="14">
        <v>85</v>
      </c>
      <c r="D546" s="31">
        <f t="shared" si="16"/>
        <v>0.77272727272727271</v>
      </c>
      <c r="F546" s="14">
        <v>535</v>
      </c>
      <c r="G546" s="14">
        <v>57</v>
      </c>
      <c r="H546" s="31">
        <f t="shared" si="17"/>
        <v>0.1676470588235294</v>
      </c>
    </row>
    <row r="547" spans="2:8" ht="20.100000000000001" customHeight="1" x14ac:dyDescent="0.3">
      <c r="B547" s="14">
        <v>536</v>
      </c>
      <c r="C547" s="14">
        <v>85</v>
      </c>
      <c r="D547" s="31">
        <f t="shared" si="16"/>
        <v>0.77272727272727271</v>
      </c>
      <c r="F547" s="14">
        <v>536</v>
      </c>
      <c r="G547" s="14">
        <v>57</v>
      </c>
      <c r="H547" s="31">
        <f t="shared" si="17"/>
        <v>0.1676470588235294</v>
      </c>
    </row>
    <row r="548" spans="2:8" ht="20.100000000000001" customHeight="1" x14ac:dyDescent="0.3">
      <c r="B548" s="14">
        <v>537</v>
      </c>
      <c r="C548" s="14">
        <v>85</v>
      </c>
      <c r="D548" s="31">
        <f t="shared" si="16"/>
        <v>0.77272727272727271</v>
      </c>
      <c r="F548" s="14">
        <v>537</v>
      </c>
      <c r="G548" s="14">
        <v>57</v>
      </c>
      <c r="H548" s="31">
        <f t="shared" si="17"/>
        <v>0.1676470588235294</v>
      </c>
    </row>
    <row r="549" spans="2:8" ht="20.100000000000001" customHeight="1" x14ac:dyDescent="0.3">
      <c r="B549" s="14">
        <v>538</v>
      </c>
      <c r="C549" s="14">
        <v>85</v>
      </c>
      <c r="D549" s="31">
        <f t="shared" si="16"/>
        <v>0.77272727272727271</v>
      </c>
      <c r="F549" s="14">
        <v>538</v>
      </c>
      <c r="G549" s="14">
        <v>56</v>
      </c>
      <c r="H549" s="31">
        <f t="shared" si="17"/>
        <v>0.16470588235294117</v>
      </c>
    </row>
    <row r="550" spans="2:8" ht="20.100000000000001" customHeight="1" x14ac:dyDescent="0.3">
      <c r="B550" s="14">
        <v>539</v>
      </c>
      <c r="C550" s="14">
        <v>85</v>
      </c>
      <c r="D550" s="31">
        <f t="shared" si="16"/>
        <v>0.77272727272727271</v>
      </c>
      <c r="F550" s="14">
        <v>539</v>
      </c>
      <c r="G550" s="14">
        <v>56</v>
      </c>
      <c r="H550" s="31">
        <f t="shared" si="17"/>
        <v>0.16470588235294117</v>
      </c>
    </row>
    <row r="551" spans="2:8" ht="20.100000000000001" customHeight="1" x14ac:dyDescent="0.3">
      <c r="B551" s="14">
        <v>540</v>
      </c>
      <c r="C551" s="14">
        <v>85</v>
      </c>
      <c r="D551" s="31">
        <f t="shared" si="16"/>
        <v>0.77272727272727271</v>
      </c>
      <c r="F551" s="14">
        <v>540</v>
      </c>
      <c r="G551" s="14">
        <v>56</v>
      </c>
      <c r="H551" s="31">
        <f t="shared" si="17"/>
        <v>0.16470588235294117</v>
      </c>
    </row>
    <row r="552" spans="2:8" ht="20.100000000000001" customHeight="1" x14ac:dyDescent="0.3">
      <c r="B552" s="14">
        <v>541</v>
      </c>
      <c r="C552" s="14">
        <v>85</v>
      </c>
      <c r="D552" s="31">
        <f t="shared" si="16"/>
        <v>0.77272727272727271</v>
      </c>
      <c r="F552" s="14">
        <v>541</v>
      </c>
      <c r="G552" s="14">
        <v>55</v>
      </c>
      <c r="H552" s="31">
        <f t="shared" si="17"/>
        <v>0.16176470588235295</v>
      </c>
    </row>
    <row r="553" spans="2:8" ht="20.100000000000001" customHeight="1" x14ac:dyDescent="0.3">
      <c r="B553" s="14">
        <v>542</v>
      </c>
      <c r="C553" s="14">
        <v>85</v>
      </c>
      <c r="D553" s="31">
        <f t="shared" si="16"/>
        <v>0.77272727272727271</v>
      </c>
      <c r="F553" s="14">
        <v>542</v>
      </c>
      <c r="G553" s="14">
        <v>55</v>
      </c>
      <c r="H553" s="31">
        <f t="shared" si="17"/>
        <v>0.16176470588235295</v>
      </c>
    </row>
    <row r="554" spans="2:8" ht="20.100000000000001" customHeight="1" x14ac:dyDescent="0.3">
      <c r="B554" s="14">
        <v>543</v>
      </c>
      <c r="C554" s="14">
        <v>85</v>
      </c>
      <c r="D554" s="31">
        <f t="shared" si="16"/>
        <v>0.77272727272727271</v>
      </c>
      <c r="F554" s="14">
        <v>543</v>
      </c>
      <c r="G554" s="14">
        <v>55</v>
      </c>
      <c r="H554" s="31">
        <f t="shared" si="17"/>
        <v>0.16176470588235295</v>
      </c>
    </row>
    <row r="555" spans="2:8" ht="20.100000000000001" customHeight="1" x14ac:dyDescent="0.3">
      <c r="B555" s="14">
        <v>544</v>
      </c>
      <c r="C555" s="14">
        <v>85</v>
      </c>
      <c r="D555" s="31">
        <f t="shared" si="16"/>
        <v>0.77272727272727271</v>
      </c>
      <c r="F555" s="14">
        <v>544</v>
      </c>
      <c r="G555" s="14">
        <v>55</v>
      </c>
      <c r="H555" s="31">
        <f t="shared" si="17"/>
        <v>0.16176470588235295</v>
      </c>
    </row>
    <row r="556" spans="2:8" ht="20.100000000000001" customHeight="1" x14ac:dyDescent="0.3">
      <c r="B556" s="14">
        <v>545</v>
      </c>
      <c r="C556" s="14">
        <v>85</v>
      </c>
      <c r="D556" s="31">
        <f t="shared" si="16"/>
        <v>0.77272727272727271</v>
      </c>
      <c r="F556" s="14">
        <v>545</v>
      </c>
      <c r="G556" s="14">
        <v>55</v>
      </c>
      <c r="H556" s="31">
        <f t="shared" si="17"/>
        <v>0.16176470588235295</v>
      </c>
    </row>
    <row r="557" spans="2:8" ht="20.100000000000001" customHeight="1" x14ac:dyDescent="0.3">
      <c r="B557" s="14">
        <v>546</v>
      </c>
      <c r="C557" s="14">
        <v>85</v>
      </c>
      <c r="D557" s="31">
        <f t="shared" si="16"/>
        <v>0.77272727272727271</v>
      </c>
      <c r="F557" s="14">
        <v>546</v>
      </c>
      <c r="G557" s="14">
        <v>55</v>
      </c>
      <c r="H557" s="31">
        <f t="shared" si="17"/>
        <v>0.16176470588235295</v>
      </c>
    </row>
    <row r="558" spans="2:8" ht="20.100000000000001" customHeight="1" x14ac:dyDescent="0.3">
      <c r="B558" s="14">
        <v>547</v>
      </c>
      <c r="C558" s="14">
        <v>85</v>
      </c>
      <c r="D558" s="31">
        <f t="shared" si="16"/>
        <v>0.77272727272727271</v>
      </c>
      <c r="F558" s="14">
        <v>547</v>
      </c>
      <c r="G558" s="14">
        <v>55</v>
      </c>
      <c r="H558" s="31">
        <f t="shared" si="17"/>
        <v>0.16176470588235295</v>
      </c>
    </row>
    <row r="559" spans="2:8" ht="20.100000000000001" customHeight="1" x14ac:dyDescent="0.3">
      <c r="B559" s="14">
        <v>548</v>
      </c>
      <c r="C559" s="14">
        <v>85</v>
      </c>
      <c r="D559" s="31">
        <f t="shared" si="16"/>
        <v>0.77272727272727271</v>
      </c>
      <c r="F559" s="14">
        <v>548</v>
      </c>
      <c r="G559" s="14">
        <v>55</v>
      </c>
      <c r="H559" s="31">
        <f t="shared" si="17"/>
        <v>0.16176470588235295</v>
      </c>
    </row>
    <row r="560" spans="2:8" ht="20.100000000000001" customHeight="1" x14ac:dyDescent="0.3">
      <c r="B560" s="14">
        <v>549</v>
      </c>
      <c r="C560" s="14">
        <v>85</v>
      </c>
      <c r="D560" s="31">
        <f t="shared" si="16"/>
        <v>0.77272727272727271</v>
      </c>
      <c r="F560" s="14">
        <v>549</v>
      </c>
      <c r="G560" s="14">
        <v>55</v>
      </c>
      <c r="H560" s="31">
        <f t="shared" si="17"/>
        <v>0.16176470588235295</v>
      </c>
    </row>
    <row r="561" spans="2:8" ht="20.100000000000001" customHeight="1" x14ac:dyDescent="0.3">
      <c r="B561" s="14">
        <v>550</v>
      </c>
      <c r="C561" s="14">
        <v>85</v>
      </c>
      <c r="D561" s="31">
        <f t="shared" si="16"/>
        <v>0.77272727272727271</v>
      </c>
      <c r="F561" s="14">
        <v>550</v>
      </c>
      <c r="G561" s="14">
        <v>54</v>
      </c>
      <c r="H561" s="31">
        <f t="shared" si="17"/>
        <v>0.1588235294117647</v>
      </c>
    </row>
    <row r="562" spans="2:8" ht="20.100000000000001" customHeight="1" x14ac:dyDescent="0.3">
      <c r="B562" s="14">
        <v>551</v>
      </c>
      <c r="C562" s="14">
        <v>85</v>
      </c>
      <c r="D562" s="31">
        <f t="shared" si="16"/>
        <v>0.77272727272727271</v>
      </c>
      <c r="F562" s="14">
        <v>551</v>
      </c>
      <c r="G562" s="14">
        <v>54</v>
      </c>
      <c r="H562" s="31">
        <f t="shared" si="17"/>
        <v>0.1588235294117647</v>
      </c>
    </row>
    <row r="563" spans="2:8" ht="20.100000000000001" customHeight="1" x14ac:dyDescent="0.3">
      <c r="B563" s="14">
        <v>552</v>
      </c>
      <c r="C563" s="14">
        <v>85</v>
      </c>
      <c r="D563" s="31">
        <f t="shared" si="16"/>
        <v>0.77272727272727271</v>
      </c>
      <c r="F563" s="14">
        <v>552</v>
      </c>
      <c r="G563" s="14">
        <v>53</v>
      </c>
      <c r="H563" s="31">
        <f t="shared" si="17"/>
        <v>0.15588235294117647</v>
      </c>
    </row>
    <row r="564" spans="2:8" ht="20.100000000000001" customHeight="1" x14ac:dyDescent="0.3">
      <c r="B564" s="14">
        <v>553</v>
      </c>
      <c r="C564" s="14">
        <v>85</v>
      </c>
      <c r="D564" s="31">
        <f t="shared" si="16"/>
        <v>0.77272727272727271</v>
      </c>
      <c r="F564" s="14">
        <v>553</v>
      </c>
      <c r="G564" s="14">
        <v>53</v>
      </c>
      <c r="H564" s="31">
        <f t="shared" si="17"/>
        <v>0.15588235294117647</v>
      </c>
    </row>
    <row r="565" spans="2:8" ht="20.100000000000001" customHeight="1" x14ac:dyDescent="0.3">
      <c r="B565" s="14">
        <v>554</v>
      </c>
      <c r="C565" s="14">
        <v>85</v>
      </c>
      <c r="D565" s="31">
        <f t="shared" si="16"/>
        <v>0.77272727272727271</v>
      </c>
      <c r="F565" s="14">
        <v>554</v>
      </c>
      <c r="G565" s="14">
        <v>53</v>
      </c>
      <c r="H565" s="31">
        <f t="shared" si="17"/>
        <v>0.15588235294117647</v>
      </c>
    </row>
    <row r="566" spans="2:8" ht="20.100000000000001" customHeight="1" x14ac:dyDescent="0.3">
      <c r="B566" s="14">
        <v>555</v>
      </c>
      <c r="C566" s="14">
        <v>85</v>
      </c>
      <c r="D566" s="31">
        <f t="shared" si="16"/>
        <v>0.77272727272727271</v>
      </c>
      <c r="F566" s="14">
        <v>555</v>
      </c>
      <c r="G566" s="14">
        <v>53</v>
      </c>
      <c r="H566" s="31">
        <f t="shared" si="17"/>
        <v>0.15588235294117647</v>
      </c>
    </row>
    <row r="567" spans="2:8" ht="20.100000000000001" customHeight="1" x14ac:dyDescent="0.3">
      <c r="B567" s="14">
        <v>556</v>
      </c>
      <c r="C567" s="14">
        <v>85</v>
      </c>
      <c r="D567" s="31">
        <f t="shared" si="16"/>
        <v>0.77272727272727271</v>
      </c>
      <c r="F567" s="14">
        <v>556</v>
      </c>
      <c r="G567" s="14">
        <v>53</v>
      </c>
      <c r="H567" s="31">
        <f t="shared" si="17"/>
        <v>0.15588235294117647</v>
      </c>
    </row>
    <row r="568" spans="2:8" ht="20.100000000000001" customHeight="1" x14ac:dyDescent="0.3">
      <c r="B568" s="14">
        <v>557</v>
      </c>
      <c r="C568" s="14">
        <v>85</v>
      </c>
      <c r="D568" s="31">
        <f t="shared" si="16"/>
        <v>0.77272727272727271</v>
      </c>
      <c r="F568" s="14">
        <v>557</v>
      </c>
      <c r="G568" s="14">
        <v>53</v>
      </c>
      <c r="H568" s="31">
        <f t="shared" si="17"/>
        <v>0.15588235294117647</v>
      </c>
    </row>
    <row r="569" spans="2:8" ht="20.100000000000001" customHeight="1" x14ac:dyDescent="0.3">
      <c r="B569" s="14">
        <v>558</v>
      </c>
      <c r="C569" s="14">
        <v>85</v>
      </c>
      <c r="D569" s="31">
        <f t="shared" si="16"/>
        <v>0.77272727272727271</v>
      </c>
      <c r="F569" s="14">
        <v>558</v>
      </c>
      <c r="G569" s="14">
        <v>53</v>
      </c>
      <c r="H569" s="31">
        <f t="shared" si="17"/>
        <v>0.15588235294117647</v>
      </c>
    </row>
    <row r="570" spans="2:8" ht="20.100000000000001" customHeight="1" x14ac:dyDescent="0.3">
      <c r="B570" s="14">
        <v>559</v>
      </c>
      <c r="C570" s="14">
        <v>85</v>
      </c>
      <c r="D570" s="31">
        <f t="shared" si="16"/>
        <v>0.77272727272727271</v>
      </c>
      <c r="F570" s="14">
        <v>559</v>
      </c>
      <c r="G570" s="14">
        <v>53</v>
      </c>
      <c r="H570" s="31">
        <f t="shared" si="17"/>
        <v>0.15588235294117647</v>
      </c>
    </row>
    <row r="571" spans="2:8" ht="20.100000000000001" customHeight="1" x14ac:dyDescent="0.3">
      <c r="B571" s="14">
        <v>560</v>
      </c>
      <c r="C571" s="14">
        <v>85</v>
      </c>
      <c r="D571" s="31">
        <f t="shared" si="16"/>
        <v>0.77272727272727271</v>
      </c>
      <c r="F571" s="14">
        <v>560</v>
      </c>
      <c r="G571" s="14">
        <v>53</v>
      </c>
      <c r="H571" s="31">
        <f t="shared" si="17"/>
        <v>0.15588235294117647</v>
      </c>
    </row>
    <row r="572" spans="2:8" ht="20.100000000000001" customHeight="1" x14ac:dyDescent="0.3">
      <c r="B572" s="14">
        <v>561</v>
      </c>
      <c r="C572" s="14">
        <v>85</v>
      </c>
      <c r="D572" s="31">
        <f t="shared" si="16"/>
        <v>0.77272727272727271</v>
      </c>
      <c r="F572" s="14">
        <v>561</v>
      </c>
      <c r="G572" s="14">
        <v>53</v>
      </c>
      <c r="H572" s="31">
        <f t="shared" si="17"/>
        <v>0.15588235294117647</v>
      </c>
    </row>
    <row r="573" spans="2:8" ht="20.100000000000001" customHeight="1" x14ac:dyDescent="0.3">
      <c r="B573" s="14">
        <v>562</v>
      </c>
      <c r="C573" s="14">
        <v>85</v>
      </c>
      <c r="D573" s="31">
        <f t="shared" si="16"/>
        <v>0.77272727272727271</v>
      </c>
      <c r="F573" s="14">
        <v>562</v>
      </c>
      <c r="G573" s="14">
        <v>53</v>
      </c>
      <c r="H573" s="31">
        <f t="shared" si="17"/>
        <v>0.15588235294117647</v>
      </c>
    </row>
    <row r="574" spans="2:8" ht="20.100000000000001" customHeight="1" x14ac:dyDescent="0.3">
      <c r="B574" s="14">
        <v>563</v>
      </c>
      <c r="C574" s="14">
        <v>85</v>
      </c>
      <c r="D574" s="31">
        <f t="shared" si="16"/>
        <v>0.77272727272727271</v>
      </c>
      <c r="F574" s="14">
        <v>563</v>
      </c>
      <c r="G574" s="14">
        <v>53</v>
      </c>
      <c r="H574" s="31">
        <f t="shared" si="17"/>
        <v>0.15588235294117647</v>
      </c>
    </row>
    <row r="575" spans="2:8" ht="20.100000000000001" customHeight="1" x14ac:dyDescent="0.3">
      <c r="B575" s="14">
        <v>564</v>
      </c>
      <c r="C575" s="14">
        <v>85</v>
      </c>
      <c r="D575" s="31">
        <f t="shared" si="16"/>
        <v>0.77272727272727271</v>
      </c>
      <c r="F575" s="14">
        <v>564</v>
      </c>
      <c r="G575" s="14">
        <v>53</v>
      </c>
      <c r="H575" s="31">
        <f t="shared" si="17"/>
        <v>0.15588235294117647</v>
      </c>
    </row>
    <row r="576" spans="2:8" ht="20.100000000000001" customHeight="1" x14ac:dyDescent="0.3">
      <c r="B576" s="14">
        <v>565</v>
      </c>
      <c r="C576" s="14">
        <v>85</v>
      </c>
      <c r="D576" s="31">
        <f t="shared" si="16"/>
        <v>0.77272727272727271</v>
      </c>
      <c r="F576" s="14">
        <v>565</v>
      </c>
      <c r="G576" s="14">
        <v>53</v>
      </c>
      <c r="H576" s="31">
        <f t="shared" si="17"/>
        <v>0.15588235294117647</v>
      </c>
    </row>
    <row r="577" spans="2:8" ht="20.100000000000001" customHeight="1" x14ac:dyDescent="0.3">
      <c r="B577" s="14">
        <v>566</v>
      </c>
      <c r="C577" s="14">
        <v>85</v>
      </c>
      <c r="D577" s="31">
        <f t="shared" si="16"/>
        <v>0.77272727272727271</v>
      </c>
      <c r="F577" s="14">
        <v>566</v>
      </c>
      <c r="G577" s="14">
        <v>53</v>
      </c>
      <c r="H577" s="31">
        <f t="shared" si="17"/>
        <v>0.15588235294117647</v>
      </c>
    </row>
    <row r="578" spans="2:8" ht="20.100000000000001" customHeight="1" x14ac:dyDescent="0.3">
      <c r="B578" s="14">
        <v>567</v>
      </c>
      <c r="C578" s="14">
        <v>84</v>
      </c>
      <c r="D578" s="31">
        <f t="shared" si="16"/>
        <v>0.76363636363636367</v>
      </c>
      <c r="F578" s="14">
        <v>567</v>
      </c>
      <c r="G578" s="14">
        <v>53</v>
      </c>
      <c r="H578" s="31">
        <f t="shared" si="17"/>
        <v>0.15588235294117647</v>
      </c>
    </row>
    <row r="579" spans="2:8" ht="20.100000000000001" customHeight="1" x14ac:dyDescent="0.3">
      <c r="B579" s="14">
        <v>568</v>
      </c>
      <c r="C579" s="14">
        <v>84</v>
      </c>
      <c r="D579" s="31">
        <f t="shared" si="16"/>
        <v>0.76363636363636367</v>
      </c>
      <c r="F579" s="14">
        <v>568</v>
      </c>
      <c r="G579" s="14">
        <v>53</v>
      </c>
      <c r="H579" s="31">
        <f t="shared" si="17"/>
        <v>0.15588235294117647</v>
      </c>
    </row>
    <row r="580" spans="2:8" ht="20.100000000000001" customHeight="1" x14ac:dyDescent="0.3">
      <c r="B580" s="14">
        <v>569</v>
      </c>
      <c r="C580" s="14">
        <v>84</v>
      </c>
      <c r="D580" s="31">
        <f t="shared" si="16"/>
        <v>0.76363636363636367</v>
      </c>
      <c r="F580" s="14">
        <v>569</v>
      </c>
      <c r="G580" s="14">
        <v>53</v>
      </c>
      <c r="H580" s="31">
        <f t="shared" si="17"/>
        <v>0.15588235294117647</v>
      </c>
    </row>
    <row r="581" spans="2:8" ht="20.100000000000001" customHeight="1" x14ac:dyDescent="0.3">
      <c r="B581" s="14">
        <v>570</v>
      </c>
      <c r="C581" s="14">
        <v>84</v>
      </c>
      <c r="D581" s="31">
        <f t="shared" si="16"/>
        <v>0.76363636363636367</v>
      </c>
      <c r="F581" s="14">
        <v>570</v>
      </c>
      <c r="G581" s="14">
        <v>53</v>
      </c>
      <c r="H581" s="31">
        <f t="shared" si="17"/>
        <v>0.15588235294117647</v>
      </c>
    </row>
    <row r="582" spans="2:8" ht="20.100000000000001" customHeight="1" x14ac:dyDescent="0.3">
      <c r="B582" s="14">
        <v>571</v>
      </c>
      <c r="C582" s="14">
        <v>84</v>
      </c>
      <c r="D582" s="31">
        <f t="shared" si="16"/>
        <v>0.76363636363636367</v>
      </c>
      <c r="F582" s="14">
        <v>571</v>
      </c>
      <c r="G582" s="14">
        <v>53</v>
      </c>
      <c r="H582" s="31">
        <f t="shared" si="17"/>
        <v>0.15588235294117647</v>
      </c>
    </row>
    <row r="583" spans="2:8" ht="20.100000000000001" customHeight="1" x14ac:dyDescent="0.3">
      <c r="B583" s="14">
        <v>572</v>
      </c>
      <c r="C583" s="14">
        <v>84</v>
      </c>
      <c r="D583" s="31">
        <f t="shared" si="16"/>
        <v>0.76363636363636367</v>
      </c>
      <c r="F583" s="14">
        <v>572</v>
      </c>
      <c r="G583" s="14">
        <v>53</v>
      </c>
      <c r="H583" s="31">
        <f t="shared" si="17"/>
        <v>0.15588235294117647</v>
      </c>
    </row>
    <row r="584" spans="2:8" ht="20.100000000000001" customHeight="1" x14ac:dyDescent="0.3">
      <c r="B584" s="14">
        <v>573</v>
      </c>
      <c r="C584" s="14">
        <v>84</v>
      </c>
      <c r="D584" s="31">
        <f t="shared" si="16"/>
        <v>0.76363636363636367</v>
      </c>
      <c r="F584" s="14">
        <v>573</v>
      </c>
      <c r="G584" s="14">
        <v>53</v>
      </c>
      <c r="H584" s="31">
        <f t="shared" si="17"/>
        <v>0.15588235294117647</v>
      </c>
    </row>
    <row r="585" spans="2:8" ht="20.100000000000001" customHeight="1" x14ac:dyDescent="0.3">
      <c r="B585" s="14">
        <v>574</v>
      </c>
      <c r="C585" s="14">
        <v>84</v>
      </c>
      <c r="D585" s="31">
        <f t="shared" si="16"/>
        <v>0.76363636363636367</v>
      </c>
      <c r="F585" s="14">
        <v>574</v>
      </c>
      <c r="G585" s="14">
        <v>53</v>
      </c>
      <c r="H585" s="31">
        <f t="shared" si="17"/>
        <v>0.15588235294117647</v>
      </c>
    </row>
    <row r="586" spans="2:8" ht="20.100000000000001" customHeight="1" x14ac:dyDescent="0.3">
      <c r="B586" s="14">
        <v>575</v>
      </c>
      <c r="C586" s="14">
        <v>84</v>
      </c>
      <c r="D586" s="31">
        <f t="shared" si="16"/>
        <v>0.76363636363636367</v>
      </c>
      <c r="F586" s="14">
        <v>575</v>
      </c>
      <c r="G586" s="14">
        <v>53</v>
      </c>
      <c r="H586" s="31">
        <f t="shared" si="17"/>
        <v>0.15588235294117647</v>
      </c>
    </row>
    <row r="587" spans="2:8" ht="20.100000000000001" customHeight="1" x14ac:dyDescent="0.3">
      <c r="B587" s="14">
        <v>576</v>
      </c>
      <c r="C587" s="14">
        <v>84</v>
      </c>
      <c r="D587" s="31">
        <f t="shared" ref="D587:D650" si="18">C587/C$11</f>
        <v>0.76363636363636367</v>
      </c>
      <c r="F587" s="14">
        <v>576</v>
      </c>
      <c r="G587" s="14">
        <v>53</v>
      </c>
      <c r="H587" s="31">
        <f t="shared" ref="H587:H650" si="19">G587/G$11</f>
        <v>0.15588235294117647</v>
      </c>
    </row>
    <row r="588" spans="2:8" ht="20.100000000000001" customHeight="1" x14ac:dyDescent="0.3">
      <c r="B588" s="14">
        <v>577</v>
      </c>
      <c r="C588" s="14">
        <v>84</v>
      </c>
      <c r="D588" s="31">
        <f t="shared" si="18"/>
        <v>0.76363636363636367</v>
      </c>
      <c r="F588" s="14">
        <v>577</v>
      </c>
      <c r="G588" s="14">
        <v>53</v>
      </c>
      <c r="H588" s="31">
        <f t="shared" si="19"/>
        <v>0.15588235294117647</v>
      </c>
    </row>
    <row r="589" spans="2:8" ht="20.100000000000001" customHeight="1" x14ac:dyDescent="0.3">
      <c r="B589" s="14">
        <v>578</v>
      </c>
      <c r="C589" s="14">
        <v>84</v>
      </c>
      <c r="D589" s="31">
        <f t="shared" si="18"/>
        <v>0.76363636363636367</v>
      </c>
      <c r="F589" s="14">
        <v>578</v>
      </c>
      <c r="G589" s="14">
        <v>53</v>
      </c>
      <c r="H589" s="31">
        <f t="shared" si="19"/>
        <v>0.15588235294117647</v>
      </c>
    </row>
    <row r="590" spans="2:8" ht="20.100000000000001" customHeight="1" x14ac:dyDescent="0.3">
      <c r="B590" s="14">
        <v>579</v>
      </c>
      <c r="C590" s="14">
        <v>84</v>
      </c>
      <c r="D590" s="31">
        <f t="shared" si="18"/>
        <v>0.76363636363636367</v>
      </c>
      <c r="F590" s="14">
        <v>579</v>
      </c>
      <c r="G590" s="14">
        <v>53</v>
      </c>
      <c r="H590" s="31">
        <f t="shared" si="19"/>
        <v>0.15588235294117647</v>
      </c>
    </row>
    <row r="591" spans="2:8" ht="20.100000000000001" customHeight="1" x14ac:dyDescent="0.3">
      <c r="B591" s="14">
        <v>580</v>
      </c>
      <c r="C591" s="14">
        <v>84</v>
      </c>
      <c r="D591" s="31">
        <f t="shared" si="18"/>
        <v>0.76363636363636367</v>
      </c>
      <c r="F591" s="14">
        <v>580</v>
      </c>
      <c r="G591" s="14">
        <v>53</v>
      </c>
      <c r="H591" s="31">
        <f t="shared" si="19"/>
        <v>0.15588235294117647</v>
      </c>
    </row>
    <row r="592" spans="2:8" ht="20.100000000000001" customHeight="1" x14ac:dyDescent="0.3">
      <c r="B592" s="14">
        <v>581</v>
      </c>
      <c r="C592" s="14">
        <v>83</v>
      </c>
      <c r="D592" s="31">
        <f t="shared" si="18"/>
        <v>0.75454545454545452</v>
      </c>
      <c r="F592" s="14">
        <v>581</v>
      </c>
      <c r="G592" s="14">
        <v>53</v>
      </c>
      <c r="H592" s="31">
        <f t="shared" si="19"/>
        <v>0.15588235294117647</v>
      </c>
    </row>
    <row r="593" spans="2:8" ht="20.100000000000001" customHeight="1" x14ac:dyDescent="0.3">
      <c r="B593" s="14">
        <v>582</v>
      </c>
      <c r="C593" s="14">
        <v>83</v>
      </c>
      <c r="D593" s="31">
        <f t="shared" si="18"/>
        <v>0.75454545454545452</v>
      </c>
      <c r="F593" s="14">
        <v>582</v>
      </c>
      <c r="G593" s="14">
        <v>53</v>
      </c>
      <c r="H593" s="31">
        <f t="shared" si="19"/>
        <v>0.15588235294117647</v>
      </c>
    </row>
    <row r="594" spans="2:8" ht="20.100000000000001" customHeight="1" x14ac:dyDescent="0.3">
      <c r="B594" s="14">
        <v>583</v>
      </c>
      <c r="C594" s="14">
        <v>83</v>
      </c>
      <c r="D594" s="31">
        <f t="shared" si="18"/>
        <v>0.75454545454545452</v>
      </c>
      <c r="F594" s="14">
        <v>583</v>
      </c>
      <c r="G594" s="14">
        <v>52</v>
      </c>
      <c r="H594" s="31">
        <f t="shared" si="19"/>
        <v>0.15294117647058825</v>
      </c>
    </row>
    <row r="595" spans="2:8" ht="20.100000000000001" customHeight="1" x14ac:dyDescent="0.3">
      <c r="B595" s="14">
        <v>584</v>
      </c>
      <c r="C595" s="14">
        <v>83</v>
      </c>
      <c r="D595" s="31">
        <f t="shared" si="18"/>
        <v>0.75454545454545452</v>
      </c>
      <c r="F595" s="14">
        <v>584</v>
      </c>
      <c r="G595" s="14">
        <v>52</v>
      </c>
      <c r="H595" s="31">
        <f t="shared" si="19"/>
        <v>0.15294117647058825</v>
      </c>
    </row>
    <row r="596" spans="2:8" ht="20.100000000000001" customHeight="1" x14ac:dyDescent="0.3">
      <c r="B596" s="14">
        <v>585</v>
      </c>
      <c r="C596" s="14">
        <v>83</v>
      </c>
      <c r="D596" s="31">
        <f t="shared" si="18"/>
        <v>0.75454545454545452</v>
      </c>
      <c r="F596" s="14">
        <v>585</v>
      </c>
      <c r="G596" s="14">
        <v>52</v>
      </c>
      <c r="H596" s="31">
        <f t="shared" si="19"/>
        <v>0.15294117647058825</v>
      </c>
    </row>
    <row r="597" spans="2:8" ht="20.100000000000001" customHeight="1" x14ac:dyDescent="0.3">
      <c r="B597" s="14">
        <v>586</v>
      </c>
      <c r="C597" s="14">
        <v>83</v>
      </c>
      <c r="D597" s="31">
        <f t="shared" si="18"/>
        <v>0.75454545454545452</v>
      </c>
      <c r="F597" s="14">
        <v>586</v>
      </c>
      <c r="G597" s="14">
        <v>52</v>
      </c>
      <c r="H597" s="31">
        <f t="shared" si="19"/>
        <v>0.15294117647058825</v>
      </c>
    </row>
    <row r="598" spans="2:8" ht="20.100000000000001" customHeight="1" x14ac:dyDescent="0.3">
      <c r="B598" s="14">
        <v>587</v>
      </c>
      <c r="C598" s="14">
        <v>83</v>
      </c>
      <c r="D598" s="31">
        <f t="shared" si="18"/>
        <v>0.75454545454545452</v>
      </c>
      <c r="F598" s="14">
        <v>587</v>
      </c>
      <c r="G598" s="14">
        <v>52</v>
      </c>
      <c r="H598" s="31">
        <f t="shared" si="19"/>
        <v>0.15294117647058825</v>
      </c>
    </row>
    <row r="599" spans="2:8" ht="20.100000000000001" customHeight="1" x14ac:dyDescent="0.3">
      <c r="B599" s="14">
        <v>588</v>
      </c>
      <c r="C599" s="14">
        <v>83</v>
      </c>
      <c r="D599" s="31">
        <f t="shared" si="18"/>
        <v>0.75454545454545452</v>
      </c>
      <c r="F599" s="14">
        <v>588</v>
      </c>
      <c r="G599" s="14">
        <v>52</v>
      </c>
      <c r="H599" s="31">
        <f t="shared" si="19"/>
        <v>0.15294117647058825</v>
      </c>
    </row>
    <row r="600" spans="2:8" ht="20.100000000000001" customHeight="1" x14ac:dyDescent="0.3">
      <c r="B600" s="14">
        <v>589</v>
      </c>
      <c r="C600" s="14">
        <v>83</v>
      </c>
      <c r="D600" s="31">
        <f t="shared" si="18"/>
        <v>0.75454545454545452</v>
      </c>
      <c r="F600" s="14">
        <v>589</v>
      </c>
      <c r="G600" s="14">
        <v>52</v>
      </c>
      <c r="H600" s="31">
        <f t="shared" si="19"/>
        <v>0.15294117647058825</v>
      </c>
    </row>
    <row r="601" spans="2:8" ht="20.100000000000001" customHeight="1" x14ac:dyDescent="0.3">
      <c r="B601" s="14">
        <v>590</v>
      </c>
      <c r="C601" s="14">
        <v>83</v>
      </c>
      <c r="D601" s="31">
        <f t="shared" si="18"/>
        <v>0.75454545454545452</v>
      </c>
      <c r="F601" s="14">
        <v>590</v>
      </c>
      <c r="G601" s="14">
        <v>52</v>
      </c>
      <c r="H601" s="31">
        <f t="shared" si="19"/>
        <v>0.15294117647058825</v>
      </c>
    </row>
    <row r="602" spans="2:8" ht="20.100000000000001" customHeight="1" x14ac:dyDescent="0.3">
      <c r="B602" s="14">
        <v>591</v>
      </c>
      <c r="C602" s="14">
        <v>83</v>
      </c>
      <c r="D602" s="31">
        <f t="shared" si="18"/>
        <v>0.75454545454545452</v>
      </c>
      <c r="F602" s="14">
        <v>591</v>
      </c>
      <c r="G602" s="14">
        <v>52</v>
      </c>
      <c r="H602" s="31">
        <f t="shared" si="19"/>
        <v>0.15294117647058825</v>
      </c>
    </row>
    <row r="603" spans="2:8" ht="20.100000000000001" customHeight="1" x14ac:dyDescent="0.3">
      <c r="B603" s="14">
        <v>592</v>
      </c>
      <c r="C603" s="14">
        <v>83</v>
      </c>
      <c r="D603" s="31">
        <f t="shared" si="18"/>
        <v>0.75454545454545452</v>
      </c>
      <c r="F603" s="14">
        <v>592</v>
      </c>
      <c r="G603" s="14">
        <v>52</v>
      </c>
      <c r="H603" s="31">
        <f t="shared" si="19"/>
        <v>0.15294117647058825</v>
      </c>
    </row>
    <row r="604" spans="2:8" ht="20.100000000000001" customHeight="1" x14ac:dyDescent="0.3">
      <c r="B604" s="14">
        <v>593</v>
      </c>
      <c r="C604" s="14">
        <v>83</v>
      </c>
      <c r="D604" s="31">
        <f t="shared" si="18"/>
        <v>0.75454545454545452</v>
      </c>
      <c r="F604" s="14">
        <v>593</v>
      </c>
      <c r="G604" s="14">
        <v>52</v>
      </c>
      <c r="H604" s="31">
        <f t="shared" si="19"/>
        <v>0.15294117647058825</v>
      </c>
    </row>
    <row r="605" spans="2:8" ht="20.100000000000001" customHeight="1" x14ac:dyDescent="0.3">
      <c r="B605" s="14">
        <v>594</v>
      </c>
      <c r="C605" s="14">
        <v>83</v>
      </c>
      <c r="D605" s="31">
        <f t="shared" si="18"/>
        <v>0.75454545454545452</v>
      </c>
      <c r="F605" s="14">
        <v>594</v>
      </c>
      <c r="G605" s="14">
        <v>52</v>
      </c>
      <c r="H605" s="31">
        <f t="shared" si="19"/>
        <v>0.15294117647058825</v>
      </c>
    </row>
    <row r="606" spans="2:8" ht="20.100000000000001" customHeight="1" x14ac:dyDescent="0.3">
      <c r="B606" s="14">
        <v>595</v>
      </c>
      <c r="C606" s="14">
        <v>82</v>
      </c>
      <c r="D606" s="31">
        <f t="shared" si="18"/>
        <v>0.74545454545454548</v>
      </c>
      <c r="F606" s="14">
        <v>595</v>
      </c>
      <c r="G606" s="14">
        <v>52</v>
      </c>
      <c r="H606" s="31">
        <f t="shared" si="19"/>
        <v>0.15294117647058825</v>
      </c>
    </row>
    <row r="607" spans="2:8" ht="20.100000000000001" customHeight="1" x14ac:dyDescent="0.3">
      <c r="B607" s="14">
        <v>596</v>
      </c>
      <c r="C607" s="14">
        <v>82</v>
      </c>
      <c r="D607" s="31">
        <f t="shared" si="18"/>
        <v>0.74545454545454548</v>
      </c>
      <c r="F607" s="14">
        <v>596</v>
      </c>
      <c r="G607" s="14">
        <v>52</v>
      </c>
      <c r="H607" s="31">
        <f t="shared" si="19"/>
        <v>0.15294117647058825</v>
      </c>
    </row>
    <row r="608" spans="2:8" ht="20.100000000000001" customHeight="1" x14ac:dyDescent="0.3">
      <c r="B608" s="14">
        <v>597</v>
      </c>
      <c r="C608" s="14">
        <v>82</v>
      </c>
      <c r="D608" s="31">
        <f t="shared" si="18"/>
        <v>0.74545454545454548</v>
      </c>
      <c r="F608" s="14">
        <v>597</v>
      </c>
      <c r="G608" s="14">
        <v>52</v>
      </c>
      <c r="H608" s="31">
        <f t="shared" si="19"/>
        <v>0.15294117647058825</v>
      </c>
    </row>
    <row r="609" spans="2:8" ht="20.100000000000001" customHeight="1" x14ac:dyDescent="0.3">
      <c r="B609" s="14">
        <v>598</v>
      </c>
      <c r="C609" s="14">
        <v>82</v>
      </c>
      <c r="D609" s="31">
        <f t="shared" si="18"/>
        <v>0.74545454545454548</v>
      </c>
      <c r="F609" s="14">
        <v>598</v>
      </c>
      <c r="G609" s="14">
        <v>51</v>
      </c>
      <c r="H609" s="31">
        <f t="shared" si="19"/>
        <v>0.15</v>
      </c>
    </row>
    <row r="610" spans="2:8" ht="20.100000000000001" customHeight="1" x14ac:dyDescent="0.3">
      <c r="B610" s="14">
        <v>599</v>
      </c>
      <c r="C610" s="14">
        <v>82</v>
      </c>
      <c r="D610" s="31">
        <f t="shared" si="18"/>
        <v>0.74545454545454548</v>
      </c>
      <c r="F610" s="14">
        <v>599</v>
      </c>
      <c r="G610" s="14">
        <v>51</v>
      </c>
      <c r="H610" s="31">
        <f t="shared" si="19"/>
        <v>0.15</v>
      </c>
    </row>
    <row r="611" spans="2:8" ht="20.100000000000001" customHeight="1" x14ac:dyDescent="0.3">
      <c r="B611" s="14">
        <v>600</v>
      </c>
      <c r="C611" s="14">
        <v>82</v>
      </c>
      <c r="D611" s="31">
        <f t="shared" si="18"/>
        <v>0.74545454545454548</v>
      </c>
      <c r="F611" s="14">
        <v>600</v>
      </c>
      <c r="G611" s="14">
        <v>51</v>
      </c>
      <c r="H611" s="31">
        <f t="shared" si="19"/>
        <v>0.15</v>
      </c>
    </row>
    <row r="612" spans="2:8" ht="20.100000000000001" customHeight="1" x14ac:dyDescent="0.3">
      <c r="B612" s="14">
        <v>601</v>
      </c>
      <c r="C612" s="14">
        <v>82</v>
      </c>
      <c r="D612" s="31">
        <f t="shared" si="18"/>
        <v>0.74545454545454548</v>
      </c>
      <c r="F612" s="14">
        <v>601</v>
      </c>
      <c r="G612" s="14">
        <v>51</v>
      </c>
      <c r="H612" s="31">
        <f t="shared" si="19"/>
        <v>0.15</v>
      </c>
    </row>
    <row r="613" spans="2:8" ht="20.100000000000001" customHeight="1" x14ac:dyDescent="0.3">
      <c r="B613" s="14">
        <v>602</v>
      </c>
      <c r="C613" s="14">
        <v>82</v>
      </c>
      <c r="D613" s="31">
        <f t="shared" si="18"/>
        <v>0.74545454545454548</v>
      </c>
      <c r="F613" s="14">
        <v>602</v>
      </c>
      <c r="G613" s="14">
        <v>51</v>
      </c>
      <c r="H613" s="31">
        <f t="shared" si="19"/>
        <v>0.15</v>
      </c>
    </row>
    <row r="614" spans="2:8" ht="20.100000000000001" customHeight="1" x14ac:dyDescent="0.3">
      <c r="B614" s="14">
        <v>603</v>
      </c>
      <c r="C614" s="14">
        <v>82</v>
      </c>
      <c r="D614" s="31">
        <f t="shared" si="18"/>
        <v>0.74545454545454548</v>
      </c>
      <c r="F614" s="14">
        <v>603</v>
      </c>
      <c r="G614" s="14">
        <v>51</v>
      </c>
      <c r="H614" s="31">
        <f t="shared" si="19"/>
        <v>0.15</v>
      </c>
    </row>
    <row r="615" spans="2:8" ht="20.100000000000001" customHeight="1" x14ac:dyDescent="0.3">
      <c r="B615" s="14">
        <v>604</v>
      </c>
      <c r="C615" s="14">
        <v>82</v>
      </c>
      <c r="D615" s="31">
        <f t="shared" si="18"/>
        <v>0.74545454545454548</v>
      </c>
      <c r="F615" s="14">
        <v>604</v>
      </c>
      <c r="G615" s="14">
        <v>51</v>
      </c>
      <c r="H615" s="31">
        <f t="shared" si="19"/>
        <v>0.15</v>
      </c>
    </row>
    <row r="616" spans="2:8" ht="20.100000000000001" customHeight="1" x14ac:dyDescent="0.3">
      <c r="B616" s="14">
        <v>605</v>
      </c>
      <c r="C616" s="14">
        <v>82</v>
      </c>
      <c r="D616" s="31">
        <f t="shared" si="18"/>
        <v>0.74545454545454548</v>
      </c>
      <c r="F616" s="14">
        <v>605</v>
      </c>
      <c r="G616" s="14">
        <v>51</v>
      </c>
      <c r="H616" s="31">
        <f t="shared" si="19"/>
        <v>0.15</v>
      </c>
    </row>
    <row r="617" spans="2:8" ht="20.100000000000001" customHeight="1" x14ac:dyDescent="0.3">
      <c r="B617" s="14">
        <v>606</v>
      </c>
      <c r="C617" s="14">
        <v>82</v>
      </c>
      <c r="D617" s="31">
        <f t="shared" si="18"/>
        <v>0.74545454545454548</v>
      </c>
      <c r="F617" s="14">
        <v>606</v>
      </c>
      <c r="G617" s="14">
        <v>50</v>
      </c>
      <c r="H617" s="31">
        <f t="shared" si="19"/>
        <v>0.14705882352941177</v>
      </c>
    </row>
    <row r="618" spans="2:8" ht="20.100000000000001" customHeight="1" x14ac:dyDescent="0.3">
      <c r="B618" s="14">
        <v>607</v>
      </c>
      <c r="C618" s="14">
        <v>82</v>
      </c>
      <c r="D618" s="31">
        <f t="shared" si="18"/>
        <v>0.74545454545454548</v>
      </c>
      <c r="F618" s="14">
        <v>607</v>
      </c>
      <c r="G618" s="14">
        <v>50</v>
      </c>
      <c r="H618" s="31">
        <f t="shared" si="19"/>
        <v>0.14705882352941177</v>
      </c>
    </row>
    <row r="619" spans="2:8" ht="20.100000000000001" customHeight="1" x14ac:dyDescent="0.3">
      <c r="B619" s="14">
        <v>608</v>
      </c>
      <c r="C619" s="14">
        <v>82</v>
      </c>
      <c r="D619" s="31">
        <f t="shared" si="18"/>
        <v>0.74545454545454548</v>
      </c>
      <c r="F619" s="14">
        <v>608</v>
      </c>
      <c r="G619" s="14">
        <v>50</v>
      </c>
      <c r="H619" s="31">
        <f t="shared" si="19"/>
        <v>0.14705882352941177</v>
      </c>
    </row>
    <row r="620" spans="2:8" ht="20.100000000000001" customHeight="1" x14ac:dyDescent="0.3">
      <c r="B620" s="14">
        <v>609</v>
      </c>
      <c r="C620" s="14">
        <v>82</v>
      </c>
      <c r="D620" s="31">
        <f t="shared" si="18"/>
        <v>0.74545454545454548</v>
      </c>
      <c r="F620" s="14">
        <v>609</v>
      </c>
      <c r="G620" s="14">
        <v>50</v>
      </c>
      <c r="H620" s="31">
        <f t="shared" si="19"/>
        <v>0.14705882352941177</v>
      </c>
    </row>
    <row r="621" spans="2:8" ht="20.100000000000001" customHeight="1" x14ac:dyDescent="0.3">
      <c r="B621" s="14">
        <v>610</v>
      </c>
      <c r="C621" s="14">
        <v>81</v>
      </c>
      <c r="D621" s="31">
        <f t="shared" si="18"/>
        <v>0.73636363636363633</v>
      </c>
      <c r="F621" s="14">
        <v>610</v>
      </c>
      <c r="G621" s="14">
        <v>50</v>
      </c>
      <c r="H621" s="31">
        <f t="shared" si="19"/>
        <v>0.14705882352941177</v>
      </c>
    </row>
    <row r="622" spans="2:8" ht="20.100000000000001" customHeight="1" x14ac:dyDescent="0.3">
      <c r="B622" s="14">
        <v>611</v>
      </c>
      <c r="C622" s="14">
        <v>81</v>
      </c>
      <c r="D622" s="31">
        <f t="shared" si="18"/>
        <v>0.73636363636363633</v>
      </c>
      <c r="F622" s="14">
        <v>611</v>
      </c>
      <c r="G622" s="14">
        <v>50</v>
      </c>
      <c r="H622" s="31">
        <f t="shared" si="19"/>
        <v>0.14705882352941177</v>
      </c>
    </row>
    <row r="623" spans="2:8" ht="20.100000000000001" customHeight="1" x14ac:dyDescent="0.3">
      <c r="B623" s="14">
        <v>612</v>
      </c>
      <c r="C623" s="14">
        <v>81</v>
      </c>
      <c r="D623" s="31">
        <f t="shared" si="18"/>
        <v>0.73636363636363633</v>
      </c>
      <c r="F623" s="14">
        <v>612</v>
      </c>
      <c r="G623" s="14">
        <v>50</v>
      </c>
      <c r="H623" s="31">
        <f t="shared" si="19"/>
        <v>0.14705882352941177</v>
      </c>
    </row>
    <row r="624" spans="2:8" ht="20.100000000000001" customHeight="1" x14ac:dyDescent="0.3">
      <c r="B624" s="14">
        <v>613</v>
      </c>
      <c r="C624" s="14">
        <v>81</v>
      </c>
      <c r="D624" s="31">
        <f t="shared" si="18"/>
        <v>0.73636363636363633</v>
      </c>
      <c r="F624" s="14">
        <v>613</v>
      </c>
      <c r="G624" s="14">
        <v>50</v>
      </c>
      <c r="H624" s="31">
        <f t="shared" si="19"/>
        <v>0.14705882352941177</v>
      </c>
    </row>
    <row r="625" spans="2:8" ht="20.100000000000001" customHeight="1" x14ac:dyDescent="0.3">
      <c r="B625" s="14">
        <v>614</v>
      </c>
      <c r="C625" s="14">
        <v>81</v>
      </c>
      <c r="D625" s="31">
        <f t="shared" si="18"/>
        <v>0.73636363636363633</v>
      </c>
      <c r="F625" s="14">
        <v>614</v>
      </c>
      <c r="G625" s="14">
        <v>50</v>
      </c>
      <c r="H625" s="31">
        <f t="shared" si="19"/>
        <v>0.14705882352941177</v>
      </c>
    </row>
    <row r="626" spans="2:8" ht="20.100000000000001" customHeight="1" x14ac:dyDescent="0.3">
      <c r="B626" s="14">
        <v>615</v>
      </c>
      <c r="C626" s="14">
        <v>80</v>
      </c>
      <c r="D626" s="31">
        <f t="shared" si="18"/>
        <v>0.72727272727272729</v>
      </c>
      <c r="F626" s="14">
        <v>615</v>
      </c>
      <c r="G626" s="14">
        <v>50</v>
      </c>
      <c r="H626" s="31">
        <f t="shared" si="19"/>
        <v>0.14705882352941177</v>
      </c>
    </row>
    <row r="627" spans="2:8" ht="20.100000000000001" customHeight="1" x14ac:dyDescent="0.3">
      <c r="B627" s="14">
        <v>616</v>
      </c>
      <c r="C627" s="14">
        <v>80</v>
      </c>
      <c r="D627" s="31">
        <f t="shared" si="18"/>
        <v>0.72727272727272729</v>
      </c>
      <c r="F627" s="14">
        <v>616</v>
      </c>
      <c r="G627" s="14">
        <v>50</v>
      </c>
      <c r="H627" s="31">
        <f t="shared" si="19"/>
        <v>0.14705882352941177</v>
      </c>
    </row>
    <row r="628" spans="2:8" ht="20.100000000000001" customHeight="1" x14ac:dyDescent="0.3">
      <c r="B628" s="14">
        <v>617</v>
      </c>
      <c r="C628" s="14">
        <v>80</v>
      </c>
      <c r="D628" s="31">
        <f t="shared" si="18"/>
        <v>0.72727272727272729</v>
      </c>
      <c r="F628" s="14">
        <v>617</v>
      </c>
      <c r="G628" s="14">
        <v>50</v>
      </c>
      <c r="H628" s="31">
        <f t="shared" si="19"/>
        <v>0.14705882352941177</v>
      </c>
    </row>
    <row r="629" spans="2:8" ht="20.100000000000001" customHeight="1" x14ac:dyDescent="0.3">
      <c r="B629" s="14">
        <v>618</v>
      </c>
      <c r="C629" s="14">
        <v>80</v>
      </c>
      <c r="D629" s="31">
        <f t="shared" si="18"/>
        <v>0.72727272727272729</v>
      </c>
      <c r="F629" s="14">
        <v>618</v>
      </c>
      <c r="G629" s="14">
        <v>50</v>
      </c>
      <c r="H629" s="31">
        <f t="shared" si="19"/>
        <v>0.14705882352941177</v>
      </c>
    </row>
    <row r="630" spans="2:8" ht="20.100000000000001" customHeight="1" x14ac:dyDescent="0.3">
      <c r="B630" s="14">
        <v>619</v>
      </c>
      <c r="C630" s="14">
        <v>79</v>
      </c>
      <c r="D630" s="31">
        <f t="shared" si="18"/>
        <v>0.71818181818181814</v>
      </c>
      <c r="F630" s="14">
        <v>619</v>
      </c>
      <c r="G630" s="14">
        <v>50</v>
      </c>
      <c r="H630" s="31">
        <f t="shared" si="19"/>
        <v>0.14705882352941177</v>
      </c>
    </row>
    <row r="631" spans="2:8" ht="20.100000000000001" customHeight="1" x14ac:dyDescent="0.3">
      <c r="B631" s="14">
        <v>620</v>
      </c>
      <c r="C631" s="14">
        <v>79</v>
      </c>
      <c r="D631" s="31">
        <f t="shared" si="18"/>
        <v>0.71818181818181814</v>
      </c>
      <c r="F631" s="14">
        <v>620</v>
      </c>
      <c r="G631" s="14">
        <v>50</v>
      </c>
      <c r="H631" s="31">
        <f t="shared" si="19"/>
        <v>0.14705882352941177</v>
      </c>
    </row>
    <row r="632" spans="2:8" ht="20.100000000000001" customHeight="1" x14ac:dyDescent="0.3">
      <c r="B632" s="14">
        <v>621</v>
      </c>
      <c r="C632" s="14">
        <v>79</v>
      </c>
      <c r="D632" s="31">
        <f t="shared" si="18"/>
        <v>0.71818181818181814</v>
      </c>
      <c r="F632" s="14">
        <v>621</v>
      </c>
      <c r="G632" s="14">
        <v>50</v>
      </c>
      <c r="H632" s="31">
        <f t="shared" si="19"/>
        <v>0.14705882352941177</v>
      </c>
    </row>
    <row r="633" spans="2:8" ht="20.100000000000001" customHeight="1" x14ac:dyDescent="0.3">
      <c r="B633" s="14">
        <v>622</v>
      </c>
      <c r="C633" s="14">
        <v>79</v>
      </c>
      <c r="D633" s="31">
        <f t="shared" si="18"/>
        <v>0.71818181818181814</v>
      </c>
      <c r="F633" s="14">
        <v>622</v>
      </c>
      <c r="G633" s="14">
        <v>50</v>
      </c>
      <c r="H633" s="31">
        <f t="shared" si="19"/>
        <v>0.14705882352941177</v>
      </c>
    </row>
    <row r="634" spans="2:8" ht="20.100000000000001" customHeight="1" x14ac:dyDescent="0.3">
      <c r="B634" s="14">
        <v>623</v>
      </c>
      <c r="C634" s="14">
        <v>79</v>
      </c>
      <c r="D634" s="31">
        <f t="shared" si="18"/>
        <v>0.71818181818181814</v>
      </c>
      <c r="F634" s="14">
        <v>623</v>
      </c>
      <c r="G634" s="14">
        <v>50</v>
      </c>
      <c r="H634" s="31">
        <f t="shared" si="19"/>
        <v>0.14705882352941177</v>
      </c>
    </row>
    <row r="635" spans="2:8" ht="20.100000000000001" customHeight="1" x14ac:dyDescent="0.3">
      <c r="B635" s="14">
        <v>624</v>
      </c>
      <c r="C635" s="14">
        <v>79</v>
      </c>
      <c r="D635" s="31">
        <f t="shared" si="18"/>
        <v>0.71818181818181814</v>
      </c>
      <c r="F635" s="14">
        <v>624</v>
      </c>
      <c r="G635" s="14">
        <v>50</v>
      </c>
      <c r="H635" s="31">
        <f t="shared" si="19"/>
        <v>0.14705882352941177</v>
      </c>
    </row>
    <row r="636" spans="2:8" ht="20.100000000000001" customHeight="1" x14ac:dyDescent="0.3">
      <c r="B636" s="14">
        <v>625</v>
      </c>
      <c r="C636" s="14">
        <v>79</v>
      </c>
      <c r="D636" s="31">
        <f t="shared" si="18"/>
        <v>0.71818181818181814</v>
      </c>
      <c r="F636" s="14">
        <v>625</v>
      </c>
      <c r="G636" s="14">
        <v>50</v>
      </c>
      <c r="H636" s="31">
        <f t="shared" si="19"/>
        <v>0.14705882352941177</v>
      </c>
    </row>
    <row r="637" spans="2:8" ht="20.100000000000001" customHeight="1" x14ac:dyDescent="0.3">
      <c r="B637" s="14">
        <v>626</v>
      </c>
      <c r="C637" s="14">
        <v>79</v>
      </c>
      <c r="D637" s="31">
        <f t="shared" si="18"/>
        <v>0.71818181818181814</v>
      </c>
      <c r="F637" s="14">
        <v>626</v>
      </c>
      <c r="G637" s="14">
        <v>50</v>
      </c>
      <c r="H637" s="31">
        <f t="shared" si="19"/>
        <v>0.14705882352941177</v>
      </c>
    </row>
    <row r="638" spans="2:8" ht="20.100000000000001" customHeight="1" x14ac:dyDescent="0.3">
      <c r="B638" s="14">
        <v>627</v>
      </c>
      <c r="C638" s="14">
        <v>79</v>
      </c>
      <c r="D638" s="31">
        <f t="shared" si="18"/>
        <v>0.71818181818181814</v>
      </c>
      <c r="F638" s="14">
        <v>627</v>
      </c>
      <c r="G638" s="14">
        <v>50</v>
      </c>
      <c r="H638" s="31">
        <f t="shared" si="19"/>
        <v>0.14705882352941177</v>
      </c>
    </row>
    <row r="639" spans="2:8" ht="20.100000000000001" customHeight="1" x14ac:dyDescent="0.3">
      <c r="B639" s="14">
        <v>628</v>
      </c>
      <c r="C639" s="14">
        <v>79</v>
      </c>
      <c r="D639" s="31">
        <f t="shared" si="18"/>
        <v>0.71818181818181814</v>
      </c>
      <c r="F639" s="14">
        <v>628</v>
      </c>
      <c r="G639" s="14">
        <v>50</v>
      </c>
      <c r="H639" s="31">
        <f t="shared" si="19"/>
        <v>0.14705882352941177</v>
      </c>
    </row>
    <row r="640" spans="2:8" ht="20.100000000000001" customHeight="1" x14ac:dyDescent="0.3">
      <c r="B640" s="14">
        <v>629</v>
      </c>
      <c r="C640" s="14">
        <v>79</v>
      </c>
      <c r="D640" s="31">
        <f t="shared" si="18"/>
        <v>0.71818181818181814</v>
      </c>
      <c r="F640" s="14">
        <v>629</v>
      </c>
      <c r="G640" s="14">
        <v>50</v>
      </c>
      <c r="H640" s="31">
        <f t="shared" si="19"/>
        <v>0.14705882352941177</v>
      </c>
    </row>
    <row r="641" spans="2:8" ht="20.100000000000001" customHeight="1" x14ac:dyDescent="0.3">
      <c r="B641" s="14">
        <v>630</v>
      </c>
      <c r="C641" s="14">
        <v>79</v>
      </c>
      <c r="D641" s="31">
        <f t="shared" si="18"/>
        <v>0.71818181818181814</v>
      </c>
      <c r="F641" s="14">
        <v>630</v>
      </c>
      <c r="G641" s="14">
        <v>48</v>
      </c>
      <c r="H641" s="31">
        <f t="shared" si="19"/>
        <v>0.14117647058823529</v>
      </c>
    </row>
    <row r="642" spans="2:8" ht="20.100000000000001" customHeight="1" x14ac:dyDescent="0.3">
      <c r="B642" s="14">
        <v>631</v>
      </c>
      <c r="C642" s="14">
        <v>79</v>
      </c>
      <c r="D642" s="31">
        <f t="shared" si="18"/>
        <v>0.71818181818181814</v>
      </c>
      <c r="F642" s="14">
        <v>631</v>
      </c>
      <c r="G642" s="14">
        <v>48</v>
      </c>
      <c r="H642" s="31">
        <f t="shared" si="19"/>
        <v>0.14117647058823529</v>
      </c>
    </row>
    <row r="643" spans="2:8" ht="20.100000000000001" customHeight="1" x14ac:dyDescent="0.3">
      <c r="B643" s="14">
        <v>632</v>
      </c>
      <c r="C643" s="14">
        <v>79</v>
      </c>
      <c r="D643" s="31">
        <f t="shared" si="18"/>
        <v>0.71818181818181814</v>
      </c>
      <c r="F643" s="14">
        <v>632</v>
      </c>
      <c r="G643" s="14">
        <v>48</v>
      </c>
      <c r="H643" s="31">
        <f t="shared" si="19"/>
        <v>0.14117647058823529</v>
      </c>
    </row>
    <row r="644" spans="2:8" ht="20.100000000000001" customHeight="1" x14ac:dyDescent="0.3">
      <c r="B644" s="14">
        <v>633</v>
      </c>
      <c r="C644" s="14">
        <v>79</v>
      </c>
      <c r="D644" s="31">
        <f t="shared" si="18"/>
        <v>0.71818181818181814</v>
      </c>
      <c r="F644" s="14">
        <v>633</v>
      </c>
      <c r="G644" s="14">
        <v>48</v>
      </c>
      <c r="H644" s="31">
        <f t="shared" si="19"/>
        <v>0.14117647058823529</v>
      </c>
    </row>
    <row r="645" spans="2:8" ht="20.100000000000001" customHeight="1" x14ac:dyDescent="0.3">
      <c r="B645" s="14">
        <v>634</v>
      </c>
      <c r="C645" s="14">
        <v>79</v>
      </c>
      <c r="D645" s="31">
        <f t="shared" si="18"/>
        <v>0.71818181818181814</v>
      </c>
      <c r="F645" s="14">
        <v>634</v>
      </c>
      <c r="G645" s="14">
        <v>47</v>
      </c>
      <c r="H645" s="31">
        <f t="shared" si="19"/>
        <v>0.13823529411764707</v>
      </c>
    </row>
    <row r="646" spans="2:8" ht="20.100000000000001" customHeight="1" x14ac:dyDescent="0.3">
      <c r="B646" s="14">
        <v>635</v>
      </c>
      <c r="C646" s="14">
        <v>79</v>
      </c>
      <c r="D646" s="31">
        <f t="shared" si="18"/>
        <v>0.71818181818181814</v>
      </c>
      <c r="F646" s="14">
        <v>635</v>
      </c>
      <c r="G646" s="14">
        <v>47</v>
      </c>
      <c r="H646" s="31">
        <f t="shared" si="19"/>
        <v>0.13823529411764707</v>
      </c>
    </row>
    <row r="647" spans="2:8" ht="20.100000000000001" customHeight="1" x14ac:dyDescent="0.3">
      <c r="B647" s="14">
        <v>636</v>
      </c>
      <c r="C647" s="14">
        <v>79</v>
      </c>
      <c r="D647" s="31">
        <f t="shared" si="18"/>
        <v>0.71818181818181814</v>
      </c>
      <c r="F647" s="14">
        <v>636</v>
      </c>
      <c r="G647" s="14">
        <v>47</v>
      </c>
      <c r="H647" s="31">
        <f t="shared" si="19"/>
        <v>0.13823529411764707</v>
      </c>
    </row>
    <row r="648" spans="2:8" ht="20.100000000000001" customHeight="1" x14ac:dyDescent="0.3">
      <c r="B648" s="14">
        <v>637</v>
      </c>
      <c r="C648" s="14">
        <v>79</v>
      </c>
      <c r="D648" s="31">
        <f t="shared" si="18"/>
        <v>0.71818181818181814</v>
      </c>
      <c r="F648" s="14">
        <v>637</v>
      </c>
      <c r="G648" s="14">
        <v>47</v>
      </c>
      <c r="H648" s="31">
        <f t="shared" si="19"/>
        <v>0.13823529411764707</v>
      </c>
    </row>
    <row r="649" spans="2:8" ht="20.100000000000001" customHeight="1" x14ac:dyDescent="0.3">
      <c r="B649" s="14">
        <v>638</v>
      </c>
      <c r="C649" s="14">
        <v>79</v>
      </c>
      <c r="D649" s="31">
        <f t="shared" si="18"/>
        <v>0.71818181818181814</v>
      </c>
      <c r="F649" s="14">
        <v>638</v>
      </c>
      <c r="G649" s="14">
        <v>47</v>
      </c>
      <c r="H649" s="31">
        <f t="shared" si="19"/>
        <v>0.13823529411764707</v>
      </c>
    </row>
    <row r="650" spans="2:8" ht="20.100000000000001" customHeight="1" x14ac:dyDescent="0.3">
      <c r="B650" s="14">
        <v>639</v>
      </c>
      <c r="C650" s="14">
        <v>79</v>
      </c>
      <c r="D650" s="31">
        <f t="shared" si="18"/>
        <v>0.71818181818181814</v>
      </c>
      <c r="F650" s="14">
        <v>639</v>
      </c>
      <c r="G650" s="14">
        <v>47</v>
      </c>
      <c r="H650" s="31">
        <f t="shared" si="19"/>
        <v>0.13823529411764707</v>
      </c>
    </row>
    <row r="651" spans="2:8" ht="20.100000000000001" customHeight="1" x14ac:dyDescent="0.3">
      <c r="B651" s="14">
        <v>640</v>
      </c>
      <c r="C651" s="14">
        <v>79</v>
      </c>
      <c r="D651" s="31">
        <f t="shared" ref="D651:D714" si="20">C651/C$11</f>
        <v>0.71818181818181814</v>
      </c>
      <c r="F651" s="14">
        <v>640</v>
      </c>
      <c r="G651" s="14">
        <v>47</v>
      </c>
      <c r="H651" s="31">
        <f t="shared" ref="H651:H714" si="21">G651/G$11</f>
        <v>0.13823529411764707</v>
      </c>
    </row>
    <row r="652" spans="2:8" ht="20.100000000000001" customHeight="1" x14ac:dyDescent="0.3">
      <c r="B652" s="14">
        <v>641</v>
      </c>
      <c r="C652" s="14">
        <v>79</v>
      </c>
      <c r="D652" s="31">
        <f t="shared" si="20"/>
        <v>0.71818181818181814</v>
      </c>
      <c r="F652" s="14">
        <v>641</v>
      </c>
      <c r="G652" s="14">
        <v>47</v>
      </c>
      <c r="H652" s="31">
        <f t="shared" si="21"/>
        <v>0.13823529411764707</v>
      </c>
    </row>
    <row r="653" spans="2:8" ht="20.100000000000001" customHeight="1" x14ac:dyDescent="0.3">
      <c r="B653" s="14">
        <v>642</v>
      </c>
      <c r="C653" s="14">
        <v>79</v>
      </c>
      <c r="D653" s="31">
        <f t="shared" si="20"/>
        <v>0.71818181818181814</v>
      </c>
      <c r="F653" s="14">
        <v>642</v>
      </c>
      <c r="G653" s="14">
        <v>47</v>
      </c>
      <c r="H653" s="31">
        <f t="shared" si="21"/>
        <v>0.13823529411764707</v>
      </c>
    </row>
    <row r="654" spans="2:8" ht="20.100000000000001" customHeight="1" x14ac:dyDescent="0.3">
      <c r="B654" s="14">
        <v>643</v>
      </c>
      <c r="C654" s="14">
        <v>79</v>
      </c>
      <c r="D654" s="31">
        <f t="shared" si="20"/>
        <v>0.71818181818181814</v>
      </c>
      <c r="F654" s="14">
        <v>643</v>
      </c>
      <c r="G654" s="14">
        <v>47</v>
      </c>
      <c r="H654" s="31">
        <f t="shared" si="21"/>
        <v>0.13823529411764707</v>
      </c>
    </row>
    <row r="655" spans="2:8" ht="20.100000000000001" customHeight="1" x14ac:dyDescent="0.3">
      <c r="B655" s="14">
        <v>644</v>
      </c>
      <c r="C655" s="14">
        <v>79</v>
      </c>
      <c r="D655" s="31">
        <f t="shared" si="20"/>
        <v>0.71818181818181814</v>
      </c>
      <c r="F655" s="14">
        <v>644</v>
      </c>
      <c r="G655" s="14">
        <v>47</v>
      </c>
      <c r="H655" s="31">
        <f t="shared" si="21"/>
        <v>0.13823529411764707</v>
      </c>
    </row>
    <row r="656" spans="2:8" ht="20.100000000000001" customHeight="1" x14ac:dyDescent="0.3">
      <c r="B656" s="14">
        <v>645</v>
      </c>
      <c r="C656" s="14">
        <v>79</v>
      </c>
      <c r="D656" s="31">
        <f t="shared" si="20"/>
        <v>0.71818181818181814</v>
      </c>
      <c r="F656" s="14">
        <v>645</v>
      </c>
      <c r="G656" s="14">
        <v>46</v>
      </c>
      <c r="H656" s="31">
        <f t="shared" si="21"/>
        <v>0.13529411764705881</v>
      </c>
    </row>
    <row r="657" spans="2:8" ht="20.100000000000001" customHeight="1" x14ac:dyDescent="0.3">
      <c r="B657" s="14">
        <v>646</v>
      </c>
      <c r="C657" s="14">
        <v>79</v>
      </c>
      <c r="D657" s="31">
        <f t="shared" si="20"/>
        <v>0.71818181818181814</v>
      </c>
      <c r="F657" s="14">
        <v>646</v>
      </c>
      <c r="G657" s="14">
        <v>46</v>
      </c>
      <c r="H657" s="31">
        <f t="shared" si="21"/>
        <v>0.13529411764705881</v>
      </c>
    </row>
    <row r="658" spans="2:8" ht="20.100000000000001" customHeight="1" x14ac:dyDescent="0.3">
      <c r="B658" s="14">
        <v>647</v>
      </c>
      <c r="C658" s="14">
        <v>79</v>
      </c>
      <c r="D658" s="31">
        <f t="shared" si="20"/>
        <v>0.71818181818181814</v>
      </c>
      <c r="F658" s="14">
        <v>647</v>
      </c>
      <c r="G658" s="14">
        <v>46</v>
      </c>
      <c r="H658" s="31">
        <f t="shared" si="21"/>
        <v>0.13529411764705881</v>
      </c>
    </row>
    <row r="659" spans="2:8" ht="20.100000000000001" customHeight="1" x14ac:dyDescent="0.3">
      <c r="B659" s="14">
        <v>648</v>
      </c>
      <c r="C659" s="14">
        <v>78</v>
      </c>
      <c r="D659" s="31">
        <f t="shared" si="20"/>
        <v>0.70909090909090911</v>
      </c>
      <c r="F659" s="14">
        <v>648</v>
      </c>
      <c r="G659" s="14">
        <v>46</v>
      </c>
      <c r="H659" s="31">
        <f t="shared" si="21"/>
        <v>0.13529411764705881</v>
      </c>
    </row>
    <row r="660" spans="2:8" ht="20.100000000000001" customHeight="1" x14ac:dyDescent="0.3">
      <c r="B660" s="14">
        <v>649</v>
      </c>
      <c r="C660" s="14">
        <v>78</v>
      </c>
      <c r="D660" s="31">
        <f t="shared" si="20"/>
        <v>0.70909090909090911</v>
      </c>
      <c r="F660" s="14">
        <v>649</v>
      </c>
      <c r="G660" s="14">
        <v>46</v>
      </c>
      <c r="H660" s="31">
        <f t="shared" si="21"/>
        <v>0.13529411764705881</v>
      </c>
    </row>
    <row r="661" spans="2:8" ht="20.100000000000001" customHeight="1" x14ac:dyDescent="0.3">
      <c r="B661" s="14">
        <v>650</v>
      </c>
      <c r="C661" s="14">
        <v>78</v>
      </c>
      <c r="D661" s="31">
        <f t="shared" si="20"/>
        <v>0.70909090909090911</v>
      </c>
      <c r="F661" s="14">
        <v>650</v>
      </c>
      <c r="G661" s="14">
        <v>46</v>
      </c>
      <c r="H661" s="31">
        <f t="shared" si="21"/>
        <v>0.13529411764705881</v>
      </c>
    </row>
    <row r="662" spans="2:8" ht="20.100000000000001" customHeight="1" x14ac:dyDescent="0.3">
      <c r="B662" s="14">
        <v>651</v>
      </c>
      <c r="C662" s="14">
        <v>78</v>
      </c>
      <c r="D662" s="31">
        <f t="shared" si="20"/>
        <v>0.70909090909090911</v>
      </c>
      <c r="F662" s="14">
        <v>651</v>
      </c>
      <c r="G662" s="14">
        <v>46</v>
      </c>
      <c r="H662" s="31">
        <f t="shared" si="21"/>
        <v>0.13529411764705881</v>
      </c>
    </row>
    <row r="663" spans="2:8" ht="20.100000000000001" customHeight="1" x14ac:dyDescent="0.3">
      <c r="B663" s="14">
        <v>652</v>
      </c>
      <c r="C663" s="14">
        <v>78</v>
      </c>
      <c r="D663" s="31">
        <f t="shared" si="20"/>
        <v>0.70909090909090911</v>
      </c>
      <c r="F663" s="14">
        <v>652</v>
      </c>
      <c r="G663" s="14">
        <v>46</v>
      </c>
      <c r="H663" s="31">
        <f t="shared" si="21"/>
        <v>0.13529411764705881</v>
      </c>
    </row>
    <row r="664" spans="2:8" ht="20.100000000000001" customHeight="1" x14ac:dyDescent="0.3">
      <c r="B664" s="14">
        <v>653</v>
      </c>
      <c r="C664" s="14">
        <v>78</v>
      </c>
      <c r="D664" s="31">
        <f t="shared" si="20"/>
        <v>0.70909090909090911</v>
      </c>
      <c r="F664" s="14">
        <v>653</v>
      </c>
      <c r="G664" s="14">
        <v>46</v>
      </c>
      <c r="H664" s="31">
        <f t="shared" si="21"/>
        <v>0.13529411764705881</v>
      </c>
    </row>
    <row r="665" spans="2:8" ht="20.100000000000001" customHeight="1" x14ac:dyDescent="0.3">
      <c r="B665" s="14">
        <v>654</v>
      </c>
      <c r="C665" s="14">
        <v>78</v>
      </c>
      <c r="D665" s="31">
        <f t="shared" si="20"/>
        <v>0.70909090909090911</v>
      </c>
      <c r="F665" s="14">
        <v>654</v>
      </c>
      <c r="G665" s="14">
        <v>46</v>
      </c>
      <c r="H665" s="31">
        <f t="shared" si="21"/>
        <v>0.13529411764705881</v>
      </c>
    </row>
    <row r="666" spans="2:8" ht="20.100000000000001" customHeight="1" x14ac:dyDescent="0.3">
      <c r="B666" s="14">
        <v>655</v>
      </c>
      <c r="C666" s="14">
        <v>78</v>
      </c>
      <c r="D666" s="31">
        <f t="shared" si="20"/>
        <v>0.70909090909090911</v>
      </c>
      <c r="F666" s="14">
        <v>655</v>
      </c>
      <c r="G666" s="14">
        <v>46</v>
      </c>
      <c r="H666" s="31">
        <f t="shared" si="21"/>
        <v>0.13529411764705881</v>
      </c>
    </row>
    <row r="667" spans="2:8" ht="20.100000000000001" customHeight="1" x14ac:dyDescent="0.3">
      <c r="B667" s="14">
        <v>656</v>
      </c>
      <c r="C667" s="14">
        <v>78</v>
      </c>
      <c r="D667" s="31">
        <f t="shared" si="20"/>
        <v>0.70909090909090911</v>
      </c>
      <c r="F667" s="14">
        <v>656</v>
      </c>
      <c r="G667" s="14">
        <v>45</v>
      </c>
      <c r="H667" s="31">
        <f t="shared" si="21"/>
        <v>0.13235294117647059</v>
      </c>
    </row>
    <row r="668" spans="2:8" ht="20.100000000000001" customHeight="1" x14ac:dyDescent="0.3">
      <c r="B668" s="14">
        <v>657</v>
      </c>
      <c r="C668" s="14">
        <v>78</v>
      </c>
      <c r="D668" s="31">
        <f t="shared" si="20"/>
        <v>0.70909090909090911</v>
      </c>
      <c r="F668" s="14">
        <v>657</v>
      </c>
      <c r="G668" s="14">
        <v>45</v>
      </c>
      <c r="H668" s="31">
        <f t="shared" si="21"/>
        <v>0.13235294117647059</v>
      </c>
    </row>
    <row r="669" spans="2:8" ht="20.100000000000001" customHeight="1" x14ac:dyDescent="0.3">
      <c r="B669" s="14">
        <v>658</v>
      </c>
      <c r="C669" s="14">
        <v>78</v>
      </c>
      <c r="D669" s="31">
        <f t="shared" si="20"/>
        <v>0.70909090909090911</v>
      </c>
      <c r="F669" s="14">
        <v>658</v>
      </c>
      <c r="G669" s="14">
        <v>45</v>
      </c>
      <c r="H669" s="31">
        <f t="shared" si="21"/>
        <v>0.13235294117647059</v>
      </c>
    </row>
    <row r="670" spans="2:8" ht="20.100000000000001" customHeight="1" x14ac:dyDescent="0.3">
      <c r="B670" s="14">
        <v>659</v>
      </c>
      <c r="C670" s="14">
        <v>78</v>
      </c>
      <c r="D670" s="31">
        <f t="shared" si="20"/>
        <v>0.70909090909090911</v>
      </c>
      <c r="F670" s="14">
        <v>659</v>
      </c>
      <c r="G670" s="14">
        <v>45</v>
      </c>
      <c r="H670" s="31">
        <f t="shared" si="21"/>
        <v>0.13235294117647059</v>
      </c>
    </row>
    <row r="671" spans="2:8" ht="20.100000000000001" customHeight="1" x14ac:dyDescent="0.3">
      <c r="B671" s="14">
        <v>660</v>
      </c>
      <c r="C671" s="14">
        <v>78</v>
      </c>
      <c r="D671" s="31">
        <f t="shared" si="20"/>
        <v>0.70909090909090911</v>
      </c>
      <c r="F671" s="14">
        <v>660</v>
      </c>
      <c r="G671" s="14">
        <v>45</v>
      </c>
      <c r="H671" s="31">
        <f t="shared" si="21"/>
        <v>0.13235294117647059</v>
      </c>
    </row>
    <row r="672" spans="2:8" ht="20.100000000000001" customHeight="1" x14ac:dyDescent="0.3">
      <c r="B672" s="14">
        <v>661</v>
      </c>
      <c r="C672" s="14">
        <v>78</v>
      </c>
      <c r="D672" s="31">
        <f t="shared" si="20"/>
        <v>0.70909090909090911</v>
      </c>
      <c r="F672" s="14">
        <v>661</v>
      </c>
      <c r="G672" s="14">
        <v>45</v>
      </c>
      <c r="H672" s="31">
        <f t="shared" si="21"/>
        <v>0.13235294117647059</v>
      </c>
    </row>
    <row r="673" spans="2:8" ht="20.100000000000001" customHeight="1" x14ac:dyDescent="0.3">
      <c r="B673" s="14">
        <v>662</v>
      </c>
      <c r="C673" s="14">
        <v>78</v>
      </c>
      <c r="D673" s="31">
        <f t="shared" si="20"/>
        <v>0.70909090909090911</v>
      </c>
      <c r="F673" s="14">
        <v>662</v>
      </c>
      <c r="G673" s="14">
        <v>45</v>
      </c>
      <c r="H673" s="31">
        <f t="shared" si="21"/>
        <v>0.13235294117647059</v>
      </c>
    </row>
    <row r="674" spans="2:8" ht="20.100000000000001" customHeight="1" x14ac:dyDescent="0.3">
      <c r="B674" s="14">
        <v>663</v>
      </c>
      <c r="C674" s="14">
        <v>78</v>
      </c>
      <c r="D674" s="31">
        <f t="shared" si="20"/>
        <v>0.70909090909090911</v>
      </c>
      <c r="F674" s="14">
        <v>663</v>
      </c>
      <c r="G674" s="14">
        <v>45</v>
      </c>
      <c r="H674" s="31">
        <f t="shared" si="21"/>
        <v>0.13235294117647059</v>
      </c>
    </row>
    <row r="675" spans="2:8" ht="20.100000000000001" customHeight="1" x14ac:dyDescent="0.3">
      <c r="B675" s="14">
        <v>664</v>
      </c>
      <c r="C675" s="14">
        <v>78</v>
      </c>
      <c r="D675" s="31">
        <f t="shared" si="20"/>
        <v>0.70909090909090911</v>
      </c>
      <c r="F675" s="14">
        <v>664</v>
      </c>
      <c r="G675" s="14">
        <v>45</v>
      </c>
      <c r="H675" s="31">
        <f t="shared" si="21"/>
        <v>0.13235294117647059</v>
      </c>
    </row>
    <row r="676" spans="2:8" ht="20.100000000000001" customHeight="1" x14ac:dyDescent="0.3">
      <c r="B676" s="14">
        <v>665</v>
      </c>
      <c r="C676" s="14">
        <v>78</v>
      </c>
      <c r="D676" s="31">
        <f t="shared" si="20"/>
        <v>0.70909090909090911</v>
      </c>
      <c r="F676" s="14">
        <v>665</v>
      </c>
      <c r="G676" s="14">
        <v>45</v>
      </c>
      <c r="H676" s="31">
        <f t="shared" si="21"/>
        <v>0.13235294117647059</v>
      </c>
    </row>
    <row r="677" spans="2:8" ht="20.100000000000001" customHeight="1" x14ac:dyDescent="0.3">
      <c r="B677" s="14">
        <v>666</v>
      </c>
      <c r="C677" s="14">
        <v>78</v>
      </c>
      <c r="D677" s="31">
        <f t="shared" si="20"/>
        <v>0.70909090909090911</v>
      </c>
      <c r="F677" s="14">
        <v>666</v>
      </c>
      <c r="G677" s="14">
        <v>45</v>
      </c>
      <c r="H677" s="31">
        <f t="shared" si="21"/>
        <v>0.13235294117647059</v>
      </c>
    </row>
    <row r="678" spans="2:8" ht="20.100000000000001" customHeight="1" x14ac:dyDescent="0.3">
      <c r="B678" s="14">
        <v>667</v>
      </c>
      <c r="C678" s="14">
        <v>77</v>
      </c>
      <c r="D678" s="31">
        <f t="shared" si="20"/>
        <v>0.7</v>
      </c>
      <c r="F678" s="14">
        <v>667</v>
      </c>
      <c r="G678" s="14">
        <v>45</v>
      </c>
      <c r="H678" s="31">
        <f t="shared" si="21"/>
        <v>0.13235294117647059</v>
      </c>
    </row>
    <row r="679" spans="2:8" ht="20.100000000000001" customHeight="1" x14ac:dyDescent="0.3">
      <c r="B679" s="14">
        <v>668</v>
      </c>
      <c r="C679" s="14">
        <v>77</v>
      </c>
      <c r="D679" s="31">
        <f t="shared" si="20"/>
        <v>0.7</v>
      </c>
      <c r="F679" s="14">
        <v>668</v>
      </c>
      <c r="G679" s="14">
        <v>45</v>
      </c>
      <c r="H679" s="31">
        <f t="shared" si="21"/>
        <v>0.13235294117647059</v>
      </c>
    </row>
    <row r="680" spans="2:8" ht="20.100000000000001" customHeight="1" x14ac:dyDescent="0.3">
      <c r="B680" s="14">
        <v>669</v>
      </c>
      <c r="C680" s="14">
        <v>77</v>
      </c>
      <c r="D680" s="31">
        <f t="shared" si="20"/>
        <v>0.7</v>
      </c>
      <c r="F680" s="14">
        <v>669</v>
      </c>
      <c r="G680" s="14">
        <v>45</v>
      </c>
      <c r="H680" s="31">
        <f t="shared" si="21"/>
        <v>0.13235294117647059</v>
      </c>
    </row>
    <row r="681" spans="2:8" ht="20.100000000000001" customHeight="1" x14ac:dyDescent="0.3">
      <c r="B681" s="14">
        <v>670</v>
      </c>
      <c r="C681" s="14">
        <v>77</v>
      </c>
      <c r="D681" s="31">
        <f t="shared" si="20"/>
        <v>0.7</v>
      </c>
      <c r="F681" s="14">
        <v>670</v>
      </c>
      <c r="G681" s="14">
        <v>45</v>
      </c>
      <c r="H681" s="31">
        <f t="shared" si="21"/>
        <v>0.13235294117647059</v>
      </c>
    </row>
    <row r="682" spans="2:8" ht="20.100000000000001" customHeight="1" x14ac:dyDescent="0.3">
      <c r="B682" s="14">
        <v>671</v>
      </c>
      <c r="C682" s="14">
        <v>77</v>
      </c>
      <c r="D682" s="31">
        <f t="shared" si="20"/>
        <v>0.7</v>
      </c>
      <c r="F682" s="14">
        <v>671</v>
      </c>
      <c r="G682" s="14">
        <v>45</v>
      </c>
      <c r="H682" s="31">
        <f t="shared" si="21"/>
        <v>0.13235294117647059</v>
      </c>
    </row>
    <row r="683" spans="2:8" ht="20.100000000000001" customHeight="1" x14ac:dyDescent="0.3">
      <c r="B683" s="14">
        <v>672</v>
      </c>
      <c r="C683" s="14">
        <v>77</v>
      </c>
      <c r="D683" s="31">
        <f t="shared" si="20"/>
        <v>0.7</v>
      </c>
      <c r="F683" s="14">
        <v>672</v>
      </c>
      <c r="G683" s="14">
        <v>45</v>
      </c>
      <c r="H683" s="31">
        <f t="shared" si="21"/>
        <v>0.13235294117647059</v>
      </c>
    </row>
    <row r="684" spans="2:8" ht="20.100000000000001" customHeight="1" x14ac:dyDescent="0.3">
      <c r="B684" s="14">
        <v>673</v>
      </c>
      <c r="C684" s="14">
        <v>77</v>
      </c>
      <c r="D684" s="31">
        <f t="shared" si="20"/>
        <v>0.7</v>
      </c>
      <c r="F684" s="14">
        <v>673</v>
      </c>
      <c r="G684" s="14">
        <v>45</v>
      </c>
      <c r="H684" s="31">
        <f t="shared" si="21"/>
        <v>0.13235294117647059</v>
      </c>
    </row>
    <row r="685" spans="2:8" ht="20.100000000000001" customHeight="1" x14ac:dyDescent="0.3">
      <c r="B685" s="14">
        <v>674</v>
      </c>
      <c r="C685" s="14">
        <v>77</v>
      </c>
      <c r="D685" s="31">
        <f t="shared" si="20"/>
        <v>0.7</v>
      </c>
      <c r="F685" s="14">
        <v>674</v>
      </c>
      <c r="G685" s="14">
        <v>45</v>
      </c>
      <c r="H685" s="31">
        <f t="shared" si="21"/>
        <v>0.13235294117647059</v>
      </c>
    </row>
    <row r="686" spans="2:8" ht="20.100000000000001" customHeight="1" x14ac:dyDescent="0.3">
      <c r="B686" s="14">
        <v>675</v>
      </c>
      <c r="C686" s="14">
        <v>77</v>
      </c>
      <c r="D686" s="31">
        <f t="shared" si="20"/>
        <v>0.7</v>
      </c>
      <c r="F686" s="14">
        <v>675</v>
      </c>
      <c r="G686" s="14">
        <v>45</v>
      </c>
      <c r="H686" s="31">
        <f t="shared" si="21"/>
        <v>0.13235294117647059</v>
      </c>
    </row>
    <row r="687" spans="2:8" ht="20.100000000000001" customHeight="1" x14ac:dyDescent="0.3">
      <c r="B687" s="14">
        <v>676</v>
      </c>
      <c r="C687" s="14">
        <v>77</v>
      </c>
      <c r="D687" s="31">
        <f t="shared" si="20"/>
        <v>0.7</v>
      </c>
      <c r="F687" s="14">
        <v>676</v>
      </c>
      <c r="G687" s="14">
        <v>45</v>
      </c>
      <c r="H687" s="31">
        <f t="shared" si="21"/>
        <v>0.13235294117647059</v>
      </c>
    </row>
    <row r="688" spans="2:8" ht="20.100000000000001" customHeight="1" x14ac:dyDescent="0.3">
      <c r="B688" s="14">
        <v>677</v>
      </c>
      <c r="C688" s="14">
        <v>77</v>
      </c>
      <c r="D688" s="31">
        <f t="shared" si="20"/>
        <v>0.7</v>
      </c>
      <c r="F688" s="14">
        <v>677</v>
      </c>
      <c r="G688" s="14">
        <v>45</v>
      </c>
      <c r="H688" s="31">
        <f t="shared" si="21"/>
        <v>0.13235294117647059</v>
      </c>
    </row>
    <row r="689" spans="2:8" ht="20.100000000000001" customHeight="1" x14ac:dyDescent="0.3">
      <c r="B689" s="14">
        <v>678</v>
      </c>
      <c r="C689" s="14">
        <v>77</v>
      </c>
      <c r="D689" s="31">
        <f t="shared" si="20"/>
        <v>0.7</v>
      </c>
      <c r="F689" s="14">
        <v>678</v>
      </c>
      <c r="G689" s="14">
        <v>45</v>
      </c>
      <c r="H689" s="31">
        <f t="shared" si="21"/>
        <v>0.13235294117647059</v>
      </c>
    </row>
    <row r="690" spans="2:8" ht="20.100000000000001" customHeight="1" x14ac:dyDescent="0.3">
      <c r="B690" s="14">
        <v>679</v>
      </c>
      <c r="C690" s="14">
        <v>77</v>
      </c>
      <c r="D690" s="31">
        <f t="shared" si="20"/>
        <v>0.7</v>
      </c>
      <c r="F690" s="14">
        <v>679</v>
      </c>
      <c r="G690" s="14">
        <v>45</v>
      </c>
      <c r="H690" s="31">
        <f t="shared" si="21"/>
        <v>0.13235294117647059</v>
      </c>
    </row>
    <row r="691" spans="2:8" ht="20.100000000000001" customHeight="1" x14ac:dyDescent="0.3">
      <c r="B691" s="14">
        <v>680</v>
      </c>
      <c r="C691" s="14">
        <v>77</v>
      </c>
      <c r="D691" s="31">
        <f t="shared" si="20"/>
        <v>0.7</v>
      </c>
      <c r="F691" s="14">
        <v>680</v>
      </c>
      <c r="G691" s="14">
        <v>45</v>
      </c>
      <c r="H691" s="31">
        <f t="shared" si="21"/>
        <v>0.13235294117647059</v>
      </c>
    </row>
    <row r="692" spans="2:8" ht="20.100000000000001" customHeight="1" x14ac:dyDescent="0.3">
      <c r="B692" s="14">
        <v>681</v>
      </c>
      <c r="C692" s="14">
        <v>77</v>
      </c>
      <c r="D692" s="31">
        <f t="shared" si="20"/>
        <v>0.7</v>
      </c>
      <c r="F692" s="14">
        <v>681</v>
      </c>
      <c r="G692" s="14">
        <v>45</v>
      </c>
      <c r="H692" s="31">
        <f t="shared" si="21"/>
        <v>0.13235294117647059</v>
      </c>
    </row>
    <row r="693" spans="2:8" ht="20.100000000000001" customHeight="1" x14ac:dyDescent="0.3">
      <c r="B693" s="14">
        <v>682</v>
      </c>
      <c r="C693" s="14">
        <v>77</v>
      </c>
      <c r="D693" s="31">
        <f t="shared" si="20"/>
        <v>0.7</v>
      </c>
      <c r="F693" s="14">
        <v>682</v>
      </c>
      <c r="G693" s="14">
        <v>45</v>
      </c>
      <c r="H693" s="31">
        <f t="shared" si="21"/>
        <v>0.13235294117647059</v>
      </c>
    </row>
    <row r="694" spans="2:8" ht="20.100000000000001" customHeight="1" x14ac:dyDescent="0.3">
      <c r="B694" s="14">
        <v>683</v>
      </c>
      <c r="C694" s="14">
        <v>77</v>
      </c>
      <c r="D694" s="31">
        <f t="shared" si="20"/>
        <v>0.7</v>
      </c>
      <c r="F694" s="14">
        <v>683</v>
      </c>
      <c r="G694" s="14">
        <v>45</v>
      </c>
      <c r="H694" s="31">
        <f t="shared" si="21"/>
        <v>0.13235294117647059</v>
      </c>
    </row>
    <row r="695" spans="2:8" ht="20.100000000000001" customHeight="1" x14ac:dyDescent="0.3">
      <c r="B695" s="14">
        <v>684</v>
      </c>
      <c r="C695" s="14">
        <v>77</v>
      </c>
      <c r="D695" s="31">
        <f t="shared" si="20"/>
        <v>0.7</v>
      </c>
      <c r="F695" s="14">
        <v>684</v>
      </c>
      <c r="G695" s="14">
        <v>44</v>
      </c>
      <c r="H695" s="31">
        <f t="shared" si="21"/>
        <v>0.12941176470588237</v>
      </c>
    </row>
    <row r="696" spans="2:8" ht="20.100000000000001" customHeight="1" x14ac:dyDescent="0.3">
      <c r="B696" s="14">
        <v>685</v>
      </c>
      <c r="C696" s="14">
        <v>77</v>
      </c>
      <c r="D696" s="31">
        <f t="shared" si="20"/>
        <v>0.7</v>
      </c>
      <c r="F696" s="14">
        <v>685</v>
      </c>
      <c r="G696" s="14">
        <v>43</v>
      </c>
      <c r="H696" s="31">
        <f t="shared" si="21"/>
        <v>0.12647058823529411</v>
      </c>
    </row>
    <row r="697" spans="2:8" ht="20.100000000000001" customHeight="1" x14ac:dyDescent="0.3">
      <c r="B697" s="14">
        <v>686</v>
      </c>
      <c r="C697" s="14">
        <v>77</v>
      </c>
      <c r="D697" s="31">
        <f t="shared" si="20"/>
        <v>0.7</v>
      </c>
      <c r="F697" s="14">
        <v>686</v>
      </c>
      <c r="G697" s="14">
        <v>43</v>
      </c>
      <c r="H697" s="31">
        <f t="shared" si="21"/>
        <v>0.12647058823529411</v>
      </c>
    </row>
    <row r="698" spans="2:8" ht="20.100000000000001" customHeight="1" x14ac:dyDescent="0.3">
      <c r="B698" s="14">
        <v>687</v>
      </c>
      <c r="C698" s="14">
        <v>77</v>
      </c>
      <c r="D698" s="31">
        <f t="shared" si="20"/>
        <v>0.7</v>
      </c>
      <c r="F698" s="14">
        <v>687</v>
      </c>
      <c r="G698" s="14">
        <v>43</v>
      </c>
      <c r="H698" s="31">
        <f t="shared" si="21"/>
        <v>0.12647058823529411</v>
      </c>
    </row>
    <row r="699" spans="2:8" ht="20.100000000000001" customHeight="1" x14ac:dyDescent="0.3">
      <c r="B699" s="14">
        <v>688</v>
      </c>
      <c r="C699" s="14">
        <v>77</v>
      </c>
      <c r="D699" s="31">
        <f t="shared" si="20"/>
        <v>0.7</v>
      </c>
      <c r="F699" s="14">
        <v>688</v>
      </c>
      <c r="G699" s="14">
        <v>42</v>
      </c>
      <c r="H699" s="31">
        <f t="shared" si="21"/>
        <v>0.12352941176470589</v>
      </c>
    </row>
    <row r="700" spans="2:8" ht="20.100000000000001" customHeight="1" x14ac:dyDescent="0.3">
      <c r="B700" s="14">
        <v>689</v>
      </c>
      <c r="C700" s="14">
        <v>77</v>
      </c>
      <c r="D700" s="31">
        <f t="shared" si="20"/>
        <v>0.7</v>
      </c>
      <c r="F700" s="14">
        <v>689</v>
      </c>
      <c r="G700" s="14">
        <v>42</v>
      </c>
      <c r="H700" s="31">
        <f t="shared" si="21"/>
        <v>0.12352941176470589</v>
      </c>
    </row>
    <row r="701" spans="2:8" ht="20.100000000000001" customHeight="1" x14ac:dyDescent="0.3">
      <c r="B701" s="14">
        <v>690</v>
      </c>
      <c r="C701" s="14">
        <v>77</v>
      </c>
      <c r="D701" s="31">
        <f t="shared" si="20"/>
        <v>0.7</v>
      </c>
      <c r="F701" s="14">
        <v>690</v>
      </c>
      <c r="G701" s="14">
        <v>42</v>
      </c>
      <c r="H701" s="31">
        <f t="shared" si="21"/>
        <v>0.12352941176470589</v>
      </c>
    </row>
    <row r="702" spans="2:8" ht="20.100000000000001" customHeight="1" x14ac:dyDescent="0.3">
      <c r="B702" s="14">
        <v>691</v>
      </c>
      <c r="C702" s="14">
        <v>77</v>
      </c>
      <c r="D702" s="31">
        <f t="shared" si="20"/>
        <v>0.7</v>
      </c>
      <c r="F702" s="14">
        <v>691</v>
      </c>
      <c r="G702" s="14">
        <v>42</v>
      </c>
      <c r="H702" s="31">
        <f t="shared" si="21"/>
        <v>0.12352941176470589</v>
      </c>
    </row>
    <row r="703" spans="2:8" ht="20.100000000000001" customHeight="1" x14ac:dyDescent="0.3">
      <c r="B703" s="14">
        <v>692</v>
      </c>
      <c r="C703" s="14">
        <v>77</v>
      </c>
      <c r="D703" s="31">
        <f t="shared" si="20"/>
        <v>0.7</v>
      </c>
      <c r="F703" s="14">
        <v>692</v>
      </c>
      <c r="G703" s="14">
        <v>42</v>
      </c>
      <c r="H703" s="31">
        <f t="shared" si="21"/>
        <v>0.12352941176470589</v>
      </c>
    </row>
    <row r="704" spans="2:8" ht="20.100000000000001" customHeight="1" x14ac:dyDescent="0.3">
      <c r="B704" s="14">
        <v>693</v>
      </c>
      <c r="C704" s="14">
        <v>77</v>
      </c>
      <c r="D704" s="31">
        <f t="shared" si="20"/>
        <v>0.7</v>
      </c>
      <c r="F704" s="14">
        <v>693</v>
      </c>
      <c r="G704" s="14">
        <v>42</v>
      </c>
      <c r="H704" s="31">
        <f t="shared" si="21"/>
        <v>0.12352941176470589</v>
      </c>
    </row>
    <row r="705" spans="2:8" ht="20.100000000000001" customHeight="1" x14ac:dyDescent="0.3">
      <c r="B705" s="14">
        <v>694</v>
      </c>
      <c r="C705" s="14">
        <v>77</v>
      </c>
      <c r="D705" s="31">
        <f t="shared" si="20"/>
        <v>0.7</v>
      </c>
      <c r="F705" s="14">
        <v>694</v>
      </c>
      <c r="G705" s="14">
        <v>42</v>
      </c>
      <c r="H705" s="31">
        <f t="shared" si="21"/>
        <v>0.12352941176470589</v>
      </c>
    </row>
    <row r="706" spans="2:8" ht="20.100000000000001" customHeight="1" x14ac:dyDescent="0.3">
      <c r="B706" s="14">
        <v>695</v>
      </c>
      <c r="C706" s="14">
        <v>77</v>
      </c>
      <c r="D706" s="31">
        <f t="shared" si="20"/>
        <v>0.7</v>
      </c>
      <c r="F706" s="14">
        <v>695</v>
      </c>
      <c r="G706" s="14">
        <v>42</v>
      </c>
      <c r="H706" s="31">
        <f t="shared" si="21"/>
        <v>0.12352941176470589</v>
      </c>
    </row>
    <row r="707" spans="2:8" ht="20.100000000000001" customHeight="1" x14ac:dyDescent="0.3">
      <c r="B707" s="14">
        <v>696</v>
      </c>
      <c r="C707" s="14">
        <v>77</v>
      </c>
      <c r="D707" s="31">
        <f t="shared" si="20"/>
        <v>0.7</v>
      </c>
      <c r="F707" s="14">
        <v>696</v>
      </c>
      <c r="G707" s="14">
        <v>42</v>
      </c>
      <c r="H707" s="31">
        <f t="shared" si="21"/>
        <v>0.12352941176470589</v>
      </c>
    </row>
    <row r="708" spans="2:8" ht="20.100000000000001" customHeight="1" x14ac:dyDescent="0.3">
      <c r="B708" s="14">
        <v>697</v>
      </c>
      <c r="C708" s="14">
        <v>77</v>
      </c>
      <c r="D708" s="31">
        <f t="shared" si="20"/>
        <v>0.7</v>
      </c>
      <c r="F708" s="14">
        <v>697</v>
      </c>
      <c r="G708" s="14">
        <v>42</v>
      </c>
      <c r="H708" s="31">
        <f t="shared" si="21"/>
        <v>0.12352941176470589</v>
      </c>
    </row>
    <row r="709" spans="2:8" ht="20.100000000000001" customHeight="1" x14ac:dyDescent="0.3">
      <c r="B709" s="14">
        <v>698</v>
      </c>
      <c r="C709" s="14">
        <v>77</v>
      </c>
      <c r="D709" s="31">
        <f t="shared" si="20"/>
        <v>0.7</v>
      </c>
      <c r="F709" s="14">
        <v>698</v>
      </c>
      <c r="G709" s="14">
        <v>41</v>
      </c>
      <c r="H709" s="31">
        <f t="shared" si="21"/>
        <v>0.12058823529411765</v>
      </c>
    </row>
    <row r="710" spans="2:8" ht="20.100000000000001" customHeight="1" x14ac:dyDescent="0.3">
      <c r="B710" s="14">
        <v>699</v>
      </c>
      <c r="C710" s="14">
        <v>77</v>
      </c>
      <c r="D710" s="31">
        <f t="shared" si="20"/>
        <v>0.7</v>
      </c>
      <c r="F710" s="14">
        <v>699</v>
      </c>
      <c r="G710" s="14">
        <v>41</v>
      </c>
      <c r="H710" s="31">
        <f t="shared" si="21"/>
        <v>0.12058823529411765</v>
      </c>
    </row>
    <row r="711" spans="2:8" ht="20.100000000000001" customHeight="1" x14ac:dyDescent="0.3">
      <c r="B711" s="14">
        <v>700</v>
      </c>
      <c r="C711" s="14">
        <v>77</v>
      </c>
      <c r="D711" s="31">
        <f t="shared" si="20"/>
        <v>0.7</v>
      </c>
      <c r="F711" s="14">
        <v>700</v>
      </c>
      <c r="G711" s="14">
        <v>41</v>
      </c>
      <c r="H711" s="31">
        <f t="shared" si="21"/>
        <v>0.12058823529411765</v>
      </c>
    </row>
    <row r="712" spans="2:8" ht="20.100000000000001" customHeight="1" x14ac:dyDescent="0.3">
      <c r="B712" s="14">
        <v>701</v>
      </c>
      <c r="C712" s="14">
        <v>77</v>
      </c>
      <c r="D712" s="31">
        <f t="shared" si="20"/>
        <v>0.7</v>
      </c>
      <c r="F712" s="14">
        <v>701</v>
      </c>
      <c r="G712" s="14">
        <v>41</v>
      </c>
      <c r="H712" s="31">
        <f t="shared" si="21"/>
        <v>0.12058823529411765</v>
      </c>
    </row>
    <row r="713" spans="2:8" ht="20.100000000000001" customHeight="1" x14ac:dyDescent="0.3">
      <c r="B713" s="14">
        <v>702</v>
      </c>
      <c r="C713" s="14">
        <v>77</v>
      </c>
      <c r="D713" s="31">
        <f t="shared" si="20"/>
        <v>0.7</v>
      </c>
      <c r="F713" s="14">
        <v>702</v>
      </c>
      <c r="G713" s="14">
        <v>41</v>
      </c>
      <c r="H713" s="31">
        <f t="shared" si="21"/>
        <v>0.12058823529411765</v>
      </c>
    </row>
    <row r="714" spans="2:8" ht="20.100000000000001" customHeight="1" x14ac:dyDescent="0.3">
      <c r="B714" s="14">
        <v>703</v>
      </c>
      <c r="C714" s="14">
        <v>77</v>
      </c>
      <c r="D714" s="31">
        <f t="shared" si="20"/>
        <v>0.7</v>
      </c>
      <c r="F714" s="14">
        <v>703</v>
      </c>
      <c r="G714" s="14">
        <v>41</v>
      </c>
      <c r="H714" s="31">
        <f t="shared" si="21"/>
        <v>0.12058823529411765</v>
      </c>
    </row>
    <row r="715" spans="2:8" ht="20.100000000000001" customHeight="1" x14ac:dyDescent="0.3">
      <c r="B715" s="14">
        <v>704</v>
      </c>
      <c r="C715" s="14">
        <v>77</v>
      </c>
      <c r="D715" s="31">
        <f t="shared" ref="D715:D778" si="22">C715/C$11</f>
        <v>0.7</v>
      </c>
      <c r="F715" s="14">
        <v>704</v>
      </c>
      <c r="G715" s="14">
        <v>41</v>
      </c>
      <c r="H715" s="31">
        <f t="shared" ref="H715:H778" si="23">G715/G$11</f>
        <v>0.12058823529411765</v>
      </c>
    </row>
    <row r="716" spans="2:8" ht="20.100000000000001" customHeight="1" x14ac:dyDescent="0.3">
      <c r="B716" s="14">
        <v>705</v>
      </c>
      <c r="C716" s="14">
        <v>77</v>
      </c>
      <c r="D716" s="31">
        <f t="shared" si="22"/>
        <v>0.7</v>
      </c>
      <c r="F716" s="14">
        <v>705</v>
      </c>
      <c r="G716" s="14">
        <v>41</v>
      </c>
      <c r="H716" s="31">
        <f t="shared" si="23"/>
        <v>0.12058823529411765</v>
      </c>
    </row>
    <row r="717" spans="2:8" ht="20.100000000000001" customHeight="1" x14ac:dyDescent="0.3">
      <c r="B717" s="14">
        <v>706</v>
      </c>
      <c r="C717" s="14">
        <v>77</v>
      </c>
      <c r="D717" s="31">
        <f t="shared" si="22"/>
        <v>0.7</v>
      </c>
      <c r="F717" s="14">
        <v>706</v>
      </c>
      <c r="G717" s="14">
        <v>41</v>
      </c>
      <c r="H717" s="31">
        <f t="shared" si="23"/>
        <v>0.12058823529411765</v>
      </c>
    </row>
    <row r="718" spans="2:8" ht="20.100000000000001" customHeight="1" x14ac:dyDescent="0.3">
      <c r="B718" s="14">
        <v>707</v>
      </c>
      <c r="C718" s="14">
        <v>77</v>
      </c>
      <c r="D718" s="31">
        <f t="shared" si="22"/>
        <v>0.7</v>
      </c>
      <c r="F718" s="14">
        <v>707</v>
      </c>
      <c r="G718" s="14">
        <v>40</v>
      </c>
      <c r="H718" s="31">
        <f t="shared" si="23"/>
        <v>0.11764705882352941</v>
      </c>
    </row>
    <row r="719" spans="2:8" ht="20.100000000000001" customHeight="1" x14ac:dyDescent="0.3">
      <c r="B719" s="14">
        <v>708</v>
      </c>
      <c r="C719" s="14">
        <v>77</v>
      </c>
      <c r="D719" s="31">
        <f t="shared" si="22"/>
        <v>0.7</v>
      </c>
      <c r="F719" s="14">
        <v>708</v>
      </c>
      <c r="G719" s="14">
        <v>40</v>
      </c>
      <c r="H719" s="31">
        <f t="shared" si="23"/>
        <v>0.11764705882352941</v>
      </c>
    </row>
    <row r="720" spans="2:8" ht="20.100000000000001" customHeight="1" x14ac:dyDescent="0.3">
      <c r="B720" s="14">
        <v>709</v>
      </c>
      <c r="C720" s="14">
        <v>77</v>
      </c>
      <c r="D720" s="31">
        <f t="shared" si="22"/>
        <v>0.7</v>
      </c>
      <c r="F720" s="14">
        <v>709</v>
      </c>
      <c r="G720" s="14">
        <v>40</v>
      </c>
      <c r="H720" s="31">
        <f t="shared" si="23"/>
        <v>0.11764705882352941</v>
      </c>
    </row>
    <row r="721" spans="2:8" ht="20.100000000000001" customHeight="1" x14ac:dyDescent="0.3">
      <c r="B721" s="14">
        <v>710</v>
      </c>
      <c r="C721" s="14">
        <v>77</v>
      </c>
      <c r="D721" s="31">
        <f t="shared" si="22"/>
        <v>0.7</v>
      </c>
      <c r="F721" s="14">
        <v>710</v>
      </c>
      <c r="G721" s="14">
        <v>40</v>
      </c>
      <c r="H721" s="31">
        <f t="shared" si="23"/>
        <v>0.11764705882352941</v>
      </c>
    </row>
    <row r="722" spans="2:8" ht="20.100000000000001" customHeight="1" x14ac:dyDescent="0.3">
      <c r="B722" s="14">
        <v>711</v>
      </c>
      <c r="C722" s="14">
        <v>77</v>
      </c>
      <c r="D722" s="31">
        <f t="shared" si="22"/>
        <v>0.7</v>
      </c>
      <c r="F722" s="14">
        <v>711</v>
      </c>
      <c r="G722" s="14">
        <v>40</v>
      </c>
      <c r="H722" s="31">
        <f t="shared" si="23"/>
        <v>0.11764705882352941</v>
      </c>
    </row>
    <row r="723" spans="2:8" ht="20.100000000000001" customHeight="1" x14ac:dyDescent="0.3">
      <c r="B723" s="14">
        <v>712</v>
      </c>
      <c r="C723" s="14">
        <v>77</v>
      </c>
      <c r="D723" s="31">
        <f t="shared" si="22"/>
        <v>0.7</v>
      </c>
      <c r="F723" s="14">
        <v>712</v>
      </c>
      <c r="G723" s="14">
        <v>40</v>
      </c>
      <c r="H723" s="31">
        <f t="shared" si="23"/>
        <v>0.11764705882352941</v>
      </c>
    </row>
    <row r="724" spans="2:8" ht="20.100000000000001" customHeight="1" x14ac:dyDescent="0.3">
      <c r="B724" s="14">
        <v>713</v>
      </c>
      <c r="C724" s="14">
        <v>77</v>
      </c>
      <c r="D724" s="31">
        <f t="shared" si="22"/>
        <v>0.7</v>
      </c>
      <c r="F724" s="14">
        <v>713</v>
      </c>
      <c r="G724" s="14">
        <v>40</v>
      </c>
      <c r="H724" s="31">
        <f t="shared" si="23"/>
        <v>0.11764705882352941</v>
      </c>
    </row>
    <row r="725" spans="2:8" ht="20.100000000000001" customHeight="1" x14ac:dyDescent="0.3">
      <c r="B725" s="14">
        <v>714</v>
      </c>
      <c r="C725" s="14">
        <v>77</v>
      </c>
      <c r="D725" s="31">
        <f t="shared" si="22"/>
        <v>0.7</v>
      </c>
      <c r="F725" s="14">
        <v>714</v>
      </c>
      <c r="G725" s="14">
        <v>40</v>
      </c>
      <c r="H725" s="31">
        <f t="shared" si="23"/>
        <v>0.11764705882352941</v>
      </c>
    </row>
    <row r="726" spans="2:8" ht="20.100000000000001" customHeight="1" x14ac:dyDescent="0.3">
      <c r="B726" s="14">
        <v>715</v>
      </c>
      <c r="C726" s="14">
        <v>77</v>
      </c>
      <c r="D726" s="31">
        <f t="shared" si="22"/>
        <v>0.7</v>
      </c>
      <c r="F726" s="14">
        <v>715</v>
      </c>
      <c r="G726" s="14">
        <v>40</v>
      </c>
      <c r="H726" s="31">
        <f t="shared" si="23"/>
        <v>0.11764705882352941</v>
      </c>
    </row>
    <row r="727" spans="2:8" ht="20.100000000000001" customHeight="1" x14ac:dyDescent="0.3">
      <c r="B727" s="14">
        <v>716</v>
      </c>
      <c r="C727" s="14">
        <v>77</v>
      </c>
      <c r="D727" s="31">
        <f t="shared" si="22"/>
        <v>0.7</v>
      </c>
      <c r="F727" s="14">
        <v>716</v>
      </c>
      <c r="G727" s="14">
        <v>40</v>
      </c>
      <c r="H727" s="31">
        <f t="shared" si="23"/>
        <v>0.11764705882352941</v>
      </c>
    </row>
    <row r="728" spans="2:8" ht="20.100000000000001" customHeight="1" x14ac:dyDescent="0.3">
      <c r="B728" s="14">
        <v>717</v>
      </c>
      <c r="C728" s="14">
        <v>77</v>
      </c>
      <c r="D728" s="31">
        <f t="shared" si="22"/>
        <v>0.7</v>
      </c>
      <c r="F728" s="14">
        <v>717</v>
      </c>
      <c r="G728" s="14">
        <v>39</v>
      </c>
      <c r="H728" s="31">
        <f t="shared" si="23"/>
        <v>0.11470588235294117</v>
      </c>
    </row>
    <row r="729" spans="2:8" ht="20.100000000000001" customHeight="1" x14ac:dyDescent="0.3">
      <c r="B729" s="14">
        <v>718</v>
      </c>
      <c r="C729" s="14">
        <v>77</v>
      </c>
      <c r="D729" s="31">
        <f t="shared" si="22"/>
        <v>0.7</v>
      </c>
      <c r="F729" s="14">
        <v>718</v>
      </c>
      <c r="G729" s="14">
        <v>39</v>
      </c>
      <c r="H729" s="31">
        <f t="shared" si="23"/>
        <v>0.11470588235294117</v>
      </c>
    </row>
    <row r="730" spans="2:8" ht="20.100000000000001" customHeight="1" x14ac:dyDescent="0.3">
      <c r="B730" s="14">
        <v>719</v>
      </c>
      <c r="C730" s="14">
        <v>77</v>
      </c>
      <c r="D730" s="31">
        <f t="shared" si="22"/>
        <v>0.7</v>
      </c>
      <c r="F730" s="14">
        <v>719</v>
      </c>
      <c r="G730" s="14">
        <v>39</v>
      </c>
      <c r="H730" s="31">
        <f t="shared" si="23"/>
        <v>0.11470588235294117</v>
      </c>
    </row>
    <row r="731" spans="2:8" ht="20.100000000000001" customHeight="1" x14ac:dyDescent="0.3">
      <c r="B731" s="14">
        <v>720</v>
      </c>
      <c r="C731" s="14">
        <v>76</v>
      </c>
      <c r="D731" s="31">
        <f t="shared" si="22"/>
        <v>0.69090909090909092</v>
      </c>
      <c r="F731" s="14">
        <v>720</v>
      </c>
      <c r="G731" s="14">
        <v>39</v>
      </c>
      <c r="H731" s="31">
        <f t="shared" si="23"/>
        <v>0.11470588235294117</v>
      </c>
    </row>
    <row r="732" spans="2:8" ht="20.100000000000001" customHeight="1" x14ac:dyDescent="0.3">
      <c r="B732" s="14">
        <v>721</v>
      </c>
      <c r="C732" s="14">
        <v>76</v>
      </c>
      <c r="D732" s="31">
        <f t="shared" si="22"/>
        <v>0.69090909090909092</v>
      </c>
      <c r="F732" s="14">
        <v>721</v>
      </c>
      <c r="G732" s="14">
        <v>39</v>
      </c>
      <c r="H732" s="31">
        <f t="shared" si="23"/>
        <v>0.11470588235294117</v>
      </c>
    </row>
    <row r="733" spans="2:8" ht="20.100000000000001" customHeight="1" x14ac:dyDescent="0.3">
      <c r="B733" s="14">
        <v>722</v>
      </c>
      <c r="C733" s="14">
        <v>76</v>
      </c>
      <c r="D733" s="31">
        <f t="shared" si="22"/>
        <v>0.69090909090909092</v>
      </c>
      <c r="F733" s="14">
        <v>722</v>
      </c>
      <c r="G733" s="14">
        <v>39</v>
      </c>
      <c r="H733" s="31">
        <f t="shared" si="23"/>
        <v>0.11470588235294117</v>
      </c>
    </row>
    <row r="734" spans="2:8" ht="20.100000000000001" customHeight="1" x14ac:dyDescent="0.3">
      <c r="B734" s="14">
        <v>723</v>
      </c>
      <c r="C734" s="14">
        <v>76</v>
      </c>
      <c r="D734" s="31">
        <f t="shared" si="22"/>
        <v>0.69090909090909092</v>
      </c>
      <c r="F734" s="14">
        <v>723</v>
      </c>
      <c r="G734" s="14">
        <v>39</v>
      </c>
      <c r="H734" s="31">
        <f t="shared" si="23"/>
        <v>0.11470588235294117</v>
      </c>
    </row>
    <row r="735" spans="2:8" ht="20.100000000000001" customHeight="1" x14ac:dyDescent="0.3">
      <c r="B735" s="14">
        <v>724</v>
      </c>
      <c r="C735" s="14">
        <v>76</v>
      </c>
      <c r="D735" s="31">
        <f t="shared" si="22"/>
        <v>0.69090909090909092</v>
      </c>
      <c r="F735" s="14">
        <v>724</v>
      </c>
      <c r="G735" s="14">
        <v>39</v>
      </c>
      <c r="H735" s="31">
        <f t="shared" si="23"/>
        <v>0.11470588235294117</v>
      </c>
    </row>
    <row r="736" spans="2:8" ht="20.100000000000001" customHeight="1" x14ac:dyDescent="0.3">
      <c r="B736" s="14">
        <v>725</v>
      </c>
      <c r="C736" s="14">
        <v>76</v>
      </c>
      <c r="D736" s="31">
        <f t="shared" si="22"/>
        <v>0.69090909090909092</v>
      </c>
      <c r="F736" s="14">
        <v>725</v>
      </c>
      <c r="G736" s="14">
        <v>38</v>
      </c>
      <c r="H736" s="31">
        <f t="shared" si="23"/>
        <v>0.11176470588235295</v>
      </c>
    </row>
    <row r="737" spans="2:8" ht="20.100000000000001" customHeight="1" x14ac:dyDescent="0.3">
      <c r="B737" s="14">
        <v>726</v>
      </c>
      <c r="C737" s="14">
        <v>76</v>
      </c>
      <c r="D737" s="31">
        <f t="shared" si="22"/>
        <v>0.69090909090909092</v>
      </c>
      <c r="F737" s="14">
        <v>726</v>
      </c>
      <c r="G737" s="14">
        <v>38</v>
      </c>
      <c r="H737" s="31">
        <f t="shared" si="23"/>
        <v>0.11176470588235295</v>
      </c>
    </row>
    <row r="738" spans="2:8" ht="20.100000000000001" customHeight="1" x14ac:dyDescent="0.3">
      <c r="B738" s="14">
        <v>727</v>
      </c>
      <c r="C738" s="14">
        <v>76</v>
      </c>
      <c r="D738" s="31">
        <f t="shared" si="22"/>
        <v>0.69090909090909092</v>
      </c>
      <c r="F738" s="14">
        <v>727</v>
      </c>
      <c r="G738" s="14">
        <v>38</v>
      </c>
      <c r="H738" s="31">
        <f t="shared" si="23"/>
        <v>0.11176470588235295</v>
      </c>
    </row>
    <row r="739" spans="2:8" ht="20.100000000000001" customHeight="1" x14ac:dyDescent="0.3">
      <c r="B739" s="14">
        <v>728</v>
      </c>
      <c r="C739" s="14">
        <v>76</v>
      </c>
      <c r="D739" s="31">
        <f t="shared" si="22"/>
        <v>0.69090909090909092</v>
      </c>
      <c r="F739" s="14">
        <v>728</v>
      </c>
      <c r="G739" s="14">
        <v>38</v>
      </c>
      <c r="H739" s="31">
        <f t="shared" si="23"/>
        <v>0.11176470588235295</v>
      </c>
    </row>
    <row r="740" spans="2:8" ht="20.100000000000001" customHeight="1" x14ac:dyDescent="0.3">
      <c r="B740" s="14">
        <v>729</v>
      </c>
      <c r="C740" s="14">
        <v>76</v>
      </c>
      <c r="D740" s="31">
        <f t="shared" si="22"/>
        <v>0.69090909090909092</v>
      </c>
      <c r="F740" s="14">
        <v>729</v>
      </c>
      <c r="G740" s="14">
        <v>38</v>
      </c>
      <c r="H740" s="31">
        <f t="shared" si="23"/>
        <v>0.11176470588235295</v>
      </c>
    </row>
    <row r="741" spans="2:8" ht="20.100000000000001" customHeight="1" x14ac:dyDescent="0.3">
      <c r="B741" s="14">
        <v>730</v>
      </c>
      <c r="C741" s="14">
        <v>76</v>
      </c>
      <c r="D741" s="31">
        <f t="shared" si="22"/>
        <v>0.69090909090909092</v>
      </c>
      <c r="F741" s="14">
        <v>730</v>
      </c>
      <c r="G741" s="14">
        <v>38</v>
      </c>
      <c r="H741" s="31">
        <f t="shared" si="23"/>
        <v>0.11176470588235295</v>
      </c>
    </row>
    <row r="742" spans="2:8" ht="20.100000000000001" customHeight="1" x14ac:dyDescent="0.3">
      <c r="B742" s="14">
        <v>731</v>
      </c>
      <c r="C742" s="14">
        <v>76</v>
      </c>
      <c r="D742" s="31">
        <f t="shared" si="22"/>
        <v>0.69090909090909092</v>
      </c>
      <c r="F742" s="14">
        <v>731</v>
      </c>
      <c r="G742" s="14">
        <v>38</v>
      </c>
      <c r="H742" s="31">
        <f t="shared" si="23"/>
        <v>0.11176470588235295</v>
      </c>
    </row>
    <row r="743" spans="2:8" ht="20.100000000000001" customHeight="1" x14ac:dyDescent="0.3">
      <c r="B743" s="14">
        <v>732</v>
      </c>
      <c r="C743" s="14">
        <v>76</v>
      </c>
      <c r="D743" s="31">
        <f t="shared" si="22"/>
        <v>0.69090909090909092</v>
      </c>
      <c r="F743" s="14">
        <v>732</v>
      </c>
      <c r="G743" s="14">
        <v>38</v>
      </c>
      <c r="H743" s="31">
        <f t="shared" si="23"/>
        <v>0.11176470588235295</v>
      </c>
    </row>
    <row r="744" spans="2:8" ht="20.100000000000001" customHeight="1" x14ac:dyDescent="0.3">
      <c r="B744" s="14">
        <v>733</v>
      </c>
      <c r="C744" s="14">
        <v>76</v>
      </c>
      <c r="D744" s="31">
        <f t="shared" si="22"/>
        <v>0.69090909090909092</v>
      </c>
      <c r="F744" s="14">
        <v>733</v>
      </c>
      <c r="G744" s="14">
        <v>38</v>
      </c>
      <c r="H744" s="31">
        <f t="shared" si="23"/>
        <v>0.11176470588235295</v>
      </c>
    </row>
    <row r="745" spans="2:8" ht="20.100000000000001" customHeight="1" x14ac:dyDescent="0.3">
      <c r="B745" s="14">
        <v>734</v>
      </c>
      <c r="C745" s="14">
        <v>76</v>
      </c>
      <c r="D745" s="31">
        <f t="shared" si="22"/>
        <v>0.69090909090909092</v>
      </c>
      <c r="F745" s="14">
        <v>734</v>
      </c>
      <c r="G745" s="14">
        <v>38</v>
      </c>
      <c r="H745" s="31">
        <f t="shared" si="23"/>
        <v>0.11176470588235295</v>
      </c>
    </row>
    <row r="746" spans="2:8" ht="20.100000000000001" customHeight="1" x14ac:dyDescent="0.3">
      <c r="B746" s="14">
        <v>735</v>
      </c>
      <c r="C746" s="14">
        <v>76</v>
      </c>
      <c r="D746" s="31">
        <f t="shared" si="22"/>
        <v>0.69090909090909092</v>
      </c>
      <c r="F746" s="14">
        <v>735</v>
      </c>
      <c r="G746" s="14">
        <v>38</v>
      </c>
      <c r="H746" s="31">
        <f t="shared" si="23"/>
        <v>0.11176470588235295</v>
      </c>
    </row>
    <row r="747" spans="2:8" ht="20.100000000000001" customHeight="1" x14ac:dyDescent="0.3">
      <c r="B747" s="14">
        <v>736</v>
      </c>
      <c r="C747" s="14">
        <v>76</v>
      </c>
      <c r="D747" s="31">
        <f t="shared" si="22"/>
        <v>0.69090909090909092</v>
      </c>
      <c r="F747" s="14">
        <v>736</v>
      </c>
      <c r="G747" s="14">
        <v>38</v>
      </c>
      <c r="H747" s="31">
        <f t="shared" si="23"/>
        <v>0.11176470588235295</v>
      </c>
    </row>
    <row r="748" spans="2:8" ht="20.100000000000001" customHeight="1" x14ac:dyDescent="0.3">
      <c r="B748" s="14">
        <v>737</v>
      </c>
      <c r="C748" s="14">
        <v>76</v>
      </c>
      <c r="D748" s="31">
        <f t="shared" si="22"/>
        <v>0.69090909090909092</v>
      </c>
      <c r="F748" s="14">
        <v>737</v>
      </c>
      <c r="G748" s="14">
        <v>38</v>
      </c>
      <c r="H748" s="31">
        <f t="shared" si="23"/>
        <v>0.11176470588235295</v>
      </c>
    </row>
    <row r="749" spans="2:8" ht="20.100000000000001" customHeight="1" x14ac:dyDescent="0.3">
      <c r="B749" s="14">
        <v>738</v>
      </c>
      <c r="C749" s="14">
        <v>76</v>
      </c>
      <c r="D749" s="31">
        <f t="shared" si="22"/>
        <v>0.69090909090909092</v>
      </c>
      <c r="F749" s="14">
        <v>738</v>
      </c>
      <c r="G749" s="14">
        <v>38</v>
      </c>
      <c r="H749" s="31">
        <f t="shared" si="23"/>
        <v>0.11176470588235295</v>
      </c>
    </row>
    <row r="750" spans="2:8" ht="20.100000000000001" customHeight="1" x14ac:dyDescent="0.3">
      <c r="B750" s="14">
        <v>739</v>
      </c>
      <c r="C750" s="14">
        <v>75</v>
      </c>
      <c r="D750" s="31">
        <f t="shared" si="22"/>
        <v>0.68181818181818177</v>
      </c>
      <c r="F750" s="14">
        <v>739</v>
      </c>
      <c r="G750" s="14">
        <v>38</v>
      </c>
      <c r="H750" s="31">
        <f t="shared" si="23"/>
        <v>0.11176470588235295</v>
      </c>
    </row>
    <row r="751" spans="2:8" ht="20.100000000000001" customHeight="1" x14ac:dyDescent="0.3">
      <c r="B751" s="14">
        <v>740</v>
      </c>
      <c r="C751" s="14">
        <v>75</v>
      </c>
      <c r="D751" s="31">
        <f t="shared" si="22"/>
        <v>0.68181818181818177</v>
      </c>
      <c r="F751" s="14">
        <v>740</v>
      </c>
      <c r="G751" s="14">
        <v>38</v>
      </c>
      <c r="H751" s="31">
        <f t="shared" si="23"/>
        <v>0.11176470588235295</v>
      </c>
    </row>
    <row r="752" spans="2:8" ht="20.100000000000001" customHeight="1" x14ac:dyDescent="0.3">
      <c r="B752" s="14">
        <v>741</v>
      </c>
      <c r="C752" s="14">
        <v>75</v>
      </c>
      <c r="D752" s="31">
        <f t="shared" si="22"/>
        <v>0.68181818181818177</v>
      </c>
      <c r="F752" s="14">
        <v>741</v>
      </c>
      <c r="G752" s="14">
        <v>38</v>
      </c>
      <c r="H752" s="31">
        <f t="shared" si="23"/>
        <v>0.11176470588235295</v>
      </c>
    </row>
    <row r="753" spans="2:8" ht="20.100000000000001" customHeight="1" x14ac:dyDescent="0.3">
      <c r="B753" s="14">
        <v>742</v>
      </c>
      <c r="C753" s="14">
        <v>75</v>
      </c>
      <c r="D753" s="31">
        <f t="shared" si="22"/>
        <v>0.68181818181818177</v>
      </c>
      <c r="F753" s="14">
        <v>742</v>
      </c>
      <c r="G753" s="14">
        <v>37</v>
      </c>
      <c r="H753" s="31">
        <f t="shared" si="23"/>
        <v>0.10882352941176471</v>
      </c>
    </row>
    <row r="754" spans="2:8" ht="20.100000000000001" customHeight="1" x14ac:dyDescent="0.3">
      <c r="B754" s="14">
        <v>743</v>
      </c>
      <c r="C754" s="14">
        <v>75</v>
      </c>
      <c r="D754" s="31">
        <f t="shared" si="22"/>
        <v>0.68181818181818177</v>
      </c>
      <c r="F754" s="14">
        <v>743</v>
      </c>
      <c r="G754" s="14">
        <v>37</v>
      </c>
      <c r="H754" s="31">
        <f t="shared" si="23"/>
        <v>0.10882352941176471</v>
      </c>
    </row>
    <row r="755" spans="2:8" ht="20.100000000000001" customHeight="1" x14ac:dyDescent="0.3">
      <c r="B755" s="14">
        <v>744</v>
      </c>
      <c r="C755" s="14">
        <v>75</v>
      </c>
      <c r="D755" s="31">
        <f t="shared" si="22"/>
        <v>0.68181818181818177</v>
      </c>
      <c r="F755" s="14">
        <v>744</v>
      </c>
      <c r="G755" s="14">
        <v>36</v>
      </c>
      <c r="H755" s="31">
        <f t="shared" si="23"/>
        <v>0.10588235294117647</v>
      </c>
    </row>
    <row r="756" spans="2:8" ht="20.100000000000001" customHeight="1" x14ac:dyDescent="0.3">
      <c r="B756" s="14">
        <v>745</v>
      </c>
      <c r="C756" s="14">
        <v>75</v>
      </c>
      <c r="D756" s="31">
        <f t="shared" si="22"/>
        <v>0.68181818181818177</v>
      </c>
      <c r="F756" s="14">
        <v>745</v>
      </c>
      <c r="G756" s="14">
        <v>36</v>
      </c>
      <c r="H756" s="31">
        <f t="shared" si="23"/>
        <v>0.10588235294117647</v>
      </c>
    </row>
    <row r="757" spans="2:8" ht="20.100000000000001" customHeight="1" x14ac:dyDescent="0.3">
      <c r="B757" s="14">
        <v>746</v>
      </c>
      <c r="C757" s="14">
        <v>75</v>
      </c>
      <c r="D757" s="31">
        <f t="shared" si="22"/>
        <v>0.68181818181818177</v>
      </c>
      <c r="F757" s="14">
        <v>746</v>
      </c>
      <c r="G757" s="14">
        <v>35</v>
      </c>
      <c r="H757" s="31">
        <f t="shared" si="23"/>
        <v>0.10294117647058823</v>
      </c>
    </row>
    <row r="758" spans="2:8" ht="20.100000000000001" customHeight="1" x14ac:dyDescent="0.3">
      <c r="B758" s="14">
        <v>747</v>
      </c>
      <c r="C758" s="14">
        <v>75</v>
      </c>
      <c r="D758" s="31">
        <f t="shared" si="22"/>
        <v>0.68181818181818177</v>
      </c>
      <c r="F758" s="14">
        <v>747</v>
      </c>
      <c r="G758" s="14">
        <v>34</v>
      </c>
      <c r="H758" s="31">
        <f t="shared" si="23"/>
        <v>0.1</v>
      </c>
    </row>
    <row r="759" spans="2:8" ht="20.100000000000001" customHeight="1" x14ac:dyDescent="0.3">
      <c r="B759" s="14">
        <v>748</v>
      </c>
      <c r="C759" s="14">
        <v>75</v>
      </c>
      <c r="D759" s="31">
        <f t="shared" si="22"/>
        <v>0.68181818181818177</v>
      </c>
      <c r="F759" s="14">
        <v>748</v>
      </c>
      <c r="G759" s="14">
        <v>34</v>
      </c>
      <c r="H759" s="31">
        <f t="shared" si="23"/>
        <v>0.1</v>
      </c>
    </row>
    <row r="760" spans="2:8" ht="20.100000000000001" customHeight="1" x14ac:dyDescent="0.3">
      <c r="B760" s="14">
        <v>749</v>
      </c>
      <c r="C760" s="14">
        <v>75</v>
      </c>
      <c r="D760" s="31">
        <f t="shared" si="22"/>
        <v>0.68181818181818177</v>
      </c>
      <c r="F760" s="14">
        <v>749</v>
      </c>
      <c r="G760" s="14">
        <v>34</v>
      </c>
      <c r="H760" s="31">
        <f t="shared" si="23"/>
        <v>0.1</v>
      </c>
    </row>
    <row r="761" spans="2:8" ht="20.100000000000001" customHeight="1" x14ac:dyDescent="0.3">
      <c r="B761" s="14">
        <v>750</v>
      </c>
      <c r="C761" s="14">
        <v>75</v>
      </c>
      <c r="D761" s="31">
        <f t="shared" si="22"/>
        <v>0.68181818181818177</v>
      </c>
      <c r="F761" s="14">
        <v>750</v>
      </c>
      <c r="G761" s="14">
        <v>34</v>
      </c>
      <c r="H761" s="31">
        <f t="shared" si="23"/>
        <v>0.1</v>
      </c>
    </row>
    <row r="762" spans="2:8" ht="20.100000000000001" customHeight="1" x14ac:dyDescent="0.3">
      <c r="B762" s="14">
        <v>751</v>
      </c>
      <c r="C762" s="14">
        <v>75</v>
      </c>
      <c r="D762" s="31">
        <f t="shared" si="22"/>
        <v>0.68181818181818177</v>
      </c>
      <c r="F762" s="14">
        <v>751</v>
      </c>
      <c r="G762" s="14">
        <v>34</v>
      </c>
      <c r="H762" s="31">
        <f t="shared" si="23"/>
        <v>0.1</v>
      </c>
    </row>
    <row r="763" spans="2:8" ht="20.100000000000001" customHeight="1" x14ac:dyDescent="0.3">
      <c r="B763" s="14">
        <v>752</v>
      </c>
      <c r="C763" s="14">
        <v>75</v>
      </c>
      <c r="D763" s="31">
        <f t="shared" si="22"/>
        <v>0.68181818181818177</v>
      </c>
      <c r="F763" s="14">
        <v>752</v>
      </c>
      <c r="G763" s="14">
        <v>34</v>
      </c>
      <c r="H763" s="31">
        <f t="shared" si="23"/>
        <v>0.1</v>
      </c>
    </row>
    <row r="764" spans="2:8" ht="20.100000000000001" customHeight="1" x14ac:dyDescent="0.3">
      <c r="B764" s="14">
        <v>753</v>
      </c>
      <c r="C764" s="14">
        <v>75</v>
      </c>
      <c r="D764" s="31">
        <f t="shared" si="22"/>
        <v>0.68181818181818177</v>
      </c>
      <c r="F764" s="14">
        <v>753</v>
      </c>
      <c r="G764" s="14">
        <v>34</v>
      </c>
      <c r="H764" s="31">
        <f t="shared" si="23"/>
        <v>0.1</v>
      </c>
    </row>
    <row r="765" spans="2:8" ht="20.100000000000001" customHeight="1" x14ac:dyDescent="0.3">
      <c r="B765" s="14">
        <v>754</v>
      </c>
      <c r="C765" s="14">
        <v>75</v>
      </c>
      <c r="D765" s="31">
        <f t="shared" si="22"/>
        <v>0.68181818181818177</v>
      </c>
      <c r="F765" s="14">
        <v>754</v>
      </c>
      <c r="G765" s="14">
        <v>34</v>
      </c>
      <c r="H765" s="31">
        <f t="shared" si="23"/>
        <v>0.1</v>
      </c>
    </row>
    <row r="766" spans="2:8" ht="20.100000000000001" customHeight="1" x14ac:dyDescent="0.3">
      <c r="B766" s="14">
        <v>755</v>
      </c>
      <c r="C766" s="14">
        <v>75</v>
      </c>
      <c r="D766" s="31">
        <f t="shared" si="22"/>
        <v>0.68181818181818177</v>
      </c>
      <c r="F766" s="14">
        <v>755</v>
      </c>
      <c r="G766" s="14">
        <v>34</v>
      </c>
      <c r="H766" s="31">
        <f t="shared" si="23"/>
        <v>0.1</v>
      </c>
    </row>
    <row r="767" spans="2:8" ht="20.100000000000001" customHeight="1" x14ac:dyDescent="0.3">
      <c r="B767" s="14">
        <v>756</v>
      </c>
      <c r="C767" s="14">
        <v>75</v>
      </c>
      <c r="D767" s="31">
        <f t="shared" si="22"/>
        <v>0.68181818181818177</v>
      </c>
      <c r="F767" s="14">
        <v>756</v>
      </c>
      <c r="G767" s="14">
        <v>34</v>
      </c>
      <c r="H767" s="31">
        <f t="shared" si="23"/>
        <v>0.1</v>
      </c>
    </row>
    <row r="768" spans="2:8" ht="20.100000000000001" customHeight="1" x14ac:dyDescent="0.3">
      <c r="B768" s="14">
        <v>757</v>
      </c>
      <c r="C768" s="14">
        <v>75</v>
      </c>
      <c r="D768" s="31">
        <f t="shared" si="22"/>
        <v>0.68181818181818177</v>
      </c>
      <c r="F768" s="14">
        <v>757</v>
      </c>
      <c r="G768" s="14">
        <v>34</v>
      </c>
      <c r="H768" s="31">
        <f t="shared" si="23"/>
        <v>0.1</v>
      </c>
    </row>
    <row r="769" spans="2:8" ht="20.100000000000001" customHeight="1" x14ac:dyDescent="0.3">
      <c r="B769" s="14">
        <v>758</v>
      </c>
      <c r="C769" s="14">
        <v>75</v>
      </c>
      <c r="D769" s="31">
        <f t="shared" si="22"/>
        <v>0.68181818181818177</v>
      </c>
      <c r="F769" s="14">
        <v>758</v>
      </c>
      <c r="G769" s="14">
        <v>33</v>
      </c>
      <c r="H769" s="31">
        <f t="shared" si="23"/>
        <v>9.7058823529411767E-2</v>
      </c>
    </row>
    <row r="770" spans="2:8" ht="20.100000000000001" customHeight="1" x14ac:dyDescent="0.3">
      <c r="B770" s="14">
        <v>759</v>
      </c>
      <c r="C770" s="14">
        <v>75</v>
      </c>
      <c r="D770" s="31">
        <f t="shared" si="22"/>
        <v>0.68181818181818177</v>
      </c>
      <c r="F770" s="14">
        <v>759</v>
      </c>
      <c r="G770" s="14">
        <v>33</v>
      </c>
      <c r="H770" s="31">
        <f t="shared" si="23"/>
        <v>9.7058823529411767E-2</v>
      </c>
    </row>
    <row r="771" spans="2:8" ht="20.100000000000001" customHeight="1" x14ac:dyDescent="0.3">
      <c r="B771" s="14">
        <v>760</v>
      </c>
      <c r="C771" s="14">
        <v>75</v>
      </c>
      <c r="D771" s="31">
        <f t="shared" si="22"/>
        <v>0.68181818181818177</v>
      </c>
      <c r="F771" s="14">
        <v>760</v>
      </c>
      <c r="G771" s="14">
        <v>33</v>
      </c>
      <c r="H771" s="31">
        <f t="shared" si="23"/>
        <v>9.7058823529411767E-2</v>
      </c>
    </row>
    <row r="772" spans="2:8" ht="20.100000000000001" customHeight="1" x14ac:dyDescent="0.3">
      <c r="B772" s="14">
        <v>761</v>
      </c>
      <c r="C772" s="14">
        <v>75</v>
      </c>
      <c r="D772" s="31">
        <f t="shared" si="22"/>
        <v>0.68181818181818177</v>
      </c>
      <c r="F772" s="14">
        <v>761</v>
      </c>
      <c r="G772" s="14">
        <v>33</v>
      </c>
      <c r="H772" s="31">
        <f t="shared" si="23"/>
        <v>9.7058823529411767E-2</v>
      </c>
    </row>
    <row r="773" spans="2:8" ht="20.100000000000001" customHeight="1" x14ac:dyDescent="0.3">
      <c r="B773" s="14">
        <v>762</v>
      </c>
      <c r="C773" s="14">
        <v>75</v>
      </c>
      <c r="D773" s="31">
        <f t="shared" si="22"/>
        <v>0.68181818181818177</v>
      </c>
      <c r="F773" s="14">
        <v>762</v>
      </c>
      <c r="G773" s="14">
        <v>33</v>
      </c>
      <c r="H773" s="31">
        <f t="shared" si="23"/>
        <v>9.7058823529411767E-2</v>
      </c>
    </row>
    <row r="774" spans="2:8" ht="20.100000000000001" customHeight="1" x14ac:dyDescent="0.3">
      <c r="B774" s="14">
        <v>763</v>
      </c>
      <c r="C774" s="14">
        <v>74</v>
      </c>
      <c r="D774" s="31">
        <f t="shared" si="22"/>
        <v>0.67272727272727273</v>
      </c>
      <c r="F774" s="14">
        <v>763</v>
      </c>
      <c r="G774" s="14">
        <v>33</v>
      </c>
      <c r="H774" s="31">
        <f t="shared" si="23"/>
        <v>9.7058823529411767E-2</v>
      </c>
    </row>
    <row r="775" spans="2:8" ht="20.100000000000001" customHeight="1" x14ac:dyDescent="0.3">
      <c r="B775" s="14">
        <v>764</v>
      </c>
      <c r="C775" s="14">
        <v>74</v>
      </c>
      <c r="D775" s="31">
        <f t="shared" si="22"/>
        <v>0.67272727272727273</v>
      </c>
      <c r="F775" s="14">
        <v>764</v>
      </c>
      <c r="G775" s="14">
        <v>33</v>
      </c>
      <c r="H775" s="31">
        <f t="shared" si="23"/>
        <v>9.7058823529411767E-2</v>
      </c>
    </row>
    <row r="776" spans="2:8" ht="20.100000000000001" customHeight="1" x14ac:dyDescent="0.3">
      <c r="B776" s="14">
        <v>765</v>
      </c>
      <c r="C776" s="14">
        <v>74</v>
      </c>
      <c r="D776" s="31">
        <f t="shared" si="22"/>
        <v>0.67272727272727273</v>
      </c>
      <c r="F776" s="14">
        <v>765</v>
      </c>
      <c r="G776" s="14">
        <v>33</v>
      </c>
      <c r="H776" s="31">
        <f t="shared" si="23"/>
        <v>9.7058823529411767E-2</v>
      </c>
    </row>
    <row r="777" spans="2:8" ht="20.100000000000001" customHeight="1" x14ac:dyDescent="0.3">
      <c r="B777" s="14">
        <v>766</v>
      </c>
      <c r="C777" s="14">
        <v>74</v>
      </c>
      <c r="D777" s="31">
        <f t="shared" si="22"/>
        <v>0.67272727272727273</v>
      </c>
      <c r="F777" s="14">
        <v>766</v>
      </c>
      <c r="G777" s="14">
        <v>33</v>
      </c>
      <c r="H777" s="31">
        <f t="shared" si="23"/>
        <v>9.7058823529411767E-2</v>
      </c>
    </row>
    <row r="778" spans="2:8" ht="20.100000000000001" customHeight="1" x14ac:dyDescent="0.3">
      <c r="B778" s="14">
        <v>767</v>
      </c>
      <c r="C778" s="14">
        <v>74</v>
      </c>
      <c r="D778" s="31">
        <f t="shared" si="22"/>
        <v>0.67272727272727273</v>
      </c>
      <c r="F778" s="14">
        <v>767</v>
      </c>
      <c r="G778" s="14">
        <v>33</v>
      </c>
      <c r="H778" s="31">
        <f t="shared" si="23"/>
        <v>9.7058823529411767E-2</v>
      </c>
    </row>
    <row r="779" spans="2:8" ht="20.100000000000001" customHeight="1" x14ac:dyDescent="0.3">
      <c r="B779" s="14">
        <v>768</v>
      </c>
      <c r="C779" s="14">
        <v>74</v>
      </c>
      <c r="D779" s="31">
        <f t="shared" ref="D779:D842" si="24">C779/C$11</f>
        <v>0.67272727272727273</v>
      </c>
      <c r="F779" s="14">
        <v>768</v>
      </c>
      <c r="G779" s="14">
        <v>33</v>
      </c>
      <c r="H779" s="31">
        <f t="shared" ref="H779:H842" si="25">G779/G$11</f>
        <v>9.7058823529411767E-2</v>
      </c>
    </row>
    <row r="780" spans="2:8" ht="20.100000000000001" customHeight="1" x14ac:dyDescent="0.3">
      <c r="B780" s="14">
        <v>769</v>
      </c>
      <c r="C780" s="14">
        <v>74</v>
      </c>
      <c r="D780" s="31">
        <f t="shared" si="24"/>
        <v>0.67272727272727273</v>
      </c>
      <c r="F780" s="14">
        <v>769</v>
      </c>
      <c r="G780" s="14">
        <v>33</v>
      </c>
      <c r="H780" s="31">
        <f t="shared" si="25"/>
        <v>9.7058823529411767E-2</v>
      </c>
    </row>
    <row r="781" spans="2:8" ht="20.100000000000001" customHeight="1" x14ac:dyDescent="0.3">
      <c r="B781" s="14">
        <v>770</v>
      </c>
      <c r="C781" s="14">
        <v>74</v>
      </c>
      <c r="D781" s="31">
        <f t="shared" si="24"/>
        <v>0.67272727272727273</v>
      </c>
      <c r="F781" s="14">
        <v>770</v>
      </c>
      <c r="G781" s="14">
        <v>33</v>
      </c>
      <c r="H781" s="31">
        <f t="shared" si="25"/>
        <v>9.7058823529411767E-2</v>
      </c>
    </row>
    <row r="782" spans="2:8" ht="20.100000000000001" customHeight="1" x14ac:dyDescent="0.3">
      <c r="B782" s="14">
        <v>771</v>
      </c>
      <c r="C782" s="14">
        <v>74</v>
      </c>
      <c r="D782" s="31">
        <f t="shared" si="24"/>
        <v>0.67272727272727273</v>
      </c>
      <c r="F782" s="14">
        <v>771</v>
      </c>
      <c r="G782" s="14">
        <v>33</v>
      </c>
      <c r="H782" s="31">
        <f t="shared" si="25"/>
        <v>9.7058823529411767E-2</v>
      </c>
    </row>
    <row r="783" spans="2:8" ht="20.100000000000001" customHeight="1" x14ac:dyDescent="0.3">
      <c r="B783" s="14">
        <v>772</v>
      </c>
      <c r="C783" s="14">
        <v>74</v>
      </c>
      <c r="D783" s="31">
        <f t="shared" si="24"/>
        <v>0.67272727272727273</v>
      </c>
      <c r="F783" s="14">
        <v>772</v>
      </c>
      <c r="G783" s="14">
        <v>32</v>
      </c>
      <c r="H783" s="31">
        <f t="shared" si="25"/>
        <v>9.4117647058823528E-2</v>
      </c>
    </row>
    <row r="784" spans="2:8" ht="20.100000000000001" customHeight="1" x14ac:dyDescent="0.3">
      <c r="B784" s="14">
        <v>773</v>
      </c>
      <c r="C784" s="14">
        <v>74</v>
      </c>
      <c r="D784" s="31">
        <f t="shared" si="24"/>
        <v>0.67272727272727273</v>
      </c>
      <c r="F784" s="14">
        <v>773</v>
      </c>
      <c r="G784" s="14">
        <v>31</v>
      </c>
      <c r="H784" s="31">
        <f t="shared" si="25"/>
        <v>9.1176470588235289E-2</v>
      </c>
    </row>
    <row r="785" spans="2:8" ht="20.100000000000001" customHeight="1" x14ac:dyDescent="0.3">
      <c r="B785" s="14">
        <v>774</v>
      </c>
      <c r="C785" s="14">
        <v>74</v>
      </c>
      <c r="D785" s="31">
        <f t="shared" si="24"/>
        <v>0.67272727272727273</v>
      </c>
      <c r="F785" s="14">
        <v>774</v>
      </c>
      <c r="G785" s="14">
        <v>31</v>
      </c>
      <c r="H785" s="31">
        <f t="shared" si="25"/>
        <v>9.1176470588235289E-2</v>
      </c>
    </row>
    <row r="786" spans="2:8" ht="20.100000000000001" customHeight="1" x14ac:dyDescent="0.3">
      <c r="B786" s="14">
        <v>775</v>
      </c>
      <c r="C786" s="14">
        <v>74</v>
      </c>
      <c r="D786" s="31">
        <f t="shared" si="24"/>
        <v>0.67272727272727273</v>
      </c>
      <c r="F786" s="14">
        <v>775</v>
      </c>
      <c r="G786" s="14">
        <v>31</v>
      </c>
      <c r="H786" s="31">
        <f t="shared" si="25"/>
        <v>9.1176470588235289E-2</v>
      </c>
    </row>
    <row r="787" spans="2:8" ht="20.100000000000001" customHeight="1" x14ac:dyDescent="0.3">
      <c r="B787" s="14">
        <v>776</v>
      </c>
      <c r="C787" s="14">
        <v>74</v>
      </c>
      <c r="D787" s="31">
        <f t="shared" si="24"/>
        <v>0.67272727272727273</v>
      </c>
      <c r="F787" s="14">
        <v>776</v>
      </c>
      <c r="G787" s="14">
        <v>31</v>
      </c>
      <c r="H787" s="31">
        <f t="shared" si="25"/>
        <v>9.1176470588235289E-2</v>
      </c>
    </row>
    <row r="788" spans="2:8" ht="20.100000000000001" customHeight="1" x14ac:dyDescent="0.3">
      <c r="B788" s="14">
        <v>777</v>
      </c>
      <c r="C788" s="14">
        <v>74</v>
      </c>
      <c r="D788" s="31">
        <f t="shared" si="24"/>
        <v>0.67272727272727273</v>
      </c>
      <c r="F788" s="14">
        <v>777</v>
      </c>
      <c r="G788" s="14">
        <v>31</v>
      </c>
      <c r="H788" s="31">
        <f t="shared" si="25"/>
        <v>9.1176470588235289E-2</v>
      </c>
    </row>
    <row r="789" spans="2:8" ht="20.100000000000001" customHeight="1" x14ac:dyDescent="0.3">
      <c r="B789" s="14">
        <v>778</v>
      </c>
      <c r="C789" s="14">
        <v>74</v>
      </c>
      <c r="D789" s="31">
        <f t="shared" si="24"/>
        <v>0.67272727272727273</v>
      </c>
      <c r="F789" s="14">
        <v>778</v>
      </c>
      <c r="G789" s="14">
        <v>31</v>
      </c>
      <c r="H789" s="31">
        <f t="shared" si="25"/>
        <v>9.1176470588235289E-2</v>
      </c>
    </row>
    <row r="790" spans="2:8" ht="20.100000000000001" customHeight="1" x14ac:dyDescent="0.3">
      <c r="B790" s="14">
        <v>779</v>
      </c>
      <c r="C790" s="14">
        <v>74</v>
      </c>
      <c r="D790" s="31">
        <f t="shared" si="24"/>
        <v>0.67272727272727273</v>
      </c>
      <c r="F790" s="14">
        <v>779</v>
      </c>
      <c r="G790" s="14">
        <v>31</v>
      </c>
      <c r="H790" s="31">
        <f t="shared" si="25"/>
        <v>9.1176470588235289E-2</v>
      </c>
    </row>
    <row r="791" spans="2:8" ht="20.100000000000001" customHeight="1" x14ac:dyDescent="0.3">
      <c r="B791" s="14">
        <v>780</v>
      </c>
      <c r="C791" s="14">
        <v>74</v>
      </c>
      <c r="D791" s="31">
        <f t="shared" si="24"/>
        <v>0.67272727272727273</v>
      </c>
      <c r="F791" s="14">
        <v>780</v>
      </c>
      <c r="G791" s="14">
        <v>31</v>
      </c>
      <c r="H791" s="31">
        <f t="shared" si="25"/>
        <v>9.1176470588235289E-2</v>
      </c>
    </row>
    <row r="792" spans="2:8" ht="20.100000000000001" customHeight="1" x14ac:dyDescent="0.3">
      <c r="B792" s="14">
        <v>781</v>
      </c>
      <c r="C792" s="14">
        <v>74</v>
      </c>
      <c r="D792" s="31">
        <f t="shared" si="24"/>
        <v>0.67272727272727273</v>
      </c>
      <c r="F792" s="14">
        <v>781</v>
      </c>
      <c r="G792" s="14">
        <v>31</v>
      </c>
      <c r="H792" s="31">
        <f t="shared" si="25"/>
        <v>9.1176470588235289E-2</v>
      </c>
    </row>
    <row r="793" spans="2:8" ht="20.100000000000001" customHeight="1" x14ac:dyDescent="0.3">
      <c r="B793" s="14">
        <v>782</v>
      </c>
      <c r="C793" s="14">
        <v>74</v>
      </c>
      <c r="D793" s="31">
        <f t="shared" si="24"/>
        <v>0.67272727272727273</v>
      </c>
      <c r="F793" s="14">
        <v>782</v>
      </c>
      <c r="G793" s="14">
        <v>31</v>
      </c>
      <c r="H793" s="31">
        <f t="shared" si="25"/>
        <v>9.1176470588235289E-2</v>
      </c>
    </row>
    <row r="794" spans="2:8" ht="20.100000000000001" customHeight="1" x14ac:dyDescent="0.3">
      <c r="B794" s="14">
        <v>783</v>
      </c>
      <c r="C794" s="14">
        <v>74</v>
      </c>
      <c r="D794" s="31">
        <f t="shared" si="24"/>
        <v>0.67272727272727273</v>
      </c>
      <c r="F794" s="14">
        <v>783</v>
      </c>
      <c r="G794" s="14">
        <v>31</v>
      </c>
      <c r="H794" s="31">
        <f t="shared" si="25"/>
        <v>9.1176470588235289E-2</v>
      </c>
    </row>
    <row r="795" spans="2:8" ht="20.100000000000001" customHeight="1" x14ac:dyDescent="0.3">
      <c r="B795" s="14">
        <v>784</v>
      </c>
      <c r="C795" s="14">
        <v>74</v>
      </c>
      <c r="D795" s="31">
        <f t="shared" si="24"/>
        <v>0.67272727272727273</v>
      </c>
      <c r="F795" s="14">
        <v>784</v>
      </c>
      <c r="G795" s="14">
        <v>31</v>
      </c>
      <c r="H795" s="31">
        <f t="shared" si="25"/>
        <v>9.1176470588235289E-2</v>
      </c>
    </row>
    <row r="796" spans="2:8" ht="20.100000000000001" customHeight="1" x14ac:dyDescent="0.3">
      <c r="B796" s="14">
        <v>785</v>
      </c>
      <c r="C796" s="14">
        <v>74</v>
      </c>
      <c r="D796" s="31">
        <f t="shared" si="24"/>
        <v>0.67272727272727273</v>
      </c>
      <c r="F796" s="14">
        <v>785</v>
      </c>
      <c r="G796" s="14">
        <v>31</v>
      </c>
      <c r="H796" s="31">
        <f t="shared" si="25"/>
        <v>9.1176470588235289E-2</v>
      </c>
    </row>
    <row r="797" spans="2:8" ht="20.100000000000001" customHeight="1" x14ac:dyDescent="0.3">
      <c r="B797" s="14">
        <v>786</v>
      </c>
      <c r="C797" s="14">
        <v>74</v>
      </c>
      <c r="D797" s="31">
        <f t="shared" si="24"/>
        <v>0.67272727272727273</v>
      </c>
      <c r="F797" s="14">
        <v>786</v>
      </c>
      <c r="G797" s="14">
        <v>31</v>
      </c>
      <c r="H797" s="31">
        <f t="shared" si="25"/>
        <v>9.1176470588235289E-2</v>
      </c>
    </row>
    <row r="798" spans="2:8" ht="20.100000000000001" customHeight="1" x14ac:dyDescent="0.3">
      <c r="B798" s="14">
        <v>787</v>
      </c>
      <c r="C798" s="14">
        <v>73</v>
      </c>
      <c r="D798" s="31">
        <f t="shared" si="24"/>
        <v>0.66363636363636369</v>
      </c>
      <c r="F798" s="14">
        <v>787</v>
      </c>
      <c r="G798" s="14">
        <v>31</v>
      </c>
      <c r="H798" s="31">
        <f t="shared" si="25"/>
        <v>9.1176470588235289E-2</v>
      </c>
    </row>
    <row r="799" spans="2:8" ht="20.100000000000001" customHeight="1" x14ac:dyDescent="0.3">
      <c r="B799" s="14">
        <v>788</v>
      </c>
      <c r="C799" s="14">
        <v>73</v>
      </c>
      <c r="D799" s="31">
        <f t="shared" si="24"/>
        <v>0.66363636363636369</v>
      </c>
      <c r="F799" s="14">
        <v>788</v>
      </c>
      <c r="G799" s="14">
        <v>31</v>
      </c>
      <c r="H799" s="31">
        <f t="shared" si="25"/>
        <v>9.1176470588235289E-2</v>
      </c>
    </row>
    <row r="800" spans="2:8" ht="20.100000000000001" customHeight="1" x14ac:dyDescent="0.3">
      <c r="B800" s="14">
        <v>789</v>
      </c>
      <c r="C800" s="14">
        <v>73</v>
      </c>
      <c r="D800" s="31">
        <f t="shared" si="24"/>
        <v>0.66363636363636369</v>
      </c>
      <c r="F800" s="14">
        <v>789</v>
      </c>
      <c r="G800" s="14">
        <v>31</v>
      </c>
      <c r="H800" s="31">
        <f t="shared" si="25"/>
        <v>9.1176470588235289E-2</v>
      </c>
    </row>
    <row r="801" spans="2:8" ht="20.100000000000001" customHeight="1" x14ac:dyDescent="0.3">
      <c r="B801" s="14">
        <v>790</v>
      </c>
      <c r="C801" s="14">
        <v>73</v>
      </c>
      <c r="D801" s="31">
        <f t="shared" si="24"/>
        <v>0.66363636363636369</v>
      </c>
      <c r="F801" s="14">
        <v>790</v>
      </c>
      <c r="G801" s="14">
        <v>31</v>
      </c>
      <c r="H801" s="31">
        <f t="shared" si="25"/>
        <v>9.1176470588235289E-2</v>
      </c>
    </row>
    <row r="802" spans="2:8" ht="20.100000000000001" customHeight="1" x14ac:dyDescent="0.3">
      <c r="B802" s="14">
        <v>791</v>
      </c>
      <c r="C802" s="14">
        <v>73</v>
      </c>
      <c r="D802" s="31">
        <f t="shared" si="24"/>
        <v>0.66363636363636369</v>
      </c>
      <c r="F802" s="14">
        <v>791</v>
      </c>
      <c r="G802" s="14">
        <v>31</v>
      </c>
      <c r="H802" s="31">
        <f t="shared" si="25"/>
        <v>9.1176470588235289E-2</v>
      </c>
    </row>
    <row r="803" spans="2:8" ht="20.100000000000001" customHeight="1" x14ac:dyDescent="0.3">
      <c r="B803" s="14">
        <v>792</v>
      </c>
      <c r="C803" s="14">
        <v>73</v>
      </c>
      <c r="D803" s="31">
        <f t="shared" si="24"/>
        <v>0.66363636363636369</v>
      </c>
      <c r="F803" s="14">
        <v>792</v>
      </c>
      <c r="G803" s="14">
        <v>31</v>
      </c>
      <c r="H803" s="31">
        <f t="shared" si="25"/>
        <v>9.1176470588235289E-2</v>
      </c>
    </row>
    <row r="804" spans="2:8" ht="20.100000000000001" customHeight="1" x14ac:dyDescent="0.3">
      <c r="B804" s="14">
        <v>793</v>
      </c>
      <c r="C804" s="14">
        <v>73</v>
      </c>
      <c r="D804" s="31">
        <f t="shared" si="24"/>
        <v>0.66363636363636369</v>
      </c>
      <c r="F804" s="14">
        <v>793</v>
      </c>
      <c r="G804" s="14">
        <v>31</v>
      </c>
      <c r="H804" s="31">
        <f t="shared" si="25"/>
        <v>9.1176470588235289E-2</v>
      </c>
    </row>
    <row r="805" spans="2:8" ht="20.100000000000001" customHeight="1" x14ac:dyDescent="0.3">
      <c r="B805" s="14">
        <v>794</v>
      </c>
      <c r="C805" s="14">
        <v>73</v>
      </c>
      <c r="D805" s="31">
        <f t="shared" si="24"/>
        <v>0.66363636363636369</v>
      </c>
      <c r="F805" s="14">
        <v>794</v>
      </c>
      <c r="G805" s="14">
        <v>31</v>
      </c>
      <c r="H805" s="31">
        <f t="shared" si="25"/>
        <v>9.1176470588235289E-2</v>
      </c>
    </row>
    <row r="806" spans="2:8" ht="20.100000000000001" customHeight="1" x14ac:dyDescent="0.3">
      <c r="B806" s="14">
        <v>795</v>
      </c>
      <c r="C806" s="14">
        <v>73</v>
      </c>
      <c r="D806" s="31">
        <f t="shared" si="24"/>
        <v>0.66363636363636369</v>
      </c>
      <c r="F806" s="14">
        <v>795</v>
      </c>
      <c r="G806" s="14">
        <v>31</v>
      </c>
      <c r="H806" s="31">
        <f t="shared" si="25"/>
        <v>9.1176470588235289E-2</v>
      </c>
    </row>
    <row r="807" spans="2:8" ht="20.100000000000001" customHeight="1" x14ac:dyDescent="0.3">
      <c r="B807" s="14">
        <v>796</v>
      </c>
      <c r="C807" s="14">
        <v>73</v>
      </c>
      <c r="D807" s="31">
        <f t="shared" si="24"/>
        <v>0.66363636363636369</v>
      </c>
      <c r="F807" s="14">
        <v>796</v>
      </c>
      <c r="G807" s="14">
        <v>31</v>
      </c>
      <c r="H807" s="31">
        <f t="shared" si="25"/>
        <v>9.1176470588235289E-2</v>
      </c>
    </row>
    <row r="808" spans="2:8" ht="20.100000000000001" customHeight="1" x14ac:dyDescent="0.3">
      <c r="B808" s="14">
        <v>797</v>
      </c>
      <c r="C808" s="14">
        <v>73</v>
      </c>
      <c r="D808" s="31">
        <f t="shared" si="24"/>
        <v>0.66363636363636369</v>
      </c>
      <c r="F808" s="14">
        <v>797</v>
      </c>
      <c r="G808" s="14">
        <v>31</v>
      </c>
      <c r="H808" s="31">
        <f t="shared" si="25"/>
        <v>9.1176470588235289E-2</v>
      </c>
    </row>
    <row r="809" spans="2:8" ht="20.100000000000001" customHeight="1" x14ac:dyDescent="0.3">
      <c r="B809" s="14">
        <v>798</v>
      </c>
      <c r="C809" s="14">
        <v>73</v>
      </c>
      <c r="D809" s="31">
        <f t="shared" si="24"/>
        <v>0.66363636363636369</v>
      </c>
      <c r="F809" s="14">
        <v>798</v>
      </c>
      <c r="G809" s="14">
        <v>31</v>
      </c>
      <c r="H809" s="31">
        <f t="shared" si="25"/>
        <v>9.1176470588235289E-2</v>
      </c>
    </row>
    <row r="810" spans="2:8" ht="20.100000000000001" customHeight="1" x14ac:dyDescent="0.3">
      <c r="B810" s="14">
        <v>799</v>
      </c>
      <c r="C810" s="14">
        <v>73</v>
      </c>
      <c r="D810" s="31">
        <f t="shared" si="24"/>
        <v>0.66363636363636369</v>
      </c>
      <c r="F810" s="14">
        <v>799</v>
      </c>
      <c r="G810" s="14">
        <v>31</v>
      </c>
      <c r="H810" s="31">
        <f t="shared" si="25"/>
        <v>9.1176470588235289E-2</v>
      </c>
    </row>
    <row r="811" spans="2:8" ht="20.100000000000001" customHeight="1" x14ac:dyDescent="0.3">
      <c r="B811" s="14">
        <v>800</v>
      </c>
      <c r="C811" s="14">
        <v>73</v>
      </c>
      <c r="D811" s="31">
        <f t="shared" si="24"/>
        <v>0.66363636363636369</v>
      </c>
      <c r="F811" s="14">
        <v>800</v>
      </c>
      <c r="G811" s="14">
        <v>31</v>
      </c>
      <c r="H811" s="31">
        <f t="shared" si="25"/>
        <v>9.1176470588235289E-2</v>
      </c>
    </row>
    <row r="812" spans="2:8" ht="20.100000000000001" customHeight="1" x14ac:dyDescent="0.3">
      <c r="B812" s="14">
        <v>801</v>
      </c>
      <c r="C812" s="14">
        <v>72</v>
      </c>
      <c r="D812" s="31">
        <f t="shared" si="24"/>
        <v>0.65454545454545454</v>
      </c>
      <c r="F812" s="14">
        <v>801</v>
      </c>
      <c r="G812" s="14">
        <v>31</v>
      </c>
      <c r="H812" s="31">
        <f t="shared" si="25"/>
        <v>9.1176470588235289E-2</v>
      </c>
    </row>
    <row r="813" spans="2:8" ht="20.100000000000001" customHeight="1" x14ac:dyDescent="0.3">
      <c r="B813" s="14">
        <v>802</v>
      </c>
      <c r="C813" s="14">
        <v>72</v>
      </c>
      <c r="D813" s="31">
        <f t="shared" si="24"/>
        <v>0.65454545454545454</v>
      </c>
      <c r="F813" s="14">
        <v>802</v>
      </c>
      <c r="G813" s="14">
        <v>31</v>
      </c>
      <c r="H813" s="31">
        <f t="shared" si="25"/>
        <v>9.1176470588235289E-2</v>
      </c>
    </row>
    <row r="814" spans="2:8" ht="20.100000000000001" customHeight="1" x14ac:dyDescent="0.3">
      <c r="B814" s="14">
        <v>803</v>
      </c>
      <c r="C814" s="14">
        <v>72</v>
      </c>
      <c r="D814" s="31">
        <f t="shared" si="24"/>
        <v>0.65454545454545454</v>
      </c>
      <c r="F814" s="14">
        <v>803</v>
      </c>
      <c r="G814" s="14">
        <v>31</v>
      </c>
      <c r="H814" s="31">
        <f t="shared" si="25"/>
        <v>9.1176470588235289E-2</v>
      </c>
    </row>
    <row r="815" spans="2:8" ht="20.100000000000001" customHeight="1" x14ac:dyDescent="0.3">
      <c r="B815" s="14">
        <v>804</v>
      </c>
      <c r="C815" s="14">
        <v>72</v>
      </c>
      <c r="D815" s="31">
        <f t="shared" si="24"/>
        <v>0.65454545454545454</v>
      </c>
      <c r="F815" s="14">
        <v>804</v>
      </c>
      <c r="G815" s="14">
        <v>31</v>
      </c>
      <c r="H815" s="31">
        <f t="shared" si="25"/>
        <v>9.1176470588235289E-2</v>
      </c>
    </row>
    <row r="816" spans="2:8" ht="20.100000000000001" customHeight="1" x14ac:dyDescent="0.3">
      <c r="B816" s="14">
        <v>805</v>
      </c>
      <c r="C816" s="14">
        <v>72</v>
      </c>
      <c r="D816" s="31">
        <f t="shared" si="24"/>
        <v>0.65454545454545454</v>
      </c>
      <c r="F816" s="14">
        <v>805</v>
      </c>
      <c r="G816" s="14">
        <v>31</v>
      </c>
      <c r="H816" s="31">
        <f t="shared" si="25"/>
        <v>9.1176470588235289E-2</v>
      </c>
    </row>
    <row r="817" spans="2:8" ht="20.100000000000001" customHeight="1" x14ac:dyDescent="0.3">
      <c r="B817" s="14">
        <v>806</v>
      </c>
      <c r="C817" s="14">
        <v>72</v>
      </c>
      <c r="D817" s="31">
        <f t="shared" si="24"/>
        <v>0.65454545454545454</v>
      </c>
      <c r="F817" s="14">
        <v>806</v>
      </c>
      <c r="G817" s="14">
        <v>31</v>
      </c>
      <c r="H817" s="31">
        <f t="shared" si="25"/>
        <v>9.1176470588235289E-2</v>
      </c>
    </row>
    <row r="818" spans="2:8" ht="20.100000000000001" customHeight="1" x14ac:dyDescent="0.3">
      <c r="B818" s="14">
        <v>807</v>
      </c>
      <c r="C818" s="14">
        <v>72</v>
      </c>
      <c r="D818" s="31">
        <f t="shared" si="24"/>
        <v>0.65454545454545454</v>
      </c>
      <c r="F818" s="14">
        <v>807</v>
      </c>
      <c r="G818" s="14">
        <v>31</v>
      </c>
      <c r="H818" s="31">
        <f t="shared" si="25"/>
        <v>9.1176470588235289E-2</v>
      </c>
    </row>
    <row r="819" spans="2:8" ht="20.100000000000001" customHeight="1" x14ac:dyDescent="0.3">
      <c r="B819" s="14">
        <v>808</v>
      </c>
      <c r="C819" s="14">
        <v>72</v>
      </c>
      <c r="D819" s="31">
        <f t="shared" si="24"/>
        <v>0.65454545454545454</v>
      </c>
      <c r="F819" s="14">
        <v>808</v>
      </c>
      <c r="G819" s="14">
        <v>31</v>
      </c>
      <c r="H819" s="31">
        <f t="shared" si="25"/>
        <v>9.1176470588235289E-2</v>
      </c>
    </row>
    <row r="820" spans="2:8" ht="20.100000000000001" customHeight="1" x14ac:dyDescent="0.3">
      <c r="B820" s="14">
        <v>809</v>
      </c>
      <c r="C820" s="14">
        <v>72</v>
      </c>
      <c r="D820" s="31">
        <f t="shared" si="24"/>
        <v>0.65454545454545454</v>
      </c>
      <c r="F820" s="14">
        <v>809</v>
      </c>
      <c r="G820" s="14">
        <v>31</v>
      </c>
      <c r="H820" s="31">
        <f t="shared" si="25"/>
        <v>9.1176470588235289E-2</v>
      </c>
    </row>
    <row r="821" spans="2:8" ht="20.100000000000001" customHeight="1" x14ac:dyDescent="0.3">
      <c r="B821" s="14">
        <v>810</v>
      </c>
      <c r="C821" s="14">
        <v>72</v>
      </c>
      <c r="D821" s="31">
        <f t="shared" si="24"/>
        <v>0.65454545454545454</v>
      </c>
      <c r="F821" s="14">
        <v>810</v>
      </c>
      <c r="G821" s="14">
        <v>31</v>
      </c>
      <c r="H821" s="31">
        <f t="shared" si="25"/>
        <v>9.1176470588235289E-2</v>
      </c>
    </row>
    <row r="822" spans="2:8" ht="20.100000000000001" customHeight="1" x14ac:dyDescent="0.3">
      <c r="B822" s="14">
        <v>811</v>
      </c>
      <c r="C822" s="14">
        <v>72</v>
      </c>
      <c r="D822" s="31">
        <f t="shared" si="24"/>
        <v>0.65454545454545454</v>
      </c>
      <c r="F822" s="14">
        <v>811</v>
      </c>
      <c r="G822" s="14">
        <v>31</v>
      </c>
      <c r="H822" s="31">
        <f t="shared" si="25"/>
        <v>9.1176470588235289E-2</v>
      </c>
    </row>
    <row r="823" spans="2:8" ht="20.100000000000001" customHeight="1" x14ac:dyDescent="0.3">
      <c r="B823" s="14">
        <v>812</v>
      </c>
      <c r="C823" s="14">
        <v>72</v>
      </c>
      <c r="D823" s="31">
        <f t="shared" si="24"/>
        <v>0.65454545454545454</v>
      </c>
      <c r="F823" s="14">
        <v>812</v>
      </c>
      <c r="G823" s="14">
        <v>31</v>
      </c>
      <c r="H823" s="31">
        <f t="shared" si="25"/>
        <v>9.1176470588235289E-2</v>
      </c>
    </row>
    <row r="824" spans="2:8" ht="20.100000000000001" customHeight="1" x14ac:dyDescent="0.3">
      <c r="B824" s="14">
        <v>813</v>
      </c>
      <c r="C824" s="14">
        <v>72</v>
      </c>
      <c r="D824" s="31">
        <f t="shared" si="24"/>
        <v>0.65454545454545454</v>
      </c>
      <c r="F824" s="14">
        <v>813</v>
      </c>
      <c r="G824" s="14">
        <v>31</v>
      </c>
      <c r="H824" s="31">
        <f t="shared" si="25"/>
        <v>9.1176470588235289E-2</v>
      </c>
    </row>
    <row r="825" spans="2:8" ht="20.100000000000001" customHeight="1" x14ac:dyDescent="0.3">
      <c r="B825" s="14">
        <v>814</v>
      </c>
      <c r="C825" s="14">
        <v>72</v>
      </c>
      <c r="D825" s="31">
        <f t="shared" si="24"/>
        <v>0.65454545454545454</v>
      </c>
      <c r="F825" s="14">
        <v>814</v>
      </c>
      <c r="G825" s="14">
        <v>31</v>
      </c>
      <c r="H825" s="31">
        <f t="shared" si="25"/>
        <v>9.1176470588235289E-2</v>
      </c>
    </row>
    <row r="826" spans="2:8" ht="20.100000000000001" customHeight="1" x14ac:dyDescent="0.3">
      <c r="B826" s="14">
        <v>815</v>
      </c>
      <c r="C826" s="14">
        <v>72</v>
      </c>
      <c r="D826" s="31">
        <f t="shared" si="24"/>
        <v>0.65454545454545454</v>
      </c>
      <c r="F826" s="14">
        <v>815</v>
      </c>
      <c r="G826" s="14">
        <v>31</v>
      </c>
      <c r="H826" s="31">
        <f t="shared" si="25"/>
        <v>9.1176470588235289E-2</v>
      </c>
    </row>
    <row r="827" spans="2:8" ht="20.100000000000001" customHeight="1" x14ac:dyDescent="0.3">
      <c r="B827" s="14">
        <v>816</v>
      </c>
      <c r="C827" s="14">
        <v>72</v>
      </c>
      <c r="D827" s="31">
        <f t="shared" si="24"/>
        <v>0.65454545454545454</v>
      </c>
      <c r="F827" s="14">
        <v>816</v>
      </c>
      <c r="G827" s="14">
        <v>30</v>
      </c>
      <c r="H827" s="31">
        <f t="shared" si="25"/>
        <v>8.8235294117647065E-2</v>
      </c>
    </row>
    <row r="828" spans="2:8" ht="20.100000000000001" customHeight="1" x14ac:dyDescent="0.3">
      <c r="B828" s="14">
        <v>817</v>
      </c>
      <c r="C828" s="14">
        <v>72</v>
      </c>
      <c r="D828" s="31">
        <f t="shared" si="24"/>
        <v>0.65454545454545454</v>
      </c>
      <c r="F828" s="14">
        <v>817</v>
      </c>
      <c r="G828" s="14">
        <v>30</v>
      </c>
      <c r="H828" s="31">
        <f t="shared" si="25"/>
        <v>8.8235294117647065E-2</v>
      </c>
    </row>
    <row r="829" spans="2:8" ht="20.100000000000001" customHeight="1" x14ac:dyDescent="0.3">
      <c r="B829" s="14">
        <v>818</v>
      </c>
      <c r="C829" s="14">
        <v>72</v>
      </c>
      <c r="D829" s="31">
        <f t="shared" si="24"/>
        <v>0.65454545454545454</v>
      </c>
      <c r="F829" s="14">
        <v>818</v>
      </c>
      <c r="G829" s="14">
        <v>30</v>
      </c>
      <c r="H829" s="31">
        <f t="shared" si="25"/>
        <v>8.8235294117647065E-2</v>
      </c>
    </row>
    <row r="830" spans="2:8" ht="20.100000000000001" customHeight="1" x14ac:dyDescent="0.3">
      <c r="B830" s="14">
        <v>819</v>
      </c>
      <c r="C830" s="14">
        <v>72</v>
      </c>
      <c r="D830" s="31">
        <f t="shared" si="24"/>
        <v>0.65454545454545454</v>
      </c>
      <c r="F830" s="14">
        <v>819</v>
      </c>
      <c r="G830" s="14">
        <v>30</v>
      </c>
      <c r="H830" s="31">
        <f t="shared" si="25"/>
        <v>8.8235294117647065E-2</v>
      </c>
    </row>
    <row r="831" spans="2:8" ht="20.100000000000001" customHeight="1" x14ac:dyDescent="0.3">
      <c r="B831" s="14">
        <v>820</v>
      </c>
      <c r="C831" s="14">
        <v>72</v>
      </c>
      <c r="D831" s="31">
        <f t="shared" si="24"/>
        <v>0.65454545454545454</v>
      </c>
      <c r="F831" s="14">
        <v>820</v>
      </c>
      <c r="G831" s="14">
        <v>30</v>
      </c>
      <c r="H831" s="31">
        <f t="shared" si="25"/>
        <v>8.8235294117647065E-2</v>
      </c>
    </row>
    <row r="832" spans="2:8" ht="20.100000000000001" customHeight="1" x14ac:dyDescent="0.3">
      <c r="B832" s="14">
        <v>821</v>
      </c>
      <c r="C832" s="14">
        <v>72</v>
      </c>
      <c r="D832" s="31">
        <f t="shared" si="24"/>
        <v>0.65454545454545454</v>
      </c>
      <c r="F832" s="14">
        <v>821</v>
      </c>
      <c r="G832" s="14">
        <v>30</v>
      </c>
      <c r="H832" s="31">
        <f t="shared" si="25"/>
        <v>8.8235294117647065E-2</v>
      </c>
    </row>
    <row r="833" spans="2:8" ht="20.100000000000001" customHeight="1" x14ac:dyDescent="0.3">
      <c r="B833" s="14">
        <v>822</v>
      </c>
      <c r="C833" s="14">
        <v>72</v>
      </c>
      <c r="D833" s="31">
        <f t="shared" si="24"/>
        <v>0.65454545454545454</v>
      </c>
      <c r="F833" s="14">
        <v>822</v>
      </c>
      <c r="G833" s="14">
        <v>30</v>
      </c>
      <c r="H833" s="31">
        <f t="shared" si="25"/>
        <v>8.8235294117647065E-2</v>
      </c>
    </row>
    <row r="834" spans="2:8" ht="20.100000000000001" customHeight="1" x14ac:dyDescent="0.3">
      <c r="B834" s="14">
        <v>823</v>
      </c>
      <c r="C834" s="14">
        <v>72</v>
      </c>
      <c r="D834" s="31">
        <f t="shared" si="24"/>
        <v>0.65454545454545454</v>
      </c>
      <c r="F834" s="14">
        <v>823</v>
      </c>
      <c r="G834" s="14">
        <v>30</v>
      </c>
      <c r="H834" s="31">
        <f t="shared" si="25"/>
        <v>8.8235294117647065E-2</v>
      </c>
    </row>
    <row r="835" spans="2:8" ht="20.100000000000001" customHeight="1" x14ac:dyDescent="0.3">
      <c r="B835" s="14">
        <v>824</v>
      </c>
      <c r="C835" s="14">
        <v>72</v>
      </c>
      <c r="D835" s="31">
        <f t="shared" si="24"/>
        <v>0.65454545454545454</v>
      </c>
      <c r="F835" s="14">
        <v>824</v>
      </c>
      <c r="G835" s="14">
        <v>30</v>
      </c>
      <c r="H835" s="31">
        <f t="shared" si="25"/>
        <v>8.8235294117647065E-2</v>
      </c>
    </row>
    <row r="836" spans="2:8" ht="20.100000000000001" customHeight="1" x14ac:dyDescent="0.3">
      <c r="B836" s="14">
        <v>825</v>
      </c>
      <c r="C836" s="14">
        <v>72</v>
      </c>
      <c r="D836" s="31">
        <f t="shared" si="24"/>
        <v>0.65454545454545454</v>
      </c>
      <c r="F836" s="14">
        <v>825</v>
      </c>
      <c r="G836" s="14">
        <v>30</v>
      </c>
      <c r="H836" s="31">
        <f t="shared" si="25"/>
        <v>8.8235294117647065E-2</v>
      </c>
    </row>
    <row r="837" spans="2:8" ht="20.100000000000001" customHeight="1" x14ac:dyDescent="0.3">
      <c r="B837" s="14">
        <v>826</v>
      </c>
      <c r="C837" s="14">
        <v>72</v>
      </c>
      <c r="D837" s="31">
        <f t="shared" si="24"/>
        <v>0.65454545454545454</v>
      </c>
      <c r="F837" s="14">
        <v>826</v>
      </c>
      <c r="G837" s="14">
        <v>30</v>
      </c>
      <c r="H837" s="31">
        <f t="shared" si="25"/>
        <v>8.8235294117647065E-2</v>
      </c>
    </row>
    <row r="838" spans="2:8" ht="20.100000000000001" customHeight="1" x14ac:dyDescent="0.3">
      <c r="B838" s="14">
        <v>827</v>
      </c>
      <c r="C838" s="14">
        <v>72</v>
      </c>
      <c r="D838" s="31">
        <f t="shared" si="24"/>
        <v>0.65454545454545454</v>
      </c>
      <c r="F838" s="14">
        <v>827</v>
      </c>
      <c r="G838" s="14">
        <v>30</v>
      </c>
      <c r="H838" s="31">
        <f t="shared" si="25"/>
        <v>8.8235294117647065E-2</v>
      </c>
    </row>
    <row r="839" spans="2:8" ht="20.100000000000001" customHeight="1" x14ac:dyDescent="0.3">
      <c r="B839" s="14">
        <v>828</v>
      </c>
      <c r="C839" s="14">
        <v>72</v>
      </c>
      <c r="D839" s="31">
        <f t="shared" si="24"/>
        <v>0.65454545454545454</v>
      </c>
      <c r="F839" s="14">
        <v>828</v>
      </c>
      <c r="G839" s="14">
        <v>29</v>
      </c>
      <c r="H839" s="31">
        <f t="shared" si="25"/>
        <v>8.5294117647058826E-2</v>
      </c>
    </row>
    <row r="840" spans="2:8" ht="20.100000000000001" customHeight="1" x14ac:dyDescent="0.3">
      <c r="B840" s="14">
        <v>829</v>
      </c>
      <c r="C840" s="14">
        <v>72</v>
      </c>
      <c r="D840" s="31">
        <f t="shared" si="24"/>
        <v>0.65454545454545454</v>
      </c>
      <c r="F840" s="14">
        <v>829</v>
      </c>
      <c r="G840" s="14">
        <v>29</v>
      </c>
      <c r="H840" s="31">
        <f t="shared" si="25"/>
        <v>8.5294117647058826E-2</v>
      </c>
    </row>
    <row r="841" spans="2:8" ht="20.100000000000001" customHeight="1" x14ac:dyDescent="0.3">
      <c r="B841" s="14">
        <v>830</v>
      </c>
      <c r="C841" s="14">
        <v>70</v>
      </c>
      <c r="D841" s="31">
        <f t="shared" si="24"/>
        <v>0.63636363636363635</v>
      </c>
      <c r="F841" s="14">
        <v>830</v>
      </c>
      <c r="G841" s="14">
        <v>29</v>
      </c>
      <c r="H841" s="31">
        <f t="shared" si="25"/>
        <v>8.5294117647058826E-2</v>
      </c>
    </row>
    <row r="842" spans="2:8" ht="20.100000000000001" customHeight="1" x14ac:dyDescent="0.3">
      <c r="B842" s="14">
        <v>831</v>
      </c>
      <c r="C842" s="14">
        <v>70</v>
      </c>
      <c r="D842" s="31">
        <f t="shared" si="24"/>
        <v>0.63636363636363635</v>
      </c>
      <c r="F842" s="14">
        <v>831</v>
      </c>
      <c r="G842" s="14">
        <v>29</v>
      </c>
      <c r="H842" s="31">
        <f t="shared" si="25"/>
        <v>8.5294117647058826E-2</v>
      </c>
    </row>
    <row r="843" spans="2:8" ht="20.100000000000001" customHeight="1" x14ac:dyDescent="0.3">
      <c r="B843" s="14">
        <v>832</v>
      </c>
      <c r="C843" s="14">
        <v>70</v>
      </c>
      <c r="D843" s="31">
        <f t="shared" ref="D843:D906" si="26">C843/C$11</f>
        <v>0.63636363636363635</v>
      </c>
      <c r="F843" s="14">
        <v>832</v>
      </c>
      <c r="G843" s="14">
        <v>29</v>
      </c>
      <c r="H843" s="31">
        <f t="shared" ref="H843:H906" si="27">G843/G$11</f>
        <v>8.5294117647058826E-2</v>
      </c>
    </row>
    <row r="844" spans="2:8" ht="20.100000000000001" customHeight="1" x14ac:dyDescent="0.3">
      <c r="B844" s="14">
        <v>833</v>
      </c>
      <c r="C844" s="14">
        <v>70</v>
      </c>
      <c r="D844" s="31">
        <f t="shared" si="26"/>
        <v>0.63636363636363635</v>
      </c>
      <c r="F844" s="14">
        <v>833</v>
      </c>
      <c r="G844" s="14">
        <v>29</v>
      </c>
      <c r="H844" s="31">
        <f t="shared" si="27"/>
        <v>8.5294117647058826E-2</v>
      </c>
    </row>
    <row r="845" spans="2:8" ht="20.100000000000001" customHeight="1" x14ac:dyDescent="0.3">
      <c r="B845" s="14">
        <v>834</v>
      </c>
      <c r="C845" s="14">
        <v>70</v>
      </c>
      <c r="D845" s="31">
        <f t="shared" si="26"/>
        <v>0.63636363636363635</v>
      </c>
      <c r="F845" s="14">
        <v>834</v>
      </c>
      <c r="G845" s="14">
        <v>29</v>
      </c>
      <c r="H845" s="31">
        <f t="shared" si="27"/>
        <v>8.5294117647058826E-2</v>
      </c>
    </row>
    <row r="846" spans="2:8" ht="20.100000000000001" customHeight="1" x14ac:dyDescent="0.3">
      <c r="B846" s="14">
        <v>835</v>
      </c>
      <c r="C846" s="14">
        <v>69</v>
      </c>
      <c r="D846" s="31">
        <f t="shared" si="26"/>
        <v>0.62727272727272732</v>
      </c>
      <c r="F846" s="14">
        <v>835</v>
      </c>
      <c r="G846" s="14">
        <v>29</v>
      </c>
      <c r="H846" s="31">
        <f t="shared" si="27"/>
        <v>8.5294117647058826E-2</v>
      </c>
    </row>
    <row r="847" spans="2:8" ht="20.100000000000001" customHeight="1" x14ac:dyDescent="0.3">
      <c r="B847" s="14">
        <v>836</v>
      </c>
      <c r="C847" s="14">
        <v>69</v>
      </c>
      <c r="D847" s="31">
        <f t="shared" si="26"/>
        <v>0.62727272727272732</v>
      </c>
      <c r="F847" s="14">
        <v>836</v>
      </c>
      <c r="G847" s="14">
        <v>29</v>
      </c>
      <c r="H847" s="31">
        <f t="shared" si="27"/>
        <v>8.5294117647058826E-2</v>
      </c>
    </row>
    <row r="848" spans="2:8" ht="20.100000000000001" customHeight="1" x14ac:dyDescent="0.3">
      <c r="B848" s="14">
        <v>837</v>
      </c>
      <c r="C848" s="14">
        <v>69</v>
      </c>
      <c r="D848" s="31">
        <f t="shared" si="26"/>
        <v>0.62727272727272732</v>
      </c>
      <c r="F848" s="14">
        <v>837</v>
      </c>
      <c r="G848" s="14">
        <v>29</v>
      </c>
      <c r="H848" s="31">
        <f t="shared" si="27"/>
        <v>8.5294117647058826E-2</v>
      </c>
    </row>
    <row r="849" spans="2:8" ht="20.100000000000001" customHeight="1" x14ac:dyDescent="0.3">
      <c r="B849" s="14">
        <v>838</v>
      </c>
      <c r="C849" s="14">
        <v>69</v>
      </c>
      <c r="D849" s="31">
        <f t="shared" si="26"/>
        <v>0.62727272727272732</v>
      </c>
      <c r="F849" s="14">
        <v>838</v>
      </c>
      <c r="G849" s="14">
        <v>29</v>
      </c>
      <c r="H849" s="31">
        <f t="shared" si="27"/>
        <v>8.5294117647058826E-2</v>
      </c>
    </row>
    <row r="850" spans="2:8" ht="20.100000000000001" customHeight="1" x14ac:dyDescent="0.3">
      <c r="B850" s="14">
        <v>839</v>
      </c>
      <c r="C850" s="14">
        <v>69</v>
      </c>
      <c r="D850" s="31">
        <f t="shared" si="26"/>
        <v>0.62727272727272732</v>
      </c>
      <c r="F850" s="14">
        <v>839</v>
      </c>
      <c r="G850" s="14">
        <v>28</v>
      </c>
      <c r="H850" s="31">
        <f t="shared" si="27"/>
        <v>8.2352941176470587E-2</v>
      </c>
    </row>
    <row r="851" spans="2:8" ht="20.100000000000001" customHeight="1" x14ac:dyDescent="0.3">
      <c r="B851" s="14">
        <v>840</v>
      </c>
      <c r="C851" s="14">
        <v>69</v>
      </c>
      <c r="D851" s="31">
        <f t="shared" si="26"/>
        <v>0.62727272727272732</v>
      </c>
      <c r="F851" s="14">
        <v>840</v>
      </c>
      <c r="G851" s="14">
        <v>28</v>
      </c>
      <c r="H851" s="31">
        <f t="shared" si="27"/>
        <v>8.2352941176470587E-2</v>
      </c>
    </row>
    <row r="852" spans="2:8" ht="20.100000000000001" customHeight="1" x14ac:dyDescent="0.3">
      <c r="B852" s="14">
        <v>841</v>
      </c>
      <c r="C852" s="14">
        <v>69</v>
      </c>
      <c r="D852" s="31">
        <f t="shared" si="26"/>
        <v>0.62727272727272732</v>
      </c>
      <c r="F852" s="14">
        <v>841</v>
      </c>
      <c r="G852" s="14">
        <v>28</v>
      </c>
      <c r="H852" s="31">
        <f t="shared" si="27"/>
        <v>8.2352941176470587E-2</v>
      </c>
    </row>
    <row r="853" spans="2:8" ht="20.100000000000001" customHeight="1" x14ac:dyDescent="0.3">
      <c r="B853" s="14">
        <v>842</v>
      </c>
      <c r="C853" s="14">
        <v>69</v>
      </c>
      <c r="D853" s="31">
        <f t="shared" si="26"/>
        <v>0.62727272727272732</v>
      </c>
      <c r="F853" s="14">
        <v>842</v>
      </c>
      <c r="G853" s="14">
        <v>28</v>
      </c>
      <c r="H853" s="31">
        <f t="shared" si="27"/>
        <v>8.2352941176470587E-2</v>
      </c>
    </row>
    <row r="854" spans="2:8" ht="20.100000000000001" customHeight="1" x14ac:dyDescent="0.3">
      <c r="B854" s="14">
        <v>843</v>
      </c>
      <c r="C854" s="14">
        <v>69</v>
      </c>
      <c r="D854" s="31">
        <f t="shared" si="26"/>
        <v>0.62727272727272732</v>
      </c>
      <c r="F854" s="14">
        <v>843</v>
      </c>
      <c r="G854" s="14">
        <v>28</v>
      </c>
      <c r="H854" s="31">
        <f t="shared" si="27"/>
        <v>8.2352941176470587E-2</v>
      </c>
    </row>
    <row r="855" spans="2:8" ht="20.100000000000001" customHeight="1" x14ac:dyDescent="0.3">
      <c r="B855" s="14">
        <v>844</v>
      </c>
      <c r="C855" s="14">
        <v>69</v>
      </c>
      <c r="D855" s="31">
        <f t="shared" si="26"/>
        <v>0.62727272727272732</v>
      </c>
      <c r="F855" s="14">
        <v>844</v>
      </c>
      <c r="G855" s="14">
        <v>28</v>
      </c>
      <c r="H855" s="31">
        <f t="shared" si="27"/>
        <v>8.2352941176470587E-2</v>
      </c>
    </row>
    <row r="856" spans="2:8" ht="20.100000000000001" customHeight="1" x14ac:dyDescent="0.3">
      <c r="B856" s="14">
        <v>845</v>
      </c>
      <c r="C856" s="14">
        <v>69</v>
      </c>
      <c r="D856" s="31">
        <f t="shared" si="26"/>
        <v>0.62727272727272732</v>
      </c>
      <c r="F856" s="14">
        <v>845</v>
      </c>
      <c r="G856" s="14">
        <v>28</v>
      </c>
      <c r="H856" s="31">
        <f t="shared" si="27"/>
        <v>8.2352941176470587E-2</v>
      </c>
    </row>
    <row r="857" spans="2:8" ht="20.100000000000001" customHeight="1" x14ac:dyDescent="0.3">
      <c r="B857" s="14">
        <v>846</v>
      </c>
      <c r="C857" s="14">
        <v>69</v>
      </c>
      <c r="D857" s="31">
        <f t="shared" si="26"/>
        <v>0.62727272727272732</v>
      </c>
      <c r="F857" s="14">
        <v>846</v>
      </c>
      <c r="G857" s="14">
        <v>28</v>
      </c>
      <c r="H857" s="31">
        <f t="shared" si="27"/>
        <v>8.2352941176470587E-2</v>
      </c>
    </row>
    <row r="858" spans="2:8" ht="20.100000000000001" customHeight="1" x14ac:dyDescent="0.3">
      <c r="B858" s="14">
        <v>847</v>
      </c>
      <c r="C858" s="14">
        <v>69</v>
      </c>
      <c r="D858" s="31">
        <f t="shared" si="26"/>
        <v>0.62727272727272732</v>
      </c>
      <c r="F858" s="14">
        <v>847</v>
      </c>
      <c r="G858" s="14">
        <v>28</v>
      </c>
      <c r="H858" s="31">
        <f t="shared" si="27"/>
        <v>8.2352941176470587E-2</v>
      </c>
    </row>
    <row r="859" spans="2:8" ht="20.100000000000001" customHeight="1" x14ac:dyDescent="0.3">
      <c r="B859" s="14">
        <v>848</v>
      </c>
      <c r="C859" s="14">
        <v>69</v>
      </c>
      <c r="D859" s="31">
        <f t="shared" si="26"/>
        <v>0.62727272727272732</v>
      </c>
      <c r="F859" s="14">
        <v>848</v>
      </c>
      <c r="G859" s="14">
        <v>28</v>
      </c>
      <c r="H859" s="31">
        <f t="shared" si="27"/>
        <v>8.2352941176470587E-2</v>
      </c>
    </row>
    <row r="860" spans="2:8" ht="20.100000000000001" customHeight="1" x14ac:dyDescent="0.3">
      <c r="B860" s="14">
        <v>849</v>
      </c>
      <c r="C860" s="14">
        <v>68</v>
      </c>
      <c r="D860" s="31">
        <f t="shared" si="26"/>
        <v>0.61818181818181817</v>
      </c>
      <c r="F860" s="14">
        <v>849</v>
      </c>
      <c r="G860" s="14">
        <v>28</v>
      </c>
      <c r="H860" s="31">
        <f t="shared" si="27"/>
        <v>8.2352941176470587E-2</v>
      </c>
    </row>
    <row r="861" spans="2:8" ht="20.100000000000001" customHeight="1" x14ac:dyDescent="0.3">
      <c r="B861" s="14">
        <v>850</v>
      </c>
      <c r="C861" s="14">
        <v>68</v>
      </c>
      <c r="D861" s="31">
        <f t="shared" si="26"/>
        <v>0.61818181818181817</v>
      </c>
      <c r="F861" s="14">
        <v>850</v>
      </c>
      <c r="G861" s="14">
        <v>28</v>
      </c>
      <c r="H861" s="31">
        <f t="shared" si="27"/>
        <v>8.2352941176470587E-2</v>
      </c>
    </row>
    <row r="862" spans="2:8" ht="20.100000000000001" customHeight="1" x14ac:dyDescent="0.3">
      <c r="B862" s="14">
        <v>851</v>
      </c>
      <c r="C862" s="14">
        <v>68</v>
      </c>
      <c r="D862" s="31">
        <f t="shared" si="26"/>
        <v>0.61818181818181817</v>
      </c>
      <c r="F862" s="14">
        <v>851</v>
      </c>
      <c r="G862" s="14">
        <v>28</v>
      </c>
      <c r="H862" s="31">
        <f t="shared" si="27"/>
        <v>8.2352941176470587E-2</v>
      </c>
    </row>
    <row r="863" spans="2:8" ht="20.100000000000001" customHeight="1" x14ac:dyDescent="0.3">
      <c r="B863" s="14">
        <v>852</v>
      </c>
      <c r="C863" s="14">
        <v>68</v>
      </c>
      <c r="D863" s="31">
        <f t="shared" si="26"/>
        <v>0.61818181818181817</v>
      </c>
      <c r="F863" s="14">
        <v>852</v>
      </c>
      <c r="G863" s="14">
        <v>28</v>
      </c>
      <c r="H863" s="31">
        <f t="shared" si="27"/>
        <v>8.2352941176470587E-2</v>
      </c>
    </row>
    <row r="864" spans="2:8" ht="20.100000000000001" customHeight="1" x14ac:dyDescent="0.3">
      <c r="B864" s="14">
        <v>853</v>
      </c>
      <c r="C864" s="14">
        <v>68</v>
      </c>
      <c r="D864" s="31">
        <f t="shared" si="26"/>
        <v>0.61818181818181817</v>
      </c>
      <c r="F864" s="14">
        <v>853</v>
      </c>
      <c r="G864" s="14">
        <v>28</v>
      </c>
      <c r="H864" s="31">
        <f t="shared" si="27"/>
        <v>8.2352941176470587E-2</v>
      </c>
    </row>
    <row r="865" spans="2:8" ht="20.100000000000001" customHeight="1" x14ac:dyDescent="0.3">
      <c r="B865" s="14">
        <v>854</v>
      </c>
      <c r="C865" s="14">
        <v>68</v>
      </c>
      <c r="D865" s="31">
        <f t="shared" si="26"/>
        <v>0.61818181818181817</v>
      </c>
      <c r="F865" s="14">
        <v>854</v>
      </c>
      <c r="G865" s="14">
        <v>28</v>
      </c>
      <c r="H865" s="31">
        <f t="shared" si="27"/>
        <v>8.2352941176470587E-2</v>
      </c>
    </row>
    <row r="866" spans="2:8" ht="20.100000000000001" customHeight="1" x14ac:dyDescent="0.3">
      <c r="B866" s="14">
        <v>855</v>
      </c>
      <c r="C866" s="14">
        <v>68</v>
      </c>
      <c r="D866" s="31">
        <f t="shared" si="26"/>
        <v>0.61818181818181817</v>
      </c>
      <c r="F866" s="14">
        <v>855</v>
      </c>
      <c r="G866" s="14">
        <v>28</v>
      </c>
      <c r="H866" s="31">
        <f t="shared" si="27"/>
        <v>8.2352941176470587E-2</v>
      </c>
    </row>
    <row r="867" spans="2:8" ht="20.100000000000001" customHeight="1" x14ac:dyDescent="0.3">
      <c r="B867" s="14">
        <v>856</v>
      </c>
      <c r="C867" s="14">
        <v>68</v>
      </c>
      <c r="D867" s="31">
        <f t="shared" si="26"/>
        <v>0.61818181818181817</v>
      </c>
      <c r="F867" s="14">
        <v>856</v>
      </c>
      <c r="G867" s="14">
        <v>28</v>
      </c>
      <c r="H867" s="31">
        <f t="shared" si="27"/>
        <v>8.2352941176470587E-2</v>
      </c>
    </row>
    <row r="868" spans="2:8" ht="20.100000000000001" customHeight="1" x14ac:dyDescent="0.3">
      <c r="B868" s="14">
        <v>857</v>
      </c>
      <c r="C868" s="14">
        <v>68</v>
      </c>
      <c r="D868" s="31">
        <f t="shared" si="26"/>
        <v>0.61818181818181817</v>
      </c>
      <c r="F868" s="14">
        <v>857</v>
      </c>
      <c r="G868" s="14">
        <v>28</v>
      </c>
      <c r="H868" s="31">
        <f t="shared" si="27"/>
        <v>8.2352941176470587E-2</v>
      </c>
    </row>
    <row r="869" spans="2:8" ht="20.100000000000001" customHeight="1" x14ac:dyDescent="0.3">
      <c r="B869" s="14">
        <v>858</v>
      </c>
      <c r="C869" s="14">
        <v>68</v>
      </c>
      <c r="D869" s="31">
        <f t="shared" si="26"/>
        <v>0.61818181818181817</v>
      </c>
      <c r="F869" s="14">
        <v>858</v>
      </c>
      <c r="G869" s="14">
        <v>28</v>
      </c>
      <c r="H869" s="31">
        <f t="shared" si="27"/>
        <v>8.2352941176470587E-2</v>
      </c>
    </row>
    <row r="870" spans="2:8" ht="20.100000000000001" customHeight="1" x14ac:dyDescent="0.3">
      <c r="B870" s="14">
        <v>859</v>
      </c>
      <c r="C870" s="14">
        <v>68</v>
      </c>
      <c r="D870" s="31">
        <f t="shared" si="26"/>
        <v>0.61818181818181817</v>
      </c>
      <c r="F870" s="14">
        <v>859</v>
      </c>
      <c r="G870" s="14">
        <v>28</v>
      </c>
      <c r="H870" s="31">
        <f t="shared" si="27"/>
        <v>8.2352941176470587E-2</v>
      </c>
    </row>
    <row r="871" spans="2:8" ht="20.100000000000001" customHeight="1" x14ac:dyDescent="0.3">
      <c r="B871" s="14">
        <v>860</v>
      </c>
      <c r="C871" s="14">
        <v>68</v>
      </c>
      <c r="D871" s="31">
        <f t="shared" si="26"/>
        <v>0.61818181818181817</v>
      </c>
      <c r="F871" s="14">
        <v>860</v>
      </c>
      <c r="G871" s="14">
        <v>28</v>
      </c>
      <c r="H871" s="31">
        <f t="shared" si="27"/>
        <v>8.2352941176470587E-2</v>
      </c>
    </row>
    <row r="872" spans="2:8" ht="20.100000000000001" customHeight="1" x14ac:dyDescent="0.3">
      <c r="B872" s="14">
        <v>861</v>
      </c>
      <c r="C872" s="14">
        <v>68</v>
      </c>
      <c r="D872" s="31">
        <f t="shared" si="26"/>
        <v>0.61818181818181817</v>
      </c>
      <c r="F872" s="14">
        <v>861</v>
      </c>
      <c r="G872" s="14">
        <v>28</v>
      </c>
      <c r="H872" s="31">
        <f t="shared" si="27"/>
        <v>8.2352941176470587E-2</v>
      </c>
    </row>
    <row r="873" spans="2:8" ht="20.100000000000001" customHeight="1" x14ac:dyDescent="0.3">
      <c r="B873" s="14">
        <v>862</v>
      </c>
      <c r="C873" s="14">
        <v>68</v>
      </c>
      <c r="D873" s="31">
        <f t="shared" si="26"/>
        <v>0.61818181818181817</v>
      </c>
      <c r="F873" s="14">
        <v>862</v>
      </c>
      <c r="G873" s="14">
        <v>28</v>
      </c>
      <c r="H873" s="31">
        <f t="shared" si="27"/>
        <v>8.2352941176470587E-2</v>
      </c>
    </row>
    <row r="874" spans="2:8" ht="20.100000000000001" customHeight="1" x14ac:dyDescent="0.3">
      <c r="B874" s="14">
        <v>863</v>
      </c>
      <c r="C874" s="14">
        <v>68</v>
      </c>
      <c r="D874" s="31">
        <f t="shared" si="26"/>
        <v>0.61818181818181817</v>
      </c>
      <c r="F874" s="14">
        <v>863</v>
      </c>
      <c r="G874" s="14">
        <v>28</v>
      </c>
      <c r="H874" s="31">
        <f t="shared" si="27"/>
        <v>8.2352941176470587E-2</v>
      </c>
    </row>
    <row r="875" spans="2:8" ht="20.100000000000001" customHeight="1" x14ac:dyDescent="0.3">
      <c r="B875" s="14">
        <v>864</v>
      </c>
      <c r="C875" s="14">
        <v>68</v>
      </c>
      <c r="D875" s="31">
        <f t="shared" si="26"/>
        <v>0.61818181818181817</v>
      </c>
      <c r="F875" s="14">
        <v>864</v>
      </c>
      <c r="G875" s="14">
        <v>28</v>
      </c>
      <c r="H875" s="31">
        <f t="shared" si="27"/>
        <v>8.2352941176470587E-2</v>
      </c>
    </row>
    <row r="876" spans="2:8" ht="20.100000000000001" customHeight="1" x14ac:dyDescent="0.3">
      <c r="B876" s="14">
        <v>865</v>
      </c>
      <c r="C876" s="14">
        <v>68</v>
      </c>
      <c r="D876" s="31">
        <f t="shared" si="26"/>
        <v>0.61818181818181817</v>
      </c>
      <c r="F876" s="14">
        <v>865</v>
      </c>
      <c r="G876" s="14">
        <v>28</v>
      </c>
      <c r="H876" s="31">
        <f t="shared" si="27"/>
        <v>8.2352941176470587E-2</v>
      </c>
    </row>
    <row r="877" spans="2:8" ht="20.100000000000001" customHeight="1" x14ac:dyDescent="0.3">
      <c r="B877" s="14">
        <v>866</v>
      </c>
      <c r="C877" s="14">
        <v>68</v>
      </c>
      <c r="D877" s="31">
        <f t="shared" si="26"/>
        <v>0.61818181818181817</v>
      </c>
      <c r="F877" s="14">
        <v>866</v>
      </c>
      <c r="G877" s="14">
        <v>28</v>
      </c>
      <c r="H877" s="31">
        <f t="shared" si="27"/>
        <v>8.2352941176470587E-2</v>
      </c>
    </row>
    <row r="878" spans="2:8" ht="20.100000000000001" customHeight="1" x14ac:dyDescent="0.3">
      <c r="B878" s="14">
        <v>867</v>
      </c>
      <c r="C878" s="14">
        <v>68</v>
      </c>
      <c r="D878" s="31">
        <f t="shared" si="26"/>
        <v>0.61818181818181817</v>
      </c>
      <c r="F878" s="14">
        <v>867</v>
      </c>
      <c r="G878" s="14">
        <v>28</v>
      </c>
      <c r="H878" s="31">
        <f t="shared" si="27"/>
        <v>8.2352941176470587E-2</v>
      </c>
    </row>
    <row r="879" spans="2:8" ht="20.100000000000001" customHeight="1" x14ac:dyDescent="0.3">
      <c r="B879" s="14">
        <v>868</v>
      </c>
      <c r="C879" s="14">
        <v>68</v>
      </c>
      <c r="D879" s="31">
        <f t="shared" si="26"/>
        <v>0.61818181818181817</v>
      </c>
      <c r="F879" s="14">
        <v>868</v>
      </c>
      <c r="G879" s="14">
        <v>28</v>
      </c>
      <c r="H879" s="31">
        <f t="shared" si="27"/>
        <v>8.2352941176470587E-2</v>
      </c>
    </row>
    <row r="880" spans="2:8" ht="20.100000000000001" customHeight="1" x14ac:dyDescent="0.3">
      <c r="B880" s="14">
        <v>869</v>
      </c>
      <c r="C880" s="14">
        <v>68</v>
      </c>
      <c r="D880" s="31">
        <f t="shared" si="26"/>
        <v>0.61818181818181817</v>
      </c>
      <c r="F880" s="14">
        <v>869</v>
      </c>
      <c r="G880" s="14">
        <v>28</v>
      </c>
      <c r="H880" s="31">
        <f t="shared" si="27"/>
        <v>8.2352941176470587E-2</v>
      </c>
    </row>
    <row r="881" spans="2:8" ht="20.100000000000001" customHeight="1" x14ac:dyDescent="0.3">
      <c r="B881" s="14">
        <v>870</v>
      </c>
      <c r="C881" s="14">
        <v>68</v>
      </c>
      <c r="D881" s="31">
        <f t="shared" si="26"/>
        <v>0.61818181818181817</v>
      </c>
      <c r="F881" s="14">
        <v>870</v>
      </c>
      <c r="G881" s="14">
        <v>27</v>
      </c>
      <c r="H881" s="31">
        <f t="shared" si="27"/>
        <v>7.9411764705882348E-2</v>
      </c>
    </row>
    <row r="882" spans="2:8" ht="20.100000000000001" customHeight="1" x14ac:dyDescent="0.3">
      <c r="B882" s="14">
        <v>871</v>
      </c>
      <c r="C882" s="14">
        <v>68</v>
      </c>
      <c r="D882" s="31">
        <f t="shared" si="26"/>
        <v>0.61818181818181817</v>
      </c>
      <c r="F882" s="14">
        <v>871</v>
      </c>
      <c r="G882" s="14">
        <v>27</v>
      </c>
      <c r="H882" s="31">
        <f t="shared" si="27"/>
        <v>7.9411764705882348E-2</v>
      </c>
    </row>
    <row r="883" spans="2:8" ht="20.100000000000001" customHeight="1" x14ac:dyDescent="0.3">
      <c r="B883" s="14">
        <v>872</v>
      </c>
      <c r="C883" s="14">
        <v>68</v>
      </c>
      <c r="D883" s="31">
        <f t="shared" si="26"/>
        <v>0.61818181818181817</v>
      </c>
      <c r="F883" s="14">
        <v>872</v>
      </c>
      <c r="G883" s="14">
        <v>27</v>
      </c>
      <c r="H883" s="31">
        <f t="shared" si="27"/>
        <v>7.9411764705882348E-2</v>
      </c>
    </row>
    <row r="884" spans="2:8" ht="20.100000000000001" customHeight="1" x14ac:dyDescent="0.3">
      <c r="B884" s="14">
        <v>873</v>
      </c>
      <c r="C884" s="14">
        <v>68</v>
      </c>
      <c r="D884" s="31">
        <f t="shared" si="26"/>
        <v>0.61818181818181817</v>
      </c>
      <c r="F884" s="14">
        <v>873</v>
      </c>
      <c r="G884" s="14">
        <v>27</v>
      </c>
      <c r="H884" s="31">
        <f t="shared" si="27"/>
        <v>7.9411764705882348E-2</v>
      </c>
    </row>
    <row r="885" spans="2:8" ht="20.100000000000001" customHeight="1" x14ac:dyDescent="0.3">
      <c r="B885" s="14">
        <v>874</v>
      </c>
      <c r="C885" s="14">
        <v>68</v>
      </c>
      <c r="D885" s="31">
        <f t="shared" si="26"/>
        <v>0.61818181818181817</v>
      </c>
      <c r="F885" s="14">
        <v>874</v>
      </c>
      <c r="G885" s="14">
        <v>27</v>
      </c>
      <c r="H885" s="31">
        <f t="shared" si="27"/>
        <v>7.9411764705882348E-2</v>
      </c>
    </row>
    <row r="886" spans="2:8" ht="20.100000000000001" customHeight="1" x14ac:dyDescent="0.3">
      <c r="B886" s="14">
        <v>875</v>
      </c>
      <c r="C886" s="14">
        <v>68</v>
      </c>
      <c r="D886" s="31">
        <f t="shared" si="26"/>
        <v>0.61818181818181817</v>
      </c>
      <c r="F886" s="14">
        <v>875</v>
      </c>
      <c r="G886" s="14">
        <v>27</v>
      </c>
      <c r="H886" s="31">
        <f t="shared" si="27"/>
        <v>7.9411764705882348E-2</v>
      </c>
    </row>
    <row r="887" spans="2:8" ht="20.100000000000001" customHeight="1" x14ac:dyDescent="0.3">
      <c r="B887" s="14">
        <v>876</v>
      </c>
      <c r="C887" s="14">
        <v>68</v>
      </c>
      <c r="D887" s="31">
        <f t="shared" si="26"/>
        <v>0.61818181818181817</v>
      </c>
      <c r="F887" s="14">
        <v>876</v>
      </c>
      <c r="G887" s="14">
        <v>27</v>
      </c>
      <c r="H887" s="31">
        <f t="shared" si="27"/>
        <v>7.9411764705882348E-2</v>
      </c>
    </row>
    <row r="888" spans="2:8" ht="20.100000000000001" customHeight="1" x14ac:dyDescent="0.3">
      <c r="B888" s="14">
        <v>877</v>
      </c>
      <c r="C888" s="14">
        <v>68</v>
      </c>
      <c r="D888" s="31">
        <f t="shared" si="26"/>
        <v>0.61818181818181817</v>
      </c>
      <c r="F888" s="14">
        <v>877</v>
      </c>
      <c r="G888" s="14">
        <v>27</v>
      </c>
      <c r="H888" s="31">
        <f t="shared" si="27"/>
        <v>7.9411764705882348E-2</v>
      </c>
    </row>
    <row r="889" spans="2:8" ht="20.100000000000001" customHeight="1" x14ac:dyDescent="0.3">
      <c r="B889" s="14">
        <v>878</v>
      </c>
      <c r="C889" s="14">
        <v>68</v>
      </c>
      <c r="D889" s="31">
        <f t="shared" si="26"/>
        <v>0.61818181818181817</v>
      </c>
      <c r="F889" s="14">
        <v>878</v>
      </c>
      <c r="G889" s="14">
        <v>27</v>
      </c>
      <c r="H889" s="31">
        <f t="shared" si="27"/>
        <v>7.9411764705882348E-2</v>
      </c>
    </row>
    <row r="890" spans="2:8" ht="20.100000000000001" customHeight="1" x14ac:dyDescent="0.3">
      <c r="B890" s="14">
        <v>879</v>
      </c>
      <c r="C890" s="14">
        <v>68</v>
      </c>
      <c r="D890" s="31">
        <f t="shared" si="26"/>
        <v>0.61818181818181817</v>
      </c>
      <c r="F890" s="14">
        <v>879</v>
      </c>
      <c r="G890" s="14">
        <v>27</v>
      </c>
      <c r="H890" s="31">
        <f t="shared" si="27"/>
        <v>7.9411764705882348E-2</v>
      </c>
    </row>
    <row r="891" spans="2:8" ht="20.100000000000001" customHeight="1" x14ac:dyDescent="0.3">
      <c r="B891" s="14">
        <v>880</v>
      </c>
      <c r="C891" s="14">
        <v>68</v>
      </c>
      <c r="D891" s="31">
        <f t="shared" si="26"/>
        <v>0.61818181818181817</v>
      </c>
      <c r="F891" s="14">
        <v>880</v>
      </c>
      <c r="G891" s="14">
        <v>27</v>
      </c>
      <c r="H891" s="31">
        <f t="shared" si="27"/>
        <v>7.9411764705882348E-2</v>
      </c>
    </row>
    <row r="892" spans="2:8" ht="20.100000000000001" customHeight="1" x14ac:dyDescent="0.3">
      <c r="B892" s="14">
        <v>881</v>
      </c>
      <c r="C892" s="14">
        <v>68</v>
      </c>
      <c r="D892" s="31">
        <f t="shared" si="26"/>
        <v>0.61818181818181817</v>
      </c>
      <c r="F892" s="14">
        <v>881</v>
      </c>
      <c r="G892" s="14">
        <v>27</v>
      </c>
      <c r="H892" s="31">
        <f t="shared" si="27"/>
        <v>7.9411764705882348E-2</v>
      </c>
    </row>
    <row r="893" spans="2:8" ht="20.100000000000001" customHeight="1" x14ac:dyDescent="0.3">
      <c r="B893" s="14">
        <v>882</v>
      </c>
      <c r="C893" s="14">
        <v>68</v>
      </c>
      <c r="D893" s="31">
        <f t="shared" si="26"/>
        <v>0.61818181818181817</v>
      </c>
      <c r="F893" s="14">
        <v>882</v>
      </c>
      <c r="G893" s="14">
        <v>27</v>
      </c>
      <c r="H893" s="31">
        <f t="shared" si="27"/>
        <v>7.9411764705882348E-2</v>
      </c>
    </row>
    <row r="894" spans="2:8" ht="20.100000000000001" customHeight="1" x14ac:dyDescent="0.3">
      <c r="B894" s="14">
        <v>883</v>
      </c>
      <c r="C894" s="14">
        <v>68</v>
      </c>
      <c r="D894" s="31">
        <f t="shared" si="26"/>
        <v>0.61818181818181817</v>
      </c>
      <c r="F894" s="14">
        <v>883</v>
      </c>
      <c r="G894" s="14">
        <v>27</v>
      </c>
      <c r="H894" s="31">
        <f t="shared" si="27"/>
        <v>7.9411764705882348E-2</v>
      </c>
    </row>
    <row r="895" spans="2:8" ht="20.100000000000001" customHeight="1" x14ac:dyDescent="0.3">
      <c r="B895" s="14">
        <v>884</v>
      </c>
      <c r="C895" s="14">
        <v>68</v>
      </c>
      <c r="D895" s="31">
        <f t="shared" si="26"/>
        <v>0.61818181818181817</v>
      </c>
      <c r="F895" s="14">
        <v>884</v>
      </c>
      <c r="G895" s="14">
        <v>27</v>
      </c>
      <c r="H895" s="31">
        <f t="shared" si="27"/>
        <v>7.9411764705882348E-2</v>
      </c>
    </row>
    <row r="896" spans="2:8" ht="20.100000000000001" customHeight="1" x14ac:dyDescent="0.3">
      <c r="B896" s="14">
        <v>885</v>
      </c>
      <c r="C896" s="14">
        <v>68</v>
      </c>
      <c r="D896" s="31">
        <f t="shared" si="26"/>
        <v>0.61818181818181817</v>
      </c>
      <c r="F896" s="14">
        <v>885</v>
      </c>
      <c r="G896" s="14">
        <v>26</v>
      </c>
      <c r="H896" s="31">
        <f t="shared" si="27"/>
        <v>7.6470588235294124E-2</v>
      </c>
    </row>
    <row r="897" spans="2:8" ht="20.100000000000001" customHeight="1" x14ac:dyDescent="0.3">
      <c r="B897" s="14">
        <v>886</v>
      </c>
      <c r="C897" s="14">
        <v>68</v>
      </c>
      <c r="D897" s="31">
        <f t="shared" si="26"/>
        <v>0.61818181818181817</v>
      </c>
      <c r="F897" s="14">
        <v>886</v>
      </c>
      <c r="G897" s="14">
        <v>26</v>
      </c>
      <c r="H897" s="31">
        <f t="shared" si="27"/>
        <v>7.6470588235294124E-2</v>
      </c>
    </row>
    <row r="898" spans="2:8" ht="20.100000000000001" customHeight="1" x14ac:dyDescent="0.3">
      <c r="B898" s="14">
        <v>887</v>
      </c>
      <c r="C898" s="14">
        <v>68</v>
      </c>
      <c r="D898" s="31">
        <f t="shared" si="26"/>
        <v>0.61818181818181817</v>
      </c>
      <c r="F898" s="14">
        <v>887</v>
      </c>
      <c r="G898" s="14">
        <v>25</v>
      </c>
      <c r="H898" s="31">
        <f t="shared" si="27"/>
        <v>7.3529411764705885E-2</v>
      </c>
    </row>
    <row r="899" spans="2:8" ht="20.100000000000001" customHeight="1" x14ac:dyDescent="0.3">
      <c r="B899" s="14">
        <v>888</v>
      </c>
      <c r="C899" s="14">
        <v>68</v>
      </c>
      <c r="D899" s="31">
        <f t="shared" si="26"/>
        <v>0.61818181818181817</v>
      </c>
      <c r="F899" s="14">
        <v>888</v>
      </c>
      <c r="G899" s="14">
        <v>25</v>
      </c>
      <c r="H899" s="31">
        <f t="shared" si="27"/>
        <v>7.3529411764705885E-2</v>
      </c>
    </row>
    <row r="900" spans="2:8" ht="20.100000000000001" customHeight="1" x14ac:dyDescent="0.3">
      <c r="B900" s="14">
        <v>889</v>
      </c>
      <c r="C900" s="14">
        <v>68</v>
      </c>
      <c r="D900" s="31">
        <f t="shared" si="26"/>
        <v>0.61818181818181817</v>
      </c>
      <c r="F900" s="14">
        <v>889</v>
      </c>
      <c r="G900" s="14">
        <v>25</v>
      </c>
      <c r="H900" s="31">
        <f t="shared" si="27"/>
        <v>7.3529411764705885E-2</v>
      </c>
    </row>
    <row r="901" spans="2:8" ht="20.100000000000001" customHeight="1" x14ac:dyDescent="0.3">
      <c r="B901" s="14">
        <v>890</v>
      </c>
      <c r="C901" s="14">
        <v>68</v>
      </c>
      <c r="D901" s="31">
        <f t="shared" si="26"/>
        <v>0.61818181818181817</v>
      </c>
      <c r="F901" s="14">
        <v>890</v>
      </c>
      <c r="G901" s="14">
        <v>25</v>
      </c>
      <c r="H901" s="31">
        <f t="shared" si="27"/>
        <v>7.3529411764705885E-2</v>
      </c>
    </row>
    <row r="902" spans="2:8" ht="20.100000000000001" customHeight="1" x14ac:dyDescent="0.3">
      <c r="B902" s="14">
        <v>891</v>
      </c>
      <c r="C902" s="14">
        <v>68</v>
      </c>
      <c r="D902" s="31">
        <f t="shared" si="26"/>
        <v>0.61818181818181817</v>
      </c>
      <c r="F902" s="14">
        <v>891</v>
      </c>
      <c r="G902" s="14">
        <v>25</v>
      </c>
      <c r="H902" s="31">
        <f t="shared" si="27"/>
        <v>7.3529411764705885E-2</v>
      </c>
    </row>
    <row r="903" spans="2:8" ht="20.100000000000001" customHeight="1" x14ac:dyDescent="0.3">
      <c r="B903" s="14">
        <v>892</v>
      </c>
      <c r="C903" s="14">
        <v>68</v>
      </c>
      <c r="D903" s="31">
        <f t="shared" si="26"/>
        <v>0.61818181818181817</v>
      </c>
      <c r="F903" s="14">
        <v>892</v>
      </c>
      <c r="G903" s="14">
        <v>25</v>
      </c>
      <c r="H903" s="31">
        <f t="shared" si="27"/>
        <v>7.3529411764705885E-2</v>
      </c>
    </row>
    <row r="904" spans="2:8" ht="20.100000000000001" customHeight="1" x14ac:dyDescent="0.3">
      <c r="B904" s="14">
        <v>893</v>
      </c>
      <c r="C904" s="14">
        <v>68</v>
      </c>
      <c r="D904" s="31">
        <f t="shared" si="26"/>
        <v>0.61818181818181817</v>
      </c>
      <c r="F904" s="14">
        <v>893</v>
      </c>
      <c r="G904" s="14">
        <v>25</v>
      </c>
      <c r="H904" s="31">
        <f t="shared" si="27"/>
        <v>7.3529411764705885E-2</v>
      </c>
    </row>
    <row r="905" spans="2:8" ht="20.100000000000001" customHeight="1" x14ac:dyDescent="0.3">
      <c r="B905" s="14">
        <v>894</v>
      </c>
      <c r="C905" s="14">
        <v>68</v>
      </c>
      <c r="D905" s="31">
        <f t="shared" si="26"/>
        <v>0.61818181818181817</v>
      </c>
      <c r="F905" s="14">
        <v>894</v>
      </c>
      <c r="G905" s="14">
        <v>25</v>
      </c>
      <c r="H905" s="31">
        <f t="shared" si="27"/>
        <v>7.3529411764705885E-2</v>
      </c>
    </row>
    <row r="906" spans="2:8" ht="20.100000000000001" customHeight="1" x14ac:dyDescent="0.3">
      <c r="B906" s="14">
        <v>895</v>
      </c>
      <c r="C906" s="14">
        <v>68</v>
      </c>
      <c r="D906" s="31">
        <f t="shared" si="26"/>
        <v>0.61818181818181817</v>
      </c>
      <c r="F906" s="14">
        <v>895</v>
      </c>
      <c r="G906" s="14">
        <v>25</v>
      </c>
      <c r="H906" s="31">
        <f t="shared" si="27"/>
        <v>7.3529411764705885E-2</v>
      </c>
    </row>
    <row r="907" spans="2:8" ht="20.100000000000001" customHeight="1" x14ac:dyDescent="0.3">
      <c r="B907" s="14">
        <v>896</v>
      </c>
      <c r="C907" s="14">
        <v>68</v>
      </c>
      <c r="D907" s="31">
        <f t="shared" ref="D907:D970" si="28">C907/C$11</f>
        <v>0.61818181818181817</v>
      </c>
      <c r="F907" s="14">
        <v>896</v>
      </c>
      <c r="G907" s="14">
        <v>25</v>
      </c>
      <c r="H907" s="31">
        <f t="shared" ref="H907:H970" si="29">G907/G$11</f>
        <v>7.3529411764705885E-2</v>
      </c>
    </row>
    <row r="908" spans="2:8" ht="20.100000000000001" customHeight="1" x14ac:dyDescent="0.3">
      <c r="B908" s="14">
        <v>897</v>
      </c>
      <c r="C908" s="14">
        <v>68</v>
      </c>
      <c r="D908" s="31">
        <f t="shared" si="28"/>
        <v>0.61818181818181817</v>
      </c>
      <c r="F908" s="14">
        <v>897</v>
      </c>
      <c r="G908" s="14">
        <v>25</v>
      </c>
      <c r="H908" s="31">
        <f t="shared" si="29"/>
        <v>7.3529411764705885E-2</v>
      </c>
    </row>
    <row r="909" spans="2:8" ht="20.100000000000001" customHeight="1" x14ac:dyDescent="0.3">
      <c r="B909" s="14">
        <v>898</v>
      </c>
      <c r="C909" s="14">
        <v>68</v>
      </c>
      <c r="D909" s="31">
        <f t="shared" si="28"/>
        <v>0.61818181818181817</v>
      </c>
      <c r="F909" s="14">
        <v>898</v>
      </c>
      <c r="G909" s="14">
        <v>25</v>
      </c>
      <c r="H909" s="31">
        <f t="shared" si="29"/>
        <v>7.3529411764705885E-2</v>
      </c>
    </row>
    <row r="910" spans="2:8" ht="20.100000000000001" customHeight="1" x14ac:dyDescent="0.3">
      <c r="B910" s="14">
        <v>899</v>
      </c>
      <c r="C910" s="14">
        <v>68</v>
      </c>
      <c r="D910" s="31">
        <f t="shared" si="28"/>
        <v>0.61818181818181817</v>
      </c>
      <c r="F910" s="14">
        <v>899</v>
      </c>
      <c r="G910" s="14">
        <v>25</v>
      </c>
      <c r="H910" s="31">
        <f t="shared" si="29"/>
        <v>7.3529411764705885E-2</v>
      </c>
    </row>
    <row r="911" spans="2:8" ht="20.100000000000001" customHeight="1" x14ac:dyDescent="0.3">
      <c r="B911" s="14">
        <v>900</v>
      </c>
      <c r="C911" s="14">
        <v>68</v>
      </c>
      <c r="D911" s="31">
        <f t="shared" si="28"/>
        <v>0.61818181818181817</v>
      </c>
      <c r="F911" s="14">
        <v>900</v>
      </c>
      <c r="G911" s="14">
        <v>25</v>
      </c>
      <c r="H911" s="31">
        <f t="shared" si="29"/>
        <v>7.3529411764705885E-2</v>
      </c>
    </row>
    <row r="912" spans="2:8" ht="20.100000000000001" customHeight="1" x14ac:dyDescent="0.3">
      <c r="B912" s="14">
        <v>901</v>
      </c>
      <c r="C912" s="14">
        <v>68</v>
      </c>
      <c r="D912" s="31">
        <f t="shared" si="28"/>
        <v>0.61818181818181817</v>
      </c>
      <c r="F912" s="14">
        <v>901</v>
      </c>
      <c r="G912" s="14">
        <v>25</v>
      </c>
      <c r="H912" s="31">
        <f t="shared" si="29"/>
        <v>7.3529411764705885E-2</v>
      </c>
    </row>
    <row r="913" spans="2:8" ht="20.100000000000001" customHeight="1" x14ac:dyDescent="0.3">
      <c r="B913" s="14">
        <v>902</v>
      </c>
      <c r="C913" s="14">
        <v>68</v>
      </c>
      <c r="D913" s="31">
        <f t="shared" si="28"/>
        <v>0.61818181818181817</v>
      </c>
      <c r="F913" s="14">
        <v>902</v>
      </c>
      <c r="G913" s="14">
        <v>25</v>
      </c>
      <c r="H913" s="31">
        <f t="shared" si="29"/>
        <v>7.3529411764705885E-2</v>
      </c>
    </row>
    <row r="914" spans="2:8" ht="20.100000000000001" customHeight="1" x14ac:dyDescent="0.3">
      <c r="B914" s="14">
        <v>903</v>
      </c>
      <c r="C914" s="14">
        <v>68</v>
      </c>
      <c r="D914" s="31">
        <f t="shared" si="28"/>
        <v>0.61818181818181817</v>
      </c>
      <c r="F914" s="14">
        <v>903</v>
      </c>
      <c r="G914" s="14">
        <v>25</v>
      </c>
      <c r="H914" s="31">
        <f t="shared" si="29"/>
        <v>7.3529411764705885E-2</v>
      </c>
    </row>
    <row r="915" spans="2:8" ht="20.100000000000001" customHeight="1" x14ac:dyDescent="0.3">
      <c r="B915" s="14">
        <v>904</v>
      </c>
      <c r="C915" s="14">
        <v>68</v>
      </c>
      <c r="D915" s="31">
        <f t="shared" si="28"/>
        <v>0.61818181818181817</v>
      </c>
      <c r="F915" s="14">
        <v>904</v>
      </c>
      <c r="G915" s="14">
        <v>25</v>
      </c>
      <c r="H915" s="31">
        <f t="shared" si="29"/>
        <v>7.3529411764705885E-2</v>
      </c>
    </row>
    <row r="916" spans="2:8" ht="20.100000000000001" customHeight="1" x14ac:dyDescent="0.3">
      <c r="B916" s="14">
        <v>905</v>
      </c>
      <c r="C916" s="14">
        <v>68</v>
      </c>
      <c r="D916" s="31">
        <f t="shared" si="28"/>
        <v>0.61818181818181817</v>
      </c>
      <c r="F916" s="14">
        <v>905</v>
      </c>
      <c r="G916" s="14">
        <v>25</v>
      </c>
      <c r="H916" s="31">
        <f t="shared" si="29"/>
        <v>7.3529411764705885E-2</v>
      </c>
    </row>
    <row r="917" spans="2:8" ht="20.100000000000001" customHeight="1" x14ac:dyDescent="0.3">
      <c r="B917" s="14">
        <v>906</v>
      </c>
      <c r="C917" s="14">
        <v>68</v>
      </c>
      <c r="D917" s="31">
        <f t="shared" si="28"/>
        <v>0.61818181818181817</v>
      </c>
      <c r="F917" s="14">
        <v>906</v>
      </c>
      <c r="G917" s="14">
        <v>25</v>
      </c>
      <c r="H917" s="31">
        <f t="shared" si="29"/>
        <v>7.3529411764705885E-2</v>
      </c>
    </row>
    <row r="918" spans="2:8" ht="20.100000000000001" customHeight="1" x14ac:dyDescent="0.3">
      <c r="B918" s="14">
        <v>907</v>
      </c>
      <c r="C918" s="14">
        <v>68</v>
      </c>
      <c r="D918" s="31">
        <f t="shared" si="28"/>
        <v>0.61818181818181817</v>
      </c>
      <c r="F918" s="14">
        <v>907</v>
      </c>
      <c r="G918" s="14">
        <v>25</v>
      </c>
      <c r="H918" s="31">
        <f t="shared" si="29"/>
        <v>7.3529411764705885E-2</v>
      </c>
    </row>
    <row r="919" spans="2:8" ht="20.100000000000001" customHeight="1" x14ac:dyDescent="0.3">
      <c r="B919" s="14">
        <v>908</v>
      </c>
      <c r="C919" s="14">
        <v>68</v>
      </c>
      <c r="D919" s="31">
        <f t="shared" si="28"/>
        <v>0.61818181818181817</v>
      </c>
      <c r="F919" s="14">
        <v>908</v>
      </c>
      <c r="G919" s="14">
        <v>25</v>
      </c>
      <c r="H919" s="31">
        <f t="shared" si="29"/>
        <v>7.3529411764705885E-2</v>
      </c>
    </row>
    <row r="920" spans="2:8" ht="20.100000000000001" customHeight="1" x14ac:dyDescent="0.3">
      <c r="B920" s="14">
        <v>909</v>
      </c>
      <c r="C920" s="14">
        <v>68</v>
      </c>
      <c r="D920" s="31">
        <f t="shared" si="28"/>
        <v>0.61818181818181817</v>
      </c>
      <c r="F920" s="14">
        <v>909</v>
      </c>
      <c r="G920" s="14">
        <v>25</v>
      </c>
      <c r="H920" s="31">
        <f t="shared" si="29"/>
        <v>7.3529411764705885E-2</v>
      </c>
    </row>
    <row r="921" spans="2:8" ht="20.100000000000001" customHeight="1" x14ac:dyDescent="0.3">
      <c r="B921" s="14">
        <v>910</v>
      </c>
      <c r="C921" s="14">
        <v>68</v>
      </c>
      <c r="D921" s="31">
        <f t="shared" si="28"/>
        <v>0.61818181818181817</v>
      </c>
      <c r="F921" s="14">
        <v>910</v>
      </c>
      <c r="G921" s="14">
        <v>25</v>
      </c>
      <c r="H921" s="31">
        <f t="shared" si="29"/>
        <v>7.3529411764705885E-2</v>
      </c>
    </row>
    <row r="922" spans="2:8" ht="20.100000000000001" customHeight="1" x14ac:dyDescent="0.3">
      <c r="B922" s="14">
        <v>911</v>
      </c>
      <c r="C922" s="14">
        <v>68</v>
      </c>
      <c r="D922" s="31">
        <f t="shared" si="28"/>
        <v>0.61818181818181817</v>
      </c>
      <c r="F922" s="14">
        <v>911</v>
      </c>
      <c r="G922" s="14">
        <v>24</v>
      </c>
      <c r="H922" s="31">
        <f t="shared" si="29"/>
        <v>7.0588235294117646E-2</v>
      </c>
    </row>
    <row r="923" spans="2:8" ht="20.100000000000001" customHeight="1" x14ac:dyDescent="0.3">
      <c r="B923" s="14">
        <v>912</v>
      </c>
      <c r="C923" s="14">
        <v>67</v>
      </c>
      <c r="D923" s="31">
        <f t="shared" si="28"/>
        <v>0.60909090909090913</v>
      </c>
      <c r="F923" s="14">
        <v>912</v>
      </c>
      <c r="G923" s="14">
        <v>24</v>
      </c>
      <c r="H923" s="31">
        <f t="shared" si="29"/>
        <v>7.0588235294117646E-2</v>
      </c>
    </row>
    <row r="924" spans="2:8" ht="20.100000000000001" customHeight="1" x14ac:dyDescent="0.3">
      <c r="B924" s="14">
        <v>913</v>
      </c>
      <c r="C924" s="14">
        <v>67</v>
      </c>
      <c r="D924" s="31">
        <f t="shared" si="28"/>
        <v>0.60909090909090913</v>
      </c>
      <c r="F924" s="14">
        <v>913</v>
      </c>
      <c r="G924" s="14">
        <v>24</v>
      </c>
      <c r="H924" s="31">
        <f t="shared" si="29"/>
        <v>7.0588235294117646E-2</v>
      </c>
    </row>
    <row r="925" spans="2:8" ht="20.100000000000001" customHeight="1" x14ac:dyDescent="0.3">
      <c r="B925" s="14">
        <v>914</v>
      </c>
      <c r="C925" s="14">
        <v>67</v>
      </c>
      <c r="D925" s="31">
        <f t="shared" si="28"/>
        <v>0.60909090909090913</v>
      </c>
      <c r="F925" s="14">
        <v>914</v>
      </c>
      <c r="G925" s="14">
        <v>24</v>
      </c>
      <c r="H925" s="31">
        <f t="shared" si="29"/>
        <v>7.0588235294117646E-2</v>
      </c>
    </row>
    <row r="926" spans="2:8" ht="20.100000000000001" customHeight="1" x14ac:dyDescent="0.3">
      <c r="B926" s="14">
        <v>915</v>
      </c>
      <c r="C926" s="14">
        <v>67</v>
      </c>
      <c r="D926" s="31">
        <f t="shared" si="28"/>
        <v>0.60909090909090913</v>
      </c>
      <c r="F926" s="14">
        <v>915</v>
      </c>
      <c r="G926" s="14">
        <v>24</v>
      </c>
      <c r="H926" s="31">
        <f t="shared" si="29"/>
        <v>7.0588235294117646E-2</v>
      </c>
    </row>
    <row r="927" spans="2:8" ht="20.100000000000001" customHeight="1" x14ac:dyDescent="0.3">
      <c r="B927" s="14">
        <v>916</v>
      </c>
      <c r="C927" s="14">
        <v>67</v>
      </c>
      <c r="D927" s="31">
        <f t="shared" si="28"/>
        <v>0.60909090909090913</v>
      </c>
      <c r="F927" s="14">
        <v>916</v>
      </c>
      <c r="G927" s="14">
        <v>24</v>
      </c>
      <c r="H927" s="31">
        <f t="shared" si="29"/>
        <v>7.0588235294117646E-2</v>
      </c>
    </row>
    <row r="928" spans="2:8" ht="20.100000000000001" customHeight="1" x14ac:dyDescent="0.3">
      <c r="B928" s="14">
        <v>917</v>
      </c>
      <c r="C928" s="14">
        <v>67</v>
      </c>
      <c r="D928" s="31">
        <f t="shared" si="28"/>
        <v>0.60909090909090913</v>
      </c>
      <c r="F928" s="14">
        <v>917</v>
      </c>
      <c r="G928" s="14">
        <v>24</v>
      </c>
      <c r="H928" s="31">
        <f t="shared" si="29"/>
        <v>7.0588235294117646E-2</v>
      </c>
    </row>
    <row r="929" spans="2:8" ht="20.100000000000001" customHeight="1" x14ac:dyDescent="0.3">
      <c r="B929" s="14">
        <v>918</v>
      </c>
      <c r="C929" s="14">
        <v>67</v>
      </c>
      <c r="D929" s="31">
        <f t="shared" si="28"/>
        <v>0.60909090909090913</v>
      </c>
      <c r="F929" s="14">
        <v>918</v>
      </c>
      <c r="G929" s="14">
        <v>24</v>
      </c>
      <c r="H929" s="31">
        <f t="shared" si="29"/>
        <v>7.0588235294117646E-2</v>
      </c>
    </row>
    <row r="930" spans="2:8" ht="20.100000000000001" customHeight="1" x14ac:dyDescent="0.3">
      <c r="B930" s="14">
        <v>919</v>
      </c>
      <c r="C930" s="14">
        <v>67</v>
      </c>
      <c r="D930" s="31">
        <f t="shared" si="28"/>
        <v>0.60909090909090913</v>
      </c>
      <c r="F930" s="14">
        <v>919</v>
      </c>
      <c r="G930" s="14">
        <v>24</v>
      </c>
      <c r="H930" s="31">
        <f t="shared" si="29"/>
        <v>7.0588235294117646E-2</v>
      </c>
    </row>
    <row r="931" spans="2:8" ht="20.100000000000001" customHeight="1" x14ac:dyDescent="0.3">
      <c r="B931" s="14">
        <v>920</v>
      </c>
      <c r="C931" s="14">
        <v>67</v>
      </c>
      <c r="D931" s="31">
        <f t="shared" si="28"/>
        <v>0.60909090909090913</v>
      </c>
      <c r="F931" s="14">
        <v>920</v>
      </c>
      <c r="G931" s="14">
        <v>24</v>
      </c>
      <c r="H931" s="31">
        <f t="shared" si="29"/>
        <v>7.0588235294117646E-2</v>
      </c>
    </row>
    <row r="932" spans="2:8" ht="20.100000000000001" customHeight="1" x14ac:dyDescent="0.3">
      <c r="B932" s="14">
        <v>921</v>
      </c>
      <c r="C932" s="14">
        <v>67</v>
      </c>
      <c r="D932" s="31">
        <f t="shared" si="28"/>
        <v>0.60909090909090913</v>
      </c>
      <c r="F932" s="14">
        <v>921</v>
      </c>
      <c r="G932" s="14">
        <v>24</v>
      </c>
      <c r="H932" s="31">
        <f t="shared" si="29"/>
        <v>7.0588235294117646E-2</v>
      </c>
    </row>
    <row r="933" spans="2:8" ht="20.100000000000001" customHeight="1" x14ac:dyDescent="0.3">
      <c r="B933" s="14">
        <v>922</v>
      </c>
      <c r="C933" s="14">
        <v>67</v>
      </c>
      <c r="D933" s="31">
        <f t="shared" si="28"/>
        <v>0.60909090909090913</v>
      </c>
      <c r="F933" s="14">
        <v>922</v>
      </c>
      <c r="G933" s="14">
        <v>24</v>
      </c>
      <c r="H933" s="31">
        <f t="shared" si="29"/>
        <v>7.0588235294117646E-2</v>
      </c>
    </row>
    <row r="934" spans="2:8" ht="20.100000000000001" customHeight="1" x14ac:dyDescent="0.3">
      <c r="B934" s="14">
        <v>923</v>
      </c>
      <c r="C934" s="14">
        <v>67</v>
      </c>
      <c r="D934" s="31">
        <f t="shared" si="28"/>
        <v>0.60909090909090913</v>
      </c>
      <c r="F934" s="14">
        <v>923</v>
      </c>
      <c r="G934" s="14">
        <v>24</v>
      </c>
      <c r="H934" s="31">
        <f t="shared" si="29"/>
        <v>7.0588235294117646E-2</v>
      </c>
    </row>
    <row r="935" spans="2:8" ht="20.100000000000001" customHeight="1" x14ac:dyDescent="0.3">
      <c r="B935" s="14">
        <v>924</v>
      </c>
      <c r="C935" s="14">
        <v>67</v>
      </c>
      <c r="D935" s="31">
        <f t="shared" si="28"/>
        <v>0.60909090909090913</v>
      </c>
      <c r="F935" s="14">
        <v>924</v>
      </c>
      <c r="G935" s="14">
        <v>24</v>
      </c>
      <c r="H935" s="31">
        <f t="shared" si="29"/>
        <v>7.0588235294117646E-2</v>
      </c>
    </row>
    <row r="936" spans="2:8" ht="20.100000000000001" customHeight="1" x14ac:dyDescent="0.3">
      <c r="B936" s="14">
        <v>925</v>
      </c>
      <c r="C936" s="14">
        <v>67</v>
      </c>
      <c r="D936" s="31">
        <f t="shared" si="28"/>
        <v>0.60909090909090913</v>
      </c>
      <c r="F936" s="14">
        <v>925</v>
      </c>
      <c r="G936" s="14">
        <v>23</v>
      </c>
      <c r="H936" s="31">
        <f t="shared" si="29"/>
        <v>6.7647058823529407E-2</v>
      </c>
    </row>
    <row r="937" spans="2:8" ht="20.100000000000001" customHeight="1" x14ac:dyDescent="0.3">
      <c r="B937" s="14">
        <v>926</v>
      </c>
      <c r="C937" s="14">
        <v>67</v>
      </c>
      <c r="D937" s="31">
        <f t="shared" si="28"/>
        <v>0.60909090909090913</v>
      </c>
      <c r="F937" s="14">
        <v>926</v>
      </c>
      <c r="G937" s="14">
        <v>23</v>
      </c>
      <c r="H937" s="31">
        <f t="shared" si="29"/>
        <v>6.7647058823529407E-2</v>
      </c>
    </row>
    <row r="938" spans="2:8" ht="20.100000000000001" customHeight="1" x14ac:dyDescent="0.3">
      <c r="B938" s="14">
        <v>927</v>
      </c>
      <c r="C938" s="14">
        <v>67</v>
      </c>
      <c r="D938" s="31">
        <f t="shared" si="28"/>
        <v>0.60909090909090913</v>
      </c>
      <c r="F938" s="14">
        <v>927</v>
      </c>
      <c r="G938" s="14">
        <v>23</v>
      </c>
      <c r="H938" s="31">
        <f t="shared" si="29"/>
        <v>6.7647058823529407E-2</v>
      </c>
    </row>
    <row r="939" spans="2:8" ht="20.100000000000001" customHeight="1" x14ac:dyDescent="0.3">
      <c r="B939" s="14">
        <v>928</v>
      </c>
      <c r="C939" s="14">
        <v>67</v>
      </c>
      <c r="D939" s="31">
        <f t="shared" si="28"/>
        <v>0.60909090909090913</v>
      </c>
      <c r="F939" s="14">
        <v>928</v>
      </c>
      <c r="G939" s="14">
        <v>23</v>
      </c>
      <c r="H939" s="31">
        <f t="shared" si="29"/>
        <v>6.7647058823529407E-2</v>
      </c>
    </row>
    <row r="940" spans="2:8" ht="20.100000000000001" customHeight="1" x14ac:dyDescent="0.3">
      <c r="B940" s="14">
        <v>929</v>
      </c>
      <c r="C940" s="14">
        <v>67</v>
      </c>
      <c r="D940" s="31">
        <f t="shared" si="28"/>
        <v>0.60909090909090913</v>
      </c>
      <c r="F940" s="14">
        <v>929</v>
      </c>
      <c r="G940" s="14">
        <v>23</v>
      </c>
      <c r="H940" s="31">
        <f t="shared" si="29"/>
        <v>6.7647058823529407E-2</v>
      </c>
    </row>
    <row r="941" spans="2:8" ht="20.100000000000001" customHeight="1" x14ac:dyDescent="0.3">
      <c r="B941" s="14">
        <v>930</v>
      </c>
      <c r="C941" s="14">
        <v>67</v>
      </c>
      <c r="D941" s="31">
        <f t="shared" si="28"/>
        <v>0.60909090909090913</v>
      </c>
      <c r="F941" s="14">
        <v>930</v>
      </c>
      <c r="G941" s="14">
        <v>22</v>
      </c>
      <c r="H941" s="31">
        <f t="shared" si="29"/>
        <v>6.4705882352941183E-2</v>
      </c>
    </row>
    <row r="942" spans="2:8" ht="20.100000000000001" customHeight="1" x14ac:dyDescent="0.3">
      <c r="B942" s="14">
        <v>931</v>
      </c>
      <c r="C942" s="14">
        <v>66</v>
      </c>
      <c r="D942" s="31">
        <f t="shared" si="28"/>
        <v>0.6</v>
      </c>
      <c r="F942" s="14">
        <v>931</v>
      </c>
      <c r="G942" s="14">
        <v>22</v>
      </c>
      <c r="H942" s="31">
        <f t="shared" si="29"/>
        <v>6.4705882352941183E-2</v>
      </c>
    </row>
    <row r="943" spans="2:8" ht="20.100000000000001" customHeight="1" x14ac:dyDescent="0.3">
      <c r="B943" s="14">
        <v>932</v>
      </c>
      <c r="C943" s="14">
        <v>66</v>
      </c>
      <c r="D943" s="31">
        <f t="shared" si="28"/>
        <v>0.6</v>
      </c>
      <c r="F943" s="14">
        <v>932</v>
      </c>
      <c r="G943" s="14">
        <v>22</v>
      </c>
      <c r="H943" s="31">
        <f t="shared" si="29"/>
        <v>6.4705882352941183E-2</v>
      </c>
    </row>
    <row r="944" spans="2:8" ht="20.100000000000001" customHeight="1" x14ac:dyDescent="0.3">
      <c r="B944" s="14">
        <v>933</v>
      </c>
      <c r="C944" s="14">
        <v>66</v>
      </c>
      <c r="D944" s="31">
        <f t="shared" si="28"/>
        <v>0.6</v>
      </c>
      <c r="F944" s="14">
        <v>933</v>
      </c>
      <c r="G944" s="14">
        <v>22</v>
      </c>
      <c r="H944" s="31">
        <f t="shared" si="29"/>
        <v>6.4705882352941183E-2</v>
      </c>
    </row>
    <row r="945" spans="2:8" ht="20.100000000000001" customHeight="1" x14ac:dyDescent="0.3">
      <c r="B945" s="14">
        <v>934</v>
      </c>
      <c r="C945" s="14">
        <v>66</v>
      </c>
      <c r="D945" s="31">
        <f t="shared" si="28"/>
        <v>0.6</v>
      </c>
      <c r="F945" s="14">
        <v>934</v>
      </c>
      <c r="G945" s="14">
        <v>22</v>
      </c>
      <c r="H945" s="31">
        <f t="shared" si="29"/>
        <v>6.4705882352941183E-2</v>
      </c>
    </row>
    <row r="946" spans="2:8" ht="20.100000000000001" customHeight="1" x14ac:dyDescent="0.3">
      <c r="B946" s="14">
        <v>935</v>
      </c>
      <c r="C946" s="14">
        <v>66</v>
      </c>
      <c r="D946" s="31">
        <f t="shared" si="28"/>
        <v>0.6</v>
      </c>
      <c r="F946" s="14">
        <v>935</v>
      </c>
      <c r="G946" s="14">
        <v>22</v>
      </c>
      <c r="H946" s="31">
        <f t="shared" si="29"/>
        <v>6.4705882352941183E-2</v>
      </c>
    </row>
    <row r="947" spans="2:8" ht="20.100000000000001" customHeight="1" x14ac:dyDescent="0.3">
      <c r="B947" s="14">
        <v>936</v>
      </c>
      <c r="C947" s="14">
        <v>66</v>
      </c>
      <c r="D947" s="31">
        <f t="shared" si="28"/>
        <v>0.6</v>
      </c>
      <c r="F947" s="14">
        <v>936</v>
      </c>
      <c r="G947" s="14">
        <v>22</v>
      </c>
      <c r="H947" s="31">
        <f t="shared" si="29"/>
        <v>6.4705882352941183E-2</v>
      </c>
    </row>
    <row r="948" spans="2:8" ht="20.100000000000001" customHeight="1" x14ac:dyDescent="0.3">
      <c r="B948" s="14">
        <v>937</v>
      </c>
      <c r="C948" s="14">
        <v>66</v>
      </c>
      <c r="D948" s="31">
        <f t="shared" si="28"/>
        <v>0.6</v>
      </c>
      <c r="F948" s="14">
        <v>937</v>
      </c>
      <c r="G948" s="14">
        <v>21</v>
      </c>
      <c r="H948" s="31">
        <f t="shared" si="29"/>
        <v>6.1764705882352944E-2</v>
      </c>
    </row>
    <row r="949" spans="2:8" ht="20.100000000000001" customHeight="1" x14ac:dyDescent="0.3">
      <c r="B949" s="14">
        <v>938</v>
      </c>
      <c r="C949" s="14">
        <v>66</v>
      </c>
      <c r="D949" s="31">
        <f t="shared" si="28"/>
        <v>0.6</v>
      </c>
      <c r="F949" s="14">
        <v>938</v>
      </c>
      <c r="G949" s="14">
        <v>21</v>
      </c>
      <c r="H949" s="31">
        <f t="shared" si="29"/>
        <v>6.1764705882352944E-2</v>
      </c>
    </row>
    <row r="950" spans="2:8" ht="20.100000000000001" customHeight="1" x14ac:dyDescent="0.3">
      <c r="B950" s="14">
        <v>939</v>
      </c>
      <c r="C950" s="14">
        <v>66</v>
      </c>
      <c r="D950" s="31">
        <f t="shared" si="28"/>
        <v>0.6</v>
      </c>
      <c r="F950" s="14">
        <v>939</v>
      </c>
      <c r="G950" s="14">
        <v>21</v>
      </c>
      <c r="H950" s="31">
        <f t="shared" si="29"/>
        <v>6.1764705882352944E-2</v>
      </c>
    </row>
    <row r="951" spans="2:8" ht="20.100000000000001" customHeight="1" x14ac:dyDescent="0.3">
      <c r="B951" s="14">
        <v>940</v>
      </c>
      <c r="C951" s="14">
        <v>66</v>
      </c>
      <c r="D951" s="31">
        <f t="shared" si="28"/>
        <v>0.6</v>
      </c>
      <c r="F951" s="14">
        <v>940</v>
      </c>
      <c r="G951" s="14">
        <v>21</v>
      </c>
      <c r="H951" s="31">
        <f t="shared" si="29"/>
        <v>6.1764705882352944E-2</v>
      </c>
    </row>
    <row r="952" spans="2:8" ht="20.100000000000001" customHeight="1" x14ac:dyDescent="0.3">
      <c r="B952" s="14">
        <v>941</v>
      </c>
      <c r="C952" s="14">
        <v>66</v>
      </c>
      <c r="D952" s="31">
        <f t="shared" si="28"/>
        <v>0.6</v>
      </c>
      <c r="F952" s="14">
        <v>941</v>
      </c>
      <c r="G952" s="14">
        <v>21</v>
      </c>
      <c r="H952" s="31">
        <f t="shared" si="29"/>
        <v>6.1764705882352944E-2</v>
      </c>
    </row>
    <row r="953" spans="2:8" ht="20.100000000000001" customHeight="1" x14ac:dyDescent="0.3">
      <c r="B953" s="14">
        <v>942</v>
      </c>
      <c r="C953" s="14">
        <v>66</v>
      </c>
      <c r="D953" s="31">
        <f t="shared" si="28"/>
        <v>0.6</v>
      </c>
      <c r="F953" s="14">
        <v>942</v>
      </c>
      <c r="G953" s="14">
        <v>21</v>
      </c>
      <c r="H953" s="31">
        <f t="shared" si="29"/>
        <v>6.1764705882352944E-2</v>
      </c>
    </row>
    <row r="954" spans="2:8" ht="20.100000000000001" customHeight="1" x14ac:dyDescent="0.3">
      <c r="B954" s="14">
        <v>943</v>
      </c>
      <c r="C954" s="14">
        <v>66</v>
      </c>
      <c r="D954" s="31">
        <f t="shared" si="28"/>
        <v>0.6</v>
      </c>
      <c r="F954" s="14">
        <v>943</v>
      </c>
      <c r="G954" s="14">
        <v>21</v>
      </c>
      <c r="H954" s="31">
        <f t="shared" si="29"/>
        <v>6.1764705882352944E-2</v>
      </c>
    </row>
    <row r="955" spans="2:8" ht="20.100000000000001" customHeight="1" x14ac:dyDescent="0.3">
      <c r="B955" s="14">
        <v>944</v>
      </c>
      <c r="C955" s="14">
        <v>66</v>
      </c>
      <c r="D955" s="31">
        <f t="shared" si="28"/>
        <v>0.6</v>
      </c>
      <c r="F955" s="14">
        <v>944</v>
      </c>
      <c r="G955" s="14">
        <v>21</v>
      </c>
      <c r="H955" s="31">
        <f t="shared" si="29"/>
        <v>6.1764705882352944E-2</v>
      </c>
    </row>
    <row r="956" spans="2:8" ht="20.100000000000001" customHeight="1" x14ac:dyDescent="0.3">
      <c r="B956" s="14">
        <v>945</v>
      </c>
      <c r="C956" s="14">
        <v>66</v>
      </c>
      <c r="D956" s="31">
        <f t="shared" si="28"/>
        <v>0.6</v>
      </c>
      <c r="F956" s="14">
        <v>945</v>
      </c>
      <c r="G956" s="14">
        <v>21</v>
      </c>
      <c r="H956" s="31">
        <f t="shared" si="29"/>
        <v>6.1764705882352944E-2</v>
      </c>
    </row>
    <row r="957" spans="2:8" ht="20.100000000000001" customHeight="1" x14ac:dyDescent="0.3">
      <c r="B957" s="14">
        <v>946</v>
      </c>
      <c r="C957" s="14">
        <v>66</v>
      </c>
      <c r="D957" s="31">
        <f t="shared" si="28"/>
        <v>0.6</v>
      </c>
      <c r="F957" s="14">
        <v>946</v>
      </c>
      <c r="G957" s="14">
        <v>21</v>
      </c>
      <c r="H957" s="31">
        <f t="shared" si="29"/>
        <v>6.1764705882352944E-2</v>
      </c>
    </row>
    <row r="958" spans="2:8" ht="20.100000000000001" customHeight="1" x14ac:dyDescent="0.3">
      <c r="B958" s="14">
        <v>947</v>
      </c>
      <c r="C958" s="14">
        <v>66</v>
      </c>
      <c r="D958" s="31">
        <f t="shared" si="28"/>
        <v>0.6</v>
      </c>
      <c r="F958" s="14">
        <v>947</v>
      </c>
      <c r="G958" s="14">
        <v>21</v>
      </c>
      <c r="H958" s="31">
        <f t="shared" si="29"/>
        <v>6.1764705882352944E-2</v>
      </c>
    </row>
    <row r="959" spans="2:8" ht="20.100000000000001" customHeight="1" x14ac:dyDescent="0.3">
      <c r="B959" s="14">
        <v>948</v>
      </c>
      <c r="C959" s="14">
        <v>66</v>
      </c>
      <c r="D959" s="31">
        <f t="shared" si="28"/>
        <v>0.6</v>
      </c>
      <c r="F959" s="14">
        <v>948</v>
      </c>
      <c r="G959" s="14">
        <v>21</v>
      </c>
      <c r="H959" s="31">
        <f t="shared" si="29"/>
        <v>6.1764705882352944E-2</v>
      </c>
    </row>
    <row r="960" spans="2:8" ht="20.100000000000001" customHeight="1" x14ac:dyDescent="0.3">
      <c r="B960" s="14">
        <v>949</v>
      </c>
      <c r="C960" s="14">
        <v>66</v>
      </c>
      <c r="D960" s="31">
        <f t="shared" si="28"/>
        <v>0.6</v>
      </c>
      <c r="F960" s="14">
        <v>949</v>
      </c>
      <c r="G960" s="14">
        <v>21</v>
      </c>
      <c r="H960" s="31">
        <f t="shared" si="29"/>
        <v>6.1764705882352944E-2</v>
      </c>
    </row>
    <row r="961" spans="2:8" ht="20.100000000000001" customHeight="1" x14ac:dyDescent="0.3">
      <c r="B961" s="14">
        <v>950</v>
      </c>
      <c r="C961" s="14">
        <v>66</v>
      </c>
      <c r="D961" s="31">
        <f t="shared" si="28"/>
        <v>0.6</v>
      </c>
      <c r="F961" s="14">
        <v>950</v>
      </c>
      <c r="G961" s="14">
        <v>20</v>
      </c>
      <c r="H961" s="31">
        <f t="shared" si="29"/>
        <v>5.8823529411764705E-2</v>
      </c>
    </row>
    <row r="962" spans="2:8" ht="20.100000000000001" customHeight="1" x14ac:dyDescent="0.3">
      <c r="B962" s="14">
        <v>951</v>
      </c>
      <c r="C962" s="14">
        <v>66</v>
      </c>
      <c r="D962" s="31">
        <f t="shared" si="28"/>
        <v>0.6</v>
      </c>
      <c r="F962" s="14">
        <v>951</v>
      </c>
      <c r="G962" s="14">
        <v>20</v>
      </c>
      <c r="H962" s="31">
        <f t="shared" si="29"/>
        <v>5.8823529411764705E-2</v>
      </c>
    </row>
    <row r="963" spans="2:8" ht="20.100000000000001" customHeight="1" x14ac:dyDescent="0.3">
      <c r="B963" s="14">
        <v>952</v>
      </c>
      <c r="C963" s="14">
        <v>66</v>
      </c>
      <c r="D963" s="31">
        <f t="shared" si="28"/>
        <v>0.6</v>
      </c>
      <c r="F963" s="14">
        <v>952</v>
      </c>
      <c r="G963" s="14">
        <v>20</v>
      </c>
      <c r="H963" s="31">
        <f t="shared" si="29"/>
        <v>5.8823529411764705E-2</v>
      </c>
    </row>
    <row r="964" spans="2:8" ht="20.100000000000001" customHeight="1" x14ac:dyDescent="0.3">
      <c r="B964" s="14">
        <v>953</v>
      </c>
      <c r="C964" s="14">
        <v>66</v>
      </c>
      <c r="D964" s="31">
        <f t="shared" si="28"/>
        <v>0.6</v>
      </c>
      <c r="F964" s="14">
        <v>953</v>
      </c>
      <c r="G964" s="14">
        <v>20</v>
      </c>
      <c r="H964" s="31">
        <f t="shared" si="29"/>
        <v>5.8823529411764705E-2</v>
      </c>
    </row>
    <row r="965" spans="2:8" ht="20.100000000000001" customHeight="1" x14ac:dyDescent="0.3">
      <c r="B965" s="14">
        <v>954</v>
      </c>
      <c r="C965" s="14">
        <v>66</v>
      </c>
      <c r="D965" s="31">
        <f t="shared" si="28"/>
        <v>0.6</v>
      </c>
      <c r="F965" s="14">
        <v>954</v>
      </c>
      <c r="G965" s="14">
        <v>20</v>
      </c>
      <c r="H965" s="31">
        <f t="shared" si="29"/>
        <v>5.8823529411764705E-2</v>
      </c>
    </row>
    <row r="966" spans="2:8" ht="20.100000000000001" customHeight="1" x14ac:dyDescent="0.3">
      <c r="B966" s="14">
        <v>955</v>
      </c>
      <c r="C966" s="14">
        <v>66</v>
      </c>
      <c r="D966" s="31">
        <f t="shared" si="28"/>
        <v>0.6</v>
      </c>
      <c r="F966" s="14">
        <v>955</v>
      </c>
      <c r="G966" s="14">
        <v>20</v>
      </c>
      <c r="H966" s="31">
        <f t="shared" si="29"/>
        <v>5.8823529411764705E-2</v>
      </c>
    </row>
    <row r="967" spans="2:8" ht="20.100000000000001" customHeight="1" x14ac:dyDescent="0.3">
      <c r="B967" s="14">
        <v>956</v>
      </c>
      <c r="C967" s="14">
        <v>66</v>
      </c>
      <c r="D967" s="31">
        <f t="shared" si="28"/>
        <v>0.6</v>
      </c>
      <c r="F967" s="14">
        <v>956</v>
      </c>
      <c r="G967" s="14">
        <v>20</v>
      </c>
      <c r="H967" s="31">
        <f t="shared" si="29"/>
        <v>5.8823529411764705E-2</v>
      </c>
    </row>
    <row r="968" spans="2:8" ht="20.100000000000001" customHeight="1" x14ac:dyDescent="0.3">
      <c r="B968" s="14">
        <v>957</v>
      </c>
      <c r="C968" s="14">
        <v>66</v>
      </c>
      <c r="D968" s="31">
        <f t="shared" si="28"/>
        <v>0.6</v>
      </c>
      <c r="F968" s="14">
        <v>957</v>
      </c>
      <c r="G968" s="14">
        <v>20</v>
      </c>
      <c r="H968" s="31">
        <f t="shared" si="29"/>
        <v>5.8823529411764705E-2</v>
      </c>
    </row>
    <row r="969" spans="2:8" ht="20.100000000000001" customHeight="1" x14ac:dyDescent="0.3">
      <c r="B969" s="14">
        <v>958</v>
      </c>
      <c r="C969" s="14">
        <v>66</v>
      </c>
      <c r="D969" s="31">
        <f t="shared" si="28"/>
        <v>0.6</v>
      </c>
      <c r="F969" s="14">
        <v>958</v>
      </c>
      <c r="G969" s="14">
        <v>20</v>
      </c>
      <c r="H969" s="31">
        <f t="shared" si="29"/>
        <v>5.8823529411764705E-2</v>
      </c>
    </row>
    <row r="970" spans="2:8" ht="20.100000000000001" customHeight="1" x14ac:dyDescent="0.3">
      <c r="B970" s="14">
        <v>959</v>
      </c>
      <c r="C970" s="14">
        <v>66</v>
      </c>
      <c r="D970" s="31">
        <f t="shared" si="28"/>
        <v>0.6</v>
      </c>
      <c r="F970" s="14">
        <v>959</v>
      </c>
      <c r="G970" s="14">
        <v>20</v>
      </c>
      <c r="H970" s="31">
        <f t="shared" si="29"/>
        <v>5.8823529411764705E-2</v>
      </c>
    </row>
    <row r="971" spans="2:8" ht="20.100000000000001" customHeight="1" x14ac:dyDescent="0.3">
      <c r="B971" s="14">
        <v>960</v>
      </c>
      <c r="C971" s="14">
        <v>66</v>
      </c>
      <c r="D971" s="31">
        <f t="shared" ref="D971:D1034" si="30">C971/C$11</f>
        <v>0.6</v>
      </c>
      <c r="F971" s="14">
        <v>960</v>
      </c>
      <c r="G971" s="14">
        <v>20</v>
      </c>
      <c r="H971" s="31">
        <f t="shared" ref="H971:H1034" si="31">G971/G$11</f>
        <v>5.8823529411764705E-2</v>
      </c>
    </row>
    <row r="972" spans="2:8" ht="20.100000000000001" customHeight="1" x14ac:dyDescent="0.3">
      <c r="B972" s="14">
        <v>961</v>
      </c>
      <c r="C972" s="14">
        <v>66</v>
      </c>
      <c r="D972" s="31">
        <f t="shared" si="30"/>
        <v>0.6</v>
      </c>
      <c r="F972" s="14">
        <v>961</v>
      </c>
      <c r="G972" s="14">
        <v>20</v>
      </c>
      <c r="H972" s="31">
        <f t="shared" si="31"/>
        <v>5.8823529411764705E-2</v>
      </c>
    </row>
    <row r="973" spans="2:8" ht="20.100000000000001" customHeight="1" x14ac:dyDescent="0.3">
      <c r="B973" s="14">
        <v>962</v>
      </c>
      <c r="C973" s="14">
        <v>66</v>
      </c>
      <c r="D973" s="31">
        <f t="shared" si="30"/>
        <v>0.6</v>
      </c>
      <c r="F973" s="14">
        <v>962</v>
      </c>
      <c r="G973" s="14">
        <v>20</v>
      </c>
      <c r="H973" s="31">
        <f t="shared" si="31"/>
        <v>5.8823529411764705E-2</v>
      </c>
    </row>
    <row r="974" spans="2:8" ht="20.100000000000001" customHeight="1" x14ac:dyDescent="0.3">
      <c r="B974" s="14">
        <v>963</v>
      </c>
      <c r="C974" s="14">
        <v>66</v>
      </c>
      <c r="D974" s="31">
        <f t="shared" si="30"/>
        <v>0.6</v>
      </c>
      <c r="F974" s="14">
        <v>963</v>
      </c>
      <c r="G974" s="14">
        <v>20</v>
      </c>
      <c r="H974" s="31">
        <f t="shared" si="31"/>
        <v>5.8823529411764705E-2</v>
      </c>
    </row>
    <row r="975" spans="2:8" ht="20.100000000000001" customHeight="1" x14ac:dyDescent="0.3">
      <c r="B975" s="14">
        <v>964</v>
      </c>
      <c r="C975" s="14">
        <v>66</v>
      </c>
      <c r="D975" s="31">
        <f t="shared" si="30"/>
        <v>0.6</v>
      </c>
      <c r="F975" s="14">
        <v>964</v>
      </c>
      <c r="G975" s="14">
        <v>20</v>
      </c>
      <c r="H975" s="31">
        <f t="shared" si="31"/>
        <v>5.8823529411764705E-2</v>
      </c>
    </row>
    <row r="976" spans="2:8" ht="20.100000000000001" customHeight="1" x14ac:dyDescent="0.3">
      <c r="B976" s="14">
        <v>965</v>
      </c>
      <c r="C976" s="14">
        <v>66</v>
      </c>
      <c r="D976" s="31">
        <f t="shared" si="30"/>
        <v>0.6</v>
      </c>
      <c r="F976" s="14">
        <v>965</v>
      </c>
      <c r="G976" s="14">
        <v>20</v>
      </c>
      <c r="H976" s="31">
        <f t="shared" si="31"/>
        <v>5.8823529411764705E-2</v>
      </c>
    </row>
    <row r="977" spans="2:8" ht="20.100000000000001" customHeight="1" x14ac:dyDescent="0.3">
      <c r="B977" s="14">
        <v>966</v>
      </c>
      <c r="C977" s="14">
        <v>66</v>
      </c>
      <c r="D977" s="31">
        <f t="shared" si="30"/>
        <v>0.6</v>
      </c>
      <c r="F977" s="14">
        <v>966</v>
      </c>
      <c r="G977" s="14">
        <v>20</v>
      </c>
      <c r="H977" s="31">
        <f t="shared" si="31"/>
        <v>5.8823529411764705E-2</v>
      </c>
    </row>
    <row r="978" spans="2:8" ht="20.100000000000001" customHeight="1" x14ac:dyDescent="0.3">
      <c r="B978" s="14">
        <v>967</v>
      </c>
      <c r="C978" s="14">
        <v>66</v>
      </c>
      <c r="D978" s="31">
        <f t="shared" si="30"/>
        <v>0.6</v>
      </c>
      <c r="F978" s="14">
        <v>967</v>
      </c>
      <c r="G978" s="14">
        <v>20</v>
      </c>
      <c r="H978" s="31">
        <f t="shared" si="31"/>
        <v>5.8823529411764705E-2</v>
      </c>
    </row>
    <row r="979" spans="2:8" ht="20.100000000000001" customHeight="1" x14ac:dyDescent="0.3">
      <c r="B979" s="14">
        <v>968</v>
      </c>
      <c r="C979" s="14">
        <v>66</v>
      </c>
      <c r="D979" s="31">
        <f t="shared" si="30"/>
        <v>0.6</v>
      </c>
      <c r="F979" s="14">
        <v>968</v>
      </c>
      <c r="G979" s="14">
        <v>20</v>
      </c>
      <c r="H979" s="31">
        <f t="shared" si="31"/>
        <v>5.8823529411764705E-2</v>
      </c>
    </row>
    <row r="980" spans="2:8" ht="20.100000000000001" customHeight="1" x14ac:dyDescent="0.3">
      <c r="B980" s="14">
        <v>969</v>
      </c>
      <c r="C980" s="14">
        <v>66</v>
      </c>
      <c r="D980" s="31">
        <f t="shared" si="30"/>
        <v>0.6</v>
      </c>
      <c r="F980" s="14">
        <v>969</v>
      </c>
      <c r="G980" s="14">
        <v>20</v>
      </c>
      <c r="H980" s="31">
        <f t="shared" si="31"/>
        <v>5.8823529411764705E-2</v>
      </c>
    </row>
    <row r="981" spans="2:8" ht="20.100000000000001" customHeight="1" x14ac:dyDescent="0.3">
      <c r="B981" s="14">
        <v>970</v>
      </c>
      <c r="C981" s="14">
        <v>66</v>
      </c>
      <c r="D981" s="31">
        <f t="shared" si="30"/>
        <v>0.6</v>
      </c>
      <c r="F981" s="14">
        <v>970</v>
      </c>
      <c r="G981" s="14">
        <v>20</v>
      </c>
      <c r="H981" s="31">
        <f t="shared" si="31"/>
        <v>5.8823529411764705E-2</v>
      </c>
    </row>
    <row r="982" spans="2:8" ht="20.100000000000001" customHeight="1" x14ac:dyDescent="0.3">
      <c r="B982" s="14">
        <v>971</v>
      </c>
      <c r="C982" s="14">
        <v>66</v>
      </c>
      <c r="D982" s="31">
        <f t="shared" si="30"/>
        <v>0.6</v>
      </c>
      <c r="F982" s="14">
        <v>971</v>
      </c>
      <c r="G982" s="14">
        <v>19</v>
      </c>
      <c r="H982" s="31">
        <f t="shared" si="31"/>
        <v>5.5882352941176473E-2</v>
      </c>
    </row>
    <row r="983" spans="2:8" ht="20.100000000000001" customHeight="1" x14ac:dyDescent="0.3">
      <c r="B983" s="14">
        <v>972</v>
      </c>
      <c r="C983" s="14">
        <v>66</v>
      </c>
      <c r="D983" s="31">
        <f t="shared" si="30"/>
        <v>0.6</v>
      </c>
      <c r="F983" s="14">
        <v>972</v>
      </c>
      <c r="G983" s="14">
        <v>19</v>
      </c>
      <c r="H983" s="31">
        <f t="shared" si="31"/>
        <v>5.5882352941176473E-2</v>
      </c>
    </row>
    <row r="984" spans="2:8" ht="20.100000000000001" customHeight="1" x14ac:dyDescent="0.3">
      <c r="B984" s="14">
        <v>973</v>
      </c>
      <c r="C984" s="14">
        <v>66</v>
      </c>
      <c r="D984" s="31">
        <f t="shared" si="30"/>
        <v>0.6</v>
      </c>
      <c r="F984" s="14">
        <v>973</v>
      </c>
      <c r="G984" s="14">
        <v>19</v>
      </c>
      <c r="H984" s="31">
        <f t="shared" si="31"/>
        <v>5.5882352941176473E-2</v>
      </c>
    </row>
    <row r="985" spans="2:8" ht="20.100000000000001" customHeight="1" x14ac:dyDescent="0.3">
      <c r="B985" s="14">
        <v>974</v>
      </c>
      <c r="C985" s="14">
        <v>66</v>
      </c>
      <c r="D985" s="31">
        <f t="shared" si="30"/>
        <v>0.6</v>
      </c>
      <c r="F985" s="14">
        <v>974</v>
      </c>
      <c r="G985" s="14">
        <v>19</v>
      </c>
      <c r="H985" s="31">
        <f t="shared" si="31"/>
        <v>5.5882352941176473E-2</v>
      </c>
    </row>
    <row r="986" spans="2:8" ht="20.100000000000001" customHeight="1" x14ac:dyDescent="0.3">
      <c r="B986" s="14">
        <v>975</v>
      </c>
      <c r="C986" s="14">
        <v>66</v>
      </c>
      <c r="D986" s="31">
        <f t="shared" si="30"/>
        <v>0.6</v>
      </c>
      <c r="F986" s="14">
        <v>975</v>
      </c>
      <c r="G986" s="14">
        <v>19</v>
      </c>
      <c r="H986" s="31">
        <f t="shared" si="31"/>
        <v>5.5882352941176473E-2</v>
      </c>
    </row>
    <row r="987" spans="2:8" ht="20.100000000000001" customHeight="1" x14ac:dyDescent="0.3">
      <c r="B987" s="14">
        <v>976</v>
      </c>
      <c r="C987" s="14">
        <v>66</v>
      </c>
      <c r="D987" s="31">
        <f t="shared" si="30"/>
        <v>0.6</v>
      </c>
      <c r="F987" s="14">
        <v>976</v>
      </c>
      <c r="G987" s="14">
        <v>19</v>
      </c>
      <c r="H987" s="31">
        <f t="shared" si="31"/>
        <v>5.5882352941176473E-2</v>
      </c>
    </row>
    <row r="988" spans="2:8" ht="20.100000000000001" customHeight="1" x14ac:dyDescent="0.3">
      <c r="B988" s="14">
        <v>977</v>
      </c>
      <c r="C988" s="14">
        <v>66</v>
      </c>
      <c r="D988" s="31">
        <f t="shared" si="30"/>
        <v>0.6</v>
      </c>
      <c r="F988" s="14">
        <v>977</v>
      </c>
      <c r="G988" s="14">
        <v>18</v>
      </c>
      <c r="H988" s="31">
        <f t="shared" si="31"/>
        <v>5.2941176470588235E-2</v>
      </c>
    </row>
    <row r="989" spans="2:8" ht="20.100000000000001" customHeight="1" x14ac:dyDescent="0.3">
      <c r="B989" s="14">
        <v>978</v>
      </c>
      <c r="C989" s="14">
        <v>66</v>
      </c>
      <c r="D989" s="31">
        <f t="shared" si="30"/>
        <v>0.6</v>
      </c>
      <c r="F989" s="14">
        <v>978</v>
      </c>
      <c r="G989" s="14">
        <v>18</v>
      </c>
      <c r="H989" s="31">
        <f t="shared" si="31"/>
        <v>5.2941176470588235E-2</v>
      </c>
    </row>
    <row r="990" spans="2:8" ht="20.100000000000001" customHeight="1" x14ac:dyDescent="0.3">
      <c r="B990" s="14">
        <v>979</v>
      </c>
      <c r="C990" s="14">
        <v>66</v>
      </c>
      <c r="D990" s="31">
        <f t="shared" si="30"/>
        <v>0.6</v>
      </c>
      <c r="F990" s="14">
        <v>979</v>
      </c>
      <c r="G990" s="14">
        <v>18</v>
      </c>
      <c r="H990" s="31">
        <f t="shared" si="31"/>
        <v>5.2941176470588235E-2</v>
      </c>
    </row>
    <row r="991" spans="2:8" ht="20.100000000000001" customHeight="1" x14ac:dyDescent="0.3">
      <c r="B991" s="14">
        <v>980</v>
      </c>
      <c r="C991" s="14">
        <v>66</v>
      </c>
      <c r="D991" s="31">
        <f t="shared" si="30"/>
        <v>0.6</v>
      </c>
      <c r="F991" s="14">
        <v>980</v>
      </c>
      <c r="G991" s="14">
        <v>18</v>
      </c>
      <c r="H991" s="31">
        <f t="shared" si="31"/>
        <v>5.2941176470588235E-2</v>
      </c>
    </row>
    <row r="992" spans="2:8" ht="20.100000000000001" customHeight="1" x14ac:dyDescent="0.3">
      <c r="B992" s="14">
        <v>981</v>
      </c>
      <c r="C992" s="14">
        <v>66</v>
      </c>
      <c r="D992" s="31">
        <f t="shared" si="30"/>
        <v>0.6</v>
      </c>
      <c r="F992" s="14">
        <v>981</v>
      </c>
      <c r="G992" s="14">
        <v>17</v>
      </c>
      <c r="H992" s="31">
        <f t="shared" si="31"/>
        <v>0.05</v>
      </c>
    </row>
    <row r="993" spans="2:8" ht="20.100000000000001" customHeight="1" x14ac:dyDescent="0.3">
      <c r="B993" s="14">
        <v>982</v>
      </c>
      <c r="C993" s="14">
        <v>66</v>
      </c>
      <c r="D993" s="31">
        <f t="shared" si="30"/>
        <v>0.6</v>
      </c>
      <c r="F993" s="14">
        <v>982</v>
      </c>
      <c r="G993" s="14">
        <v>17</v>
      </c>
      <c r="H993" s="31">
        <f t="shared" si="31"/>
        <v>0.05</v>
      </c>
    </row>
    <row r="994" spans="2:8" ht="20.100000000000001" customHeight="1" x14ac:dyDescent="0.3">
      <c r="B994" s="14">
        <v>983</v>
      </c>
      <c r="C994" s="14">
        <v>66</v>
      </c>
      <c r="D994" s="31">
        <f t="shared" si="30"/>
        <v>0.6</v>
      </c>
      <c r="F994" s="14">
        <v>983</v>
      </c>
      <c r="G994" s="14">
        <v>17</v>
      </c>
      <c r="H994" s="31">
        <f t="shared" si="31"/>
        <v>0.05</v>
      </c>
    </row>
    <row r="995" spans="2:8" ht="20.100000000000001" customHeight="1" x14ac:dyDescent="0.3">
      <c r="B995" s="14">
        <v>984</v>
      </c>
      <c r="C995" s="14">
        <v>66</v>
      </c>
      <c r="D995" s="31">
        <f t="shared" si="30"/>
        <v>0.6</v>
      </c>
      <c r="F995" s="14">
        <v>984</v>
      </c>
      <c r="G995" s="14">
        <v>17</v>
      </c>
      <c r="H995" s="31">
        <f t="shared" si="31"/>
        <v>0.05</v>
      </c>
    </row>
    <row r="996" spans="2:8" ht="20.100000000000001" customHeight="1" x14ac:dyDescent="0.3">
      <c r="B996" s="14">
        <v>985</v>
      </c>
      <c r="C996" s="14">
        <v>66</v>
      </c>
      <c r="D996" s="31">
        <f t="shared" si="30"/>
        <v>0.6</v>
      </c>
      <c r="F996" s="14">
        <v>985</v>
      </c>
      <c r="G996" s="14">
        <v>17</v>
      </c>
      <c r="H996" s="31">
        <f t="shared" si="31"/>
        <v>0.05</v>
      </c>
    </row>
    <row r="997" spans="2:8" ht="20.100000000000001" customHeight="1" x14ac:dyDescent="0.3">
      <c r="B997" s="14">
        <v>986</v>
      </c>
      <c r="C997" s="14">
        <v>66</v>
      </c>
      <c r="D997" s="31">
        <f t="shared" si="30"/>
        <v>0.6</v>
      </c>
      <c r="F997" s="14">
        <v>986</v>
      </c>
      <c r="G997" s="14">
        <v>17</v>
      </c>
      <c r="H997" s="31">
        <f t="shared" si="31"/>
        <v>0.05</v>
      </c>
    </row>
    <row r="998" spans="2:8" ht="20.100000000000001" customHeight="1" x14ac:dyDescent="0.3">
      <c r="B998" s="14">
        <v>987</v>
      </c>
      <c r="C998" s="14">
        <v>66</v>
      </c>
      <c r="D998" s="31">
        <f t="shared" si="30"/>
        <v>0.6</v>
      </c>
      <c r="F998" s="14">
        <v>987</v>
      </c>
      <c r="G998" s="14">
        <v>17</v>
      </c>
      <c r="H998" s="31">
        <f t="shared" si="31"/>
        <v>0.05</v>
      </c>
    </row>
    <row r="999" spans="2:8" ht="20.100000000000001" customHeight="1" x14ac:dyDescent="0.3">
      <c r="B999" s="14">
        <v>988</v>
      </c>
      <c r="C999" s="14">
        <v>66</v>
      </c>
      <c r="D999" s="31">
        <f t="shared" si="30"/>
        <v>0.6</v>
      </c>
      <c r="F999" s="14">
        <v>988</v>
      </c>
      <c r="G999" s="14">
        <v>17</v>
      </c>
      <c r="H999" s="31">
        <f t="shared" si="31"/>
        <v>0.05</v>
      </c>
    </row>
    <row r="1000" spans="2:8" ht="20.100000000000001" customHeight="1" x14ac:dyDescent="0.3">
      <c r="B1000" s="14">
        <v>989</v>
      </c>
      <c r="C1000" s="14">
        <v>66</v>
      </c>
      <c r="D1000" s="31">
        <f t="shared" si="30"/>
        <v>0.6</v>
      </c>
      <c r="F1000" s="14">
        <v>989</v>
      </c>
      <c r="G1000" s="14">
        <v>16</v>
      </c>
      <c r="H1000" s="31">
        <f t="shared" si="31"/>
        <v>4.7058823529411764E-2</v>
      </c>
    </row>
    <row r="1001" spans="2:8" ht="20.100000000000001" customHeight="1" x14ac:dyDescent="0.3">
      <c r="B1001" s="14">
        <v>990</v>
      </c>
      <c r="C1001" s="14">
        <v>66</v>
      </c>
      <c r="D1001" s="31">
        <f t="shared" si="30"/>
        <v>0.6</v>
      </c>
      <c r="F1001" s="14">
        <v>990</v>
      </c>
      <c r="G1001" s="14">
        <v>16</v>
      </c>
      <c r="H1001" s="31">
        <f t="shared" si="31"/>
        <v>4.7058823529411764E-2</v>
      </c>
    </row>
    <row r="1002" spans="2:8" ht="20.100000000000001" customHeight="1" x14ac:dyDescent="0.3">
      <c r="B1002" s="14">
        <v>991</v>
      </c>
      <c r="C1002" s="14">
        <v>66</v>
      </c>
      <c r="D1002" s="31">
        <f t="shared" si="30"/>
        <v>0.6</v>
      </c>
      <c r="F1002" s="14">
        <v>991</v>
      </c>
      <c r="G1002" s="14">
        <v>16</v>
      </c>
      <c r="H1002" s="31">
        <f t="shared" si="31"/>
        <v>4.7058823529411764E-2</v>
      </c>
    </row>
    <row r="1003" spans="2:8" ht="20.100000000000001" customHeight="1" x14ac:dyDescent="0.3">
      <c r="B1003" s="14">
        <v>992</v>
      </c>
      <c r="C1003" s="14">
        <v>66</v>
      </c>
      <c r="D1003" s="31">
        <f t="shared" si="30"/>
        <v>0.6</v>
      </c>
      <c r="F1003" s="14">
        <v>992</v>
      </c>
      <c r="G1003" s="14">
        <v>16</v>
      </c>
      <c r="H1003" s="31">
        <f t="shared" si="31"/>
        <v>4.7058823529411764E-2</v>
      </c>
    </row>
    <row r="1004" spans="2:8" ht="20.100000000000001" customHeight="1" x14ac:dyDescent="0.3">
      <c r="B1004" s="14">
        <v>993</v>
      </c>
      <c r="C1004" s="14">
        <v>66</v>
      </c>
      <c r="D1004" s="31">
        <f t="shared" si="30"/>
        <v>0.6</v>
      </c>
      <c r="F1004" s="14">
        <v>993</v>
      </c>
      <c r="G1004" s="14">
        <v>16</v>
      </c>
      <c r="H1004" s="31">
        <f t="shared" si="31"/>
        <v>4.7058823529411764E-2</v>
      </c>
    </row>
    <row r="1005" spans="2:8" ht="20.100000000000001" customHeight="1" x14ac:dyDescent="0.3">
      <c r="B1005" s="14">
        <v>994</v>
      </c>
      <c r="C1005" s="14">
        <v>66</v>
      </c>
      <c r="D1005" s="31">
        <f t="shared" si="30"/>
        <v>0.6</v>
      </c>
      <c r="F1005" s="14">
        <v>994</v>
      </c>
      <c r="G1005" s="14">
        <v>16</v>
      </c>
      <c r="H1005" s="31">
        <f t="shared" si="31"/>
        <v>4.7058823529411764E-2</v>
      </c>
    </row>
    <row r="1006" spans="2:8" ht="20.100000000000001" customHeight="1" x14ac:dyDescent="0.3">
      <c r="B1006" s="14">
        <v>995</v>
      </c>
      <c r="C1006" s="14">
        <v>66</v>
      </c>
      <c r="D1006" s="31">
        <f t="shared" si="30"/>
        <v>0.6</v>
      </c>
      <c r="F1006" s="14">
        <v>995</v>
      </c>
      <c r="G1006" s="14">
        <v>16</v>
      </c>
      <c r="H1006" s="31">
        <f t="shared" si="31"/>
        <v>4.7058823529411764E-2</v>
      </c>
    </row>
    <row r="1007" spans="2:8" ht="20.100000000000001" customHeight="1" x14ac:dyDescent="0.3">
      <c r="B1007" s="14">
        <v>996</v>
      </c>
      <c r="C1007" s="14">
        <v>66</v>
      </c>
      <c r="D1007" s="31">
        <f t="shared" si="30"/>
        <v>0.6</v>
      </c>
      <c r="F1007" s="14">
        <v>996</v>
      </c>
      <c r="G1007" s="14">
        <v>15</v>
      </c>
      <c r="H1007" s="31">
        <f t="shared" si="31"/>
        <v>4.4117647058823532E-2</v>
      </c>
    </row>
    <row r="1008" spans="2:8" ht="20.100000000000001" customHeight="1" x14ac:dyDescent="0.3">
      <c r="B1008" s="14">
        <v>997</v>
      </c>
      <c r="C1008" s="14">
        <v>66</v>
      </c>
      <c r="D1008" s="31">
        <f t="shared" si="30"/>
        <v>0.6</v>
      </c>
      <c r="F1008" s="14">
        <v>997</v>
      </c>
      <c r="G1008" s="14">
        <v>15</v>
      </c>
      <c r="H1008" s="31">
        <f t="shared" si="31"/>
        <v>4.4117647058823532E-2</v>
      </c>
    </row>
    <row r="1009" spans="2:8" ht="20.100000000000001" customHeight="1" x14ac:dyDescent="0.3">
      <c r="B1009" s="14">
        <v>998</v>
      </c>
      <c r="C1009" s="14">
        <v>66</v>
      </c>
      <c r="D1009" s="31">
        <f t="shared" si="30"/>
        <v>0.6</v>
      </c>
      <c r="F1009" s="14">
        <v>998</v>
      </c>
      <c r="G1009" s="14">
        <v>15</v>
      </c>
      <c r="H1009" s="31">
        <f t="shared" si="31"/>
        <v>4.4117647058823532E-2</v>
      </c>
    </row>
    <row r="1010" spans="2:8" ht="20.100000000000001" customHeight="1" x14ac:dyDescent="0.3">
      <c r="B1010" s="14">
        <v>999</v>
      </c>
      <c r="C1010" s="14">
        <v>66</v>
      </c>
      <c r="D1010" s="31">
        <f t="shared" si="30"/>
        <v>0.6</v>
      </c>
      <c r="F1010" s="14">
        <v>999</v>
      </c>
      <c r="G1010" s="14">
        <v>15</v>
      </c>
      <c r="H1010" s="31">
        <f t="shared" si="31"/>
        <v>4.4117647058823532E-2</v>
      </c>
    </row>
    <row r="1011" spans="2:8" ht="20.100000000000001" customHeight="1" x14ac:dyDescent="0.3">
      <c r="B1011" s="14">
        <v>1000</v>
      </c>
      <c r="C1011" s="14">
        <v>66</v>
      </c>
      <c r="D1011" s="31">
        <f t="shared" si="30"/>
        <v>0.6</v>
      </c>
      <c r="F1011" s="14">
        <v>1000</v>
      </c>
      <c r="G1011" s="14">
        <v>15</v>
      </c>
      <c r="H1011" s="31">
        <f t="shared" si="31"/>
        <v>4.4117647058823532E-2</v>
      </c>
    </row>
    <row r="1012" spans="2:8" ht="20.100000000000001" customHeight="1" x14ac:dyDescent="0.3">
      <c r="B1012" s="14">
        <v>1001</v>
      </c>
      <c r="C1012" s="14">
        <v>66</v>
      </c>
      <c r="D1012" s="31">
        <f t="shared" si="30"/>
        <v>0.6</v>
      </c>
      <c r="F1012" s="14">
        <v>1001</v>
      </c>
      <c r="G1012" s="14">
        <v>15</v>
      </c>
      <c r="H1012" s="31">
        <f t="shared" si="31"/>
        <v>4.4117647058823532E-2</v>
      </c>
    </row>
    <row r="1013" spans="2:8" ht="20.100000000000001" customHeight="1" x14ac:dyDescent="0.3">
      <c r="B1013" s="14">
        <v>1002</v>
      </c>
      <c r="C1013" s="14">
        <v>66</v>
      </c>
      <c r="D1013" s="31">
        <f t="shared" si="30"/>
        <v>0.6</v>
      </c>
      <c r="F1013" s="14">
        <v>1002</v>
      </c>
      <c r="G1013" s="14">
        <v>15</v>
      </c>
      <c r="H1013" s="31">
        <f t="shared" si="31"/>
        <v>4.4117647058823532E-2</v>
      </c>
    </row>
    <row r="1014" spans="2:8" ht="20.100000000000001" customHeight="1" x14ac:dyDescent="0.3">
      <c r="B1014" s="14">
        <v>1003</v>
      </c>
      <c r="C1014" s="14">
        <v>66</v>
      </c>
      <c r="D1014" s="31">
        <f t="shared" si="30"/>
        <v>0.6</v>
      </c>
      <c r="F1014" s="14">
        <v>1003</v>
      </c>
      <c r="G1014" s="14">
        <v>15</v>
      </c>
      <c r="H1014" s="31">
        <f t="shared" si="31"/>
        <v>4.4117647058823532E-2</v>
      </c>
    </row>
    <row r="1015" spans="2:8" ht="20.100000000000001" customHeight="1" x14ac:dyDescent="0.3">
      <c r="B1015" s="14">
        <v>1004</v>
      </c>
      <c r="C1015" s="14">
        <v>66</v>
      </c>
      <c r="D1015" s="31">
        <f t="shared" si="30"/>
        <v>0.6</v>
      </c>
      <c r="F1015" s="14">
        <v>1004</v>
      </c>
      <c r="G1015" s="14">
        <v>15</v>
      </c>
      <c r="H1015" s="31">
        <f t="shared" si="31"/>
        <v>4.4117647058823532E-2</v>
      </c>
    </row>
    <row r="1016" spans="2:8" ht="20.100000000000001" customHeight="1" x14ac:dyDescent="0.3">
      <c r="B1016" s="14">
        <v>1005</v>
      </c>
      <c r="C1016" s="14">
        <v>66</v>
      </c>
      <c r="D1016" s="31">
        <f t="shared" si="30"/>
        <v>0.6</v>
      </c>
      <c r="F1016" s="14">
        <v>1005</v>
      </c>
      <c r="G1016" s="14">
        <v>15</v>
      </c>
      <c r="H1016" s="31">
        <f t="shared" si="31"/>
        <v>4.4117647058823532E-2</v>
      </c>
    </row>
    <row r="1017" spans="2:8" ht="20.100000000000001" customHeight="1" x14ac:dyDescent="0.3">
      <c r="B1017" s="14">
        <v>1006</v>
      </c>
      <c r="C1017" s="14">
        <v>66</v>
      </c>
      <c r="D1017" s="31">
        <f t="shared" si="30"/>
        <v>0.6</v>
      </c>
      <c r="F1017" s="14">
        <v>1006</v>
      </c>
      <c r="G1017" s="14">
        <v>15</v>
      </c>
      <c r="H1017" s="31">
        <f t="shared" si="31"/>
        <v>4.4117647058823532E-2</v>
      </c>
    </row>
    <row r="1018" spans="2:8" ht="20.100000000000001" customHeight="1" x14ac:dyDescent="0.3">
      <c r="B1018" s="14">
        <v>1007</v>
      </c>
      <c r="C1018" s="14">
        <v>66</v>
      </c>
      <c r="D1018" s="31">
        <f t="shared" si="30"/>
        <v>0.6</v>
      </c>
      <c r="F1018" s="14">
        <v>1007</v>
      </c>
      <c r="G1018" s="14">
        <v>15</v>
      </c>
      <c r="H1018" s="31">
        <f t="shared" si="31"/>
        <v>4.4117647058823532E-2</v>
      </c>
    </row>
    <row r="1019" spans="2:8" ht="20.100000000000001" customHeight="1" x14ac:dyDescent="0.3">
      <c r="B1019" s="14">
        <v>1008</v>
      </c>
      <c r="C1019" s="14">
        <v>66</v>
      </c>
      <c r="D1019" s="31">
        <f t="shared" si="30"/>
        <v>0.6</v>
      </c>
      <c r="F1019" s="14">
        <v>1008</v>
      </c>
      <c r="G1019" s="14">
        <v>15</v>
      </c>
      <c r="H1019" s="31">
        <f t="shared" si="31"/>
        <v>4.4117647058823532E-2</v>
      </c>
    </row>
    <row r="1020" spans="2:8" ht="20.100000000000001" customHeight="1" x14ac:dyDescent="0.3">
      <c r="B1020" s="14">
        <v>1009</v>
      </c>
      <c r="C1020" s="14">
        <v>66</v>
      </c>
      <c r="D1020" s="31">
        <f t="shared" si="30"/>
        <v>0.6</v>
      </c>
      <c r="F1020" s="14">
        <v>1009</v>
      </c>
      <c r="G1020" s="14">
        <v>15</v>
      </c>
      <c r="H1020" s="31">
        <f t="shared" si="31"/>
        <v>4.4117647058823532E-2</v>
      </c>
    </row>
    <row r="1021" spans="2:8" ht="20.100000000000001" customHeight="1" x14ac:dyDescent="0.3">
      <c r="B1021" s="14">
        <v>1010</v>
      </c>
      <c r="C1021" s="14">
        <v>66</v>
      </c>
      <c r="D1021" s="31">
        <f t="shared" si="30"/>
        <v>0.6</v>
      </c>
      <c r="F1021" s="14">
        <v>1010</v>
      </c>
      <c r="G1021" s="14">
        <v>15</v>
      </c>
      <c r="H1021" s="31">
        <f t="shared" si="31"/>
        <v>4.4117647058823532E-2</v>
      </c>
    </row>
    <row r="1022" spans="2:8" ht="20.100000000000001" customHeight="1" x14ac:dyDescent="0.3">
      <c r="B1022" s="14">
        <v>1011</v>
      </c>
      <c r="C1022" s="14">
        <v>66</v>
      </c>
      <c r="D1022" s="31">
        <f t="shared" si="30"/>
        <v>0.6</v>
      </c>
      <c r="F1022" s="14">
        <v>1011</v>
      </c>
      <c r="G1022" s="14">
        <v>15</v>
      </c>
      <c r="H1022" s="31">
        <f t="shared" si="31"/>
        <v>4.4117647058823532E-2</v>
      </c>
    </row>
    <row r="1023" spans="2:8" ht="20.100000000000001" customHeight="1" x14ac:dyDescent="0.3">
      <c r="B1023" s="14">
        <v>1012</v>
      </c>
      <c r="C1023" s="14">
        <v>66</v>
      </c>
      <c r="D1023" s="31">
        <f t="shared" si="30"/>
        <v>0.6</v>
      </c>
      <c r="F1023" s="14">
        <v>1012</v>
      </c>
      <c r="G1023" s="14">
        <v>15</v>
      </c>
      <c r="H1023" s="31">
        <f t="shared" si="31"/>
        <v>4.4117647058823532E-2</v>
      </c>
    </row>
    <row r="1024" spans="2:8" ht="20.100000000000001" customHeight="1" x14ac:dyDescent="0.3">
      <c r="B1024" s="14">
        <v>1013</v>
      </c>
      <c r="C1024" s="14">
        <v>66</v>
      </c>
      <c r="D1024" s="31">
        <f t="shared" si="30"/>
        <v>0.6</v>
      </c>
      <c r="F1024" s="14">
        <v>1013</v>
      </c>
      <c r="G1024" s="14">
        <v>15</v>
      </c>
      <c r="H1024" s="31">
        <f t="shared" si="31"/>
        <v>4.4117647058823532E-2</v>
      </c>
    </row>
    <row r="1025" spans="2:8" ht="20.100000000000001" customHeight="1" x14ac:dyDescent="0.3">
      <c r="B1025" s="14">
        <v>1014</v>
      </c>
      <c r="C1025" s="14">
        <v>66</v>
      </c>
      <c r="D1025" s="31">
        <f t="shared" si="30"/>
        <v>0.6</v>
      </c>
      <c r="F1025" s="14">
        <v>1014</v>
      </c>
      <c r="G1025" s="14">
        <v>15</v>
      </c>
      <c r="H1025" s="31">
        <f t="shared" si="31"/>
        <v>4.4117647058823532E-2</v>
      </c>
    </row>
    <row r="1026" spans="2:8" ht="20.100000000000001" customHeight="1" x14ac:dyDescent="0.3">
      <c r="B1026" s="14">
        <v>1015</v>
      </c>
      <c r="C1026" s="14">
        <v>66</v>
      </c>
      <c r="D1026" s="31">
        <f t="shared" si="30"/>
        <v>0.6</v>
      </c>
      <c r="F1026" s="14">
        <v>1015</v>
      </c>
      <c r="G1026" s="14">
        <v>14</v>
      </c>
      <c r="H1026" s="31">
        <f t="shared" si="31"/>
        <v>4.1176470588235294E-2</v>
      </c>
    </row>
    <row r="1027" spans="2:8" ht="20.100000000000001" customHeight="1" x14ac:dyDescent="0.3">
      <c r="B1027" s="14">
        <v>1016</v>
      </c>
      <c r="C1027" s="14">
        <v>66</v>
      </c>
      <c r="D1027" s="31">
        <f t="shared" si="30"/>
        <v>0.6</v>
      </c>
      <c r="F1027" s="14">
        <v>1016</v>
      </c>
      <c r="G1027" s="14">
        <v>14</v>
      </c>
      <c r="H1027" s="31">
        <f t="shared" si="31"/>
        <v>4.1176470588235294E-2</v>
      </c>
    </row>
    <row r="1028" spans="2:8" ht="20.100000000000001" customHeight="1" x14ac:dyDescent="0.3">
      <c r="B1028" s="14">
        <v>1017</v>
      </c>
      <c r="C1028" s="14">
        <v>66</v>
      </c>
      <c r="D1028" s="31">
        <f t="shared" si="30"/>
        <v>0.6</v>
      </c>
      <c r="F1028" s="14">
        <v>1017</v>
      </c>
      <c r="G1028" s="14">
        <v>14</v>
      </c>
      <c r="H1028" s="31">
        <f t="shared" si="31"/>
        <v>4.1176470588235294E-2</v>
      </c>
    </row>
    <row r="1029" spans="2:8" ht="20.100000000000001" customHeight="1" x14ac:dyDescent="0.3">
      <c r="B1029" s="14">
        <v>1018</v>
      </c>
      <c r="C1029" s="14">
        <v>66</v>
      </c>
      <c r="D1029" s="31">
        <f t="shared" si="30"/>
        <v>0.6</v>
      </c>
      <c r="F1029" s="14">
        <v>1018</v>
      </c>
      <c r="G1029" s="14">
        <v>14</v>
      </c>
      <c r="H1029" s="31">
        <f t="shared" si="31"/>
        <v>4.1176470588235294E-2</v>
      </c>
    </row>
    <row r="1030" spans="2:8" ht="20.100000000000001" customHeight="1" x14ac:dyDescent="0.3">
      <c r="B1030" s="14">
        <v>1019</v>
      </c>
      <c r="C1030" s="14">
        <v>66</v>
      </c>
      <c r="D1030" s="31">
        <f t="shared" si="30"/>
        <v>0.6</v>
      </c>
      <c r="F1030" s="14">
        <v>1019</v>
      </c>
      <c r="G1030" s="14">
        <v>14</v>
      </c>
      <c r="H1030" s="31">
        <f t="shared" si="31"/>
        <v>4.1176470588235294E-2</v>
      </c>
    </row>
    <row r="1031" spans="2:8" ht="20.100000000000001" customHeight="1" x14ac:dyDescent="0.3">
      <c r="B1031" s="14">
        <v>1020</v>
      </c>
      <c r="C1031" s="14">
        <v>66</v>
      </c>
      <c r="D1031" s="31">
        <f t="shared" si="30"/>
        <v>0.6</v>
      </c>
      <c r="F1031" s="14">
        <v>1020</v>
      </c>
      <c r="G1031" s="14">
        <v>14</v>
      </c>
      <c r="H1031" s="31">
        <f t="shared" si="31"/>
        <v>4.1176470588235294E-2</v>
      </c>
    </row>
    <row r="1032" spans="2:8" ht="20.100000000000001" customHeight="1" x14ac:dyDescent="0.3">
      <c r="B1032" s="14">
        <v>1021</v>
      </c>
      <c r="C1032" s="14">
        <v>66</v>
      </c>
      <c r="D1032" s="31">
        <f t="shared" si="30"/>
        <v>0.6</v>
      </c>
      <c r="F1032" s="14">
        <v>1021</v>
      </c>
      <c r="G1032" s="14">
        <v>14</v>
      </c>
      <c r="H1032" s="31">
        <f t="shared" si="31"/>
        <v>4.1176470588235294E-2</v>
      </c>
    </row>
    <row r="1033" spans="2:8" ht="20.100000000000001" customHeight="1" x14ac:dyDescent="0.3">
      <c r="B1033" s="14">
        <v>1022</v>
      </c>
      <c r="C1033" s="14">
        <v>66</v>
      </c>
      <c r="D1033" s="31">
        <f t="shared" si="30"/>
        <v>0.6</v>
      </c>
      <c r="F1033" s="14">
        <v>1022</v>
      </c>
      <c r="G1033" s="14">
        <v>14</v>
      </c>
      <c r="H1033" s="31">
        <f t="shared" si="31"/>
        <v>4.1176470588235294E-2</v>
      </c>
    </row>
    <row r="1034" spans="2:8" ht="20.100000000000001" customHeight="1" x14ac:dyDescent="0.3">
      <c r="B1034" s="14">
        <v>1023</v>
      </c>
      <c r="C1034" s="14">
        <v>66</v>
      </c>
      <c r="D1034" s="31">
        <f t="shared" si="30"/>
        <v>0.6</v>
      </c>
      <c r="F1034" s="14">
        <v>1023</v>
      </c>
      <c r="G1034" s="14">
        <v>14</v>
      </c>
      <c r="H1034" s="31">
        <f t="shared" si="31"/>
        <v>4.1176470588235294E-2</v>
      </c>
    </row>
    <row r="1035" spans="2:8" ht="20.100000000000001" customHeight="1" x14ac:dyDescent="0.3">
      <c r="B1035" s="14">
        <v>1024</v>
      </c>
      <c r="C1035" s="14">
        <v>66</v>
      </c>
      <c r="D1035" s="31">
        <f t="shared" ref="D1035:D1098" si="32">C1035/C$11</f>
        <v>0.6</v>
      </c>
      <c r="F1035" s="14">
        <v>1024</v>
      </c>
      <c r="G1035" s="14">
        <v>14</v>
      </c>
      <c r="H1035" s="31">
        <f t="shared" ref="H1035:H1098" si="33">G1035/G$11</f>
        <v>4.1176470588235294E-2</v>
      </c>
    </row>
    <row r="1036" spans="2:8" ht="20.100000000000001" customHeight="1" x14ac:dyDescent="0.3">
      <c r="B1036" s="14">
        <v>1025</v>
      </c>
      <c r="C1036" s="14">
        <v>66</v>
      </c>
      <c r="D1036" s="31">
        <f t="shared" si="32"/>
        <v>0.6</v>
      </c>
      <c r="F1036" s="14">
        <v>1025</v>
      </c>
      <c r="G1036" s="14">
        <v>14</v>
      </c>
      <c r="H1036" s="31">
        <f t="shared" si="33"/>
        <v>4.1176470588235294E-2</v>
      </c>
    </row>
    <row r="1037" spans="2:8" ht="20.100000000000001" customHeight="1" x14ac:dyDescent="0.3">
      <c r="B1037" s="14">
        <v>1026</v>
      </c>
      <c r="C1037" s="14">
        <v>66</v>
      </c>
      <c r="D1037" s="31">
        <f t="shared" si="32"/>
        <v>0.6</v>
      </c>
      <c r="F1037" s="14">
        <v>1026</v>
      </c>
      <c r="G1037" s="14">
        <v>14</v>
      </c>
      <c r="H1037" s="31">
        <f t="shared" si="33"/>
        <v>4.1176470588235294E-2</v>
      </c>
    </row>
    <row r="1038" spans="2:8" ht="20.100000000000001" customHeight="1" x14ac:dyDescent="0.3">
      <c r="B1038" s="14">
        <v>1027</v>
      </c>
      <c r="C1038" s="14">
        <v>66</v>
      </c>
      <c r="D1038" s="31">
        <f t="shared" si="32"/>
        <v>0.6</v>
      </c>
      <c r="F1038" s="14">
        <v>1027</v>
      </c>
      <c r="G1038" s="14">
        <v>14</v>
      </c>
      <c r="H1038" s="31">
        <f t="shared" si="33"/>
        <v>4.1176470588235294E-2</v>
      </c>
    </row>
    <row r="1039" spans="2:8" ht="20.100000000000001" customHeight="1" x14ac:dyDescent="0.3">
      <c r="B1039" s="14">
        <v>1028</v>
      </c>
      <c r="C1039" s="14">
        <v>66</v>
      </c>
      <c r="D1039" s="31">
        <f t="shared" si="32"/>
        <v>0.6</v>
      </c>
      <c r="F1039" s="14">
        <v>1028</v>
      </c>
      <c r="G1039" s="14">
        <v>14</v>
      </c>
      <c r="H1039" s="31">
        <f t="shared" si="33"/>
        <v>4.1176470588235294E-2</v>
      </c>
    </row>
    <row r="1040" spans="2:8" ht="20.100000000000001" customHeight="1" x14ac:dyDescent="0.3">
      <c r="B1040" s="14">
        <v>1029</v>
      </c>
      <c r="C1040" s="14">
        <v>66</v>
      </c>
      <c r="D1040" s="31">
        <f t="shared" si="32"/>
        <v>0.6</v>
      </c>
      <c r="F1040" s="14">
        <v>1029</v>
      </c>
      <c r="G1040" s="14">
        <v>14</v>
      </c>
      <c r="H1040" s="31">
        <f t="shared" si="33"/>
        <v>4.1176470588235294E-2</v>
      </c>
    </row>
    <row r="1041" spans="2:8" ht="20.100000000000001" customHeight="1" x14ac:dyDescent="0.3">
      <c r="B1041" s="14">
        <v>1030</v>
      </c>
      <c r="C1041" s="14">
        <v>66</v>
      </c>
      <c r="D1041" s="31">
        <f t="shared" si="32"/>
        <v>0.6</v>
      </c>
      <c r="F1041" s="14">
        <v>1030</v>
      </c>
      <c r="G1041" s="14">
        <v>14</v>
      </c>
      <c r="H1041" s="31">
        <f t="shared" si="33"/>
        <v>4.1176470588235294E-2</v>
      </c>
    </row>
    <row r="1042" spans="2:8" ht="20.100000000000001" customHeight="1" x14ac:dyDescent="0.3">
      <c r="B1042" s="14">
        <v>1031</v>
      </c>
      <c r="C1042" s="14">
        <v>66</v>
      </c>
      <c r="D1042" s="31">
        <f t="shared" si="32"/>
        <v>0.6</v>
      </c>
      <c r="F1042" s="14">
        <v>1031</v>
      </c>
      <c r="G1042" s="14">
        <v>14</v>
      </c>
      <c r="H1042" s="31">
        <f t="shared" si="33"/>
        <v>4.1176470588235294E-2</v>
      </c>
    </row>
    <row r="1043" spans="2:8" ht="20.100000000000001" customHeight="1" x14ac:dyDescent="0.3">
      <c r="B1043" s="14">
        <v>1032</v>
      </c>
      <c r="C1043" s="14">
        <v>66</v>
      </c>
      <c r="D1043" s="31">
        <f t="shared" si="32"/>
        <v>0.6</v>
      </c>
      <c r="F1043" s="14">
        <v>1032</v>
      </c>
      <c r="G1043" s="14">
        <v>14</v>
      </c>
      <c r="H1043" s="31">
        <f t="shared" si="33"/>
        <v>4.1176470588235294E-2</v>
      </c>
    </row>
    <row r="1044" spans="2:8" ht="20.100000000000001" customHeight="1" x14ac:dyDescent="0.3">
      <c r="B1044" s="14">
        <v>1033</v>
      </c>
      <c r="C1044" s="14">
        <v>66</v>
      </c>
      <c r="D1044" s="31">
        <f t="shared" si="32"/>
        <v>0.6</v>
      </c>
      <c r="F1044" s="14">
        <v>1033</v>
      </c>
      <c r="G1044" s="14">
        <v>14</v>
      </c>
      <c r="H1044" s="31">
        <f t="shared" si="33"/>
        <v>4.1176470588235294E-2</v>
      </c>
    </row>
    <row r="1045" spans="2:8" ht="20.100000000000001" customHeight="1" x14ac:dyDescent="0.3">
      <c r="B1045" s="14">
        <v>1034</v>
      </c>
      <c r="C1045" s="14">
        <v>66</v>
      </c>
      <c r="D1045" s="31">
        <f t="shared" si="32"/>
        <v>0.6</v>
      </c>
      <c r="F1045" s="14">
        <v>1034</v>
      </c>
      <c r="G1045" s="14">
        <v>14</v>
      </c>
      <c r="H1045" s="31">
        <f t="shared" si="33"/>
        <v>4.1176470588235294E-2</v>
      </c>
    </row>
    <row r="1046" spans="2:8" ht="20.100000000000001" customHeight="1" x14ac:dyDescent="0.3">
      <c r="B1046" s="14">
        <v>1035</v>
      </c>
      <c r="C1046" s="14">
        <v>66</v>
      </c>
      <c r="D1046" s="31">
        <f t="shared" si="32"/>
        <v>0.6</v>
      </c>
      <c r="F1046" s="14">
        <v>1035</v>
      </c>
      <c r="G1046" s="14">
        <v>14</v>
      </c>
      <c r="H1046" s="31">
        <f t="shared" si="33"/>
        <v>4.1176470588235294E-2</v>
      </c>
    </row>
    <row r="1047" spans="2:8" ht="20.100000000000001" customHeight="1" x14ac:dyDescent="0.3">
      <c r="B1047" s="14">
        <v>1036</v>
      </c>
      <c r="C1047" s="14">
        <v>66</v>
      </c>
      <c r="D1047" s="31">
        <f t="shared" si="32"/>
        <v>0.6</v>
      </c>
      <c r="F1047" s="14">
        <v>1036</v>
      </c>
      <c r="G1047" s="14">
        <v>14</v>
      </c>
      <c r="H1047" s="31">
        <f t="shared" si="33"/>
        <v>4.1176470588235294E-2</v>
      </c>
    </row>
    <row r="1048" spans="2:8" ht="20.100000000000001" customHeight="1" x14ac:dyDescent="0.3">
      <c r="B1048" s="14">
        <v>1037</v>
      </c>
      <c r="C1048" s="14">
        <v>66</v>
      </c>
      <c r="D1048" s="31">
        <f t="shared" si="32"/>
        <v>0.6</v>
      </c>
      <c r="F1048" s="14">
        <v>1037</v>
      </c>
      <c r="G1048" s="14">
        <v>14</v>
      </c>
      <c r="H1048" s="31">
        <f t="shared" si="33"/>
        <v>4.1176470588235294E-2</v>
      </c>
    </row>
    <row r="1049" spans="2:8" ht="20.100000000000001" customHeight="1" x14ac:dyDescent="0.3">
      <c r="B1049" s="14">
        <v>1038</v>
      </c>
      <c r="C1049" s="14">
        <v>66</v>
      </c>
      <c r="D1049" s="31">
        <f t="shared" si="32"/>
        <v>0.6</v>
      </c>
      <c r="F1049" s="14">
        <v>1038</v>
      </c>
      <c r="G1049" s="14">
        <v>14</v>
      </c>
      <c r="H1049" s="31">
        <f t="shared" si="33"/>
        <v>4.1176470588235294E-2</v>
      </c>
    </row>
    <row r="1050" spans="2:8" ht="20.100000000000001" customHeight="1" x14ac:dyDescent="0.3">
      <c r="B1050" s="14">
        <v>1039</v>
      </c>
      <c r="C1050" s="14">
        <v>66</v>
      </c>
      <c r="D1050" s="31">
        <f t="shared" si="32"/>
        <v>0.6</v>
      </c>
      <c r="F1050" s="14">
        <v>1039</v>
      </c>
      <c r="G1050" s="14">
        <v>14</v>
      </c>
      <c r="H1050" s="31">
        <f t="shared" si="33"/>
        <v>4.1176470588235294E-2</v>
      </c>
    </row>
    <row r="1051" spans="2:8" ht="20.100000000000001" customHeight="1" x14ac:dyDescent="0.3">
      <c r="B1051" s="14">
        <v>1040</v>
      </c>
      <c r="C1051" s="14">
        <v>66</v>
      </c>
      <c r="D1051" s="31">
        <f t="shared" si="32"/>
        <v>0.6</v>
      </c>
      <c r="F1051" s="14">
        <v>1040</v>
      </c>
      <c r="G1051" s="14">
        <v>14</v>
      </c>
      <c r="H1051" s="31">
        <f t="shared" si="33"/>
        <v>4.1176470588235294E-2</v>
      </c>
    </row>
    <row r="1052" spans="2:8" ht="20.100000000000001" customHeight="1" x14ac:dyDescent="0.3">
      <c r="B1052" s="14">
        <v>1041</v>
      </c>
      <c r="C1052" s="14">
        <v>65</v>
      </c>
      <c r="D1052" s="31">
        <f t="shared" si="32"/>
        <v>0.59090909090909094</v>
      </c>
      <c r="F1052" s="14">
        <v>1041</v>
      </c>
      <c r="G1052" s="14">
        <v>14</v>
      </c>
      <c r="H1052" s="31">
        <f t="shared" si="33"/>
        <v>4.1176470588235294E-2</v>
      </c>
    </row>
    <row r="1053" spans="2:8" ht="20.100000000000001" customHeight="1" x14ac:dyDescent="0.3">
      <c r="B1053" s="14">
        <v>1042</v>
      </c>
      <c r="C1053" s="14">
        <v>65</v>
      </c>
      <c r="D1053" s="31">
        <f t="shared" si="32"/>
        <v>0.59090909090909094</v>
      </c>
      <c r="F1053" s="14">
        <v>1042</v>
      </c>
      <c r="G1053" s="14">
        <v>14</v>
      </c>
      <c r="H1053" s="31">
        <f t="shared" si="33"/>
        <v>4.1176470588235294E-2</v>
      </c>
    </row>
    <row r="1054" spans="2:8" ht="20.100000000000001" customHeight="1" x14ac:dyDescent="0.3">
      <c r="B1054" s="14">
        <v>1043</v>
      </c>
      <c r="C1054" s="14">
        <v>65</v>
      </c>
      <c r="D1054" s="31">
        <f t="shared" si="32"/>
        <v>0.59090909090909094</v>
      </c>
      <c r="F1054" s="14">
        <v>1043</v>
      </c>
      <c r="G1054" s="14">
        <v>13</v>
      </c>
      <c r="H1054" s="31">
        <f t="shared" si="33"/>
        <v>3.8235294117647062E-2</v>
      </c>
    </row>
    <row r="1055" spans="2:8" ht="20.100000000000001" customHeight="1" x14ac:dyDescent="0.3">
      <c r="B1055" s="14">
        <v>1044</v>
      </c>
      <c r="C1055" s="14">
        <v>65</v>
      </c>
      <c r="D1055" s="31">
        <f t="shared" si="32"/>
        <v>0.59090909090909094</v>
      </c>
      <c r="F1055" s="14">
        <v>1044</v>
      </c>
      <c r="G1055" s="14">
        <v>13</v>
      </c>
      <c r="H1055" s="31">
        <f t="shared" si="33"/>
        <v>3.8235294117647062E-2</v>
      </c>
    </row>
    <row r="1056" spans="2:8" ht="20.100000000000001" customHeight="1" x14ac:dyDescent="0.3">
      <c r="B1056" s="14">
        <v>1045</v>
      </c>
      <c r="C1056" s="14">
        <v>65</v>
      </c>
      <c r="D1056" s="31">
        <f t="shared" si="32"/>
        <v>0.59090909090909094</v>
      </c>
      <c r="F1056" s="14">
        <v>1045</v>
      </c>
      <c r="G1056" s="14">
        <v>13</v>
      </c>
      <c r="H1056" s="31">
        <f t="shared" si="33"/>
        <v>3.8235294117647062E-2</v>
      </c>
    </row>
    <row r="1057" spans="2:8" ht="20.100000000000001" customHeight="1" x14ac:dyDescent="0.3">
      <c r="B1057" s="14">
        <v>1046</v>
      </c>
      <c r="C1057" s="14">
        <v>65</v>
      </c>
      <c r="D1057" s="31">
        <f t="shared" si="32"/>
        <v>0.59090909090909094</v>
      </c>
      <c r="F1057" s="14">
        <v>1046</v>
      </c>
      <c r="G1057" s="14">
        <v>13</v>
      </c>
      <c r="H1057" s="31">
        <f t="shared" si="33"/>
        <v>3.8235294117647062E-2</v>
      </c>
    </row>
    <row r="1058" spans="2:8" ht="20.100000000000001" customHeight="1" x14ac:dyDescent="0.3">
      <c r="B1058" s="14">
        <v>1047</v>
      </c>
      <c r="C1058" s="14">
        <v>65</v>
      </c>
      <c r="D1058" s="31">
        <f t="shared" si="32"/>
        <v>0.59090909090909094</v>
      </c>
      <c r="F1058" s="14">
        <v>1047</v>
      </c>
      <c r="G1058" s="14">
        <v>13</v>
      </c>
      <c r="H1058" s="31">
        <f t="shared" si="33"/>
        <v>3.8235294117647062E-2</v>
      </c>
    </row>
    <row r="1059" spans="2:8" ht="20.100000000000001" customHeight="1" x14ac:dyDescent="0.3">
      <c r="B1059" s="14">
        <v>1048</v>
      </c>
      <c r="C1059" s="14">
        <v>65</v>
      </c>
      <c r="D1059" s="31">
        <f t="shared" si="32"/>
        <v>0.59090909090909094</v>
      </c>
      <c r="F1059" s="14">
        <v>1048</v>
      </c>
      <c r="G1059" s="14">
        <v>13</v>
      </c>
      <c r="H1059" s="31">
        <f t="shared" si="33"/>
        <v>3.8235294117647062E-2</v>
      </c>
    </row>
    <row r="1060" spans="2:8" ht="20.100000000000001" customHeight="1" x14ac:dyDescent="0.3">
      <c r="B1060" s="14">
        <v>1049</v>
      </c>
      <c r="C1060" s="14">
        <v>65</v>
      </c>
      <c r="D1060" s="31">
        <f t="shared" si="32"/>
        <v>0.59090909090909094</v>
      </c>
      <c r="F1060" s="14">
        <v>1049</v>
      </c>
      <c r="G1060" s="14">
        <v>13</v>
      </c>
      <c r="H1060" s="31">
        <f t="shared" si="33"/>
        <v>3.8235294117647062E-2</v>
      </c>
    </row>
    <row r="1061" spans="2:8" ht="20.100000000000001" customHeight="1" x14ac:dyDescent="0.3">
      <c r="B1061" s="14">
        <v>1050</v>
      </c>
      <c r="C1061" s="14">
        <v>65</v>
      </c>
      <c r="D1061" s="31">
        <f t="shared" si="32"/>
        <v>0.59090909090909094</v>
      </c>
      <c r="F1061" s="14">
        <v>1050</v>
      </c>
      <c r="G1061" s="14">
        <v>13</v>
      </c>
      <c r="H1061" s="31">
        <f t="shared" si="33"/>
        <v>3.8235294117647062E-2</v>
      </c>
    </row>
    <row r="1062" spans="2:8" ht="20.100000000000001" customHeight="1" x14ac:dyDescent="0.3">
      <c r="B1062" s="14">
        <v>1051</v>
      </c>
      <c r="C1062" s="14">
        <v>65</v>
      </c>
      <c r="D1062" s="31">
        <f t="shared" si="32"/>
        <v>0.59090909090909094</v>
      </c>
      <c r="F1062" s="14">
        <v>1051</v>
      </c>
      <c r="G1062" s="14">
        <v>13</v>
      </c>
      <c r="H1062" s="31">
        <f t="shared" si="33"/>
        <v>3.8235294117647062E-2</v>
      </c>
    </row>
    <row r="1063" spans="2:8" ht="20.100000000000001" customHeight="1" x14ac:dyDescent="0.3">
      <c r="B1063" s="14">
        <v>1052</v>
      </c>
      <c r="C1063" s="14">
        <v>65</v>
      </c>
      <c r="D1063" s="31">
        <f t="shared" si="32"/>
        <v>0.59090909090909094</v>
      </c>
      <c r="F1063" s="14">
        <v>1052</v>
      </c>
      <c r="G1063" s="14">
        <v>13</v>
      </c>
      <c r="H1063" s="31">
        <f t="shared" si="33"/>
        <v>3.8235294117647062E-2</v>
      </c>
    </row>
    <row r="1064" spans="2:8" ht="20.100000000000001" customHeight="1" x14ac:dyDescent="0.3">
      <c r="B1064" s="14">
        <v>1053</v>
      </c>
      <c r="C1064" s="14">
        <v>65</v>
      </c>
      <c r="D1064" s="31">
        <f t="shared" si="32"/>
        <v>0.59090909090909094</v>
      </c>
      <c r="F1064" s="14">
        <v>1053</v>
      </c>
      <c r="G1064" s="14">
        <v>13</v>
      </c>
      <c r="H1064" s="31">
        <f t="shared" si="33"/>
        <v>3.8235294117647062E-2</v>
      </c>
    </row>
    <row r="1065" spans="2:8" ht="20.100000000000001" customHeight="1" x14ac:dyDescent="0.3">
      <c r="B1065" s="14">
        <v>1054</v>
      </c>
      <c r="C1065" s="14">
        <v>65</v>
      </c>
      <c r="D1065" s="31">
        <f t="shared" si="32"/>
        <v>0.59090909090909094</v>
      </c>
      <c r="F1065" s="14">
        <v>1054</v>
      </c>
      <c r="G1065" s="14">
        <v>13</v>
      </c>
      <c r="H1065" s="31">
        <f t="shared" si="33"/>
        <v>3.8235294117647062E-2</v>
      </c>
    </row>
    <row r="1066" spans="2:8" ht="20.100000000000001" customHeight="1" x14ac:dyDescent="0.3">
      <c r="B1066" s="14">
        <v>1055</v>
      </c>
      <c r="C1066" s="14">
        <v>65</v>
      </c>
      <c r="D1066" s="31">
        <f t="shared" si="32"/>
        <v>0.59090909090909094</v>
      </c>
      <c r="F1066" s="14">
        <v>1055</v>
      </c>
      <c r="G1066" s="14">
        <v>13</v>
      </c>
      <c r="H1066" s="31">
        <f t="shared" si="33"/>
        <v>3.8235294117647062E-2</v>
      </c>
    </row>
    <row r="1067" spans="2:8" ht="20.100000000000001" customHeight="1" x14ac:dyDescent="0.3">
      <c r="B1067" s="14">
        <v>1056</v>
      </c>
      <c r="C1067" s="14">
        <v>65</v>
      </c>
      <c r="D1067" s="31">
        <f t="shared" si="32"/>
        <v>0.59090909090909094</v>
      </c>
      <c r="F1067" s="14">
        <v>1056</v>
      </c>
      <c r="G1067" s="14">
        <v>13</v>
      </c>
      <c r="H1067" s="31">
        <f t="shared" si="33"/>
        <v>3.8235294117647062E-2</v>
      </c>
    </row>
    <row r="1068" spans="2:8" ht="20.100000000000001" customHeight="1" x14ac:dyDescent="0.3">
      <c r="B1068" s="14">
        <v>1057</v>
      </c>
      <c r="C1068" s="14">
        <v>65</v>
      </c>
      <c r="D1068" s="31">
        <f t="shared" si="32"/>
        <v>0.59090909090909094</v>
      </c>
      <c r="F1068" s="14">
        <v>1057</v>
      </c>
      <c r="G1068" s="14">
        <v>13</v>
      </c>
      <c r="H1068" s="31">
        <f t="shared" si="33"/>
        <v>3.8235294117647062E-2</v>
      </c>
    </row>
    <row r="1069" spans="2:8" ht="20.100000000000001" customHeight="1" x14ac:dyDescent="0.3">
      <c r="B1069" s="14">
        <v>1058</v>
      </c>
      <c r="C1069" s="14">
        <v>65</v>
      </c>
      <c r="D1069" s="31">
        <f t="shared" si="32"/>
        <v>0.59090909090909094</v>
      </c>
      <c r="F1069" s="14">
        <v>1058</v>
      </c>
      <c r="G1069" s="14">
        <v>13</v>
      </c>
      <c r="H1069" s="31">
        <f t="shared" si="33"/>
        <v>3.8235294117647062E-2</v>
      </c>
    </row>
    <row r="1070" spans="2:8" ht="20.100000000000001" customHeight="1" x14ac:dyDescent="0.3">
      <c r="B1070" s="14">
        <v>1059</v>
      </c>
      <c r="C1070" s="14">
        <v>65</v>
      </c>
      <c r="D1070" s="31">
        <f t="shared" si="32"/>
        <v>0.59090909090909094</v>
      </c>
      <c r="F1070" s="14">
        <v>1059</v>
      </c>
      <c r="G1070" s="14">
        <v>13</v>
      </c>
      <c r="H1070" s="31">
        <f t="shared" si="33"/>
        <v>3.8235294117647062E-2</v>
      </c>
    </row>
    <row r="1071" spans="2:8" ht="20.100000000000001" customHeight="1" x14ac:dyDescent="0.3">
      <c r="B1071" s="14">
        <v>1060</v>
      </c>
      <c r="C1071" s="14">
        <v>65</v>
      </c>
      <c r="D1071" s="31">
        <f t="shared" si="32"/>
        <v>0.59090909090909094</v>
      </c>
      <c r="F1071" s="14">
        <v>1060</v>
      </c>
      <c r="G1071" s="14">
        <v>13</v>
      </c>
      <c r="H1071" s="31">
        <f t="shared" si="33"/>
        <v>3.8235294117647062E-2</v>
      </c>
    </row>
    <row r="1072" spans="2:8" ht="20.100000000000001" customHeight="1" x14ac:dyDescent="0.3">
      <c r="B1072" s="14">
        <v>1061</v>
      </c>
      <c r="C1072" s="14">
        <v>65</v>
      </c>
      <c r="D1072" s="31">
        <f t="shared" si="32"/>
        <v>0.59090909090909094</v>
      </c>
      <c r="F1072" s="14">
        <v>1061</v>
      </c>
      <c r="G1072" s="14">
        <v>13</v>
      </c>
      <c r="H1072" s="31">
        <f t="shared" si="33"/>
        <v>3.8235294117647062E-2</v>
      </c>
    </row>
    <row r="1073" spans="2:8" ht="20.100000000000001" customHeight="1" x14ac:dyDescent="0.3">
      <c r="B1073" s="14">
        <v>1062</v>
      </c>
      <c r="C1073" s="14">
        <v>65</v>
      </c>
      <c r="D1073" s="31">
        <f t="shared" si="32"/>
        <v>0.59090909090909094</v>
      </c>
      <c r="F1073" s="14">
        <v>1062</v>
      </c>
      <c r="G1073" s="14">
        <v>13</v>
      </c>
      <c r="H1073" s="31">
        <f t="shared" si="33"/>
        <v>3.8235294117647062E-2</v>
      </c>
    </row>
    <row r="1074" spans="2:8" ht="20.100000000000001" customHeight="1" x14ac:dyDescent="0.3">
      <c r="B1074" s="14">
        <v>1063</v>
      </c>
      <c r="C1074" s="14">
        <v>65</v>
      </c>
      <c r="D1074" s="31">
        <f t="shared" si="32"/>
        <v>0.59090909090909094</v>
      </c>
      <c r="F1074" s="14">
        <v>1063</v>
      </c>
      <c r="G1074" s="14">
        <v>13</v>
      </c>
      <c r="H1074" s="31">
        <f t="shared" si="33"/>
        <v>3.8235294117647062E-2</v>
      </c>
    </row>
    <row r="1075" spans="2:8" ht="20.100000000000001" customHeight="1" x14ac:dyDescent="0.3">
      <c r="B1075" s="14">
        <v>1064</v>
      </c>
      <c r="C1075" s="14">
        <v>65</v>
      </c>
      <c r="D1075" s="31">
        <f t="shared" si="32"/>
        <v>0.59090909090909094</v>
      </c>
      <c r="F1075" s="14">
        <v>1064</v>
      </c>
      <c r="G1075" s="14">
        <v>13</v>
      </c>
      <c r="H1075" s="31">
        <f t="shared" si="33"/>
        <v>3.8235294117647062E-2</v>
      </c>
    </row>
    <row r="1076" spans="2:8" ht="20.100000000000001" customHeight="1" x14ac:dyDescent="0.3">
      <c r="B1076" s="14">
        <v>1065</v>
      </c>
      <c r="C1076" s="14">
        <v>65</v>
      </c>
      <c r="D1076" s="31">
        <f t="shared" si="32"/>
        <v>0.59090909090909094</v>
      </c>
      <c r="F1076" s="14">
        <v>1065</v>
      </c>
      <c r="G1076" s="14">
        <v>13</v>
      </c>
      <c r="H1076" s="31">
        <f t="shared" si="33"/>
        <v>3.8235294117647062E-2</v>
      </c>
    </row>
    <row r="1077" spans="2:8" ht="20.100000000000001" customHeight="1" x14ac:dyDescent="0.3">
      <c r="B1077" s="14">
        <v>1066</v>
      </c>
      <c r="C1077" s="14">
        <v>65</v>
      </c>
      <c r="D1077" s="31">
        <f t="shared" si="32"/>
        <v>0.59090909090909094</v>
      </c>
      <c r="F1077" s="14">
        <v>1066</v>
      </c>
      <c r="G1077" s="14">
        <v>13</v>
      </c>
      <c r="H1077" s="31">
        <f t="shared" si="33"/>
        <v>3.8235294117647062E-2</v>
      </c>
    </row>
    <row r="1078" spans="2:8" ht="20.100000000000001" customHeight="1" x14ac:dyDescent="0.3">
      <c r="B1078" s="14">
        <v>1067</v>
      </c>
      <c r="C1078" s="14">
        <v>65</v>
      </c>
      <c r="D1078" s="31">
        <f t="shared" si="32"/>
        <v>0.59090909090909094</v>
      </c>
      <c r="F1078" s="14">
        <v>1067</v>
      </c>
      <c r="G1078" s="14">
        <v>13</v>
      </c>
      <c r="H1078" s="31">
        <f t="shared" si="33"/>
        <v>3.8235294117647062E-2</v>
      </c>
    </row>
    <row r="1079" spans="2:8" ht="20.100000000000001" customHeight="1" x14ac:dyDescent="0.3">
      <c r="B1079" s="14">
        <v>1068</v>
      </c>
      <c r="C1079" s="14">
        <v>65</v>
      </c>
      <c r="D1079" s="31">
        <f t="shared" si="32"/>
        <v>0.59090909090909094</v>
      </c>
      <c r="F1079" s="14">
        <v>1068</v>
      </c>
      <c r="G1079" s="14">
        <v>12</v>
      </c>
      <c r="H1079" s="31">
        <f t="shared" si="33"/>
        <v>3.5294117647058823E-2</v>
      </c>
    </row>
    <row r="1080" spans="2:8" ht="20.100000000000001" customHeight="1" x14ac:dyDescent="0.3">
      <c r="B1080" s="14">
        <v>1069</v>
      </c>
      <c r="C1080" s="14">
        <v>65</v>
      </c>
      <c r="D1080" s="31">
        <f t="shared" si="32"/>
        <v>0.59090909090909094</v>
      </c>
      <c r="F1080" s="14">
        <v>1069</v>
      </c>
      <c r="G1080" s="14">
        <v>12</v>
      </c>
      <c r="H1080" s="31">
        <f t="shared" si="33"/>
        <v>3.5294117647058823E-2</v>
      </c>
    </row>
    <row r="1081" spans="2:8" ht="20.100000000000001" customHeight="1" x14ac:dyDescent="0.3">
      <c r="B1081" s="14">
        <v>1070</v>
      </c>
      <c r="C1081" s="14">
        <v>65</v>
      </c>
      <c r="D1081" s="31">
        <f t="shared" si="32"/>
        <v>0.59090909090909094</v>
      </c>
      <c r="F1081" s="14">
        <v>1070</v>
      </c>
      <c r="G1081" s="14">
        <v>12</v>
      </c>
      <c r="H1081" s="31">
        <f t="shared" si="33"/>
        <v>3.5294117647058823E-2</v>
      </c>
    </row>
    <row r="1082" spans="2:8" ht="20.100000000000001" customHeight="1" x14ac:dyDescent="0.3">
      <c r="B1082" s="14">
        <v>1071</v>
      </c>
      <c r="C1082" s="14">
        <v>65</v>
      </c>
      <c r="D1082" s="31">
        <f t="shared" si="32"/>
        <v>0.59090909090909094</v>
      </c>
      <c r="F1082" s="14">
        <v>1071</v>
      </c>
      <c r="G1082" s="14">
        <v>12</v>
      </c>
      <c r="H1082" s="31">
        <f t="shared" si="33"/>
        <v>3.5294117647058823E-2</v>
      </c>
    </row>
    <row r="1083" spans="2:8" ht="20.100000000000001" customHeight="1" x14ac:dyDescent="0.3">
      <c r="B1083" s="14">
        <v>1072</v>
      </c>
      <c r="C1083" s="14">
        <v>65</v>
      </c>
      <c r="D1083" s="31">
        <f t="shared" si="32"/>
        <v>0.59090909090909094</v>
      </c>
      <c r="F1083" s="14">
        <v>1072</v>
      </c>
      <c r="G1083" s="14">
        <v>12</v>
      </c>
      <c r="H1083" s="31">
        <f t="shared" si="33"/>
        <v>3.5294117647058823E-2</v>
      </c>
    </row>
    <row r="1084" spans="2:8" ht="20.100000000000001" customHeight="1" x14ac:dyDescent="0.3">
      <c r="B1084" s="14">
        <v>1073</v>
      </c>
      <c r="C1084" s="14">
        <v>65</v>
      </c>
      <c r="D1084" s="31">
        <f t="shared" si="32"/>
        <v>0.59090909090909094</v>
      </c>
      <c r="F1084" s="14">
        <v>1073</v>
      </c>
      <c r="G1084" s="14">
        <v>12</v>
      </c>
      <c r="H1084" s="31">
        <f t="shared" si="33"/>
        <v>3.5294117647058823E-2</v>
      </c>
    </row>
    <row r="1085" spans="2:8" ht="20.100000000000001" customHeight="1" x14ac:dyDescent="0.3">
      <c r="B1085" s="14">
        <v>1074</v>
      </c>
      <c r="C1085" s="14">
        <v>65</v>
      </c>
      <c r="D1085" s="31">
        <f t="shared" si="32"/>
        <v>0.59090909090909094</v>
      </c>
      <c r="F1085" s="14">
        <v>1074</v>
      </c>
      <c r="G1085" s="14">
        <v>12</v>
      </c>
      <c r="H1085" s="31">
        <f t="shared" si="33"/>
        <v>3.5294117647058823E-2</v>
      </c>
    </row>
    <row r="1086" spans="2:8" ht="20.100000000000001" customHeight="1" x14ac:dyDescent="0.3">
      <c r="B1086" s="14">
        <v>1075</v>
      </c>
      <c r="C1086" s="14">
        <v>65</v>
      </c>
      <c r="D1086" s="31">
        <f t="shared" si="32"/>
        <v>0.59090909090909094</v>
      </c>
      <c r="F1086" s="14">
        <v>1075</v>
      </c>
      <c r="G1086" s="14">
        <v>12</v>
      </c>
      <c r="H1086" s="31">
        <f t="shared" si="33"/>
        <v>3.5294117647058823E-2</v>
      </c>
    </row>
    <row r="1087" spans="2:8" ht="20.100000000000001" customHeight="1" x14ac:dyDescent="0.3">
      <c r="B1087" s="14">
        <v>1076</v>
      </c>
      <c r="C1087" s="14">
        <v>65</v>
      </c>
      <c r="D1087" s="31">
        <f t="shared" si="32"/>
        <v>0.59090909090909094</v>
      </c>
      <c r="F1087" s="14">
        <v>1076</v>
      </c>
      <c r="G1087" s="14">
        <v>11</v>
      </c>
      <c r="H1087" s="31">
        <f t="shared" si="33"/>
        <v>3.2352941176470591E-2</v>
      </c>
    </row>
    <row r="1088" spans="2:8" ht="20.100000000000001" customHeight="1" x14ac:dyDescent="0.3">
      <c r="B1088" s="14">
        <v>1077</v>
      </c>
      <c r="C1088" s="14">
        <v>65</v>
      </c>
      <c r="D1088" s="31">
        <f t="shared" si="32"/>
        <v>0.59090909090909094</v>
      </c>
      <c r="F1088" s="14">
        <v>1077</v>
      </c>
      <c r="G1088" s="14">
        <v>11</v>
      </c>
      <c r="H1088" s="31">
        <f t="shared" si="33"/>
        <v>3.2352941176470591E-2</v>
      </c>
    </row>
    <row r="1089" spans="2:8" ht="20.100000000000001" customHeight="1" x14ac:dyDescent="0.3">
      <c r="B1089" s="14">
        <v>1078</v>
      </c>
      <c r="C1089" s="14">
        <v>65</v>
      </c>
      <c r="D1089" s="31">
        <f t="shared" si="32"/>
        <v>0.59090909090909094</v>
      </c>
      <c r="F1089" s="14">
        <v>1078</v>
      </c>
      <c r="G1089" s="14">
        <v>11</v>
      </c>
      <c r="H1089" s="31">
        <f t="shared" si="33"/>
        <v>3.2352941176470591E-2</v>
      </c>
    </row>
    <row r="1090" spans="2:8" ht="20.100000000000001" customHeight="1" x14ac:dyDescent="0.3">
      <c r="B1090" s="14">
        <v>1079</v>
      </c>
      <c r="C1090" s="14">
        <v>65</v>
      </c>
      <c r="D1090" s="31">
        <f t="shared" si="32"/>
        <v>0.59090909090909094</v>
      </c>
      <c r="F1090" s="14">
        <v>1079</v>
      </c>
      <c r="G1090" s="14">
        <v>11</v>
      </c>
      <c r="H1090" s="31">
        <f t="shared" si="33"/>
        <v>3.2352941176470591E-2</v>
      </c>
    </row>
    <row r="1091" spans="2:8" ht="20.100000000000001" customHeight="1" x14ac:dyDescent="0.3">
      <c r="B1091" s="14">
        <v>1080</v>
      </c>
      <c r="C1091" s="14">
        <v>65</v>
      </c>
      <c r="D1091" s="31">
        <f t="shared" si="32"/>
        <v>0.59090909090909094</v>
      </c>
      <c r="F1091" s="14">
        <v>1080</v>
      </c>
      <c r="G1091" s="14">
        <v>11</v>
      </c>
      <c r="H1091" s="31">
        <f t="shared" si="33"/>
        <v>3.2352941176470591E-2</v>
      </c>
    </row>
    <row r="1092" spans="2:8" ht="20.100000000000001" customHeight="1" x14ac:dyDescent="0.3">
      <c r="B1092" s="14">
        <v>1081</v>
      </c>
      <c r="C1092" s="14">
        <v>65</v>
      </c>
      <c r="D1092" s="31">
        <f t="shared" si="32"/>
        <v>0.59090909090909094</v>
      </c>
      <c r="F1092" s="14">
        <v>1081</v>
      </c>
      <c r="G1092" s="14">
        <v>11</v>
      </c>
      <c r="H1092" s="31">
        <f t="shared" si="33"/>
        <v>3.2352941176470591E-2</v>
      </c>
    </row>
    <row r="1093" spans="2:8" ht="20.100000000000001" customHeight="1" x14ac:dyDescent="0.3">
      <c r="B1093" s="14">
        <v>1082</v>
      </c>
      <c r="C1093" s="14">
        <v>65</v>
      </c>
      <c r="D1093" s="31">
        <f t="shared" si="32"/>
        <v>0.59090909090909094</v>
      </c>
      <c r="F1093" s="14">
        <v>1082</v>
      </c>
      <c r="G1093" s="14">
        <v>11</v>
      </c>
      <c r="H1093" s="31">
        <f t="shared" si="33"/>
        <v>3.2352941176470591E-2</v>
      </c>
    </row>
    <row r="1094" spans="2:8" ht="20.100000000000001" customHeight="1" x14ac:dyDescent="0.3">
      <c r="B1094" s="14">
        <v>1083</v>
      </c>
      <c r="C1094" s="14">
        <v>65</v>
      </c>
      <c r="D1094" s="31">
        <f t="shared" si="32"/>
        <v>0.59090909090909094</v>
      </c>
      <c r="F1094" s="14">
        <v>1083</v>
      </c>
      <c r="G1094" s="14">
        <v>11</v>
      </c>
      <c r="H1094" s="31">
        <f t="shared" si="33"/>
        <v>3.2352941176470591E-2</v>
      </c>
    </row>
    <row r="1095" spans="2:8" ht="20.100000000000001" customHeight="1" x14ac:dyDescent="0.3">
      <c r="B1095" s="14">
        <v>1084</v>
      </c>
      <c r="C1095" s="14">
        <v>65</v>
      </c>
      <c r="D1095" s="31">
        <f t="shared" si="32"/>
        <v>0.59090909090909094</v>
      </c>
      <c r="F1095" s="14">
        <v>1084</v>
      </c>
      <c r="G1095" s="14">
        <v>11</v>
      </c>
      <c r="H1095" s="31">
        <f t="shared" si="33"/>
        <v>3.2352941176470591E-2</v>
      </c>
    </row>
    <row r="1096" spans="2:8" ht="20.100000000000001" customHeight="1" x14ac:dyDescent="0.3">
      <c r="B1096" s="14">
        <v>1085</v>
      </c>
      <c r="C1096" s="14">
        <v>65</v>
      </c>
      <c r="D1096" s="31">
        <f t="shared" si="32"/>
        <v>0.59090909090909094</v>
      </c>
      <c r="F1096" s="14">
        <v>1085</v>
      </c>
      <c r="G1096" s="14">
        <v>11</v>
      </c>
      <c r="H1096" s="31">
        <f t="shared" si="33"/>
        <v>3.2352941176470591E-2</v>
      </c>
    </row>
    <row r="1097" spans="2:8" ht="20.100000000000001" customHeight="1" x14ac:dyDescent="0.3">
      <c r="B1097" s="14">
        <v>1086</v>
      </c>
      <c r="C1097" s="14">
        <v>65</v>
      </c>
      <c r="D1097" s="31">
        <f t="shared" si="32"/>
        <v>0.59090909090909094</v>
      </c>
      <c r="F1097" s="14">
        <v>1086</v>
      </c>
      <c r="G1097" s="14">
        <v>11</v>
      </c>
      <c r="H1097" s="31">
        <f t="shared" si="33"/>
        <v>3.2352941176470591E-2</v>
      </c>
    </row>
    <row r="1098" spans="2:8" ht="20.100000000000001" customHeight="1" x14ac:dyDescent="0.3">
      <c r="B1098" s="14">
        <v>1087</v>
      </c>
      <c r="C1098" s="14">
        <v>65</v>
      </c>
      <c r="D1098" s="31">
        <f t="shared" si="32"/>
        <v>0.59090909090909094</v>
      </c>
      <c r="F1098" s="14">
        <v>1087</v>
      </c>
      <c r="G1098" s="14">
        <v>11</v>
      </c>
      <c r="H1098" s="31">
        <f t="shared" si="33"/>
        <v>3.2352941176470591E-2</v>
      </c>
    </row>
    <row r="1099" spans="2:8" ht="20.100000000000001" customHeight="1" x14ac:dyDescent="0.3">
      <c r="B1099" s="14">
        <v>1088</v>
      </c>
      <c r="C1099" s="14">
        <v>65</v>
      </c>
      <c r="D1099" s="31">
        <f t="shared" ref="D1099:D1162" si="34">C1099/C$11</f>
        <v>0.59090909090909094</v>
      </c>
      <c r="F1099" s="14">
        <v>1088</v>
      </c>
      <c r="G1099" s="14">
        <v>11</v>
      </c>
      <c r="H1099" s="31">
        <f t="shared" ref="H1099:H1162" si="35">G1099/G$11</f>
        <v>3.2352941176470591E-2</v>
      </c>
    </row>
    <row r="1100" spans="2:8" ht="20.100000000000001" customHeight="1" x14ac:dyDescent="0.3">
      <c r="B1100" s="14">
        <v>1089</v>
      </c>
      <c r="C1100" s="14">
        <v>65</v>
      </c>
      <c r="D1100" s="31">
        <f t="shared" si="34"/>
        <v>0.59090909090909094</v>
      </c>
      <c r="F1100" s="14">
        <v>1089</v>
      </c>
      <c r="G1100" s="14">
        <v>11</v>
      </c>
      <c r="H1100" s="31">
        <f t="shared" si="35"/>
        <v>3.2352941176470591E-2</v>
      </c>
    </row>
    <row r="1101" spans="2:8" ht="20.100000000000001" customHeight="1" x14ac:dyDescent="0.3">
      <c r="B1101" s="14">
        <v>1090</v>
      </c>
      <c r="C1101" s="14">
        <v>65</v>
      </c>
      <c r="D1101" s="31">
        <f t="shared" si="34"/>
        <v>0.59090909090909094</v>
      </c>
      <c r="F1101" s="14">
        <v>1090</v>
      </c>
      <c r="G1101" s="14">
        <v>11</v>
      </c>
      <c r="H1101" s="31">
        <f t="shared" si="35"/>
        <v>3.2352941176470591E-2</v>
      </c>
    </row>
    <row r="1102" spans="2:8" ht="20.100000000000001" customHeight="1" x14ac:dyDescent="0.3">
      <c r="B1102" s="14">
        <v>1091</v>
      </c>
      <c r="C1102" s="14">
        <v>65</v>
      </c>
      <c r="D1102" s="31">
        <f t="shared" si="34"/>
        <v>0.59090909090909094</v>
      </c>
      <c r="F1102" s="14">
        <v>1091</v>
      </c>
      <c r="G1102" s="14">
        <v>11</v>
      </c>
      <c r="H1102" s="31">
        <f t="shared" si="35"/>
        <v>3.2352941176470591E-2</v>
      </c>
    </row>
    <row r="1103" spans="2:8" ht="20.100000000000001" customHeight="1" x14ac:dyDescent="0.3">
      <c r="B1103" s="14">
        <v>1092</v>
      </c>
      <c r="C1103" s="14">
        <v>65</v>
      </c>
      <c r="D1103" s="31">
        <f t="shared" si="34"/>
        <v>0.59090909090909094</v>
      </c>
      <c r="F1103" s="14">
        <v>1092</v>
      </c>
      <c r="G1103" s="14">
        <v>11</v>
      </c>
      <c r="H1103" s="31">
        <f t="shared" si="35"/>
        <v>3.2352941176470591E-2</v>
      </c>
    </row>
    <row r="1104" spans="2:8" ht="20.100000000000001" customHeight="1" x14ac:dyDescent="0.3">
      <c r="B1104" s="14">
        <v>1093</v>
      </c>
      <c r="C1104" s="14">
        <v>65</v>
      </c>
      <c r="D1104" s="31">
        <f t="shared" si="34"/>
        <v>0.59090909090909094</v>
      </c>
      <c r="F1104" s="14">
        <v>1093</v>
      </c>
      <c r="G1104" s="14">
        <v>11</v>
      </c>
      <c r="H1104" s="31">
        <f t="shared" si="35"/>
        <v>3.2352941176470591E-2</v>
      </c>
    </row>
    <row r="1105" spans="2:8" ht="20.100000000000001" customHeight="1" x14ac:dyDescent="0.3">
      <c r="B1105" s="14">
        <v>1094</v>
      </c>
      <c r="C1105" s="14">
        <v>65</v>
      </c>
      <c r="D1105" s="31">
        <f t="shared" si="34"/>
        <v>0.59090909090909094</v>
      </c>
      <c r="F1105" s="14">
        <v>1094</v>
      </c>
      <c r="G1105" s="14">
        <v>11</v>
      </c>
      <c r="H1105" s="31">
        <f t="shared" si="35"/>
        <v>3.2352941176470591E-2</v>
      </c>
    </row>
    <row r="1106" spans="2:8" ht="20.100000000000001" customHeight="1" x14ac:dyDescent="0.3">
      <c r="B1106" s="14">
        <v>1095</v>
      </c>
      <c r="C1106" s="14">
        <v>65</v>
      </c>
      <c r="D1106" s="31">
        <f t="shared" si="34"/>
        <v>0.59090909090909094</v>
      </c>
      <c r="F1106" s="14">
        <v>1095</v>
      </c>
      <c r="G1106" s="14">
        <v>11</v>
      </c>
      <c r="H1106" s="31">
        <f t="shared" si="35"/>
        <v>3.2352941176470591E-2</v>
      </c>
    </row>
    <row r="1107" spans="2:8" ht="20.100000000000001" customHeight="1" x14ac:dyDescent="0.3">
      <c r="B1107" s="14">
        <v>1096</v>
      </c>
      <c r="C1107" s="14">
        <v>65</v>
      </c>
      <c r="D1107" s="31">
        <f t="shared" si="34"/>
        <v>0.59090909090909094</v>
      </c>
      <c r="F1107" s="14">
        <v>1096</v>
      </c>
      <c r="G1107" s="14">
        <v>11</v>
      </c>
      <c r="H1107" s="31">
        <f t="shared" si="35"/>
        <v>3.2352941176470591E-2</v>
      </c>
    </row>
    <row r="1108" spans="2:8" ht="20.100000000000001" customHeight="1" x14ac:dyDescent="0.3">
      <c r="B1108" s="14">
        <v>1097</v>
      </c>
      <c r="C1108" s="14">
        <v>65</v>
      </c>
      <c r="D1108" s="31">
        <f t="shared" si="34"/>
        <v>0.59090909090909094</v>
      </c>
      <c r="F1108" s="14">
        <v>1097</v>
      </c>
      <c r="G1108" s="14">
        <v>11</v>
      </c>
      <c r="H1108" s="31">
        <f t="shared" si="35"/>
        <v>3.2352941176470591E-2</v>
      </c>
    </row>
    <row r="1109" spans="2:8" ht="20.100000000000001" customHeight="1" x14ac:dyDescent="0.3">
      <c r="B1109" s="14">
        <v>1098</v>
      </c>
      <c r="C1109" s="14">
        <v>65</v>
      </c>
      <c r="D1109" s="31">
        <f t="shared" si="34"/>
        <v>0.59090909090909094</v>
      </c>
      <c r="F1109" s="14">
        <v>1098</v>
      </c>
      <c r="G1109" s="14">
        <v>11</v>
      </c>
      <c r="H1109" s="31">
        <f t="shared" si="35"/>
        <v>3.2352941176470591E-2</v>
      </c>
    </row>
    <row r="1110" spans="2:8" ht="20.100000000000001" customHeight="1" x14ac:dyDescent="0.3">
      <c r="B1110" s="14">
        <v>1099</v>
      </c>
      <c r="C1110" s="14">
        <v>65</v>
      </c>
      <c r="D1110" s="31">
        <f t="shared" si="34"/>
        <v>0.59090909090909094</v>
      </c>
      <c r="F1110" s="14">
        <v>1099</v>
      </c>
      <c r="G1110" s="14">
        <v>10</v>
      </c>
      <c r="H1110" s="31">
        <f t="shared" si="35"/>
        <v>2.9411764705882353E-2</v>
      </c>
    </row>
    <row r="1111" spans="2:8" ht="20.100000000000001" customHeight="1" x14ac:dyDescent="0.3">
      <c r="B1111" s="14">
        <v>1100</v>
      </c>
      <c r="C1111" s="14">
        <v>65</v>
      </c>
      <c r="D1111" s="31">
        <f t="shared" si="34"/>
        <v>0.59090909090909094</v>
      </c>
      <c r="F1111" s="14">
        <v>1100</v>
      </c>
      <c r="G1111" s="14">
        <v>10</v>
      </c>
      <c r="H1111" s="31">
        <f t="shared" si="35"/>
        <v>2.9411764705882353E-2</v>
      </c>
    </row>
    <row r="1112" spans="2:8" ht="20.100000000000001" customHeight="1" x14ac:dyDescent="0.3">
      <c r="B1112" s="14">
        <v>1101</v>
      </c>
      <c r="C1112" s="14">
        <v>65</v>
      </c>
      <c r="D1112" s="31">
        <f t="shared" si="34"/>
        <v>0.59090909090909094</v>
      </c>
      <c r="F1112" s="14">
        <v>1101</v>
      </c>
      <c r="G1112" s="14">
        <v>10</v>
      </c>
      <c r="H1112" s="31">
        <f t="shared" si="35"/>
        <v>2.9411764705882353E-2</v>
      </c>
    </row>
    <row r="1113" spans="2:8" ht="20.100000000000001" customHeight="1" x14ac:dyDescent="0.3">
      <c r="B1113" s="14">
        <v>1102</v>
      </c>
      <c r="C1113" s="14">
        <v>65</v>
      </c>
      <c r="D1113" s="31">
        <f t="shared" si="34"/>
        <v>0.59090909090909094</v>
      </c>
      <c r="F1113" s="14">
        <v>1102</v>
      </c>
      <c r="G1113" s="14">
        <v>10</v>
      </c>
      <c r="H1113" s="31">
        <f t="shared" si="35"/>
        <v>2.9411764705882353E-2</v>
      </c>
    </row>
    <row r="1114" spans="2:8" ht="20.100000000000001" customHeight="1" x14ac:dyDescent="0.3">
      <c r="B1114" s="14">
        <v>1103</v>
      </c>
      <c r="C1114" s="14">
        <v>65</v>
      </c>
      <c r="D1114" s="31">
        <f t="shared" si="34"/>
        <v>0.59090909090909094</v>
      </c>
      <c r="F1114" s="14">
        <v>1103</v>
      </c>
      <c r="G1114" s="14">
        <v>10</v>
      </c>
      <c r="H1114" s="31">
        <f t="shared" si="35"/>
        <v>2.9411764705882353E-2</v>
      </c>
    </row>
    <row r="1115" spans="2:8" ht="20.100000000000001" customHeight="1" x14ac:dyDescent="0.3">
      <c r="B1115" s="14">
        <v>1104</v>
      </c>
      <c r="C1115" s="14">
        <v>65</v>
      </c>
      <c r="D1115" s="31">
        <f t="shared" si="34"/>
        <v>0.59090909090909094</v>
      </c>
      <c r="F1115" s="14">
        <v>1104</v>
      </c>
      <c r="G1115" s="14">
        <v>10</v>
      </c>
      <c r="H1115" s="31">
        <f t="shared" si="35"/>
        <v>2.9411764705882353E-2</v>
      </c>
    </row>
    <row r="1116" spans="2:8" ht="20.100000000000001" customHeight="1" x14ac:dyDescent="0.3">
      <c r="B1116" s="14">
        <v>1105</v>
      </c>
      <c r="C1116" s="14">
        <v>65</v>
      </c>
      <c r="D1116" s="31">
        <f t="shared" si="34"/>
        <v>0.59090909090909094</v>
      </c>
      <c r="F1116" s="14">
        <v>1105</v>
      </c>
      <c r="G1116" s="14">
        <v>10</v>
      </c>
      <c r="H1116" s="31">
        <f t="shared" si="35"/>
        <v>2.9411764705882353E-2</v>
      </c>
    </row>
    <row r="1117" spans="2:8" ht="20.100000000000001" customHeight="1" x14ac:dyDescent="0.3">
      <c r="B1117" s="14">
        <v>1106</v>
      </c>
      <c r="C1117" s="14">
        <v>65</v>
      </c>
      <c r="D1117" s="31">
        <f t="shared" si="34"/>
        <v>0.59090909090909094</v>
      </c>
      <c r="F1117" s="14">
        <v>1106</v>
      </c>
      <c r="G1117" s="14">
        <v>10</v>
      </c>
      <c r="H1117" s="31">
        <f t="shared" si="35"/>
        <v>2.9411764705882353E-2</v>
      </c>
    </row>
    <row r="1118" spans="2:8" ht="20.100000000000001" customHeight="1" x14ac:dyDescent="0.3">
      <c r="B1118" s="14">
        <v>1107</v>
      </c>
      <c r="C1118" s="14">
        <v>65</v>
      </c>
      <c r="D1118" s="31">
        <f t="shared" si="34"/>
        <v>0.59090909090909094</v>
      </c>
      <c r="F1118" s="14">
        <v>1107</v>
      </c>
      <c r="G1118" s="14">
        <v>10</v>
      </c>
      <c r="H1118" s="31">
        <f t="shared" si="35"/>
        <v>2.9411764705882353E-2</v>
      </c>
    </row>
    <row r="1119" spans="2:8" ht="20.100000000000001" customHeight="1" x14ac:dyDescent="0.3">
      <c r="B1119" s="14">
        <v>1108</v>
      </c>
      <c r="C1119" s="14">
        <v>65</v>
      </c>
      <c r="D1119" s="31">
        <f t="shared" si="34"/>
        <v>0.59090909090909094</v>
      </c>
      <c r="F1119" s="14">
        <v>1108</v>
      </c>
      <c r="G1119" s="14">
        <v>10</v>
      </c>
      <c r="H1119" s="31">
        <f t="shared" si="35"/>
        <v>2.9411764705882353E-2</v>
      </c>
    </row>
    <row r="1120" spans="2:8" ht="20.100000000000001" customHeight="1" x14ac:dyDescent="0.3">
      <c r="B1120" s="14">
        <v>1109</v>
      </c>
      <c r="C1120" s="14">
        <v>65</v>
      </c>
      <c r="D1120" s="31">
        <f t="shared" si="34"/>
        <v>0.59090909090909094</v>
      </c>
      <c r="F1120" s="14">
        <v>1109</v>
      </c>
      <c r="G1120" s="14">
        <v>10</v>
      </c>
      <c r="H1120" s="31">
        <f t="shared" si="35"/>
        <v>2.9411764705882353E-2</v>
      </c>
    </row>
    <row r="1121" spans="2:8" ht="20.100000000000001" customHeight="1" x14ac:dyDescent="0.3">
      <c r="B1121" s="14">
        <v>1110</v>
      </c>
      <c r="C1121" s="14">
        <v>65</v>
      </c>
      <c r="D1121" s="31">
        <f t="shared" si="34"/>
        <v>0.59090909090909094</v>
      </c>
      <c r="F1121" s="14">
        <v>1110</v>
      </c>
      <c r="G1121" s="14">
        <v>10</v>
      </c>
      <c r="H1121" s="31">
        <f t="shared" si="35"/>
        <v>2.9411764705882353E-2</v>
      </c>
    </row>
    <row r="1122" spans="2:8" ht="20.100000000000001" customHeight="1" x14ac:dyDescent="0.3">
      <c r="B1122" s="14">
        <v>1111</v>
      </c>
      <c r="C1122" s="14">
        <v>65</v>
      </c>
      <c r="D1122" s="31">
        <f t="shared" si="34"/>
        <v>0.59090909090909094</v>
      </c>
      <c r="F1122" s="14">
        <v>1111</v>
      </c>
      <c r="G1122" s="14">
        <v>10</v>
      </c>
      <c r="H1122" s="31">
        <f t="shared" si="35"/>
        <v>2.9411764705882353E-2</v>
      </c>
    </row>
    <row r="1123" spans="2:8" ht="20.100000000000001" customHeight="1" x14ac:dyDescent="0.3">
      <c r="B1123" s="14">
        <v>1112</v>
      </c>
      <c r="C1123" s="14">
        <v>65</v>
      </c>
      <c r="D1123" s="31">
        <f t="shared" si="34"/>
        <v>0.59090909090909094</v>
      </c>
      <c r="F1123" s="14">
        <v>1112</v>
      </c>
      <c r="G1123" s="14">
        <v>10</v>
      </c>
      <c r="H1123" s="31">
        <f t="shared" si="35"/>
        <v>2.9411764705882353E-2</v>
      </c>
    </row>
    <row r="1124" spans="2:8" ht="20.100000000000001" customHeight="1" x14ac:dyDescent="0.3">
      <c r="B1124" s="14">
        <v>1113</v>
      </c>
      <c r="C1124" s="14">
        <v>65</v>
      </c>
      <c r="D1124" s="31">
        <f t="shared" si="34"/>
        <v>0.59090909090909094</v>
      </c>
      <c r="F1124" s="14">
        <v>1113</v>
      </c>
      <c r="G1124" s="14">
        <v>10</v>
      </c>
      <c r="H1124" s="31">
        <f t="shared" si="35"/>
        <v>2.9411764705882353E-2</v>
      </c>
    </row>
    <row r="1125" spans="2:8" ht="20.100000000000001" customHeight="1" x14ac:dyDescent="0.3">
      <c r="B1125" s="14">
        <v>1114</v>
      </c>
      <c r="C1125" s="14">
        <v>65</v>
      </c>
      <c r="D1125" s="31">
        <f t="shared" si="34"/>
        <v>0.59090909090909094</v>
      </c>
      <c r="F1125" s="14">
        <v>1114</v>
      </c>
      <c r="G1125" s="14">
        <v>10</v>
      </c>
      <c r="H1125" s="31">
        <f t="shared" si="35"/>
        <v>2.9411764705882353E-2</v>
      </c>
    </row>
    <row r="1126" spans="2:8" ht="20.100000000000001" customHeight="1" x14ac:dyDescent="0.3">
      <c r="B1126" s="14">
        <v>1115</v>
      </c>
      <c r="C1126" s="14">
        <v>65</v>
      </c>
      <c r="D1126" s="31">
        <f t="shared" si="34"/>
        <v>0.59090909090909094</v>
      </c>
      <c r="F1126" s="14">
        <v>1115</v>
      </c>
      <c r="G1126" s="14">
        <v>10</v>
      </c>
      <c r="H1126" s="31">
        <f t="shared" si="35"/>
        <v>2.9411764705882353E-2</v>
      </c>
    </row>
    <row r="1127" spans="2:8" ht="20.100000000000001" customHeight="1" x14ac:dyDescent="0.3">
      <c r="B1127" s="14">
        <v>1116</v>
      </c>
      <c r="C1127" s="14">
        <v>65</v>
      </c>
      <c r="D1127" s="31">
        <f t="shared" si="34"/>
        <v>0.59090909090909094</v>
      </c>
      <c r="F1127" s="14">
        <v>1116</v>
      </c>
      <c r="G1127" s="14">
        <v>10</v>
      </c>
      <c r="H1127" s="31">
        <f t="shared" si="35"/>
        <v>2.9411764705882353E-2</v>
      </c>
    </row>
    <row r="1128" spans="2:8" ht="20.100000000000001" customHeight="1" x14ac:dyDescent="0.3">
      <c r="B1128" s="14">
        <v>1117</v>
      </c>
      <c r="C1128" s="14">
        <v>65</v>
      </c>
      <c r="D1128" s="31">
        <f t="shared" si="34"/>
        <v>0.59090909090909094</v>
      </c>
      <c r="F1128" s="14">
        <v>1117</v>
      </c>
      <c r="G1128" s="14">
        <v>10</v>
      </c>
      <c r="H1128" s="31">
        <f t="shared" si="35"/>
        <v>2.9411764705882353E-2</v>
      </c>
    </row>
    <row r="1129" spans="2:8" ht="20.100000000000001" customHeight="1" x14ac:dyDescent="0.3">
      <c r="B1129" s="14">
        <v>1118</v>
      </c>
      <c r="C1129" s="14">
        <v>65</v>
      </c>
      <c r="D1129" s="31">
        <f t="shared" si="34"/>
        <v>0.59090909090909094</v>
      </c>
      <c r="F1129" s="14">
        <v>1118</v>
      </c>
      <c r="G1129" s="14">
        <v>10</v>
      </c>
      <c r="H1129" s="31">
        <f t="shared" si="35"/>
        <v>2.9411764705882353E-2</v>
      </c>
    </row>
    <row r="1130" spans="2:8" ht="20.100000000000001" customHeight="1" x14ac:dyDescent="0.3">
      <c r="B1130" s="14">
        <v>1119</v>
      </c>
      <c r="C1130" s="14">
        <v>65</v>
      </c>
      <c r="D1130" s="31">
        <f t="shared" si="34"/>
        <v>0.59090909090909094</v>
      </c>
      <c r="F1130" s="14">
        <v>1119</v>
      </c>
      <c r="G1130" s="14">
        <v>10</v>
      </c>
      <c r="H1130" s="31">
        <f t="shared" si="35"/>
        <v>2.9411764705882353E-2</v>
      </c>
    </row>
    <row r="1131" spans="2:8" ht="20.100000000000001" customHeight="1" x14ac:dyDescent="0.3">
      <c r="B1131" s="14">
        <v>1120</v>
      </c>
      <c r="C1131" s="14">
        <v>65</v>
      </c>
      <c r="D1131" s="31">
        <f t="shared" si="34"/>
        <v>0.59090909090909094</v>
      </c>
      <c r="F1131" s="14">
        <v>1120</v>
      </c>
      <c r="G1131" s="14">
        <v>10</v>
      </c>
      <c r="H1131" s="31">
        <f t="shared" si="35"/>
        <v>2.9411764705882353E-2</v>
      </c>
    </row>
    <row r="1132" spans="2:8" ht="20.100000000000001" customHeight="1" x14ac:dyDescent="0.3">
      <c r="B1132" s="14">
        <v>1121</v>
      </c>
      <c r="C1132" s="14">
        <v>65</v>
      </c>
      <c r="D1132" s="31">
        <f t="shared" si="34"/>
        <v>0.59090909090909094</v>
      </c>
      <c r="F1132" s="14">
        <v>1121</v>
      </c>
      <c r="G1132" s="14">
        <v>10</v>
      </c>
      <c r="H1132" s="31">
        <f t="shared" si="35"/>
        <v>2.9411764705882353E-2</v>
      </c>
    </row>
    <row r="1133" spans="2:8" ht="20.100000000000001" customHeight="1" x14ac:dyDescent="0.3">
      <c r="B1133" s="14">
        <v>1122</v>
      </c>
      <c r="C1133" s="14">
        <v>65</v>
      </c>
      <c r="D1133" s="31">
        <f t="shared" si="34"/>
        <v>0.59090909090909094</v>
      </c>
      <c r="F1133" s="14">
        <v>1122</v>
      </c>
      <c r="G1133" s="14">
        <v>10</v>
      </c>
      <c r="H1133" s="31">
        <f t="shared" si="35"/>
        <v>2.9411764705882353E-2</v>
      </c>
    </row>
    <row r="1134" spans="2:8" ht="20.100000000000001" customHeight="1" x14ac:dyDescent="0.3">
      <c r="B1134" s="14">
        <v>1123</v>
      </c>
      <c r="C1134" s="14">
        <v>65</v>
      </c>
      <c r="D1134" s="31">
        <f t="shared" si="34"/>
        <v>0.59090909090909094</v>
      </c>
      <c r="F1134" s="14">
        <v>1123</v>
      </c>
      <c r="G1134" s="14">
        <v>10</v>
      </c>
      <c r="H1134" s="31">
        <f t="shared" si="35"/>
        <v>2.9411764705882353E-2</v>
      </c>
    </row>
    <row r="1135" spans="2:8" ht="20.100000000000001" customHeight="1" x14ac:dyDescent="0.3">
      <c r="B1135" s="14">
        <v>1124</v>
      </c>
      <c r="C1135" s="14">
        <v>65</v>
      </c>
      <c r="D1135" s="31">
        <f t="shared" si="34"/>
        <v>0.59090909090909094</v>
      </c>
      <c r="F1135" s="14">
        <v>1124</v>
      </c>
      <c r="G1135" s="14">
        <v>10</v>
      </c>
      <c r="H1135" s="31">
        <f t="shared" si="35"/>
        <v>2.9411764705882353E-2</v>
      </c>
    </row>
    <row r="1136" spans="2:8" ht="20.100000000000001" customHeight="1" x14ac:dyDescent="0.3">
      <c r="B1136" s="14">
        <v>1125</v>
      </c>
      <c r="C1136" s="14">
        <v>65</v>
      </c>
      <c r="D1136" s="31">
        <f t="shared" si="34"/>
        <v>0.59090909090909094</v>
      </c>
      <c r="F1136" s="14">
        <v>1125</v>
      </c>
      <c r="G1136" s="14">
        <v>10</v>
      </c>
      <c r="H1136" s="31">
        <f t="shared" si="35"/>
        <v>2.9411764705882353E-2</v>
      </c>
    </row>
    <row r="1137" spans="2:8" ht="20.100000000000001" customHeight="1" x14ac:dyDescent="0.3">
      <c r="B1137" s="14">
        <v>1126</v>
      </c>
      <c r="C1137" s="14">
        <v>65</v>
      </c>
      <c r="D1137" s="31">
        <f t="shared" si="34"/>
        <v>0.59090909090909094</v>
      </c>
      <c r="F1137" s="14">
        <v>1126</v>
      </c>
      <c r="G1137" s="14">
        <v>10</v>
      </c>
      <c r="H1137" s="31">
        <f t="shared" si="35"/>
        <v>2.9411764705882353E-2</v>
      </c>
    </row>
    <row r="1138" spans="2:8" ht="20.100000000000001" customHeight="1" x14ac:dyDescent="0.3">
      <c r="B1138" s="14">
        <v>1127</v>
      </c>
      <c r="C1138" s="14">
        <v>65</v>
      </c>
      <c r="D1138" s="31">
        <f t="shared" si="34"/>
        <v>0.59090909090909094</v>
      </c>
      <c r="F1138" s="14">
        <v>1127</v>
      </c>
      <c r="G1138" s="14">
        <v>10</v>
      </c>
      <c r="H1138" s="31">
        <f t="shared" si="35"/>
        <v>2.9411764705882353E-2</v>
      </c>
    </row>
    <row r="1139" spans="2:8" ht="20.100000000000001" customHeight="1" x14ac:dyDescent="0.3">
      <c r="B1139" s="14">
        <v>1128</v>
      </c>
      <c r="C1139" s="14">
        <v>65</v>
      </c>
      <c r="D1139" s="31">
        <f t="shared" si="34"/>
        <v>0.59090909090909094</v>
      </c>
      <c r="F1139" s="14">
        <v>1128</v>
      </c>
      <c r="G1139" s="14">
        <v>10</v>
      </c>
      <c r="H1139" s="31">
        <f t="shared" si="35"/>
        <v>2.9411764705882353E-2</v>
      </c>
    </row>
    <row r="1140" spans="2:8" ht="20.100000000000001" customHeight="1" x14ac:dyDescent="0.3">
      <c r="B1140" s="14">
        <v>1129</v>
      </c>
      <c r="C1140" s="14">
        <v>65</v>
      </c>
      <c r="D1140" s="31">
        <f t="shared" si="34"/>
        <v>0.59090909090909094</v>
      </c>
      <c r="F1140" s="14">
        <v>1129</v>
      </c>
      <c r="G1140" s="14">
        <v>10</v>
      </c>
      <c r="H1140" s="31">
        <f t="shared" si="35"/>
        <v>2.9411764705882353E-2</v>
      </c>
    </row>
    <row r="1141" spans="2:8" ht="20.100000000000001" customHeight="1" x14ac:dyDescent="0.3">
      <c r="B1141" s="14">
        <v>1130</v>
      </c>
      <c r="C1141" s="14">
        <v>65</v>
      </c>
      <c r="D1141" s="31">
        <f t="shared" si="34"/>
        <v>0.59090909090909094</v>
      </c>
      <c r="F1141" s="14">
        <v>1130</v>
      </c>
      <c r="G1141" s="14">
        <v>10</v>
      </c>
      <c r="H1141" s="31">
        <f t="shared" si="35"/>
        <v>2.9411764705882353E-2</v>
      </c>
    </row>
    <row r="1142" spans="2:8" ht="20.100000000000001" customHeight="1" x14ac:dyDescent="0.3">
      <c r="B1142" s="14">
        <v>1131</v>
      </c>
      <c r="C1142" s="14">
        <v>65</v>
      </c>
      <c r="D1142" s="31">
        <f t="shared" si="34"/>
        <v>0.59090909090909094</v>
      </c>
      <c r="F1142" s="14">
        <v>1131</v>
      </c>
      <c r="G1142" s="14">
        <v>10</v>
      </c>
      <c r="H1142" s="31">
        <f t="shared" si="35"/>
        <v>2.9411764705882353E-2</v>
      </c>
    </row>
    <row r="1143" spans="2:8" ht="20.100000000000001" customHeight="1" x14ac:dyDescent="0.3">
      <c r="B1143" s="14">
        <v>1132</v>
      </c>
      <c r="C1143" s="14">
        <v>64</v>
      </c>
      <c r="D1143" s="31">
        <f t="shared" si="34"/>
        <v>0.58181818181818179</v>
      </c>
      <c r="F1143" s="14">
        <v>1132</v>
      </c>
      <c r="G1143" s="14">
        <v>10</v>
      </c>
      <c r="H1143" s="31">
        <f t="shared" si="35"/>
        <v>2.9411764705882353E-2</v>
      </c>
    </row>
    <row r="1144" spans="2:8" ht="20.100000000000001" customHeight="1" x14ac:dyDescent="0.3">
      <c r="B1144" s="14">
        <v>1133</v>
      </c>
      <c r="C1144" s="14">
        <v>64</v>
      </c>
      <c r="D1144" s="31">
        <f t="shared" si="34"/>
        <v>0.58181818181818179</v>
      </c>
      <c r="F1144" s="14">
        <v>1133</v>
      </c>
      <c r="G1144" s="14">
        <v>10</v>
      </c>
      <c r="H1144" s="31">
        <f t="shared" si="35"/>
        <v>2.9411764705882353E-2</v>
      </c>
    </row>
    <row r="1145" spans="2:8" ht="20.100000000000001" customHeight="1" x14ac:dyDescent="0.3">
      <c r="B1145" s="14">
        <v>1134</v>
      </c>
      <c r="C1145" s="14">
        <v>64</v>
      </c>
      <c r="D1145" s="31">
        <f t="shared" si="34"/>
        <v>0.58181818181818179</v>
      </c>
      <c r="F1145" s="14">
        <v>1134</v>
      </c>
      <c r="G1145" s="14">
        <v>10</v>
      </c>
      <c r="H1145" s="31">
        <f t="shared" si="35"/>
        <v>2.9411764705882353E-2</v>
      </c>
    </row>
    <row r="1146" spans="2:8" ht="20.100000000000001" customHeight="1" x14ac:dyDescent="0.3">
      <c r="B1146" s="14">
        <v>1135</v>
      </c>
      <c r="C1146" s="14">
        <v>64</v>
      </c>
      <c r="D1146" s="31">
        <f t="shared" si="34"/>
        <v>0.58181818181818179</v>
      </c>
      <c r="F1146" s="14">
        <v>1135</v>
      </c>
      <c r="G1146" s="14">
        <v>10</v>
      </c>
      <c r="H1146" s="31">
        <f t="shared" si="35"/>
        <v>2.9411764705882353E-2</v>
      </c>
    </row>
    <row r="1147" spans="2:8" ht="20.100000000000001" customHeight="1" x14ac:dyDescent="0.3">
      <c r="B1147" s="14">
        <v>1136</v>
      </c>
      <c r="C1147" s="14">
        <v>64</v>
      </c>
      <c r="D1147" s="31">
        <f t="shared" si="34"/>
        <v>0.58181818181818179</v>
      </c>
      <c r="F1147" s="14">
        <v>1136</v>
      </c>
      <c r="G1147" s="14">
        <v>10</v>
      </c>
      <c r="H1147" s="31">
        <f t="shared" si="35"/>
        <v>2.9411764705882353E-2</v>
      </c>
    </row>
    <row r="1148" spans="2:8" ht="20.100000000000001" customHeight="1" x14ac:dyDescent="0.3">
      <c r="B1148" s="14">
        <v>1137</v>
      </c>
      <c r="C1148" s="14">
        <v>64</v>
      </c>
      <c r="D1148" s="31">
        <f t="shared" si="34"/>
        <v>0.58181818181818179</v>
      </c>
      <c r="F1148" s="14">
        <v>1137</v>
      </c>
      <c r="G1148" s="14">
        <v>10</v>
      </c>
      <c r="H1148" s="31">
        <f t="shared" si="35"/>
        <v>2.9411764705882353E-2</v>
      </c>
    </row>
    <row r="1149" spans="2:8" ht="20.100000000000001" customHeight="1" x14ac:dyDescent="0.3">
      <c r="B1149" s="14">
        <v>1138</v>
      </c>
      <c r="C1149" s="14">
        <v>64</v>
      </c>
      <c r="D1149" s="31">
        <f t="shared" si="34"/>
        <v>0.58181818181818179</v>
      </c>
      <c r="F1149" s="14">
        <v>1138</v>
      </c>
      <c r="G1149" s="14">
        <v>10</v>
      </c>
      <c r="H1149" s="31">
        <f t="shared" si="35"/>
        <v>2.9411764705882353E-2</v>
      </c>
    </row>
    <row r="1150" spans="2:8" ht="20.100000000000001" customHeight="1" x14ac:dyDescent="0.3">
      <c r="B1150" s="14">
        <v>1139</v>
      </c>
      <c r="C1150" s="14">
        <v>64</v>
      </c>
      <c r="D1150" s="31">
        <f t="shared" si="34"/>
        <v>0.58181818181818179</v>
      </c>
      <c r="F1150" s="14">
        <v>1139</v>
      </c>
      <c r="G1150" s="14">
        <v>10</v>
      </c>
      <c r="H1150" s="31">
        <f t="shared" si="35"/>
        <v>2.9411764705882353E-2</v>
      </c>
    </row>
    <row r="1151" spans="2:8" ht="20.100000000000001" customHeight="1" x14ac:dyDescent="0.3">
      <c r="B1151" s="14">
        <v>1140</v>
      </c>
      <c r="C1151" s="14">
        <v>64</v>
      </c>
      <c r="D1151" s="31">
        <f t="shared" si="34"/>
        <v>0.58181818181818179</v>
      </c>
      <c r="F1151" s="14">
        <v>1140</v>
      </c>
      <c r="G1151" s="14">
        <v>10</v>
      </c>
      <c r="H1151" s="31">
        <f t="shared" si="35"/>
        <v>2.9411764705882353E-2</v>
      </c>
    </row>
    <row r="1152" spans="2:8" ht="20.100000000000001" customHeight="1" x14ac:dyDescent="0.3">
      <c r="B1152" s="14">
        <v>1141</v>
      </c>
      <c r="C1152" s="14">
        <v>64</v>
      </c>
      <c r="D1152" s="31">
        <f t="shared" si="34"/>
        <v>0.58181818181818179</v>
      </c>
      <c r="F1152" s="14">
        <v>1141</v>
      </c>
      <c r="G1152" s="14">
        <v>10</v>
      </c>
      <c r="H1152" s="31">
        <f t="shared" si="35"/>
        <v>2.9411764705882353E-2</v>
      </c>
    </row>
    <row r="1153" spans="2:8" ht="20.100000000000001" customHeight="1" x14ac:dyDescent="0.3">
      <c r="B1153" s="14">
        <v>1142</v>
      </c>
      <c r="C1153" s="14">
        <v>63</v>
      </c>
      <c r="D1153" s="31">
        <f t="shared" si="34"/>
        <v>0.57272727272727275</v>
      </c>
      <c r="F1153" s="14">
        <v>1142</v>
      </c>
      <c r="G1153" s="14">
        <v>10</v>
      </c>
      <c r="H1153" s="31">
        <f t="shared" si="35"/>
        <v>2.9411764705882353E-2</v>
      </c>
    </row>
    <row r="1154" spans="2:8" ht="20.100000000000001" customHeight="1" x14ac:dyDescent="0.3">
      <c r="B1154" s="14">
        <v>1143</v>
      </c>
      <c r="C1154" s="14">
        <v>63</v>
      </c>
      <c r="D1154" s="31">
        <f t="shared" si="34"/>
        <v>0.57272727272727275</v>
      </c>
      <c r="F1154" s="14">
        <v>1143</v>
      </c>
      <c r="G1154" s="14">
        <v>9</v>
      </c>
      <c r="H1154" s="31">
        <f t="shared" si="35"/>
        <v>2.6470588235294117E-2</v>
      </c>
    </row>
    <row r="1155" spans="2:8" ht="20.100000000000001" customHeight="1" x14ac:dyDescent="0.3">
      <c r="B1155" s="14">
        <v>1144</v>
      </c>
      <c r="C1155" s="14">
        <v>63</v>
      </c>
      <c r="D1155" s="31">
        <f t="shared" si="34"/>
        <v>0.57272727272727275</v>
      </c>
      <c r="F1155" s="14">
        <v>1144</v>
      </c>
      <c r="G1155" s="14">
        <v>9</v>
      </c>
      <c r="H1155" s="31">
        <f t="shared" si="35"/>
        <v>2.6470588235294117E-2</v>
      </c>
    </row>
    <row r="1156" spans="2:8" ht="20.100000000000001" customHeight="1" x14ac:dyDescent="0.3">
      <c r="B1156" s="14">
        <v>1145</v>
      </c>
      <c r="C1156" s="14">
        <v>63</v>
      </c>
      <c r="D1156" s="31">
        <f t="shared" si="34"/>
        <v>0.57272727272727275</v>
      </c>
      <c r="F1156" s="14">
        <v>1145</v>
      </c>
      <c r="G1156" s="14">
        <v>9</v>
      </c>
      <c r="H1156" s="31">
        <f t="shared" si="35"/>
        <v>2.6470588235294117E-2</v>
      </c>
    </row>
    <row r="1157" spans="2:8" ht="20.100000000000001" customHeight="1" x14ac:dyDescent="0.3">
      <c r="B1157" s="14">
        <v>1146</v>
      </c>
      <c r="C1157" s="14">
        <v>63</v>
      </c>
      <c r="D1157" s="31">
        <f t="shared" si="34"/>
        <v>0.57272727272727275</v>
      </c>
      <c r="F1157" s="14">
        <v>1146</v>
      </c>
      <c r="G1157" s="14">
        <v>9</v>
      </c>
      <c r="H1157" s="31">
        <f t="shared" si="35"/>
        <v>2.6470588235294117E-2</v>
      </c>
    </row>
    <row r="1158" spans="2:8" ht="20.100000000000001" customHeight="1" x14ac:dyDescent="0.3">
      <c r="B1158" s="14">
        <v>1147</v>
      </c>
      <c r="C1158" s="14">
        <v>63</v>
      </c>
      <c r="D1158" s="31">
        <f t="shared" si="34"/>
        <v>0.57272727272727275</v>
      </c>
      <c r="F1158" s="14">
        <v>1147</v>
      </c>
      <c r="G1158" s="14">
        <v>9</v>
      </c>
      <c r="H1158" s="31">
        <f t="shared" si="35"/>
        <v>2.6470588235294117E-2</v>
      </c>
    </row>
    <row r="1159" spans="2:8" ht="20.100000000000001" customHeight="1" x14ac:dyDescent="0.3">
      <c r="B1159" s="14">
        <v>1148</v>
      </c>
      <c r="C1159" s="14">
        <v>63</v>
      </c>
      <c r="D1159" s="31">
        <f t="shared" si="34"/>
        <v>0.57272727272727275</v>
      </c>
      <c r="F1159" s="14">
        <v>1148</v>
      </c>
      <c r="G1159" s="14">
        <v>9</v>
      </c>
      <c r="H1159" s="31">
        <f t="shared" si="35"/>
        <v>2.6470588235294117E-2</v>
      </c>
    </row>
    <row r="1160" spans="2:8" ht="20.100000000000001" customHeight="1" x14ac:dyDescent="0.3">
      <c r="B1160" s="14">
        <v>1149</v>
      </c>
      <c r="C1160" s="14">
        <v>63</v>
      </c>
      <c r="D1160" s="31">
        <f t="shared" si="34"/>
        <v>0.57272727272727275</v>
      </c>
      <c r="F1160" s="14">
        <v>1149</v>
      </c>
      <c r="G1160" s="14">
        <v>9</v>
      </c>
      <c r="H1160" s="31">
        <f t="shared" si="35"/>
        <v>2.6470588235294117E-2</v>
      </c>
    </row>
    <row r="1161" spans="2:8" ht="20.100000000000001" customHeight="1" x14ac:dyDescent="0.3">
      <c r="B1161" s="14">
        <v>1150</v>
      </c>
      <c r="C1161" s="14">
        <v>63</v>
      </c>
      <c r="D1161" s="31">
        <f t="shared" si="34"/>
        <v>0.57272727272727275</v>
      </c>
      <c r="F1161" s="14">
        <v>1150</v>
      </c>
      <c r="G1161" s="14">
        <v>9</v>
      </c>
      <c r="H1161" s="31">
        <f t="shared" si="35"/>
        <v>2.6470588235294117E-2</v>
      </c>
    </row>
    <row r="1162" spans="2:8" ht="20.100000000000001" customHeight="1" x14ac:dyDescent="0.3">
      <c r="B1162" s="14">
        <v>1151</v>
      </c>
      <c r="C1162" s="14">
        <v>63</v>
      </c>
      <c r="D1162" s="31">
        <f t="shared" si="34"/>
        <v>0.57272727272727275</v>
      </c>
      <c r="F1162" s="14">
        <v>1151</v>
      </c>
      <c r="G1162" s="14">
        <v>9</v>
      </c>
      <c r="H1162" s="31">
        <f t="shared" si="35"/>
        <v>2.6470588235294117E-2</v>
      </c>
    </row>
    <row r="1163" spans="2:8" ht="20.100000000000001" customHeight="1" x14ac:dyDescent="0.3">
      <c r="B1163" s="14">
        <v>1152</v>
      </c>
      <c r="C1163" s="14">
        <v>63</v>
      </c>
      <c r="D1163" s="31">
        <f t="shared" ref="D1163:D1226" si="36">C1163/C$11</f>
        <v>0.57272727272727275</v>
      </c>
      <c r="F1163" s="14">
        <v>1152</v>
      </c>
      <c r="G1163" s="14">
        <v>9</v>
      </c>
      <c r="H1163" s="31">
        <f t="shared" ref="H1163:H1226" si="37">G1163/G$11</f>
        <v>2.6470588235294117E-2</v>
      </c>
    </row>
    <row r="1164" spans="2:8" ht="20.100000000000001" customHeight="1" x14ac:dyDescent="0.3">
      <c r="B1164" s="14">
        <v>1153</v>
      </c>
      <c r="C1164" s="14">
        <v>63</v>
      </c>
      <c r="D1164" s="31">
        <f t="shared" si="36"/>
        <v>0.57272727272727275</v>
      </c>
      <c r="F1164" s="14">
        <v>1153</v>
      </c>
      <c r="G1164" s="14">
        <v>9</v>
      </c>
      <c r="H1164" s="31">
        <f t="shared" si="37"/>
        <v>2.6470588235294117E-2</v>
      </c>
    </row>
    <row r="1165" spans="2:8" ht="20.100000000000001" customHeight="1" x14ac:dyDescent="0.3">
      <c r="B1165" s="14">
        <v>1154</v>
      </c>
      <c r="C1165" s="14">
        <v>63</v>
      </c>
      <c r="D1165" s="31">
        <f t="shared" si="36"/>
        <v>0.57272727272727275</v>
      </c>
      <c r="F1165" s="14">
        <v>1154</v>
      </c>
      <c r="G1165" s="14">
        <v>9</v>
      </c>
      <c r="H1165" s="31">
        <f t="shared" si="37"/>
        <v>2.6470588235294117E-2</v>
      </c>
    </row>
    <row r="1166" spans="2:8" ht="20.100000000000001" customHeight="1" x14ac:dyDescent="0.3">
      <c r="B1166" s="14">
        <v>1155</v>
      </c>
      <c r="C1166" s="14">
        <v>63</v>
      </c>
      <c r="D1166" s="31">
        <f t="shared" si="36"/>
        <v>0.57272727272727275</v>
      </c>
      <c r="F1166" s="14">
        <v>1155</v>
      </c>
      <c r="G1166" s="14">
        <v>9</v>
      </c>
      <c r="H1166" s="31">
        <f t="shared" si="37"/>
        <v>2.6470588235294117E-2</v>
      </c>
    </row>
    <row r="1167" spans="2:8" ht="20.100000000000001" customHeight="1" x14ac:dyDescent="0.3">
      <c r="B1167" s="14">
        <v>1156</v>
      </c>
      <c r="C1167" s="14">
        <v>62</v>
      </c>
      <c r="D1167" s="31">
        <f t="shared" si="36"/>
        <v>0.5636363636363636</v>
      </c>
      <c r="F1167" s="14">
        <v>1156</v>
      </c>
      <c r="G1167" s="14">
        <v>9</v>
      </c>
      <c r="H1167" s="31">
        <f t="shared" si="37"/>
        <v>2.6470588235294117E-2</v>
      </c>
    </row>
    <row r="1168" spans="2:8" ht="20.100000000000001" customHeight="1" x14ac:dyDescent="0.3">
      <c r="B1168" s="14">
        <v>1157</v>
      </c>
      <c r="C1168" s="14">
        <v>62</v>
      </c>
      <c r="D1168" s="31">
        <f t="shared" si="36"/>
        <v>0.5636363636363636</v>
      </c>
      <c r="F1168" s="14">
        <v>1157</v>
      </c>
      <c r="G1168" s="14">
        <v>8</v>
      </c>
      <c r="H1168" s="31">
        <f t="shared" si="37"/>
        <v>2.3529411764705882E-2</v>
      </c>
    </row>
    <row r="1169" spans="2:8" ht="20.100000000000001" customHeight="1" x14ac:dyDescent="0.3">
      <c r="B1169" s="14">
        <v>1158</v>
      </c>
      <c r="C1169" s="14">
        <v>62</v>
      </c>
      <c r="D1169" s="31">
        <f t="shared" si="36"/>
        <v>0.5636363636363636</v>
      </c>
      <c r="F1169" s="14">
        <v>1158</v>
      </c>
      <c r="G1169" s="14">
        <v>8</v>
      </c>
      <c r="H1169" s="31">
        <f t="shared" si="37"/>
        <v>2.3529411764705882E-2</v>
      </c>
    </row>
    <row r="1170" spans="2:8" ht="20.100000000000001" customHeight="1" x14ac:dyDescent="0.3">
      <c r="B1170" s="14">
        <v>1159</v>
      </c>
      <c r="C1170" s="14">
        <v>62</v>
      </c>
      <c r="D1170" s="31">
        <f t="shared" si="36"/>
        <v>0.5636363636363636</v>
      </c>
      <c r="F1170" s="14">
        <v>1159</v>
      </c>
      <c r="G1170" s="14">
        <v>8</v>
      </c>
      <c r="H1170" s="31">
        <f t="shared" si="37"/>
        <v>2.3529411764705882E-2</v>
      </c>
    </row>
    <row r="1171" spans="2:8" ht="20.100000000000001" customHeight="1" x14ac:dyDescent="0.3">
      <c r="B1171" s="14">
        <v>1160</v>
      </c>
      <c r="C1171" s="14">
        <v>62</v>
      </c>
      <c r="D1171" s="31">
        <f t="shared" si="36"/>
        <v>0.5636363636363636</v>
      </c>
      <c r="F1171" s="14">
        <v>1160</v>
      </c>
      <c r="G1171" s="14">
        <v>8</v>
      </c>
      <c r="H1171" s="31">
        <f t="shared" si="37"/>
        <v>2.3529411764705882E-2</v>
      </c>
    </row>
    <row r="1172" spans="2:8" ht="20.100000000000001" customHeight="1" x14ac:dyDescent="0.3">
      <c r="B1172" s="14">
        <v>1161</v>
      </c>
      <c r="C1172" s="14">
        <v>62</v>
      </c>
      <c r="D1172" s="31">
        <f t="shared" si="36"/>
        <v>0.5636363636363636</v>
      </c>
      <c r="F1172" s="14">
        <v>1161</v>
      </c>
      <c r="G1172" s="14">
        <v>7</v>
      </c>
      <c r="H1172" s="31">
        <f t="shared" si="37"/>
        <v>2.0588235294117647E-2</v>
      </c>
    </row>
    <row r="1173" spans="2:8" ht="20.100000000000001" customHeight="1" x14ac:dyDescent="0.3">
      <c r="B1173" s="14">
        <v>1162</v>
      </c>
      <c r="C1173" s="14">
        <v>62</v>
      </c>
      <c r="D1173" s="31">
        <f t="shared" si="36"/>
        <v>0.5636363636363636</v>
      </c>
      <c r="F1173" s="14">
        <v>1162</v>
      </c>
      <c r="G1173" s="14">
        <v>7</v>
      </c>
      <c r="H1173" s="31">
        <f t="shared" si="37"/>
        <v>2.0588235294117647E-2</v>
      </c>
    </row>
    <row r="1174" spans="2:8" ht="20.100000000000001" customHeight="1" x14ac:dyDescent="0.3">
      <c r="B1174" s="14">
        <v>1163</v>
      </c>
      <c r="C1174" s="14">
        <v>62</v>
      </c>
      <c r="D1174" s="31">
        <f t="shared" si="36"/>
        <v>0.5636363636363636</v>
      </c>
      <c r="F1174" s="14">
        <v>1163</v>
      </c>
      <c r="G1174" s="14">
        <v>7</v>
      </c>
      <c r="H1174" s="31">
        <f t="shared" si="37"/>
        <v>2.0588235294117647E-2</v>
      </c>
    </row>
    <row r="1175" spans="2:8" ht="20.100000000000001" customHeight="1" x14ac:dyDescent="0.3">
      <c r="B1175" s="14">
        <v>1164</v>
      </c>
      <c r="C1175" s="14">
        <v>62</v>
      </c>
      <c r="D1175" s="31">
        <f t="shared" si="36"/>
        <v>0.5636363636363636</v>
      </c>
      <c r="F1175" s="14">
        <v>1164</v>
      </c>
      <c r="G1175" s="14">
        <v>7</v>
      </c>
      <c r="H1175" s="31">
        <f t="shared" si="37"/>
        <v>2.0588235294117647E-2</v>
      </c>
    </row>
    <row r="1176" spans="2:8" ht="20.100000000000001" customHeight="1" x14ac:dyDescent="0.3">
      <c r="B1176" s="14">
        <v>1165</v>
      </c>
      <c r="C1176" s="14">
        <v>62</v>
      </c>
      <c r="D1176" s="31">
        <f t="shared" si="36"/>
        <v>0.5636363636363636</v>
      </c>
      <c r="F1176" s="14">
        <v>1165</v>
      </c>
      <c r="G1176" s="14">
        <v>7</v>
      </c>
      <c r="H1176" s="31">
        <f t="shared" si="37"/>
        <v>2.0588235294117647E-2</v>
      </c>
    </row>
    <row r="1177" spans="2:8" ht="20.100000000000001" customHeight="1" x14ac:dyDescent="0.3">
      <c r="B1177" s="14">
        <v>1166</v>
      </c>
      <c r="C1177" s="14">
        <v>62</v>
      </c>
      <c r="D1177" s="31">
        <f t="shared" si="36"/>
        <v>0.5636363636363636</v>
      </c>
      <c r="F1177" s="14">
        <v>1166</v>
      </c>
      <c r="G1177" s="14">
        <v>7</v>
      </c>
      <c r="H1177" s="31">
        <f t="shared" si="37"/>
        <v>2.0588235294117647E-2</v>
      </c>
    </row>
    <row r="1178" spans="2:8" ht="20.100000000000001" customHeight="1" x14ac:dyDescent="0.3">
      <c r="B1178" s="14">
        <v>1167</v>
      </c>
      <c r="C1178" s="14">
        <v>62</v>
      </c>
      <c r="D1178" s="31">
        <f t="shared" si="36"/>
        <v>0.5636363636363636</v>
      </c>
      <c r="F1178" s="14">
        <v>1167</v>
      </c>
      <c r="G1178" s="14">
        <v>7</v>
      </c>
      <c r="H1178" s="31">
        <f t="shared" si="37"/>
        <v>2.0588235294117647E-2</v>
      </c>
    </row>
    <row r="1179" spans="2:8" ht="20.100000000000001" customHeight="1" x14ac:dyDescent="0.3">
      <c r="B1179" s="14">
        <v>1168</v>
      </c>
      <c r="C1179" s="14">
        <v>62</v>
      </c>
      <c r="D1179" s="31">
        <f t="shared" si="36"/>
        <v>0.5636363636363636</v>
      </c>
      <c r="F1179" s="14">
        <v>1168</v>
      </c>
      <c r="G1179" s="14">
        <v>7</v>
      </c>
      <c r="H1179" s="31">
        <f t="shared" si="37"/>
        <v>2.0588235294117647E-2</v>
      </c>
    </row>
    <row r="1180" spans="2:8" ht="20.100000000000001" customHeight="1" x14ac:dyDescent="0.3">
      <c r="B1180" s="14">
        <v>1169</v>
      </c>
      <c r="C1180" s="14">
        <v>62</v>
      </c>
      <c r="D1180" s="31">
        <f t="shared" si="36"/>
        <v>0.5636363636363636</v>
      </c>
      <c r="F1180" s="14">
        <v>1169</v>
      </c>
      <c r="G1180" s="14">
        <v>7</v>
      </c>
      <c r="H1180" s="31">
        <f t="shared" si="37"/>
        <v>2.0588235294117647E-2</v>
      </c>
    </row>
    <row r="1181" spans="2:8" ht="20.100000000000001" customHeight="1" x14ac:dyDescent="0.3">
      <c r="B1181" s="14">
        <v>1170</v>
      </c>
      <c r="C1181" s="14">
        <v>62</v>
      </c>
      <c r="D1181" s="31">
        <f t="shared" si="36"/>
        <v>0.5636363636363636</v>
      </c>
      <c r="F1181" s="14">
        <v>1170</v>
      </c>
      <c r="G1181" s="14">
        <v>7</v>
      </c>
      <c r="H1181" s="31">
        <f t="shared" si="37"/>
        <v>2.0588235294117647E-2</v>
      </c>
    </row>
    <row r="1182" spans="2:8" ht="20.100000000000001" customHeight="1" x14ac:dyDescent="0.3">
      <c r="B1182" s="14">
        <v>1171</v>
      </c>
      <c r="C1182" s="14">
        <v>62</v>
      </c>
      <c r="D1182" s="31">
        <f t="shared" si="36"/>
        <v>0.5636363636363636</v>
      </c>
      <c r="F1182" s="14">
        <v>1171</v>
      </c>
      <c r="G1182" s="14">
        <v>7</v>
      </c>
      <c r="H1182" s="31">
        <f t="shared" si="37"/>
        <v>2.0588235294117647E-2</v>
      </c>
    </row>
    <row r="1183" spans="2:8" ht="20.100000000000001" customHeight="1" x14ac:dyDescent="0.3">
      <c r="B1183" s="14">
        <v>1172</v>
      </c>
      <c r="C1183" s="14">
        <v>62</v>
      </c>
      <c r="D1183" s="31">
        <f t="shared" si="36"/>
        <v>0.5636363636363636</v>
      </c>
      <c r="F1183" s="14">
        <v>1172</v>
      </c>
      <c r="G1183" s="14">
        <v>7</v>
      </c>
      <c r="H1183" s="31">
        <f t="shared" si="37"/>
        <v>2.0588235294117647E-2</v>
      </c>
    </row>
    <row r="1184" spans="2:8" ht="20.100000000000001" customHeight="1" x14ac:dyDescent="0.3">
      <c r="B1184" s="14">
        <v>1173</v>
      </c>
      <c r="C1184" s="14">
        <v>62</v>
      </c>
      <c r="D1184" s="31">
        <f t="shared" si="36"/>
        <v>0.5636363636363636</v>
      </c>
      <c r="F1184" s="14">
        <v>1173</v>
      </c>
      <c r="G1184" s="14">
        <v>7</v>
      </c>
      <c r="H1184" s="31">
        <f t="shared" si="37"/>
        <v>2.0588235294117647E-2</v>
      </c>
    </row>
    <row r="1185" spans="2:8" ht="20.100000000000001" customHeight="1" x14ac:dyDescent="0.3">
      <c r="B1185" s="14">
        <v>1174</v>
      </c>
      <c r="C1185" s="14">
        <v>62</v>
      </c>
      <c r="D1185" s="31">
        <f t="shared" si="36"/>
        <v>0.5636363636363636</v>
      </c>
      <c r="F1185" s="14">
        <v>1174</v>
      </c>
      <c r="G1185" s="14">
        <v>7</v>
      </c>
      <c r="H1185" s="31">
        <f t="shared" si="37"/>
        <v>2.0588235294117647E-2</v>
      </c>
    </row>
    <row r="1186" spans="2:8" ht="20.100000000000001" customHeight="1" x14ac:dyDescent="0.3">
      <c r="B1186" s="14">
        <v>1175</v>
      </c>
      <c r="C1186" s="14">
        <v>62</v>
      </c>
      <c r="D1186" s="31">
        <f t="shared" si="36"/>
        <v>0.5636363636363636</v>
      </c>
      <c r="F1186" s="14">
        <v>1175</v>
      </c>
      <c r="G1186" s="14">
        <v>7</v>
      </c>
      <c r="H1186" s="31">
        <f t="shared" si="37"/>
        <v>2.0588235294117647E-2</v>
      </c>
    </row>
    <row r="1187" spans="2:8" ht="20.100000000000001" customHeight="1" x14ac:dyDescent="0.3">
      <c r="B1187" s="14">
        <v>1176</v>
      </c>
      <c r="C1187" s="14">
        <v>62</v>
      </c>
      <c r="D1187" s="31">
        <f t="shared" si="36"/>
        <v>0.5636363636363636</v>
      </c>
      <c r="F1187" s="14">
        <v>1176</v>
      </c>
      <c r="G1187" s="14">
        <v>7</v>
      </c>
      <c r="H1187" s="31">
        <f t="shared" si="37"/>
        <v>2.0588235294117647E-2</v>
      </c>
    </row>
    <row r="1188" spans="2:8" ht="20.100000000000001" customHeight="1" x14ac:dyDescent="0.3">
      <c r="B1188" s="14">
        <v>1177</v>
      </c>
      <c r="C1188" s="14">
        <v>62</v>
      </c>
      <c r="D1188" s="31">
        <f t="shared" si="36"/>
        <v>0.5636363636363636</v>
      </c>
      <c r="F1188" s="14">
        <v>1177</v>
      </c>
      <c r="G1188" s="14">
        <v>7</v>
      </c>
      <c r="H1188" s="31">
        <f t="shared" si="37"/>
        <v>2.0588235294117647E-2</v>
      </c>
    </row>
    <row r="1189" spans="2:8" ht="20.100000000000001" customHeight="1" x14ac:dyDescent="0.3">
      <c r="B1189" s="14">
        <v>1178</v>
      </c>
      <c r="C1189" s="14">
        <v>62</v>
      </c>
      <c r="D1189" s="31">
        <f t="shared" si="36"/>
        <v>0.5636363636363636</v>
      </c>
      <c r="F1189" s="14">
        <v>1178</v>
      </c>
      <c r="G1189" s="14">
        <v>7</v>
      </c>
      <c r="H1189" s="31">
        <f t="shared" si="37"/>
        <v>2.0588235294117647E-2</v>
      </c>
    </row>
    <row r="1190" spans="2:8" ht="20.100000000000001" customHeight="1" x14ac:dyDescent="0.3">
      <c r="B1190" s="14">
        <v>1179</v>
      </c>
      <c r="C1190" s="14">
        <v>62</v>
      </c>
      <c r="D1190" s="31">
        <f t="shared" si="36"/>
        <v>0.5636363636363636</v>
      </c>
      <c r="F1190" s="14">
        <v>1179</v>
      </c>
      <c r="G1190" s="14">
        <v>7</v>
      </c>
      <c r="H1190" s="31">
        <f t="shared" si="37"/>
        <v>2.0588235294117647E-2</v>
      </c>
    </row>
    <row r="1191" spans="2:8" ht="20.100000000000001" customHeight="1" x14ac:dyDescent="0.3">
      <c r="B1191" s="14">
        <v>1180</v>
      </c>
      <c r="C1191" s="14">
        <v>62</v>
      </c>
      <c r="D1191" s="31">
        <f t="shared" si="36"/>
        <v>0.5636363636363636</v>
      </c>
      <c r="F1191" s="14">
        <v>1180</v>
      </c>
      <c r="G1191" s="14">
        <v>7</v>
      </c>
      <c r="H1191" s="31">
        <f t="shared" si="37"/>
        <v>2.0588235294117647E-2</v>
      </c>
    </row>
    <row r="1192" spans="2:8" ht="20.100000000000001" customHeight="1" x14ac:dyDescent="0.3">
      <c r="B1192" s="14">
        <v>1181</v>
      </c>
      <c r="C1192" s="14">
        <v>62</v>
      </c>
      <c r="D1192" s="31">
        <f t="shared" si="36"/>
        <v>0.5636363636363636</v>
      </c>
      <c r="F1192" s="14">
        <v>1181</v>
      </c>
      <c r="G1192" s="14">
        <v>7</v>
      </c>
      <c r="H1192" s="31">
        <f t="shared" si="37"/>
        <v>2.0588235294117647E-2</v>
      </c>
    </row>
    <row r="1193" spans="2:8" ht="20.100000000000001" customHeight="1" x14ac:dyDescent="0.3">
      <c r="B1193" s="14">
        <v>1182</v>
      </c>
      <c r="C1193" s="14">
        <v>62</v>
      </c>
      <c r="D1193" s="31">
        <f t="shared" si="36"/>
        <v>0.5636363636363636</v>
      </c>
      <c r="F1193" s="14">
        <v>1182</v>
      </c>
      <c r="G1193" s="14">
        <v>7</v>
      </c>
      <c r="H1193" s="31">
        <f t="shared" si="37"/>
        <v>2.0588235294117647E-2</v>
      </c>
    </row>
    <row r="1194" spans="2:8" ht="20.100000000000001" customHeight="1" x14ac:dyDescent="0.3">
      <c r="B1194" s="14">
        <v>1183</v>
      </c>
      <c r="C1194" s="14">
        <v>62</v>
      </c>
      <c r="D1194" s="31">
        <f t="shared" si="36"/>
        <v>0.5636363636363636</v>
      </c>
      <c r="F1194" s="14">
        <v>1183</v>
      </c>
      <c r="G1194" s="14">
        <v>7</v>
      </c>
      <c r="H1194" s="31">
        <f t="shared" si="37"/>
        <v>2.0588235294117647E-2</v>
      </c>
    </row>
    <row r="1195" spans="2:8" ht="20.100000000000001" customHeight="1" x14ac:dyDescent="0.3">
      <c r="B1195" s="14">
        <v>1184</v>
      </c>
      <c r="C1195" s="14">
        <v>62</v>
      </c>
      <c r="D1195" s="31">
        <f t="shared" si="36"/>
        <v>0.5636363636363636</v>
      </c>
      <c r="F1195" s="14">
        <v>1184</v>
      </c>
      <c r="G1195" s="14">
        <v>7</v>
      </c>
      <c r="H1195" s="31">
        <f t="shared" si="37"/>
        <v>2.0588235294117647E-2</v>
      </c>
    </row>
    <row r="1196" spans="2:8" ht="20.100000000000001" customHeight="1" x14ac:dyDescent="0.3">
      <c r="B1196" s="14">
        <v>1185</v>
      </c>
      <c r="C1196" s="14">
        <v>62</v>
      </c>
      <c r="D1196" s="31">
        <f t="shared" si="36"/>
        <v>0.5636363636363636</v>
      </c>
      <c r="F1196" s="14">
        <v>1185</v>
      </c>
      <c r="G1196" s="14">
        <v>7</v>
      </c>
      <c r="H1196" s="31">
        <f t="shared" si="37"/>
        <v>2.0588235294117647E-2</v>
      </c>
    </row>
    <row r="1197" spans="2:8" ht="20.100000000000001" customHeight="1" x14ac:dyDescent="0.3">
      <c r="B1197" s="14">
        <v>1186</v>
      </c>
      <c r="C1197" s="14">
        <v>62</v>
      </c>
      <c r="D1197" s="31">
        <f t="shared" si="36"/>
        <v>0.5636363636363636</v>
      </c>
      <c r="F1197" s="14">
        <v>1186</v>
      </c>
      <c r="G1197" s="14">
        <v>7</v>
      </c>
      <c r="H1197" s="31">
        <f t="shared" si="37"/>
        <v>2.0588235294117647E-2</v>
      </c>
    </row>
    <row r="1198" spans="2:8" ht="20.100000000000001" customHeight="1" x14ac:dyDescent="0.3">
      <c r="B1198" s="14">
        <v>1187</v>
      </c>
      <c r="C1198" s="14">
        <v>62</v>
      </c>
      <c r="D1198" s="31">
        <f t="shared" si="36"/>
        <v>0.5636363636363636</v>
      </c>
      <c r="F1198" s="14">
        <v>1187</v>
      </c>
      <c r="G1198" s="14">
        <v>7</v>
      </c>
      <c r="H1198" s="31">
        <f t="shared" si="37"/>
        <v>2.0588235294117647E-2</v>
      </c>
    </row>
    <row r="1199" spans="2:8" ht="20.100000000000001" customHeight="1" x14ac:dyDescent="0.3">
      <c r="B1199" s="14">
        <v>1188</v>
      </c>
      <c r="C1199" s="14">
        <v>62</v>
      </c>
      <c r="D1199" s="31">
        <f t="shared" si="36"/>
        <v>0.5636363636363636</v>
      </c>
      <c r="F1199" s="14">
        <v>1188</v>
      </c>
      <c r="G1199" s="14">
        <v>7</v>
      </c>
      <c r="H1199" s="31">
        <f t="shared" si="37"/>
        <v>2.0588235294117647E-2</v>
      </c>
    </row>
    <row r="1200" spans="2:8" ht="20.100000000000001" customHeight="1" x14ac:dyDescent="0.3">
      <c r="B1200" s="14">
        <v>1189</v>
      </c>
      <c r="C1200" s="14">
        <v>62</v>
      </c>
      <c r="D1200" s="31">
        <f t="shared" si="36"/>
        <v>0.5636363636363636</v>
      </c>
      <c r="F1200" s="14">
        <v>1189</v>
      </c>
      <c r="G1200" s="14">
        <v>7</v>
      </c>
      <c r="H1200" s="31">
        <f t="shared" si="37"/>
        <v>2.0588235294117647E-2</v>
      </c>
    </row>
    <row r="1201" spans="2:8" ht="20.100000000000001" customHeight="1" x14ac:dyDescent="0.3">
      <c r="B1201" s="14">
        <v>1190</v>
      </c>
      <c r="C1201" s="14">
        <v>62</v>
      </c>
      <c r="D1201" s="31">
        <f t="shared" si="36"/>
        <v>0.5636363636363636</v>
      </c>
      <c r="F1201" s="14">
        <v>1190</v>
      </c>
      <c r="G1201" s="14">
        <v>7</v>
      </c>
      <c r="H1201" s="31">
        <f t="shared" si="37"/>
        <v>2.0588235294117647E-2</v>
      </c>
    </row>
    <row r="1202" spans="2:8" ht="20.100000000000001" customHeight="1" x14ac:dyDescent="0.3">
      <c r="B1202" s="14">
        <v>1191</v>
      </c>
      <c r="C1202" s="14">
        <v>62</v>
      </c>
      <c r="D1202" s="31">
        <f t="shared" si="36"/>
        <v>0.5636363636363636</v>
      </c>
      <c r="F1202" s="14">
        <v>1191</v>
      </c>
      <c r="G1202" s="14">
        <v>6</v>
      </c>
      <c r="H1202" s="31">
        <f t="shared" si="37"/>
        <v>1.7647058823529412E-2</v>
      </c>
    </row>
    <row r="1203" spans="2:8" ht="20.100000000000001" customHeight="1" x14ac:dyDescent="0.3">
      <c r="B1203" s="14">
        <v>1192</v>
      </c>
      <c r="C1203" s="14">
        <v>62</v>
      </c>
      <c r="D1203" s="31">
        <f t="shared" si="36"/>
        <v>0.5636363636363636</v>
      </c>
      <c r="F1203" s="14">
        <v>1192</v>
      </c>
      <c r="G1203" s="14">
        <v>6</v>
      </c>
      <c r="H1203" s="31">
        <f t="shared" si="37"/>
        <v>1.7647058823529412E-2</v>
      </c>
    </row>
    <row r="1204" spans="2:8" ht="20.100000000000001" customHeight="1" x14ac:dyDescent="0.3">
      <c r="B1204" s="14">
        <v>1193</v>
      </c>
      <c r="C1204" s="14">
        <v>62</v>
      </c>
      <c r="D1204" s="31">
        <f t="shared" si="36"/>
        <v>0.5636363636363636</v>
      </c>
      <c r="F1204" s="14">
        <v>1193</v>
      </c>
      <c r="G1204" s="14">
        <v>6</v>
      </c>
      <c r="H1204" s="31">
        <f t="shared" si="37"/>
        <v>1.7647058823529412E-2</v>
      </c>
    </row>
    <row r="1205" spans="2:8" ht="20.100000000000001" customHeight="1" x14ac:dyDescent="0.3">
      <c r="B1205" s="14">
        <v>1194</v>
      </c>
      <c r="C1205" s="14">
        <v>62</v>
      </c>
      <c r="D1205" s="31">
        <f t="shared" si="36"/>
        <v>0.5636363636363636</v>
      </c>
      <c r="F1205" s="14">
        <v>1194</v>
      </c>
      <c r="G1205" s="14">
        <v>6</v>
      </c>
      <c r="H1205" s="31">
        <f t="shared" si="37"/>
        <v>1.7647058823529412E-2</v>
      </c>
    </row>
    <row r="1206" spans="2:8" ht="20.100000000000001" customHeight="1" x14ac:dyDescent="0.3">
      <c r="B1206" s="14">
        <v>1195</v>
      </c>
      <c r="C1206" s="14">
        <v>62</v>
      </c>
      <c r="D1206" s="31">
        <f t="shared" si="36"/>
        <v>0.5636363636363636</v>
      </c>
      <c r="F1206" s="14">
        <v>1195</v>
      </c>
      <c r="G1206" s="14">
        <v>6</v>
      </c>
      <c r="H1206" s="31">
        <f t="shared" si="37"/>
        <v>1.7647058823529412E-2</v>
      </c>
    </row>
    <row r="1207" spans="2:8" ht="20.100000000000001" customHeight="1" x14ac:dyDescent="0.3">
      <c r="B1207" s="14">
        <v>1196</v>
      </c>
      <c r="C1207" s="14">
        <v>62</v>
      </c>
      <c r="D1207" s="31">
        <f t="shared" si="36"/>
        <v>0.5636363636363636</v>
      </c>
      <c r="F1207" s="14">
        <v>1196</v>
      </c>
      <c r="G1207" s="14">
        <v>6</v>
      </c>
      <c r="H1207" s="31">
        <f t="shared" si="37"/>
        <v>1.7647058823529412E-2</v>
      </c>
    </row>
    <row r="1208" spans="2:8" ht="20.100000000000001" customHeight="1" x14ac:dyDescent="0.3">
      <c r="B1208" s="14">
        <v>1197</v>
      </c>
      <c r="C1208" s="14">
        <v>62</v>
      </c>
      <c r="D1208" s="31">
        <f t="shared" si="36"/>
        <v>0.5636363636363636</v>
      </c>
      <c r="F1208" s="14">
        <v>1197</v>
      </c>
      <c r="G1208" s="14">
        <v>6</v>
      </c>
      <c r="H1208" s="31">
        <f t="shared" si="37"/>
        <v>1.7647058823529412E-2</v>
      </c>
    </row>
    <row r="1209" spans="2:8" ht="20.100000000000001" customHeight="1" x14ac:dyDescent="0.3">
      <c r="B1209" s="14">
        <v>1198</v>
      </c>
      <c r="C1209" s="14">
        <v>62</v>
      </c>
      <c r="D1209" s="31">
        <f t="shared" si="36"/>
        <v>0.5636363636363636</v>
      </c>
      <c r="F1209" s="14">
        <v>1198</v>
      </c>
      <c r="G1209" s="14">
        <v>6</v>
      </c>
      <c r="H1209" s="31">
        <f t="shared" si="37"/>
        <v>1.7647058823529412E-2</v>
      </c>
    </row>
    <row r="1210" spans="2:8" ht="20.100000000000001" customHeight="1" x14ac:dyDescent="0.3">
      <c r="B1210" s="14">
        <v>1199</v>
      </c>
      <c r="C1210" s="14">
        <v>62</v>
      </c>
      <c r="D1210" s="31">
        <f t="shared" si="36"/>
        <v>0.5636363636363636</v>
      </c>
      <c r="F1210" s="14">
        <v>1199</v>
      </c>
      <c r="G1210" s="14">
        <v>6</v>
      </c>
      <c r="H1210" s="31">
        <f t="shared" si="37"/>
        <v>1.7647058823529412E-2</v>
      </c>
    </row>
    <row r="1211" spans="2:8" ht="20.100000000000001" customHeight="1" x14ac:dyDescent="0.3">
      <c r="B1211" s="14">
        <v>1200</v>
      </c>
      <c r="C1211" s="14">
        <v>62</v>
      </c>
      <c r="D1211" s="31">
        <f t="shared" si="36"/>
        <v>0.5636363636363636</v>
      </c>
      <c r="F1211" s="14">
        <v>1200</v>
      </c>
      <c r="G1211" s="14">
        <v>6</v>
      </c>
      <c r="H1211" s="31">
        <f t="shared" si="37"/>
        <v>1.7647058823529412E-2</v>
      </c>
    </row>
    <row r="1212" spans="2:8" ht="20.100000000000001" customHeight="1" x14ac:dyDescent="0.3">
      <c r="B1212" s="14">
        <v>1201</v>
      </c>
      <c r="C1212" s="14">
        <v>62</v>
      </c>
      <c r="D1212" s="31">
        <f t="shared" si="36"/>
        <v>0.5636363636363636</v>
      </c>
      <c r="F1212" s="14">
        <v>1201</v>
      </c>
      <c r="G1212" s="14">
        <v>6</v>
      </c>
      <c r="H1212" s="31">
        <f t="shared" si="37"/>
        <v>1.7647058823529412E-2</v>
      </c>
    </row>
    <row r="1213" spans="2:8" ht="20.100000000000001" customHeight="1" x14ac:dyDescent="0.3">
      <c r="B1213" s="14">
        <v>1202</v>
      </c>
      <c r="C1213" s="14">
        <v>62</v>
      </c>
      <c r="D1213" s="31">
        <f t="shared" si="36"/>
        <v>0.5636363636363636</v>
      </c>
      <c r="F1213" s="14">
        <v>1202</v>
      </c>
      <c r="G1213" s="14">
        <v>6</v>
      </c>
      <c r="H1213" s="31">
        <f t="shared" si="37"/>
        <v>1.7647058823529412E-2</v>
      </c>
    </row>
    <row r="1214" spans="2:8" ht="20.100000000000001" customHeight="1" x14ac:dyDescent="0.3">
      <c r="B1214" s="14">
        <v>1203</v>
      </c>
      <c r="C1214" s="14">
        <v>62</v>
      </c>
      <c r="D1214" s="31">
        <f t="shared" si="36"/>
        <v>0.5636363636363636</v>
      </c>
      <c r="F1214" s="14">
        <v>1203</v>
      </c>
      <c r="G1214" s="14">
        <v>6</v>
      </c>
      <c r="H1214" s="31">
        <f t="shared" si="37"/>
        <v>1.7647058823529412E-2</v>
      </c>
    </row>
    <row r="1215" spans="2:8" ht="20.100000000000001" customHeight="1" x14ac:dyDescent="0.3">
      <c r="B1215" s="14">
        <v>1204</v>
      </c>
      <c r="C1215" s="14">
        <v>62</v>
      </c>
      <c r="D1215" s="31">
        <f t="shared" si="36"/>
        <v>0.5636363636363636</v>
      </c>
      <c r="F1215" s="14">
        <v>1204</v>
      </c>
      <c r="G1215" s="14">
        <v>6</v>
      </c>
      <c r="H1215" s="31">
        <f t="shared" si="37"/>
        <v>1.7647058823529412E-2</v>
      </c>
    </row>
    <row r="1216" spans="2:8" ht="20.100000000000001" customHeight="1" x14ac:dyDescent="0.3">
      <c r="B1216" s="14">
        <v>1205</v>
      </c>
      <c r="C1216" s="14">
        <v>62</v>
      </c>
      <c r="D1216" s="31">
        <f t="shared" si="36"/>
        <v>0.5636363636363636</v>
      </c>
      <c r="F1216" s="14">
        <v>1205</v>
      </c>
      <c r="G1216" s="14">
        <v>6</v>
      </c>
      <c r="H1216" s="31">
        <f t="shared" si="37"/>
        <v>1.7647058823529412E-2</v>
      </c>
    </row>
    <row r="1217" spans="2:8" ht="20.100000000000001" customHeight="1" x14ac:dyDescent="0.3">
      <c r="B1217" s="14">
        <v>1206</v>
      </c>
      <c r="C1217" s="14">
        <v>62</v>
      </c>
      <c r="D1217" s="31">
        <f t="shared" si="36"/>
        <v>0.5636363636363636</v>
      </c>
      <c r="F1217" s="14">
        <v>1206</v>
      </c>
      <c r="G1217" s="14">
        <v>6</v>
      </c>
      <c r="H1217" s="31">
        <f t="shared" si="37"/>
        <v>1.7647058823529412E-2</v>
      </c>
    </row>
    <row r="1218" spans="2:8" ht="20.100000000000001" customHeight="1" x14ac:dyDescent="0.3">
      <c r="B1218" s="14">
        <v>1207</v>
      </c>
      <c r="C1218" s="14">
        <v>62</v>
      </c>
      <c r="D1218" s="31">
        <f t="shared" si="36"/>
        <v>0.5636363636363636</v>
      </c>
      <c r="F1218" s="14">
        <v>1207</v>
      </c>
      <c r="G1218" s="14">
        <v>6</v>
      </c>
      <c r="H1218" s="31">
        <f t="shared" si="37"/>
        <v>1.7647058823529412E-2</v>
      </c>
    </row>
    <row r="1219" spans="2:8" ht="20.100000000000001" customHeight="1" x14ac:dyDescent="0.3">
      <c r="B1219" s="14">
        <v>1208</v>
      </c>
      <c r="C1219" s="14">
        <v>62</v>
      </c>
      <c r="D1219" s="31">
        <f t="shared" si="36"/>
        <v>0.5636363636363636</v>
      </c>
      <c r="F1219" s="14">
        <v>1208</v>
      </c>
      <c r="G1219" s="14">
        <v>5</v>
      </c>
      <c r="H1219" s="31">
        <f t="shared" si="37"/>
        <v>1.4705882352941176E-2</v>
      </c>
    </row>
    <row r="1220" spans="2:8" ht="20.100000000000001" customHeight="1" x14ac:dyDescent="0.3">
      <c r="B1220" s="14">
        <v>1209</v>
      </c>
      <c r="C1220" s="14">
        <v>62</v>
      </c>
      <c r="D1220" s="31">
        <f t="shared" si="36"/>
        <v>0.5636363636363636</v>
      </c>
      <c r="F1220" s="14">
        <v>1209</v>
      </c>
      <c r="G1220" s="14">
        <v>5</v>
      </c>
      <c r="H1220" s="31">
        <f t="shared" si="37"/>
        <v>1.4705882352941176E-2</v>
      </c>
    </row>
    <row r="1221" spans="2:8" ht="20.100000000000001" customHeight="1" x14ac:dyDescent="0.3">
      <c r="B1221" s="14">
        <v>1210</v>
      </c>
      <c r="C1221" s="14">
        <v>62</v>
      </c>
      <c r="D1221" s="31">
        <f t="shared" si="36"/>
        <v>0.5636363636363636</v>
      </c>
      <c r="F1221" s="14">
        <v>1210</v>
      </c>
      <c r="G1221" s="14">
        <v>5</v>
      </c>
      <c r="H1221" s="31">
        <f t="shared" si="37"/>
        <v>1.4705882352941176E-2</v>
      </c>
    </row>
    <row r="1222" spans="2:8" ht="20.100000000000001" customHeight="1" x14ac:dyDescent="0.3">
      <c r="B1222" s="14">
        <v>1211</v>
      </c>
      <c r="C1222" s="14">
        <v>62</v>
      </c>
      <c r="D1222" s="31">
        <f t="shared" si="36"/>
        <v>0.5636363636363636</v>
      </c>
      <c r="F1222" s="14">
        <v>1211</v>
      </c>
      <c r="G1222" s="14">
        <v>5</v>
      </c>
      <c r="H1222" s="31">
        <f t="shared" si="37"/>
        <v>1.4705882352941176E-2</v>
      </c>
    </row>
    <row r="1223" spans="2:8" ht="20.100000000000001" customHeight="1" x14ac:dyDescent="0.3">
      <c r="B1223" s="14">
        <v>1212</v>
      </c>
      <c r="C1223" s="14">
        <v>62</v>
      </c>
      <c r="D1223" s="31">
        <f t="shared" si="36"/>
        <v>0.5636363636363636</v>
      </c>
      <c r="F1223" s="14">
        <v>1212</v>
      </c>
      <c r="G1223" s="14">
        <v>5</v>
      </c>
      <c r="H1223" s="31">
        <f t="shared" si="37"/>
        <v>1.4705882352941176E-2</v>
      </c>
    </row>
    <row r="1224" spans="2:8" ht="20.100000000000001" customHeight="1" x14ac:dyDescent="0.3">
      <c r="B1224" s="14">
        <v>1213</v>
      </c>
      <c r="C1224" s="14">
        <v>62</v>
      </c>
      <c r="D1224" s="31">
        <f t="shared" si="36"/>
        <v>0.5636363636363636</v>
      </c>
      <c r="F1224" s="14">
        <v>1213</v>
      </c>
      <c r="G1224" s="14">
        <v>5</v>
      </c>
      <c r="H1224" s="31">
        <f t="shared" si="37"/>
        <v>1.4705882352941176E-2</v>
      </c>
    </row>
    <row r="1225" spans="2:8" ht="20.100000000000001" customHeight="1" x14ac:dyDescent="0.3">
      <c r="B1225" s="14">
        <v>1214</v>
      </c>
      <c r="C1225" s="14">
        <v>62</v>
      </c>
      <c r="D1225" s="31">
        <f t="shared" si="36"/>
        <v>0.5636363636363636</v>
      </c>
      <c r="F1225" s="14">
        <v>1214</v>
      </c>
      <c r="G1225" s="14">
        <v>5</v>
      </c>
      <c r="H1225" s="31">
        <f t="shared" si="37"/>
        <v>1.4705882352941176E-2</v>
      </c>
    </row>
    <row r="1226" spans="2:8" ht="20.100000000000001" customHeight="1" x14ac:dyDescent="0.3">
      <c r="B1226" s="14">
        <v>1215</v>
      </c>
      <c r="C1226" s="14">
        <v>62</v>
      </c>
      <c r="D1226" s="31">
        <f t="shared" si="36"/>
        <v>0.5636363636363636</v>
      </c>
      <c r="F1226" s="14">
        <v>1215</v>
      </c>
      <c r="G1226" s="14">
        <v>5</v>
      </c>
      <c r="H1226" s="31">
        <f t="shared" si="37"/>
        <v>1.4705882352941176E-2</v>
      </c>
    </row>
    <row r="1227" spans="2:8" ht="20.100000000000001" customHeight="1" x14ac:dyDescent="0.3">
      <c r="B1227" s="14">
        <v>1216</v>
      </c>
      <c r="C1227" s="14">
        <v>62</v>
      </c>
      <c r="D1227" s="31">
        <f t="shared" ref="D1227:D1290" si="38">C1227/C$11</f>
        <v>0.5636363636363636</v>
      </c>
      <c r="F1227" s="14">
        <v>1216</v>
      </c>
      <c r="G1227" s="14">
        <v>5</v>
      </c>
      <c r="H1227" s="31">
        <f t="shared" ref="H1227:H1290" si="39">G1227/G$11</f>
        <v>1.4705882352941176E-2</v>
      </c>
    </row>
    <row r="1228" spans="2:8" ht="20.100000000000001" customHeight="1" x14ac:dyDescent="0.3">
      <c r="B1228" s="14">
        <v>1217</v>
      </c>
      <c r="C1228" s="14">
        <v>62</v>
      </c>
      <c r="D1228" s="31">
        <f t="shared" si="38"/>
        <v>0.5636363636363636</v>
      </c>
      <c r="F1228" s="14">
        <v>1217</v>
      </c>
      <c r="G1228" s="14">
        <v>5</v>
      </c>
      <c r="H1228" s="31">
        <f t="shared" si="39"/>
        <v>1.4705882352941176E-2</v>
      </c>
    </row>
    <row r="1229" spans="2:8" ht="20.100000000000001" customHeight="1" x14ac:dyDescent="0.3">
      <c r="B1229" s="14">
        <v>1218</v>
      </c>
      <c r="C1229" s="14">
        <v>62</v>
      </c>
      <c r="D1229" s="31">
        <f t="shared" si="38"/>
        <v>0.5636363636363636</v>
      </c>
      <c r="F1229" s="14">
        <v>1218</v>
      </c>
      <c r="G1229" s="14">
        <v>5</v>
      </c>
      <c r="H1229" s="31">
        <f t="shared" si="39"/>
        <v>1.4705882352941176E-2</v>
      </c>
    </row>
    <row r="1230" spans="2:8" ht="20.100000000000001" customHeight="1" x14ac:dyDescent="0.3">
      <c r="B1230" s="14">
        <v>1219</v>
      </c>
      <c r="C1230" s="14">
        <v>62</v>
      </c>
      <c r="D1230" s="31">
        <f t="shared" si="38"/>
        <v>0.5636363636363636</v>
      </c>
      <c r="F1230" s="14">
        <v>1219</v>
      </c>
      <c r="G1230" s="14">
        <v>5</v>
      </c>
      <c r="H1230" s="31">
        <f t="shared" si="39"/>
        <v>1.4705882352941176E-2</v>
      </c>
    </row>
    <row r="1231" spans="2:8" ht="20.100000000000001" customHeight="1" x14ac:dyDescent="0.3">
      <c r="B1231" s="14">
        <v>1220</v>
      </c>
      <c r="C1231" s="14">
        <v>62</v>
      </c>
      <c r="D1231" s="31">
        <f t="shared" si="38"/>
        <v>0.5636363636363636</v>
      </c>
      <c r="F1231" s="14">
        <v>1220</v>
      </c>
      <c r="G1231" s="14">
        <v>5</v>
      </c>
      <c r="H1231" s="31">
        <f t="shared" si="39"/>
        <v>1.4705882352941176E-2</v>
      </c>
    </row>
    <row r="1232" spans="2:8" ht="20.100000000000001" customHeight="1" x14ac:dyDescent="0.3">
      <c r="B1232" s="14">
        <v>1221</v>
      </c>
      <c r="C1232" s="14">
        <v>62</v>
      </c>
      <c r="D1232" s="31">
        <f t="shared" si="38"/>
        <v>0.5636363636363636</v>
      </c>
      <c r="F1232" s="14">
        <v>1221</v>
      </c>
      <c r="G1232" s="14">
        <v>5</v>
      </c>
      <c r="H1232" s="31">
        <f t="shared" si="39"/>
        <v>1.4705882352941176E-2</v>
      </c>
    </row>
    <row r="1233" spans="2:8" ht="20.100000000000001" customHeight="1" x14ac:dyDescent="0.3">
      <c r="B1233" s="14">
        <v>1222</v>
      </c>
      <c r="C1233" s="14">
        <v>62</v>
      </c>
      <c r="D1233" s="31">
        <f t="shared" si="38"/>
        <v>0.5636363636363636</v>
      </c>
      <c r="F1233" s="14">
        <v>1222</v>
      </c>
      <c r="G1233" s="14">
        <v>5</v>
      </c>
      <c r="H1233" s="31">
        <f t="shared" si="39"/>
        <v>1.4705882352941176E-2</v>
      </c>
    </row>
    <row r="1234" spans="2:8" ht="20.100000000000001" customHeight="1" x14ac:dyDescent="0.3">
      <c r="B1234" s="14">
        <v>1223</v>
      </c>
      <c r="C1234" s="14">
        <v>62</v>
      </c>
      <c r="D1234" s="31">
        <f t="shared" si="38"/>
        <v>0.5636363636363636</v>
      </c>
      <c r="F1234" s="14">
        <v>1223</v>
      </c>
      <c r="G1234" s="14">
        <v>5</v>
      </c>
      <c r="H1234" s="31">
        <f t="shared" si="39"/>
        <v>1.4705882352941176E-2</v>
      </c>
    </row>
    <row r="1235" spans="2:8" ht="20.100000000000001" customHeight="1" x14ac:dyDescent="0.3">
      <c r="B1235" s="14">
        <v>1224</v>
      </c>
      <c r="C1235" s="14">
        <v>62</v>
      </c>
      <c r="D1235" s="31">
        <f t="shared" si="38"/>
        <v>0.5636363636363636</v>
      </c>
      <c r="F1235" s="14">
        <v>1224</v>
      </c>
      <c r="G1235" s="14">
        <v>5</v>
      </c>
      <c r="H1235" s="31">
        <f t="shared" si="39"/>
        <v>1.4705882352941176E-2</v>
      </c>
    </row>
    <row r="1236" spans="2:8" ht="20.100000000000001" customHeight="1" x14ac:dyDescent="0.3">
      <c r="B1236" s="14">
        <v>1225</v>
      </c>
      <c r="C1236" s="14">
        <v>62</v>
      </c>
      <c r="D1236" s="31">
        <f t="shared" si="38"/>
        <v>0.5636363636363636</v>
      </c>
      <c r="F1236" s="14">
        <v>1225</v>
      </c>
      <c r="G1236" s="14">
        <v>5</v>
      </c>
      <c r="H1236" s="31">
        <f t="shared" si="39"/>
        <v>1.4705882352941176E-2</v>
      </c>
    </row>
    <row r="1237" spans="2:8" ht="20.100000000000001" customHeight="1" x14ac:dyDescent="0.3">
      <c r="B1237" s="14">
        <v>1226</v>
      </c>
      <c r="C1237" s="14">
        <v>62</v>
      </c>
      <c r="D1237" s="31">
        <f t="shared" si="38"/>
        <v>0.5636363636363636</v>
      </c>
      <c r="F1237" s="14">
        <v>1226</v>
      </c>
      <c r="G1237" s="14">
        <v>5</v>
      </c>
      <c r="H1237" s="31">
        <f t="shared" si="39"/>
        <v>1.4705882352941176E-2</v>
      </c>
    </row>
    <row r="1238" spans="2:8" ht="20.100000000000001" customHeight="1" x14ac:dyDescent="0.3">
      <c r="B1238" s="14">
        <v>1227</v>
      </c>
      <c r="C1238" s="14">
        <v>62</v>
      </c>
      <c r="D1238" s="31">
        <f t="shared" si="38"/>
        <v>0.5636363636363636</v>
      </c>
      <c r="F1238" s="14">
        <v>1227</v>
      </c>
      <c r="G1238" s="14">
        <v>5</v>
      </c>
      <c r="H1238" s="31">
        <f t="shared" si="39"/>
        <v>1.4705882352941176E-2</v>
      </c>
    </row>
    <row r="1239" spans="2:8" ht="20.100000000000001" customHeight="1" x14ac:dyDescent="0.3">
      <c r="B1239" s="14">
        <v>1228</v>
      </c>
      <c r="C1239" s="14">
        <v>62</v>
      </c>
      <c r="D1239" s="31">
        <f t="shared" si="38"/>
        <v>0.5636363636363636</v>
      </c>
      <c r="F1239" s="14">
        <v>1228</v>
      </c>
      <c r="G1239" s="14">
        <v>5</v>
      </c>
      <c r="H1239" s="31">
        <f t="shared" si="39"/>
        <v>1.4705882352941176E-2</v>
      </c>
    </row>
    <row r="1240" spans="2:8" ht="20.100000000000001" customHeight="1" x14ac:dyDescent="0.3">
      <c r="B1240" s="14">
        <v>1229</v>
      </c>
      <c r="C1240" s="14">
        <v>62</v>
      </c>
      <c r="D1240" s="31">
        <f t="shared" si="38"/>
        <v>0.5636363636363636</v>
      </c>
      <c r="F1240" s="14">
        <v>1229</v>
      </c>
      <c r="G1240" s="14">
        <v>5</v>
      </c>
      <c r="H1240" s="31">
        <f t="shared" si="39"/>
        <v>1.4705882352941176E-2</v>
      </c>
    </row>
    <row r="1241" spans="2:8" ht="20.100000000000001" customHeight="1" x14ac:dyDescent="0.3">
      <c r="B1241" s="14">
        <v>1230</v>
      </c>
      <c r="C1241" s="14">
        <v>62</v>
      </c>
      <c r="D1241" s="31">
        <f t="shared" si="38"/>
        <v>0.5636363636363636</v>
      </c>
      <c r="F1241" s="14">
        <v>1230</v>
      </c>
      <c r="G1241" s="14">
        <v>5</v>
      </c>
      <c r="H1241" s="31">
        <f t="shared" si="39"/>
        <v>1.4705882352941176E-2</v>
      </c>
    </row>
    <row r="1242" spans="2:8" ht="20.100000000000001" customHeight="1" x14ac:dyDescent="0.3">
      <c r="B1242" s="14">
        <v>1231</v>
      </c>
      <c r="C1242" s="14">
        <v>62</v>
      </c>
      <c r="D1242" s="31">
        <f t="shared" si="38"/>
        <v>0.5636363636363636</v>
      </c>
      <c r="F1242" s="14">
        <v>1231</v>
      </c>
      <c r="G1242" s="14">
        <v>5</v>
      </c>
      <c r="H1242" s="31">
        <f t="shared" si="39"/>
        <v>1.4705882352941176E-2</v>
      </c>
    </row>
    <row r="1243" spans="2:8" ht="20.100000000000001" customHeight="1" x14ac:dyDescent="0.3">
      <c r="B1243" s="14">
        <v>1232</v>
      </c>
      <c r="C1243" s="14">
        <v>62</v>
      </c>
      <c r="D1243" s="31">
        <f t="shared" si="38"/>
        <v>0.5636363636363636</v>
      </c>
      <c r="F1243" s="14">
        <v>1232</v>
      </c>
      <c r="G1243" s="14">
        <v>5</v>
      </c>
      <c r="H1243" s="31">
        <f t="shared" si="39"/>
        <v>1.4705882352941176E-2</v>
      </c>
    </row>
    <row r="1244" spans="2:8" ht="20.100000000000001" customHeight="1" x14ac:dyDescent="0.3">
      <c r="B1244" s="14">
        <v>1233</v>
      </c>
      <c r="C1244" s="14">
        <v>62</v>
      </c>
      <c r="D1244" s="31">
        <f t="shared" si="38"/>
        <v>0.5636363636363636</v>
      </c>
      <c r="F1244" s="14">
        <v>1233</v>
      </c>
      <c r="G1244" s="14">
        <v>5</v>
      </c>
      <c r="H1244" s="31">
        <f t="shared" si="39"/>
        <v>1.4705882352941176E-2</v>
      </c>
    </row>
    <row r="1245" spans="2:8" ht="20.100000000000001" customHeight="1" x14ac:dyDescent="0.3">
      <c r="B1245" s="14">
        <v>1234</v>
      </c>
      <c r="C1245" s="14">
        <v>62</v>
      </c>
      <c r="D1245" s="31">
        <f t="shared" si="38"/>
        <v>0.5636363636363636</v>
      </c>
      <c r="F1245" s="14">
        <v>1234</v>
      </c>
      <c r="G1245" s="14">
        <v>5</v>
      </c>
      <c r="H1245" s="31">
        <f t="shared" si="39"/>
        <v>1.4705882352941176E-2</v>
      </c>
    </row>
    <row r="1246" spans="2:8" ht="20.100000000000001" customHeight="1" x14ac:dyDescent="0.3">
      <c r="B1246" s="14">
        <v>1235</v>
      </c>
      <c r="C1246" s="14">
        <v>62</v>
      </c>
      <c r="D1246" s="31">
        <f t="shared" si="38"/>
        <v>0.5636363636363636</v>
      </c>
      <c r="F1246" s="14">
        <v>1235</v>
      </c>
      <c r="G1246" s="14">
        <v>5</v>
      </c>
      <c r="H1246" s="31">
        <f t="shared" si="39"/>
        <v>1.4705882352941176E-2</v>
      </c>
    </row>
    <row r="1247" spans="2:8" ht="20.100000000000001" customHeight="1" x14ac:dyDescent="0.3">
      <c r="B1247" s="14">
        <v>1236</v>
      </c>
      <c r="C1247" s="14">
        <v>62</v>
      </c>
      <c r="D1247" s="31">
        <f t="shared" si="38"/>
        <v>0.5636363636363636</v>
      </c>
      <c r="F1247" s="14">
        <v>1236</v>
      </c>
      <c r="G1247" s="14">
        <v>5</v>
      </c>
      <c r="H1247" s="31">
        <f t="shared" si="39"/>
        <v>1.4705882352941176E-2</v>
      </c>
    </row>
    <row r="1248" spans="2:8" ht="20.100000000000001" customHeight="1" x14ac:dyDescent="0.3">
      <c r="B1248" s="14">
        <v>1237</v>
      </c>
      <c r="C1248" s="14">
        <v>62</v>
      </c>
      <c r="D1248" s="31">
        <f t="shared" si="38"/>
        <v>0.5636363636363636</v>
      </c>
      <c r="F1248" s="14">
        <v>1237</v>
      </c>
      <c r="G1248" s="14">
        <v>5</v>
      </c>
      <c r="H1248" s="31">
        <f t="shared" si="39"/>
        <v>1.4705882352941176E-2</v>
      </c>
    </row>
    <row r="1249" spans="2:8" ht="20.100000000000001" customHeight="1" x14ac:dyDescent="0.3">
      <c r="B1249" s="14">
        <v>1238</v>
      </c>
      <c r="C1249" s="14">
        <v>62</v>
      </c>
      <c r="D1249" s="31">
        <f t="shared" si="38"/>
        <v>0.5636363636363636</v>
      </c>
      <c r="F1249" s="14">
        <v>1238</v>
      </c>
      <c r="G1249" s="14">
        <v>5</v>
      </c>
      <c r="H1249" s="31">
        <f t="shared" si="39"/>
        <v>1.4705882352941176E-2</v>
      </c>
    </row>
    <row r="1250" spans="2:8" ht="20.100000000000001" customHeight="1" x14ac:dyDescent="0.3">
      <c r="B1250" s="14">
        <v>1239</v>
      </c>
      <c r="C1250" s="14">
        <v>62</v>
      </c>
      <c r="D1250" s="31">
        <f t="shared" si="38"/>
        <v>0.5636363636363636</v>
      </c>
      <c r="F1250" s="14">
        <v>1239</v>
      </c>
      <c r="G1250" s="14">
        <v>5</v>
      </c>
      <c r="H1250" s="31">
        <f t="shared" si="39"/>
        <v>1.4705882352941176E-2</v>
      </c>
    </row>
    <row r="1251" spans="2:8" ht="20.100000000000001" customHeight="1" x14ac:dyDescent="0.3">
      <c r="B1251" s="14">
        <v>1240</v>
      </c>
      <c r="C1251" s="14">
        <v>62</v>
      </c>
      <c r="D1251" s="31">
        <f t="shared" si="38"/>
        <v>0.5636363636363636</v>
      </c>
      <c r="F1251" s="14">
        <v>1240</v>
      </c>
      <c r="G1251" s="14">
        <v>5</v>
      </c>
      <c r="H1251" s="31">
        <f t="shared" si="39"/>
        <v>1.4705882352941176E-2</v>
      </c>
    </row>
    <row r="1252" spans="2:8" ht="20.100000000000001" customHeight="1" x14ac:dyDescent="0.3">
      <c r="B1252" s="14">
        <v>1241</v>
      </c>
      <c r="C1252" s="14">
        <v>62</v>
      </c>
      <c r="D1252" s="31">
        <f t="shared" si="38"/>
        <v>0.5636363636363636</v>
      </c>
      <c r="F1252" s="14">
        <v>1241</v>
      </c>
      <c r="G1252" s="14">
        <v>5</v>
      </c>
      <c r="H1252" s="31">
        <f t="shared" si="39"/>
        <v>1.4705882352941176E-2</v>
      </c>
    </row>
    <row r="1253" spans="2:8" ht="20.100000000000001" customHeight="1" x14ac:dyDescent="0.3">
      <c r="B1253" s="14">
        <v>1242</v>
      </c>
      <c r="C1253" s="14">
        <v>61</v>
      </c>
      <c r="D1253" s="31">
        <f t="shared" si="38"/>
        <v>0.55454545454545456</v>
      </c>
      <c r="F1253" s="14">
        <v>1242</v>
      </c>
      <c r="G1253" s="14">
        <v>5</v>
      </c>
      <c r="H1253" s="31">
        <f t="shared" si="39"/>
        <v>1.4705882352941176E-2</v>
      </c>
    </row>
    <row r="1254" spans="2:8" ht="20.100000000000001" customHeight="1" x14ac:dyDescent="0.3">
      <c r="B1254" s="14">
        <v>1243</v>
      </c>
      <c r="C1254" s="14">
        <v>61</v>
      </c>
      <c r="D1254" s="31">
        <f t="shared" si="38"/>
        <v>0.55454545454545456</v>
      </c>
      <c r="F1254" s="14">
        <v>1243</v>
      </c>
      <c r="G1254" s="14">
        <v>5</v>
      </c>
      <c r="H1254" s="31">
        <f t="shared" si="39"/>
        <v>1.4705882352941176E-2</v>
      </c>
    </row>
    <row r="1255" spans="2:8" ht="20.100000000000001" customHeight="1" x14ac:dyDescent="0.3">
      <c r="B1255" s="14">
        <v>1244</v>
      </c>
      <c r="C1255" s="14">
        <v>61</v>
      </c>
      <c r="D1255" s="31">
        <f t="shared" si="38"/>
        <v>0.55454545454545456</v>
      </c>
      <c r="F1255" s="14">
        <v>1244</v>
      </c>
      <c r="G1255" s="14">
        <v>5</v>
      </c>
      <c r="H1255" s="31">
        <f t="shared" si="39"/>
        <v>1.4705882352941176E-2</v>
      </c>
    </row>
    <row r="1256" spans="2:8" ht="20.100000000000001" customHeight="1" x14ac:dyDescent="0.3">
      <c r="B1256" s="14">
        <v>1245</v>
      </c>
      <c r="C1256" s="14">
        <v>61</v>
      </c>
      <c r="D1256" s="31">
        <f t="shared" si="38"/>
        <v>0.55454545454545456</v>
      </c>
      <c r="F1256" s="14">
        <v>1245</v>
      </c>
      <c r="G1256" s="14">
        <v>4</v>
      </c>
      <c r="H1256" s="31">
        <f t="shared" si="39"/>
        <v>1.1764705882352941E-2</v>
      </c>
    </row>
    <row r="1257" spans="2:8" ht="20.100000000000001" customHeight="1" x14ac:dyDescent="0.3">
      <c r="B1257" s="14">
        <v>1246</v>
      </c>
      <c r="C1257" s="14">
        <v>61</v>
      </c>
      <c r="D1257" s="31">
        <f t="shared" si="38"/>
        <v>0.55454545454545456</v>
      </c>
      <c r="F1257" s="14">
        <v>1246</v>
      </c>
      <c r="G1257" s="14">
        <v>4</v>
      </c>
      <c r="H1257" s="31">
        <f t="shared" si="39"/>
        <v>1.1764705882352941E-2</v>
      </c>
    </row>
    <row r="1258" spans="2:8" ht="20.100000000000001" customHeight="1" x14ac:dyDescent="0.3">
      <c r="B1258" s="14">
        <v>1247</v>
      </c>
      <c r="C1258" s="14">
        <v>61</v>
      </c>
      <c r="D1258" s="31">
        <f t="shared" si="38"/>
        <v>0.55454545454545456</v>
      </c>
      <c r="F1258" s="14">
        <v>1247</v>
      </c>
      <c r="G1258" s="14">
        <v>4</v>
      </c>
      <c r="H1258" s="31">
        <f t="shared" si="39"/>
        <v>1.1764705882352941E-2</v>
      </c>
    </row>
    <row r="1259" spans="2:8" ht="20.100000000000001" customHeight="1" x14ac:dyDescent="0.3">
      <c r="B1259" s="14">
        <v>1248</v>
      </c>
      <c r="C1259" s="14">
        <v>61</v>
      </c>
      <c r="D1259" s="31">
        <f t="shared" si="38"/>
        <v>0.55454545454545456</v>
      </c>
      <c r="F1259" s="14">
        <v>1248</v>
      </c>
      <c r="G1259" s="14">
        <v>4</v>
      </c>
      <c r="H1259" s="31">
        <f t="shared" si="39"/>
        <v>1.1764705882352941E-2</v>
      </c>
    </row>
    <row r="1260" spans="2:8" ht="20.100000000000001" customHeight="1" x14ac:dyDescent="0.3">
      <c r="B1260" s="14">
        <v>1249</v>
      </c>
      <c r="C1260" s="14">
        <v>61</v>
      </c>
      <c r="D1260" s="31">
        <f t="shared" si="38"/>
        <v>0.55454545454545456</v>
      </c>
      <c r="F1260" s="14">
        <v>1249</v>
      </c>
      <c r="G1260" s="14">
        <v>4</v>
      </c>
      <c r="H1260" s="31">
        <f t="shared" si="39"/>
        <v>1.1764705882352941E-2</v>
      </c>
    </row>
    <row r="1261" spans="2:8" ht="20.100000000000001" customHeight="1" x14ac:dyDescent="0.3">
      <c r="B1261" s="14">
        <v>1250</v>
      </c>
      <c r="C1261" s="14">
        <v>61</v>
      </c>
      <c r="D1261" s="31">
        <f t="shared" si="38"/>
        <v>0.55454545454545456</v>
      </c>
      <c r="F1261" s="14">
        <v>1250</v>
      </c>
      <c r="G1261" s="14">
        <v>4</v>
      </c>
      <c r="H1261" s="31">
        <f t="shared" si="39"/>
        <v>1.1764705882352941E-2</v>
      </c>
    </row>
    <row r="1262" spans="2:8" ht="20.100000000000001" customHeight="1" x14ac:dyDescent="0.3">
      <c r="B1262" s="14">
        <v>1251</v>
      </c>
      <c r="C1262" s="14">
        <v>61</v>
      </c>
      <c r="D1262" s="31">
        <f t="shared" si="38"/>
        <v>0.55454545454545456</v>
      </c>
      <c r="F1262" s="14">
        <v>1251</v>
      </c>
      <c r="G1262" s="14">
        <v>4</v>
      </c>
      <c r="H1262" s="31">
        <f t="shared" si="39"/>
        <v>1.1764705882352941E-2</v>
      </c>
    </row>
    <row r="1263" spans="2:8" ht="20.100000000000001" customHeight="1" x14ac:dyDescent="0.3">
      <c r="B1263" s="14">
        <v>1252</v>
      </c>
      <c r="C1263" s="14">
        <v>61</v>
      </c>
      <c r="D1263" s="31">
        <f t="shared" si="38"/>
        <v>0.55454545454545456</v>
      </c>
      <c r="F1263" s="14">
        <v>1252</v>
      </c>
      <c r="G1263" s="14">
        <v>4</v>
      </c>
      <c r="H1263" s="31">
        <f t="shared" si="39"/>
        <v>1.1764705882352941E-2</v>
      </c>
    </row>
    <row r="1264" spans="2:8" ht="20.100000000000001" customHeight="1" x14ac:dyDescent="0.3">
      <c r="B1264" s="14">
        <v>1253</v>
      </c>
      <c r="C1264" s="14">
        <v>61</v>
      </c>
      <c r="D1264" s="31">
        <f t="shared" si="38"/>
        <v>0.55454545454545456</v>
      </c>
      <c r="F1264" s="14">
        <v>1253</v>
      </c>
      <c r="G1264" s="14">
        <v>4</v>
      </c>
      <c r="H1264" s="31">
        <f t="shared" si="39"/>
        <v>1.1764705882352941E-2</v>
      </c>
    </row>
    <row r="1265" spans="2:8" ht="20.100000000000001" customHeight="1" x14ac:dyDescent="0.3">
      <c r="B1265" s="14">
        <v>1254</v>
      </c>
      <c r="C1265" s="14">
        <v>61</v>
      </c>
      <c r="D1265" s="31">
        <f t="shared" si="38"/>
        <v>0.55454545454545456</v>
      </c>
      <c r="F1265" s="14">
        <v>1254</v>
      </c>
      <c r="G1265" s="14">
        <v>4</v>
      </c>
      <c r="H1265" s="31">
        <f t="shared" si="39"/>
        <v>1.1764705882352941E-2</v>
      </c>
    </row>
    <row r="1266" spans="2:8" ht="20.100000000000001" customHeight="1" x14ac:dyDescent="0.3">
      <c r="B1266" s="14">
        <v>1255</v>
      </c>
      <c r="C1266" s="14">
        <v>61</v>
      </c>
      <c r="D1266" s="31">
        <f t="shared" si="38"/>
        <v>0.55454545454545456</v>
      </c>
      <c r="F1266" s="14">
        <v>1255</v>
      </c>
      <c r="G1266" s="14">
        <v>4</v>
      </c>
      <c r="H1266" s="31">
        <f t="shared" si="39"/>
        <v>1.1764705882352941E-2</v>
      </c>
    </row>
    <row r="1267" spans="2:8" ht="20.100000000000001" customHeight="1" x14ac:dyDescent="0.3">
      <c r="B1267" s="14">
        <v>1256</v>
      </c>
      <c r="C1267" s="14">
        <v>61</v>
      </c>
      <c r="D1267" s="31">
        <f t="shared" si="38"/>
        <v>0.55454545454545456</v>
      </c>
      <c r="F1267" s="14">
        <v>1256</v>
      </c>
      <c r="G1267" s="14">
        <v>4</v>
      </c>
      <c r="H1267" s="31">
        <f t="shared" si="39"/>
        <v>1.1764705882352941E-2</v>
      </c>
    </row>
    <row r="1268" spans="2:8" ht="20.100000000000001" customHeight="1" x14ac:dyDescent="0.3">
      <c r="B1268" s="14">
        <v>1257</v>
      </c>
      <c r="C1268" s="14">
        <v>61</v>
      </c>
      <c r="D1268" s="31">
        <f t="shared" si="38"/>
        <v>0.55454545454545456</v>
      </c>
      <c r="F1268" s="14">
        <v>1257</v>
      </c>
      <c r="G1268" s="14">
        <v>4</v>
      </c>
      <c r="H1268" s="31">
        <f t="shared" si="39"/>
        <v>1.1764705882352941E-2</v>
      </c>
    </row>
    <row r="1269" spans="2:8" ht="20.100000000000001" customHeight="1" x14ac:dyDescent="0.3">
      <c r="B1269" s="14">
        <v>1258</v>
      </c>
      <c r="C1269" s="14">
        <v>61</v>
      </c>
      <c r="D1269" s="31">
        <f t="shared" si="38"/>
        <v>0.55454545454545456</v>
      </c>
      <c r="F1269" s="14">
        <v>1258</v>
      </c>
      <c r="G1269" s="14">
        <v>4</v>
      </c>
      <c r="H1269" s="31">
        <f t="shared" si="39"/>
        <v>1.1764705882352941E-2</v>
      </c>
    </row>
    <row r="1270" spans="2:8" ht="20.100000000000001" customHeight="1" x14ac:dyDescent="0.3">
      <c r="B1270" s="14">
        <v>1259</v>
      </c>
      <c r="C1270" s="14">
        <v>61</v>
      </c>
      <c r="D1270" s="31">
        <f t="shared" si="38"/>
        <v>0.55454545454545456</v>
      </c>
      <c r="F1270" s="14">
        <v>1259</v>
      </c>
      <c r="G1270" s="14">
        <v>4</v>
      </c>
      <c r="H1270" s="31">
        <f t="shared" si="39"/>
        <v>1.1764705882352941E-2</v>
      </c>
    </row>
    <row r="1271" spans="2:8" ht="20.100000000000001" customHeight="1" x14ac:dyDescent="0.3">
      <c r="B1271" s="14">
        <v>1260</v>
      </c>
      <c r="C1271" s="14">
        <v>61</v>
      </c>
      <c r="D1271" s="31">
        <f t="shared" si="38"/>
        <v>0.55454545454545456</v>
      </c>
      <c r="F1271" s="14">
        <v>1260</v>
      </c>
      <c r="G1271" s="14">
        <v>4</v>
      </c>
      <c r="H1271" s="31">
        <f t="shared" si="39"/>
        <v>1.1764705882352941E-2</v>
      </c>
    </row>
    <row r="1272" spans="2:8" ht="20.100000000000001" customHeight="1" x14ac:dyDescent="0.3">
      <c r="B1272" s="14">
        <v>1261</v>
      </c>
      <c r="C1272" s="14">
        <v>61</v>
      </c>
      <c r="D1272" s="31">
        <f t="shared" si="38"/>
        <v>0.55454545454545456</v>
      </c>
      <c r="F1272" s="14">
        <v>1261</v>
      </c>
      <c r="G1272" s="14">
        <v>4</v>
      </c>
      <c r="H1272" s="31">
        <f t="shared" si="39"/>
        <v>1.1764705882352941E-2</v>
      </c>
    </row>
    <row r="1273" spans="2:8" ht="20.100000000000001" customHeight="1" x14ac:dyDescent="0.3">
      <c r="B1273" s="14">
        <v>1262</v>
      </c>
      <c r="C1273" s="14">
        <v>61</v>
      </c>
      <c r="D1273" s="31">
        <f t="shared" si="38"/>
        <v>0.55454545454545456</v>
      </c>
      <c r="F1273" s="14">
        <v>1262</v>
      </c>
      <c r="G1273" s="14">
        <v>4</v>
      </c>
      <c r="H1273" s="31">
        <f t="shared" si="39"/>
        <v>1.1764705882352941E-2</v>
      </c>
    </row>
    <row r="1274" spans="2:8" ht="20.100000000000001" customHeight="1" x14ac:dyDescent="0.3">
      <c r="B1274" s="14">
        <v>1263</v>
      </c>
      <c r="C1274" s="14">
        <v>61</v>
      </c>
      <c r="D1274" s="31">
        <f t="shared" si="38"/>
        <v>0.55454545454545456</v>
      </c>
      <c r="F1274" s="14">
        <v>1263</v>
      </c>
      <c r="G1274" s="14">
        <v>4</v>
      </c>
      <c r="H1274" s="31">
        <f t="shared" si="39"/>
        <v>1.1764705882352941E-2</v>
      </c>
    </row>
    <row r="1275" spans="2:8" ht="20.100000000000001" customHeight="1" x14ac:dyDescent="0.3">
      <c r="B1275" s="14">
        <v>1264</v>
      </c>
      <c r="C1275" s="14">
        <v>61</v>
      </c>
      <c r="D1275" s="31">
        <f t="shared" si="38"/>
        <v>0.55454545454545456</v>
      </c>
      <c r="F1275" s="14">
        <v>1264</v>
      </c>
      <c r="G1275" s="14">
        <v>3</v>
      </c>
      <c r="H1275" s="31">
        <f t="shared" si="39"/>
        <v>8.8235294117647058E-3</v>
      </c>
    </row>
    <row r="1276" spans="2:8" ht="20.100000000000001" customHeight="1" x14ac:dyDescent="0.3">
      <c r="B1276" s="14">
        <v>1265</v>
      </c>
      <c r="C1276" s="14">
        <v>61</v>
      </c>
      <c r="D1276" s="31">
        <f t="shared" si="38"/>
        <v>0.55454545454545456</v>
      </c>
      <c r="F1276" s="14">
        <v>1265</v>
      </c>
      <c r="G1276" s="14">
        <v>3</v>
      </c>
      <c r="H1276" s="31">
        <f t="shared" si="39"/>
        <v>8.8235294117647058E-3</v>
      </c>
    </row>
    <row r="1277" spans="2:8" ht="20.100000000000001" customHeight="1" x14ac:dyDescent="0.3">
      <c r="B1277" s="14">
        <v>1266</v>
      </c>
      <c r="C1277" s="14">
        <v>60</v>
      </c>
      <c r="D1277" s="31">
        <f t="shared" si="38"/>
        <v>0.54545454545454541</v>
      </c>
      <c r="F1277" s="14">
        <v>1266</v>
      </c>
      <c r="G1277" s="14">
        <v>3</v>
      </c>
      <c r="H1277" s="31">
        <f t="shared" si="39"/>
        <v>8.8235294117647058E-3</v>
      </c>
    </row>
    <row r="1278" spans="2:8" ht="20.100000000000001" customHeight="1" x14ac:dyDescent="0.3">
      <c r="B1278" s="14">
        <v>1267</v>
      </c>
      <c r="C1278" s="14">
        <v>60</v>
      </c>
      <c r="D1278" s="31">
        <f t="shared" si="38"/>
        <v>0.54545454545454541</v>
      </c>
      <c r="F1278" s="14">
        <v>1267</v>
      </c>
      <c r="G1278" s="14">
        <v>3</v>
      </c>
      <c r="H1278" s="31">
        <f t="shared" si="39"/>
        <v>8.8235294117647058E-3</v>
      </c>
    </row>
    <row r="1279" spans="2:8" ht="20.100000000000001" customHeight="1" x14ac:dyDescent="0.3">
      <c r="B1279" s="14">
        <v>1268</v>
      </c>
      <c r="C1279" s="14">
        <v>60</v>
      </c>
      <c r="D1279" s="31">
        <f t="shared" si="38"/>
        <v>0.54545454545454541</v>
      </c>
      <c r="F1279" s="14">
        <v>1268</v>
      </c>
      <c r="G1279" s="14">
        <v>3</v>
      </c>
      <c r="H1279" s="31">
        <f t="shared" si="39"/>
        <v>8.8235294117647058E-3</v>
      </c>
    </row>
    <row r="1280" spans="2:8" ht="20.100000000000001" customHeight="1" x14ac:dyDescent="0.3">
      <c r="B1280" s="14">
        <v>1269</v>
      </c>
      <c r="C1280" s="14">
        <v>60</v>
      </c>
      <c r="D1280" s="31">
        <f t="shared" si="38"/>
        <v>0.54545454545454541</v>
      </c>
      <c r="F1280" s="14">
        <v>1269</v>
      </c>
      <c r="G1280" s="14">
        <v>3</v>
      </c>
      <c r="H1280" s="31">
        <f t="shared" si="39"/>
        <v>8.8235294117647058E-3</v>
      </c>
    </row>
    <row r="1281" spans="2:8" ht="20.100000000000001" customHeight="1" x14ac:dyDescent="0.3">
      <c r="B1281" s="14">
        <v>1270</v>
      </c>
      <c r="C1281" s="14">
        <v>60</v>
      </c>
      <c r="D1281" s="31">
        <f t="shared" si="38"/>
        <v>0.54545454545454541</v>
      </c>
      <c r="F1281" s="14">
        <v>1270</v>
      </c>
      <c r="G1281" s="14">
        <v>3</v>
      </c>
      <c r="H1281" s="31">
        <f t="shared" si="39"/>
        <v>8.8235294117647058E-3</v>
      </c>
    </row>
    <row r="1282" spans="2:8" ht="20.100000000000001" customHeight="1" x14ac:dyDescent="0.3">
      <c r="B1282" s="14">
        <v>1271</v>
      </c>
      <c r="C1282" s="14">
        <v>60</v>
      </c>
      <c r="D1282" s="31">
        <f t="shared" si="38"/>
        <v>0.54545454545454541</v>
      </c>
      <c r="F1282" s="14">
        <v>1271</v>
      </c>
      <c r="G1282" s="14">
        <v>3</v>
      </c>
      <c r="H1282" s="31">
        <f t="shared" si="39"/>
        <v>8.8235294117647058E-3</v>
      </c>
    </row>
    <row r="1283" spans="2:8" ht="20.100000000000001" customHeight="1" x14ac:dyDescent="0.3">
      <c r="B1283" s="14">
        <v>1272</v>
      </c>
      <c r="C1283" s="14">
        <v>60</v>
      </c>
      <c r="D1283" s="31">
        <f t="shared" si="38"/>
        <v>0.54545454545454541</v>
      </c>
      <c r="F1283" s="14">
        <v>1272</v>
      </c>
      <c r="G1283" s="14">
        <v>3</v>
      </c>
      <c r="H1283" s="31">
        <f t="shared" si="39"/>
        <v>8.8235294117647058E-3</v>
      </c>
    </row>
    <row r="1284" spans="2:8" ht="20.100000000000001" customHeight="1" x14ac:dyDescent="0.3">
      <c r="B1284" s="14">
        <v>1273</v>
      </c>
      <c r="C1284" s="14">
        <v>60</v>
      </c>
      <c r="D1284" s="31">
        <f t="shared" si="38"/>
        <v>0.54545454545454541</v>
      </c>
      <c r="F1284" s="14">
        <v>1273</v>
      </c>
      <c r="G1284" s="14">
        <v>3</v>
      </c>
      <c r="H1284" s="31">
        <f t="shared" si="39"/>
        <v>8.8235294117647058E-3</v>
      </c>
    </row>
    <row r="1285" spans="2:8" ht="20.100000000000001" customHeight="1" x14ac:dyDescent="0.3">
      <c r="B1285" s="14">
        <v>1274</v>
      </c>
      <c r="C1285" s="14">
        <v>60</v>
      </c>
      <c r="D1285" s="31">
        <f t="shared" si="38"/>
        <v>0.54545454545454541</v>
      </c>
      <c r="F1285" s="14">
        <v>1274</v>
      </c>
      <c r="G1285" s="14">
        <v>3</v>
      </c>
      <c r="H1285" s="31">
        <f t="shared" si="39"/>
        <v>8.8235294117647058E-3</v>
      </c>
    </row>
    <row r="1286" spans="2:8" ht="20.100000000000001" customHeight="1" x14ac:dyDescent="0.3">
      <c r="B1286" s="14">
        <v>1275</v>
      </c>
      <c r="C1286" s="14">
        <v>60</v>
      </c>
      <c r="D1286" s="31">
        <f t="shared" si="38"/>
        <v>0.54545454545454541</v>
      </c>
      <c r="F1286" s="14">
        <v>1275</v>
      </c>
      <c r="G1286" s="14">
        <v>3</v>
      </c>
      <c r="H1286" s="31">
        <f t="shared" si="39"/>
        <v>8.8235294117647058E-3</v>
      </c>
    </row>
    <row r="1287" spans="2:8" ht="20.100000000000001" customHeight="1" x14ac:dyDescent="0.3">
      <c r="B1287" s="14">
        <v>1276</v>
      </c>
      <c r="C1287" s="14">
        <v>60</v>
      </c>
      <c r="D1287" s="31">
        <f t="shared" si="38"/>
        <v>0.54545454545454541</v>
      </c>
      <c r="F1287" s="14">
        <v>1276</v>
      </c>
      <c r="G1287" s="14">
        <v>3</v>
      </c>
      <c r="H1287" s="31">
        <f t="shared" si="39"/>
        <v>8.8235294117647058E-3</v>
      </c>
    </row>
    <row r="1288" spans="2:8" ht="20.100000000000001" customHeight="1" x14ac:dyDescent="0.3">
      <c r="B1288" s="14">
        <v>1277</v>
      </c>
      <c r="C1288" s="14">
        <v>60</v>
      </c>
      <c r="D1288" s="31">
        <f t="shared" si="38"/>
        <v>0.54545454545454541</v>
      </c>
      <c r="F1288" s="14">
        <v>1277</v>
      </c>
      <c r="G1288" s="14">
        <v>3</v>
      </c>
      <c r="H1288" s="31">
        <f t="shared" si="39"/>
        <v>8.8235294117647058E-3</v>
      </c>
    </row>
    <row r="1289" spans="2:8" ht="20.100000000000001" customHeight="1" x14ac:dyDescent="0.3">
      <c r="B1289" s="14">
        <v>1278</v>
      </c>
      <c r="C1289" s="14">
        <v>60</v>
      </c>
      <c r="D1289" s="31">
        <f t="shared" si="38"/>
        <v>0.54545454545454541</v>
      </c>
      <c r="F1289" s="14">
        <v>1278</v>
      </c>
      <c r="G1289" s="14">
        <v>3</v>
      </c>
      <c r="H1289" s="31">
        <f t="shared" si="39"/>
        <v>8.8235294117647058E-3</v>
      </c>
    </row>
    <row r="1290" spans="2:8" ht="20.100000000000001" customHeight="1" x14ac:dyDescent="0.3">
      <c r="B1290" s="14">
        <v>1279</v>
      </c>
      <c r="C1290" s="14">
        <v>60</v>
      </c>
      <c r="D1290" s="31">
        <f t="shared" si="38"/>
        <v>0.54545454545454541</v>
      </c>
      <c r="F1290" s="14">
        <v>1279</v>
      </c>
      <c r="G1290" s="14">
        <v>3</v>
      </c>
      <c r="H1290" s="31">
        <f t="shared" si="39"/>
        <v>8.8235294117647058E-3</v>
      </c>
    </row>
    <row r="1291" spans="2:8" ht="20.100000000000001" customHeight="1" x14ac:dyDescent="0.3">
      <c r="B1291" s="14">
        <v>1280</v>
      </c>
      <c r="C1291" s="14">
        <v>60</v>
      </c>
      <c r="D1291" s="31">
        <f t="shared" ref="D1291:D1354" si="40">C1291/C$11</f>
        <v>0.54545454545454541</v>
      </c>
      <c r="F1291" s="14">
        <v>1280</v>
      </c>
      <c r="G1291" s="14">
        <v>3</v>
      </c>
      <c r="H1291" s="31">
        <f t="shared" ref="H1291:H1354" si="41">G1291/G$11</f>
        <v>8.8235294117647058E-3</v>
      </c>
    </row>
    <row r="1292" spans="2:8" ht="20.100000000000001" customHeight="1" x14ac:dyDescent="0.3">
      <c r="B1292" s="14">
        <v>1281</v>
      </c>
      <c r="C1292" s="14">
        <v>60</v>
      </c>
      <c r="D1292" s="31">
        <f t="shared" si="40"/>
        <v>0.54545454545454541</v>
      </c>
      <c r="F1292" s="14">
        <v>1281</v>
      </c>
      <c r="G1292" s="14">
        <v>3</v>
      </c>
      <c r="H1292" s="31">
        <f t="shared" si="41"/>
        <v>8.8235294117647058E-3</v>
      </c>
    </row>
    <row r="1293" spans="2:8" ht="20.100000000000001" customHeight="1" x14ac:dyDescent="0.3">
      <c r="B1293" s="14">
        <v>1282</v>
      </c>
      <c r="C1293" s="14">
        <v>60</v>
      </c>
      <c r="D1293" s="31">
        <f t="shared" si="40"/>
        <v>0.54545454545454541</v>
      </c>
      <c r="F1293" s="14">
        <v>1282</v>
      </c>
      <c r="G1293" s="14">
        <v>3</v>
      </c>
      <c r="H1293" s="31">
        <f t="shared" si="41"/>
        <v>8.8235294117647058E-3</v>
      </c>
    </row>
    <row r="1294" spans="2:8" ht="20.100000000000001" customHeight="1" x14ac:dyDescent="0.3">
      <c r="B1294" s="14">
        <v>1283</v>
      </c>
      <c r="C1294" s="14">
        <v>60</v>
      </c>
      <c r="D1294" s="31">
        <f t="shared" si="40"/>
        <v>0.54545454545454541</v>
      </c>
      <c r="F1294" s="14">
        <v>1283</v>
      </c>
      <c r="G1294" s="14">
        <v>3</v>
      </c>
      <c r="H1294" s="31">
        <f t="shared" si="41"/>
        <v>8.8235294117647058E-3</v>
      </c>
    </row>
    <row r="1295" spans="2:8" ht="20.100000000000001" customHeight="1" x14ac:dyDescent="0.3">
      <c r="B1295" s="14">
        <v>1284</v>
      </c>
      <c r="C1295" s="14">
        <v>60</v>
      </c>
      <c r="D1295" s="31">
        <f t="shared" si="40"/>
        <v>0.54545454545454541</v>
      </c>
      <c r="F1295" s="14">
        <v>1284</v>
      </c>
      <c r="G1295" s="14">
        <v>3</v>
      </c>
      <c r="H1295" s="31">
        <f t="shared" si="41"/>
        <v>8.8235294117647058E-3</v>
      </c>
    </row>
    <row r="1296" spans="2:8" ht="20.100000000000001" customHeight="1" x14ac:dyDescent="0.3">
      <c r="B1296" s="14">
        <v>1285</v>
      </c>
      <c r="C1296" s="14">
        <v>60</v>
      </c>
      <c r="D1296" s="31">
        <f t="shared" si="40"/>
        <v>0.54545454545454541</v>
      </c>
      <c r="F1296" s="14">
        <v>1285</v>
      </c>
      <c r="G1296" s="14">
        <v>3</v>
      </c>
      <c r="H1296" s="31">
        <f t="shared" si="41"/>
        <v>8.8235294117647058E-3</v>
      </c>
    </row>
    <row r="1297" spans="2:8" ht="20.100000000000001" customHeight="1" x14ac:dyDescent="0.3">
      <c r="B1297" s="14">
        <v>1286</v>
      </c>
      <c r="C1297" s="14">
        <v>60</v>
      </c>
      <c r="D1297" s="31">
        <f t="shared" si="40"/>
        <v>0.54545454545454541</v>
      </c>
      <c r="F1297" s="14">
        <v>1286</v>
      </c>
      <c r="G1297" s="14">
        <v>3</v>
      </c>
      <c r="H1297" s="31">
        <f t="shared" si="41"/>
        <v>8.8235294117647058E-3</v>
      </c>
    </row>
    <row r="1298" spans="2:8" ht="20.100000000000001" customHeight="1" x14ac:dyDescent="0.3">
      <c r="B1298" s="14">
        <v>1287</v>
      </c>
      <c r="C1298" s="14">
        <v>60</v>
      </c>
      <c r="D1298" s="31">
        <f t="shared" si="40"/>
        <v>0.54545454545454541</v>
      </c>
      <c r="F1298" s="14">
        <v>1287</v>
      </c>
      <c r="G1298" s="14">
        <v>3</v>
      </c>
      <c r="H1298" s="31">
        <f t="shared" si="41"/>
        <v>8.8235294117647058E-3</v>
      </c>
    </row>
    <row r="1299" spans="2:8" ht="20.100000000000001" customHeight="1" x14ac:dyDescent="0.3">
      <c r="B1299" s="14">
        <v>1288</v>
      </c>
      <c r="C1299" s="14">
        <v>60</v>
      </c>
      <c r="D1299" s="31">
        <f t="shared" si="40"/>
        <v>0.54545454545454541</v>
      </c>
      <c r="F1299" s="14">
        <v>1288</v>
      </c>
      <c r="G1299" s="14">
        <v>3</v>
      </c>
      <c r="H1299" s="31">
        <f t="shared" si="41"/>
        <v>8.8235294117647058E-3</v>
      </c>
    </row>
    <row r="1300" spans="2:8" ht="20.100000000000001" customHeight="1" x14ac:dyDescent="0.3">
      <c r="B1300" s="14">
        <v>1289</v>
      </c>
      <c r="C1300" s="14">
        <v>60</v>
      </c>
      <c r="D1300" s="31">
        <f t="shared" si="40"/>
        <v>0.54545454545454541</v>
      </c>
      <c r="F1300" s="14">
        <v>1289</v>
      </c>
      <c r="G1300" s="14">
        <v>3</v>
      </c>
      <c r="H1300" s="31">
        <f t="shared" si="41"/>
        <v>8.8235294117647058E-3</v>
      </c>
    </row>
    <row r="1301" spans="2:8" ht="20.100000000000001" customHeight="1" x14ac:dyDescent="0.3">
      <c r="B1301" s="14">
        <v>1290</v>
      </c>
      <c r="C1301" s="14">
        <v>60</v>
      </c>
      <c r="D1301" s="31">
        <f t="shared" si="40"/>
        <v>0.54545454545454541</v>
      </c>
      <c r="F1301" s="14">
        <v>1290</v>
      </c>
      <c r="G1301" s="14">
        <v>3</v>
      </c>
      <c r="H1301" s="31">
        <f t="shared" si="41"/>
        <v>8.8235294117647058E-3</v>
      </c>
    </row>
    <row r="1302" spans="2:8" ht="20.100000000000001" customHeight="1" x14ac:dyDescent="0.3">
      <c r="B1302" s="14">
        <v>1291</v>
      </c>
      <c r="C1302" s="14">
        <v>60</v>
      </c>
      <c r="D1302" s="31">
        <f t="shared" si="40"/>
        <v>0.54545454545454541</v>
      </c>
      <c r="F1302" s="14">
        <v>1291</v>
      </c>
      <c r="G1302" s="14">
        <v>3</v>
      </c>
      <c r="H1302" s="31">
        <f t="shared" si="41"/>
        <v>8.8235294117647058E-3</v>
      </c>
    </row>
    <row r="1303" spans="2:8" ht="20.100000000000001" customHeight="1" x14ac:dyDescent="0.3">
      <c r="B1303" s="14">
        <v>1292</v>
      </c>
      <c r="C1303" s="14">
        <v>60</v>
      </c>
      <c r="D1303" s="31">
        <f t="shared" si="40"/>
        <v>0.54545454545454541</v>
      </c>
      <c r="F1303" s="14">
        <v>1292</v>
      </c>
      <c r="G1303" s="14">
        <v>3</v>
      </c>
      <c r="H1303" s="31">
        <f t="shared" si="41"/>
        <v>8.8235294117647058E-3</v>
      </c>
    </row>
    <row r="1304" spans="2:8" ht="20.100000000000001" customHeight="1" x14ac:dyDescent="0.3">
      <c r="B1304" s="14">
        <v>1293</v>
      </c>
      <c r="C1304" s="14">
        <v>60</v>
      </c>
      <c r="D1304" s="31">
        <f t="shared" si="40"/>
        <v>0.54545454545454541</v>
      </c>
      <c r="F1304" s="14">
        <v>1293</v>
      </c>
      <c r="G1304" s="14">
        <v>3</v>
      </c>
      <c r="H1304" s="31">
        <f t="shared" si="41"/>
        <v>8.8235294117647058E-3</v>
      </c>
    </row>
    <row r="1305" spans="2:8" ht="20.100000000000001" customHeight="1" x14ac:dyDescent="0.3">
      <c r="B1305" s="14">
        <v>1294</v>
      </c>
      <c r="C1305" s="14">
        <v>60</v>
      </c>
      <c r="D1305" s="31">
        <f t="shared" si="40"/>
        <v>0.54545454545454541</v>
      </c>
      <c r="F1305" s="14">
        <v>1294</v>
      </c>
      <c r="G1305" s="14">
        <v>3</v>
      </c>
      <c r="H1305" s="31">
        <f t="shared" si="41"/>
        <v>8.8235294117647058E-3</v>
      </c>
    </row>
    <row r="1306" spans="2:8" ht="20.100000000000001" customHeight="1" x14ac:dyDescent="0.3">
      <c r="B1306" s="14">
        <v>1295</v>
      </c>
      <c r="C1306" s="14">
        <v>60</v>
      </c>
      <c r="D1306" s="31">
        <f t="shared" si="40"/>
        <v>0.54545454545454541</v>
      </c>
      <c r="F1306" s="14">
        <v>1295</v>
      </c>
      <c r="G1306" s="14">
        <v>3</v>
      </c>
      <c r="H1306" s="31">
        <f t="shared" si="41"/>
        <v>8.8235294117647058E-3</v>
      </c>
    </row>
    <row r="1307" spans="2:8" ht="20.100000000000001" customHeight="1" x14ac:dyDescent="0.3">
      <c r="B1307" s="14">
        <v>1296</v>
      </c>
      <c r="C1307" s="14">
        <v>60</v>
      </c>
      <c r="D1307" s="31">
        <f t="shared" si="40"/>
        <v>0.54545454545454541</v>
      </c>
      <c r="F1307" s="14">
        <v>1296</v>
      </c>
      <c r="G1307" s="14">
        <v>3</v>
      </c>
      <c r="H1307" s="31">
        <f t="shared" si="41"/>
        <v>8.8235294117647058E-3</v>
      </c>
    </row>
    <row r="1308" spans="2:8" ht="20.100000000000001" customHeight="1" x14ac:dyDescent="0.3">
      <c r="B1308" s="14">
        <v>1297</v>
      </c>
      <c r="C1308" s="14">
        <v>60</v>
      </c>
      <c r="D1308" s="31">
        <f t="shared" si="40"/>
        <v>0.54545454545454541</v>
      </c>
      <c r="F1308" s="14">
        <v>1297</v>
      </c>
      <c r="G1308" s="14">
        <v>3</v>
      </c>
      <c r="H1308" s="31">
        <f t="shared" si="41"/>
        <v>8.8235294117647058E-3</v>
      </c>
    </row>
    <row r="1309" spans="2:8" ht="20.100000000000001" customHeight="1" x14ac:dyDescent="0.3">
      <c r="B1309" s="14">
        <v>1298</v>
      </c>
      <c r="C1309" s="14">
        <v>60</v>
      </c>
      <c r="D1309" s="31">
        <f t="shared" si="40"/>
        <v>0.54545454545454541</v>
      </c>
      <c r="F1309" s="14">
        <v>1298</v>
      </c>
      <c r="G1309" s="14">
        <v>3</v>
      </c>
      <c r="H1309" s="31">
        <f t="shared" si="41"/>
        <v>8.8235294117647058E-3</v>
      </c>
    </row>
    <row r="1310" spans="2:8" ht="20.100000000000001" customHeight="1" x14ac:dyDescent="0.3">
      <c r="B1310" s="14">
        <v>1299</v>
      </c>
      <c r="C1310" s="14">
        <v>60</v>
      </c>
      <c r="D1310" s="31">
        <f t="shared" si="40"/>
        <v>0.54545454545454541</v>
      </c>
      <c r="F1310" s="14">
        <v>1299</v>
      </c>
      <c r="G1310" s="14">
        <v>3</v>
      </c>
      <c r="H1310" s="31">
        <f t="shared" si="41"/>
        <v>8.8235294117647058E-3</v>
      </c>
    </row>
    <row r="1311" spans="2:8" ht="20.100000000000001" customHeight="1" x14ac:dyDescent="0.3">
      <c r="B1311" s="14">
        <v>1300</v>
      </c>
      <c r="C1311" s="14">
        <v>60</v>
      </c>
      <c r="D1311" s="31">
        <f t="shared" si="40"/>
        <v>0.54545454545454541</v>
      </c>
      <c r="F1311" s="14">
        <v>1300</v>
      </c>
      <c r="G1311" s="14">
        <v>3</v>
      </c>
      <c r="H1311" s="31">
        <f t="shared" si="41"/>
        <v>8.8235294117647058E-3</v>
      </c>
    </row>
    <row r="1312" spans="2:8" ht="20.100000000000001" customHeight="1" x14ac:dyDescent="0.3">
      <c r="B1312" s="14">
        <v>1301</v>
      </c>
      <c r="C1312" s="14">
        <v>60</v>
      </c>
      <c r="D1312" s="31">
        <f t="shared" si="40"/>
        <v>0.54545454545454541</v>
      </c>
      <c r="F1312" s="14">
        <v>1301</v>
      </c>
      <c r="G1312" s="14">
        <v>3</v>
      </c>
      <c r="H1312" s="31">
        <f t="shared" si="41"/>
        <v>8.8235294117647058E-3</v>
      </c>
    </row>
    <row r="1313" spans="2:8" ht="20.100000000000001" customHeight="1" x14ac:dyDescent="0.3">
      <c r="B1313" s="14">
        <v>1302</v>
      </c>
      <c r="C1313" s="14">
        <v>60</v>
      </c>
      <c r="D1313" s="31">
        <f t="shared" si="40"/>
        <v>0.54545454545454541</v>
      </c>
      <c r="F1313" s="14">
        <v>1302</v>
      </c>
      <c r="G1313" s="14">
        <v>3</v>
      </c>
      <c r="H1313" s="31">
        <f t="shared" si="41"/>
        <v>8.8235294117647058E-3</v>
      </c>
    </row>
    <row r="1314" spans="2:8" ht="20.100000000000001" customHeight="1" x14ac:dyDescent="0.3">
      <c r="B1314" s="14">
        <v>1303</v>
      </c>
      <c r="C1314" s="14">
        <v>60</v>
      </c>
      <c r="D1314" s="31">
        <f t="shared" si="40"/>
        <v>0.54545454545454541</v>
      </c>
      <c r="F1314" s="14">
        <v>1303</v>
      </c>
      <c r="G1314" s="14">
        <v>3</v>
      </c>
      <c r="H1314" s="31">
        <f t="shared" si="41"/>
        <v>8.8235294117647058E-3</v>
      </c>
    </row>
    <row r="1315" spans="2:8" ht="20.100000000000001" customHeight="1" x14ac:dyDescent="0.3">
      <c r="B1315" s="14">
        <v>1304</v>
      </c>
      <c r="C1315" s="14">
        <v>60</v>
      </c>
      <c r="D1315" s="31">
        <f t="shared" si="40"/>
        <v>0.54545454545454541</v>
      </c>
      <c r="F1315" s="14">
        <v>1304</v>
      </c>
      <c r="G1315" s="14">
        <v>3</v>
      </c>
      <c r="H1315" s="31">
        <f t="shared" si="41"/>
        <v>8.8235294117647058E-3</v>
      </c>
    </row>
    <row r="1316" spans="2:8" ht="20.100000000000001" customHeight="1" x14ac:dyDescent="0.3">
      <c r="B1316" s="14">
        <v>1305</v>
      </c>
      <c r="C1316" s="14">
        <v>60</v>
      </c>
      <c r="D1316" s="31">
        <f t="shared" si="40"/>
        <v>0.54545454545454541</v>
      </c>
      <c r="F1316" s="14">
        <v>1305</v>
      </c>
      <c r="G1316" s="14">
        <v>3</v>
      </c>
      <c r="H1316" s="31">
        <f t="shared" si="41"/>
        <v>8.8235294117647058E-3</v>
      </c>
    </row>
    <row r="1317" spans="2:8" ht="20.100000000000001" customHeight="1" x14ac:dyDescent="0.3">
      <c r="B1317" s="14">
        <v>1306</v>
      </c>
      <c r="C1317" s="14">
        <v>60</v>
      </c>
      <c r="D1317" s="31">
        <f t="shared" si="40"/>
        <v>0.54545454545454541</v>
      </c>
      <c r="F1317" s="14">
        <v>1306</v>
      </c>
      <c r="G1317" s="14">
        <v>3</v>
      </c>
      <c r="H1317" s="31">
        <f t="shared" si="41"/>
        <v>8.8235294117647058E-3</v>
      </c>
    </row>
    <row r="1318" spans="2:8" ht="20.100000000000001" customHeight="1" x14ac:dyDescent="0.3">
      <c r="B1318" s="14">
        <v>1307</v>
      </c>
      <c r="C1318" s="14">
        <v>60</v>
      </c>
      <c r="D1318" s="31">
        <f t="shared" si="40"/>
        <v>0.54545454545454541</v>
      </c>
      <c r="F1318" s="14">
        <v>1307</v>
      </c>
      <c r="G1318" s="14">
        <v>3</v>
      </c>
      <c r="H1318" s="31">
        <f t="shared" si="41"/>
        <v>8.8235294117647058E-3</v>
      </c>
    </row>
    <row r="1319" spans="2:8" ht="20.100000000000001" customHeight="1" x14ac:dyDescent="0.3">
      <c r="B1319" s="14">
        <v>1308</v>
      </c>
      <c r="C1319" s="14">
        <v>60</v>
      </c>
      <c r="D1319" s="31">
        <f t="shared" si="40"/>
        <v>0.54545454545454541</v>
      </c>
      <c r="F1319" s="14">
        <v>1308</v>
      </c>
      <c r="G1319" s="14">
        <v>3</v>
      </c>
      <c r="H1319" s="31">
        <f t="shared" si="41"/>
        <v>8.8235294117647058E-3</v>
      </c>
    </row>
    <row r="1320" spans="2:8" ht="20.100000000000001" customHeight="1" x14ac:dyDescent="0.3">
      <c r="B1320" s="14">
        <v>1309</v>
      </c>
      <c r="C1320" s="14">
        <v>60</v>
      </c>
      <c r="D1320" s="31">
        <f t="shared" si="40"/>
        <v>0.54545454545454541</v>
      </c>
      <c r="F1320" s="14">
        <v>1309</v>
      </c>
      <c r="G1320" s="14">
        <v>3</v>
      </c>
      <c r="H1320" s="31">
        <f t="shared" si="41"/>
        <v>8.8235294117647058E-3</v>
      </c>
    </row>
    <row r="1321" spans="2:8" ht="20.100000000000001" customHeight="1" x14ac:dyDescent="0.3">
      <c r="B1321" s="14">
        <v>1310</v>
      </c>
      <c r="C1321" s="14">
        <v>60</v>
      </c>
      <c r="D1321" s="31">
        <f t="shared" si="40"/>
        <v>0.54545454545454541</v>
      </c>
      <c r="F1321" s="14">
        <v>1310</v>
      </c>
      <c r="G1321" s="14">
        <v>3</v>
      </c>
      <c r="H1321" s="31">
        <f t="shared" si="41"/>
        <v>8.8235294117647058E-3</v>
      </c>
    </row>
    <row r="1322" spans="2:8" ht="20.100000000000001" customHeight="1" x14ac:dyDescent="0.3">
      <c r="B1322" s="14">
        <v>1311</v>
      </c>
      <c r="C1322" s="14">
        <v>60</v>
      </c>
      <c r="D1322" s="31">
        <f t="shared" si="40"/>
        <v>0.54545454545454541</v>
      </c>
      <c r="F1322" s="14">
        <v>1311</v>
      </c>
      <c r="G1322" s="14">
        <v>3</v>
      </c>
      <c r="H1322" s="31">
        <f t="shared" si="41"/>
        <v>8.8235294117647058E-3</v>
      </c>
    </row>
    <row r="1323" spans="2:8" ht="20.100000000000001" customHeight="1" x14ac:dyDescent="0.3">
      <c r="B1323" s="14">
        <v>1312</v>
      </c>
      <c r="C1323" s="14">
        <v>60</v>
      </c>
      <c r="D1323" s="31">
        <f t="shared" si="40"/>
        <v>0.54545454545454541</v>
      </c>
      <c r="F1323" s="14">
        <v>1312</v>
      </c>
      <c r="G1323" s="14">
        <v>3</v>
      </c>
      <c r="H1323" s="31">
        <f t="shared" si="41"/>
        <v>8.8235294117647058E-3</v>
      </c>
    </row>
    <row r="1324" spans="2:8" ht="20.100000000000001" customHeight="1" x14ac:dyDescent="0.3">
      <c r="B1324" s="14">
        <v>1313</v>
      </c>
      <c r="C1324" s="14">
        <v>60</v>
      </c>
      <c r="D1324" s="31">
        <f t="shared" si="40"/>
        <v>0.54545454545454541</v>
      </c>
      <c r="F1324" s="14">
        <v>1313</v>
      </c>
      <c r="G1324" s="14">
        <v>3</v>
      </c>
      <c r="H1324" s="31">
        <f t="shared" si="41"/>
        <v>8.8235294117647058E-3</v>
      </c>
    </row>
    <row r="1325" spans="2:8" ht="20.100000000000001" customHeight="1" x14ac:dyDescent="0.3">
      <c r="B1325" s="14">
        <v>1314</v>
      </c>
      <c r="C1325" s="14">
        <v>60</v>
      </c>
      <c r="D1325" s="31">
        <f t="shared" si="40"/>
        <v>0.54545454545454541</v>
      </c>
      <c r="F1325" s="14">
        <v>1314</v>
      </c>
      <c r="G1325" s="14">
        <v>3</v>
      </c>
      <c r="H1325" s="31">
        <f t="shared" si="41"/>
        <v>8.8235294117647058E-3</v>
      </c>
    </row>
    <row r="1326" spans="2:8" ht="20.100000000000001" customHeight="1" x14ac:dyDescent="0.3">
      <c r="B1326" s="14">
        <v>1315</v>
      </c>
      <c r="C1326" s="14">
        <v>60</v>
      </c>
      <c r="D1326" s="31">
        <f t="shared" si="40"/>
        <v>0.54545454545454541</v>
      </c>
      <c r="F1326" s="14">
        <v>1315</v>
      </c>
      <c r="G1326" s="14">
        <v>3</v>
      </c>
      <c r="H1326" s="31">
        <f t="shared" si="41"/>
        <v>8.8235294117647058E-3</v>
      </c>
    </row>
    <row r="1327" spans="2:8" ht="20.100000000000001" customHeight="1" x14ac:dyDescent="0.3">
      <c r="B1327" s="14">
        <v>1316</v>
      </c>
      <c r="C1327" s="14">
        <v>60</v>
      </c>
      <c r="D1327" s="31">
        <f t="shared" si="40"/>
        <v>0.54545454545454541</v>
      </c>
      <c r="F1327" s="14">
        <v>1316</v>
      </c>
      <c r="G1327" s="14">
        <v>3</v>
      </c>
      <c r="H1327" s="31">
        <f t="shared" si="41"/>
        <v>8.8235294117647058E-3</v>
      </c>
    </row>
    <row r="1328" spans="2:8" ht="20.100000000000001" customHeight="1" x14ac:dyDescent="0.3">
      <c r="B1328" s="14">
        <v>1317</v>
      </c>
      <c r="C1328" s="14">
        <v>60</v>
      </c>
      <c r="D1328" s="31">
        <f t="shared" si="40"/>
        <v>0.54545454545454541</v>
      </c>
      <c r="F1328" s="14">
        <v>1317</v>
      </c>
      <c r="G1328" s="14">
        <v>3</v>
      </c>
      <c r="H1328" s="31">
        <f t="shared" si="41"/>
        <v>8.8235294117647058E-3</v>
      </c>
    </row>
    <row r="1329" spans="2:8" ht="20.100000000000001" customHeight="1" x14ac:dyDescent="0.3">
      <c r="B1329" s="14">
        <v>1318</v>
      </c>
      <c r="C1329" s="14">
        <v>60</v>
      </c>
      <c r="D1329" s="31">
        <f t="shared" si="40"/>
        <v>0.54545454545454541</v>
      </c>
      <c r="F1329" s="14">
        <v>1318</v>
      </c>
      <c r="G1329" s="14">
        <v>3</v>
      </c>
      <c r="H1329" s="31">
        <f t="shared" si="41"/>
        <v>8.8235294117647058E-3</v>
      </c>
    </row>
    <row r="1330" spans="2:8" ht="20.100000000000001" customHeight="1" x14ac:dyDescent="0.3">
      <c r="B1330" s="14">
        <v>1319</v>
      </c>
      <c r="C1330" s="14">
        <v>60</v>
      </c>
      <c r="D1330" s="31">
        <f t="shared" si="40"/>
        <v>0.54545454545454541</v>
      </c>
      <c r="F1330" s="14">
        <v>1319</v>
      </c>
      <c r="G1330" s="14">
        <v>3</v>
      </c>
      <c r="H1330" s="31">
        <f t="shared" si="41"/>
        <v>8.8235294117647058E-3</v>
      </c>
    </row>
    <row r="1331" spans="2:8" ht="20.100000000000001" customHeight="1" x14ac:dyDescent="0.3">
      <c r="B1331" s="14">
        <v>1320</v>
      </c>
      <c r="C1331" s="14">
        <v>60</v>
      </c>
      <c r="D1331" s="31">
        <f t="shared" si="40"/>
        <v>0.54545454545454541</v>
      </c>
      <c r="F1331" s="14">
        <v>1320</v>
      </c>
      <c r="G1331" s="14">
        <v>3</v>
      </c>
      <c r="H1331" s="31">
        <f t="shared" si="41"/>
        <v>8.8235294117647058E-3</v>
      </c>
    </row>
    <row r="1332" spans="2:8" ht="20.100000000000001" customHeight="1" x14ac:dyDescent="0.3">
      <c r="B1332" s="14">
        <v>1321</v>
      </c>
      <c r="C1332" s="14">
        <v>60</v>
      </c>
      <c r="D1332" s="31">
        <f t="shared" si="40"/>
        <v>0.54545454545454541</v>
      </c>
      <c r="F1332" s="14">
        <v>1321</v>
      </c>
      <c r="G1332" s="14">
        <v>3</v>
      </c>
      <c r="H1332" s="31">
        <f t="shared" si="41"/>
        <v>8.8235294117647058E-3</v>
      </c>
    </row>
    <row r="1333" spans="2:8" ht="20.100000000000001" customHeight="1" x14ac:dyDescent="0.3">
      <c r="B1333" s="14">
        <v>1322</v>
      </c>
      <c r="C1333" s="14">
        <v>60</v>
      </c>
      <c r="D1333" s="31">
        <f t="shared" si="40"/>
        <v>0.54545454545454541</v>
      </c>
      <c r="F1333" s="14">
        <v>1322</v>
      </c>
      <c r="G1333" s="14">
        <v>3</v>
      </c>
      <c r="H1333" s="31">
        <f t="shared" si="41"/>
        <v>8.8235294117647058E-3</v>
      </c>
    </row>
    <row r="1334" spans="2:8" ht="20.100000000000001" customHeight="1" x14ac:dyDescent="0.3">
      <c r="B1334" s="14">
        <v>1323</v>
      </c>
      <c r="C1334" s="14">
        <v>60</v>
      </c>
      <c r="D1334" s="31">
        <f t="shared" si="40"/>
        <v>0.54545454545454541</v>
      </c>
      <c r="F1334" s="14">
        <v>1323</v>
      </c>
      <c r="G1334" s="14">
        <v>3</v>
      </c>
      <c r="H1334" s="31">
        <f t="shared" si="41"/>
        <v>8.8235294117647058E-3</v>
      </c>
    </row>
    <row r="1335" spans="2:8" ht="20.100000000000001" customHeight="1" x14ac:dyDescent="0.3">
      <c r="B1335" s="14">
        <v>1324</v>
      </c>
      <c r="C1335" s="14">
        <v>60</v>
      </c>
      <c r="D1335" s="31">
        <f t="shared" si="40"/>
        <v>0.54545454545454541</v>
      </c>
      <c r="F1335" s="14">
        <v>1324</v>
      </c>
      <c r="G1335" s="14">
        <v>3</v>
      </c>
      <c r="H1335" s="31">
        <f t="shared" si="41"/>
        <v>8.8235294117647058E-3</v>
      </c>
    </row>
    <row r="1336" spans="2:8" ht="20.100000000000001" customHeight="1" x14ac:dyDescent="0.3">
      <c r="B1336" s="14">
        <v>1325</v>
      </c>
      <c r="C1336" s="14">
        <v>60</v>
      </c>
      <c r="D1336" s="31">
        <f t="shared" si="40"/>
        <v>0.54545454545454541</v>
      </c>
      <c r="F1336" s="14">
        <v>1325</v>
      </c>
      <c r="G1336" s="14">
        <v>3</v>
      </c>
      <c r="H1336" s="31">
        <f t="shared" si="41"/>
        <v>8.8235294117647058E-3</v>
      </c>
    </row>
    <row r="1337" spans="2:8" ht="20.100000000000001" customHeight="1" x14ac:dyDescent="0.3">
      <c r="B1337" s="14">
        <v>1326</v>
      </c>
      <c r="C1337" s="14">
        <v>60</v>
      </c>
      <c r="D1337" s="31">
        <f t="shared" si="40"/>
        <v>0.54545454545454541</v>
      </c>
      <c r="F1337" s="14">
        <v>1326</v>
      </c>
      <c r="G1337" s="14">
        <v>3</v>
      </c>
      <c r="H1337" s="31">
        <f t="shared" si="41"/>
        <v>8.8235294117647058E-3</v>
      </c>
    </row>
    <row r="1338" spans="2:8" ht="20.100000000000001" customHeight="1" x14ac:dyDescent="0.3">
      <c r="B1338" s="14">
        <v>1327</v>
      </c>
      <c r="C1338" s="14">
        <v>60</v>
      </c>
      <c r="D1338" s="31">
        <f t="shared" si="40"/>
        <v>0.54545454545454541</v>
      </c>
      <c r="F1338" s="14">
        <v>1327</v>
      </c>
      <c r="G1338" s="14">
        <v>3</v>
      </c>
      <c r="H1338" s="31">
        <f t="shared" si="41"/>
        <v>8.8235294117647058E-3</v>
      </c>
    </row>
    <row r="1339" spans="2:8" ht="20.100000000000001" customHeight="1" x14ac:dyDescent="0.3">
      <c r="B1339" s="14">
        <v>1328</v>
      </c>
      <c r="C1339" s="14">
        <v>60</v>
      </c>
      <c r="D1339" s="31">
        <f t="shared" si="40"/>
        <v>0.54545454545454541</v>
      </c>
      <c r="F1339" s="14">
        <v>1328</v>
      </c>
      <c r="G1339" s="14">
        <v>3</v>
      </c>
      <c r="H1339" s="31">
        <f t="shared" si="41"/>
        <v>8.8235294117647058E-3</v>
      </c>
    </row>
    <row r="1340" spans="2:8" ht="20.100000000000001" customHeight="1" x14ac:dyDescent="0.3">
      <c r="B1340" s="14">
        <v>1329</v>
      </c>
      <c r="C1340" s="14">
        <v>60</v>
      </c>
      <c r="D1340" s="31">
        <f t="shared" si="40"/>
        <v>0.54545454545454541</v>
      </c>
      <c r="F1340" s="14">
        <v>1329</v>
      </c>
      <c r="G1340" s="14">
        <v>3</v>
      </c>
      <c r="H1340" s="31">
        <f t="shared" si="41"/>
        <v>8.8235294117647058E-3</v>
      </c>
    </row>
    <row r="1341" spans="2:8" ht="20.100000000000001" customHeight="1" x14ac:dyDescent="0.3">
      <c r="B1341" s="14">
        <v>1330</v>
      </c>
      <c r="C1341" s="14">
        <v>60</v>
      </c>
      <c r="D1341" s="31">
        <f t="shared" si="40"/>
        <v>0.54545454545454541</v>
      </c>
      <c r="F1341" s="14">
        <v>1330</v>
      </c>
      <c r="G1341" s="14">
        <v>3</v>
      </c>
      <c r="H1341" s="31">
        <f t="shared" si="41"/>
        <v>8.8235294117647058E-3</v>
      </c>
    </row>
    <row r="1342" spans="2:8" ht="20.100000000000001" customHeight="1" x14ac:dyDescent="0.3">
      <c r="B1342" s="14">
        <v>1331</v>
      </c>
      <c r="C1342" s="14">
        <v>60</v>
      </c>
      <c r="D1342" s="31">
        <f t="shared" si="40"/>
        <v>0.54545454545454541</v>
      </c>
      <c r="F1342" s="14">
        <v>1331</v>
      </c>
      <c r="G1342" s="14">
        <v>3</v>
      </c>
      <c r="H1342" s="31">
        <f t="shared" si="41"/>
        <v>8.8235294117647058E-3</v>
      </c>
    </row>
    <row r="1343" spans="2:8" ht="20.100000000000001" customHeight="1" x14ac:dyDescent="0.3">
      <c r="B1343" s="14">
        <v>1332</v>
      </c>
      <c r="C1343" s="14">
        <v>60</v>
      </c>
      <c r="D1343" s="31">
        <f t="shared" si="40"/>
        <v>0.54545454545454541</v>
      </c>
      <c r="F1343" s="14">
        <v>1332</v>
      </c>
      <c r="G1343" s="14">
        <v>3</v>
      </c>
      <c r="H1343" s="31">
        <f t="shared" si="41"/>
        <v>8.8235294117647058E-3</v>
      </c>
    </row>
    <row r="1344" spans="2:8" ht="20.100000000000001" customHeight="1" x14ac:dyDescent="0.3">
      <c r="B1344" s="14">
        <v>1333</v>
      </c>
      <c r="C1344" s="14">
        <v>60</v>
      </c>
      <c r="D1344" s="31">
        <f t="shared" si="40"/>
        <v>0.54545454545454541</v>
      </c>
      <c r="F1344" s="14">
        <v>1333</v>
      </c>
      <c r="G1344" s="14">
        <v>3</v>
      </c>
      <c r="H1344" s="31">
        <f t="shared" si="41"/>
        <v>8.8235294117647058E-3</v>
      </c>
    </row>
    <row r="1345" spans="2:8" ht="20.100000000000001" customHeight="1" x14ac:dyDescent="0.3">
      <c r="B1345" s="14">
        <v>1334</v>
      </c>
      <c r="C1345" s="14">
        <v>60</v>
      </c>
      <c r="D1345" s="31">
        <f t="shared" si="40"/>
        <v>0.54545454545454541</v>
      </c>
      <c r="F1345" s="14">
        <v>1334</v>
      </c>
      <c r="G1345" s="14">
        <v>3</v>
      </c>
      <c r="H1345" s="31">
        <f t="shared" si="41"/>
        <v>8.8235294117647058E-3</v>
      </c>
    </row>
    <row r="1346" spans="2:8" ht="20.100000000000001" customHeight="1" x14ac:dyDescent="0.3">
      <c r="B1346" s="14">
        <v>1335</v>
      </c>
      <c r="C1346" s="14">
        <v>60</v>
      </c>
      <c r="D1346" s="31">
        <f t="shared" si="40"/>
        <v>0.54545454545454541</v>
      </c>
      <c r="F1346" s="14">
        <v>1335</v>
      </c>
      <c r="G1346" s="14">
        <v>3</v>
      </c>
      <c r="H1346" s="31">
        <f t="shared" si="41"/>
        <v>8.8235294117647058E-3</v>
      </c>
    </row>
    <row r="1347" spans="2:8" ht="20.100000000000001" customHeight="1" x14ac:dyDescent="0.3">
      <c r="B1347" s="14">
        <v>1336</v>
      </c>
      <c r="C1347" s="14">
        <v>60</v>
      </c>
      <c r="D1347" s="31">
        <f t="shared" si="40"/>
        <v>0.54545454545454541</v>
      </c>
      <c r="F1347" s="14">
        <v>1336</v>
      </c>
      <c r="G1347" s="14">
        <v>3</v>
      </c>
      <c r="H1347" s="31">
        <f t="shared" si="41"/>
        <v>8.8235294117647058E-3</v>
      </c>
    </row>
    <row r="1348" spans="2:8" ht="20.100000000000001" customHeight="1" x14ac:dyDescent="0.3">
      <c r="B1348" s="14">
        <v>1337</v>
      </c>
      <c r="C1348" s="14">
        <v>60</v>
      </c>
      <c r="D1348" s="31">
        <f t="shared" si="40"/>
        <v>0.54545454545454541</v>
      </c>
      <c r="F1348" s="14">
        <v>1337</v>
      </c>
      <c r="G1348" s="14">
        <v>3</v>
      </c>
      <c r="H1348" s="31">
        <f t="shared" si="41"/>
        <v>8.8235294117647058E-3</v>
      </c>
    </row>
    <row r="1349" spans="2:8" ht="20.100000000000001" customHeight="1" x14ac:dyDescent="0.3">
      <c r="B1349" s="14">
        <v>1338</v>
      </c>
      <c r="C1349" s="14">
        <v>60</v>
      </c>
      <c r="D1349" s="31">
        <f t="shared" si="40"/>
        <v>0.54545454545454541</v>
      </c>
      <c r="F1349" s="14">
        <v>1338</v>
      </c>
      <c r="G1349" s="14">
        <v>3</v>
      </c>
      <c r="H1349" s="31">
        <f t="shared" si="41"/>
        <v>8.8235294117647058E-3</v>
      </c>
    </row>
    <row r="1350" spans="2:8" ht="20.100000000000001" customHeight="1" x14ac:dyDescent="0.3">
      <c r="B1350" s="14">
        <v>1339</v>
      </c>
      <c r="C1350" s="14">
        <v>60</v>
      </c>
      <c r="D1350" s="31">
        <f t="shared" si="40"/>
        <v>0.54545454545454541</v>
      </c>
      <c r="F1350" s="14">
        <v>1339</v>
      </c>
      <c r="G1350" s="14">
        <v>3</v>
      </c>
      <c r="H1350" s="31">
        <f t="shared" si="41"/>
        <v>8.8235294117647058E-3</v>
      </c>
    </row>
    <row r="1351" spans="2:8" ht="20.100000000000001" customHeight="1" x14ac:dyDescent="0.3">
      <c r="B1351" s="14">
        <v>1340</v>
      </c>
      <c r="C1351" s="14">
        <v>60</v>
      </c>
      <c r="D1351" s="31">
        <f t="shared" si="40"/>
        <v>0.54545454545454541</v>
      </c>
      <c r="F1351" s="14">
        <v>1340</v>
      </c>
      <c r="G1351" s="14">
        <v>3</v>
      </c>
      <c r="H1351" s="31">
        <f t="shared" si="41"/>
        <v>8.8235294117647058E-3</v>
      </c>
    </row>
    <row r="1352" spans="2:8" ht="20.100000000000001" customHeight="1" x14ac:dyDescent="0.3">
      <c r="B1352" s="14">
        <v>1341</v>
      </c>
      <c r="C1352" s="14">
        <v>60</v>
      </c>
      <c r="D1352" s="31">
        <f t="shared" si="40"/>
        <v>0.54545454545454541</v>
      </c>
      <c r="F1352" s="14">
        <v>1341</v>
      </c>
      <c r="G1352" s="14">
        <v>3</v>
      </c>
      <c r="H1352" s="31">
        <f t="shared" si="41"/>
        <v>8.8235294117647058E-3</v>
      </c>
    </row>
    <row r="1353" spans="2:8" ht="20.100000000000001" customHeight="1" x14ac:dyDescent="0.3">
      <c r="B1353" s="14">
        <v>1342</v>
      </c>
      <c r="C1353" s="14">
        <v>60</v>
      </c>
      <c r="D1353" s="31">
        <f t="shared" si="40"/>
        <v>0.54545454545454541</v>
      </c>
      <c r="F1353" s="14">
        <v>1342</v>
      </c>
      <c r="G1353" s="14">
        <v>3</v>
      </c>
      <c r="H1353" s="31">
        <f t="shared" si="41"/>
        <v>8.8235294117647058E-3</v>
      </c>
    </row>
    <row r="1354" spans="2:8" ht="20.100000000000001" customHeight="1" x14ac:dyDescent="0.3">
      <c r="B1354" s="14">
        <v>1343</v>
      </c>
      <c r="C1354" s="14">
        <v>60</v>
      </c>
      <c r="D1354" s="31">
        <f t="shared" si="40"/>
        <v>0.54545454545454541</v>
      </c>
      <c r="F1354" s="14">
        <v>1343</v>
      </c>
      <c r="G1354" s="14">
        <v>3</v>
      </c>
      <c r="H1354" s="31">
        <f t="shared" si="41"/>
        <v>8.8235294117647058E-3</v>
      </c>
    </row>
    <row r="1355" spans="2:8" ht="20.100000000000001" customHeight="1" x14ac:dyDescent="0.3">
      <c r="B1355" s="14">
        <v>1344</v>
      </c>
      <c r="C1355" s="14">
        <v>60</v>
      </c>
      <c r="D1355" s="31">
        <f t="shared" ref="D1355:D1418" si="42">C1355/C$11</f>
        <v>0.54545454545454541</v>
      </c>
      <c r="F1355" s="14">
        <v>1344</v>
      </c>
      <c r="G1355" s="14">
        <v>3</v>
      </c>
      <c r="H1355" s="31">
        <f t="shared" ref="H1355:H1418" si="43">G1355/G$11</f>
        <v>8.8235294117647058E-3</v>
      </c>
    </row>
    <row r="1356" spans="2:8" ht="20.100000000000001" customHeight="1" x14ac:dyDescent="0.3">
      <c r="B1356" s="14">
        <v>1345</v>
      </c>
      <c r="C1356" s="14">
        <v>60</v>
      </c>
      <c r="D1356" s="31">
        <f t="shared" si="42"/>
        <v>0.54545454545454541</v>
      </c>
      <c r="F1356" s="14">
        <v>1345</v>
      </c>
      <c r="G1356" s="14">
        <v>3</v>
      </c>
      <c r="H1356" s="31">
        <f t="shared" si="43"/>
        <v>8.8235294117647058E-3</v>
      </c>
    </row>
    <row r="1357" spans="2:8" ht="20.100000000000001" customHeight="1" x14ac:dyDescent="0.3">
      <c r="B1357" s="14">
        <v>1346</v>
      </c>
      <c r="C1357" s="14">
        <v>60</v>
      </c>
      <c r="D1357" s="31">
        <f t="shared" si="42"/>
        <v>0.54545454545454541</v>
      </c>
      <c r="F1357" s="14">
        <v>1346</v>
      </c>
      <c r="G1357" s="14">
        <v>3</v>
      </c>
      <c r="H1357" s="31">
        <f t="shared" si="43"/>
        <v>8.8235294117647058E-3</v>
      </c>
    </row>
    <row r="1358" spans="2:8" ht="20.100000000000001" customHeight="1" x14ac:dyDescent="0.3">
      <c r="B1358" s="14">
        <v>1347</v>
      </c>
      <c r="C1358" s="14">
        <v>60</v>
      </c>
      <c r="D1358" s="31">
        <f t="shared" si="42"/>
        <v>0.54545454545454541</v>
      </c>
      <c r="F1358" s="14">
        <v>1347</v>
      </c>
      <c r="G1358" s="14">
        <v>2</v>
      </c>
      <c r="H1358" s="31">
        <f t="shared" si="43"/>
        <v>5.8823529411764705E-3</v>
      </c>
    </row>
    <row r="1359" spans="2:8" ht="20.100000000000001" customHeight="1" x14ac:dyDescent="0.3">
      <c r="B1359" s="14">
        <v>1348</v>
      </c>
      <c r="C1359" s="14">
        <v>60</v>
      </c>
      <c r="D1359" s="31">
        <f t="shared" si="42"/>
        <v>0.54545454545454541</v>
      </c>
      <c r="F1359" s="14">
        <v>1348</v>
      </c>
      <c r="G1359" s="14">
        <v>2</v>
      </c>
      <c r="H1359" s="31">
        <f t="shared" si="43"/>
        <v>5.8823529411764705E-3</v>
      </c>
    </row>
    <row r="1360" spans="2:8" ht="20.100000000000001" customHeight="1" x14ac:dyDescent="0.3">
      <c r="B1360" s="14">
        <v>1349</v>
      </c>
      <c r="C1360" s="14">
        <v>60</v>
      </c>
      <c r="D1360" s="31">
        <f t="shared" si="42"/>
        <v>0.54545454545454541</v>
      </c>
      <c r="F1360" s="14">
        <v>1349</v>
      </c>
      <c r="G1360" s="14">
        <v>2</v>
      </c>
      <c r="H1360" s="31">
        <f t="shared" si="43"/>
        <v>5.8823529411764705E-3</v>
      </c>
    </row>
    <row r="1361" spans="2:8" ht="20.100000000000001" customHeight="1" x14ac:dyDescent="0.3">
      <c r="B1361" s="14">
        <v>1350</v>
      </c>
      <c r="C1361" s="14">
        <v>60</v>
      </c>
      <c r="D1361" s="31">
        <f t="shared" si="42"/>
        <v>0.54545454545454541</v>
      </c>
      <c r="F1361" s="14">
        <v>1350</v>
      </c>
      <c r="G1361" s="14">
        <v>2</v>
      </c>
      <c r="H1361" s="31">
        <f t="shared" si="43"/>
        <v>5.8823529411764705E-3</v>
      </c>
    </row>
    <row r="1362" spans="2:8" ht="20.100000000000001" customHeight="1" x14ac:dyDescent="0.3">
      <c r="B1362" s="14">
        <v>1351</v>
      </c>
      <c r="C1362" s="14">
        <v>60</v>
      </c>
      <c r="D1362" s="31">
        <f t="shared" si="42"/>
        <v>0.54545454545454541</v>
      </c>
      <c r="F1362" s="14">
        <v>1351</v>
      </c>
      <c r="G1362" s="14">
        <v>2</v>
      </c>
      <c r="H1362" s="31">
        <f t="shared" si="43"/>
        <v>5.8823529411764705E-3</v>
      </c>
    </row>
    <row r="1363" spans="2:8" ht="20.100000000000001" customHeight="1" x14ac:dyDescent="0.3">
      <c r="B1363" s="14">
        <v>1352</v>
      </c>
      <c r="C1363" s="14">
        <v>60</v>
      </c>
      <c r="D1363" s="31">
        <f t="shared" si="42"/>
        <v>0.54545454545454541</v>
      </c>
      <c r="F1363" s="14">
        <v>1352</v>
      </c>
      <c r="G1363" s="14">
        <v>2</v>
      </c>
      <c r="H1363" s="31">
        <f t="shared" si="43"/>
        <v>5.8823529411764705E-3</v>
      </c>
    </row>
    <row r="1364" spans="2:8" ht="20.100000000000001" customHeight="1" x14ac:dyDescent="0.3">
      <c r="B1364" s="14">
        <v>1353</v>
      </c>
      <c r="C1364" s="14">
        <v>60</v>
      </c>
      <c r="D1364" s="31">
        <f t="shared" si="42"/>
        <v>0.54545454545454541</v>
      </c>
      <c r="F1364" s="14">
        <v>1353</v>
      </c>
      <c r="G1364" s="14">
        <v>2</v>
      </c>
      <c r="H1364" s="31">
        <f t="shared" si="43"/>
        <v>5.8823529411764705E-3</v>
      </c>
    </row>
    <row r="1365" spans="2:8" ht="20.100000000000001" customHeight="1" x14ac:dyDescent="0.3">
      <c r="B1365" s="14">
        <v>1354</v>
      </c>
      <c r="C1365" s="14">
        <v>60</v>
      </c>
      <c r="D1365" s="31">
        <f t="shared" si="42"/>
        <v>0.54545454545454541</v>
      </c>
      <c r="F1365" s="14">
        <v>1354</v>
      </c>
      <c r="G1365" s="14">
        <v>2</v>
      </c>
      <c r="H1365" s="31">
        <f t="shared" si="43"/>
        <v>5.8823529411764705E-3</v>
      </c>
    </row>
    <row r="1366" spans="2:8" ht="20.100000000000001" customHeight="1" x14ac:dyDescent="0.3">
      <c r="B1366" s="14">
        <v>1355</v>
      </c>
      <c r="C1366" s="14">
        <v>60</v>
      </c>
      <c r="D1366" s="31">
        <f t="shared" si="42"/>
        <v>0.54545454545454541</v>
      </c>
      <c r="F1366" s="14">
        <v>1355</v>
      </c>
      <c r="G1366" s="14">
        <v>2</v>
      </c>
      <c r="H1366" s="31">
        <f t="shared" si="43"/>
        <v>5.8823529411764705E-3</v>
      </c>
    </row>
    <row r="1367" spans="2:8" ht="20.100000000000001" customHeight="1" x14ac:dyDescent="0.3">
      <c r="B1367" s="14">
        <v>1356</v>
      </c>
      <c r="C1367" s="14">
        <v>60</v>
      </c>
      <c r="D1367" s="31">
        <f t="shared" si="42"/>
        <v>0.54545454545454541</v>
      </c>
      <c r="F1367" s="14">
        <v>1356</v>
      </c>
      <c r="G1367" s="14">
        <v>2</v>
      </c>
      <c r="H1367" s="31">
        <f t="shared" si="43"/>
        <v>5.8823529411764705E-3</v>
      </c>
    </row>
    <row r="1368" spans="2:8" ht="20.100000000000001" customHeight="1" x14ac:dyDescent="0.3">
      <c r="B1368" s="14">
        <v>1357</v>
      </c>
      <c r="C1368" s="14">
        <v>59</v>
      </c>
      <c r="D1368" s="31">
        <f t="shared" si="42"/>
        <v>0.53636363636363638</v>
      </c>
      <c r="F1368" s="14">
        <v>1357</v>
      </c>
      <c r="G1368" s="14">
        <v>2</v>
      </c>
      <c r="H1368" s="31">
        <f t="shared" si="43"/>
        <v>5.8823529411764705E-3</v>
      </c>
    </row>
    <row r="1369" spans="2:8" ht="20.100000000000001" customHeight="1" x14ac:dyDescent="0.3">
      <c r="B1369" s="14">
        <v>1358</v>
      </c>
      <c r="C1369" s="14">
        <v>59</v>
      </c>
      <c r="D1369" s="31">
        <f t="shared" si="42"/>
        <v>0.53636363636363638</v>
      </c>
      <c r="F1369" s="14">
        <v>1358</v>
      </c>
      <c r="G1369" s="14">
        <v>2</v>
      </c>
      <c r="H1369" s="31">
        <f t="shared" si="43"/>
        <v>5.8823529411764705E-3</v>
      </c>
    </row>
    <row r="1370" spans="2:8" ht="20.100000000000001" customHeight="1" x14ac:dyDescent="0.3">
      <c r="B1370" s="14">
        <v>1359</v>
      </c>
      <c r="C1370" s="14">
        <v>59</v>
      </c>
      <c r="D1370" s="31">
        <f t="shared" si="42"/>
        <v>0.53636363636363638</v>
      </c>
      <c r="F1370" s="14">
        <v>1359</v>
      </c>
      <c r="G1370" s="14">
        <v>2</v>
      </c>
      <c r="H1370" s="31">
        <f t="shared" si="43"/>
        <v>5.8823529411764705E-3</v>
      </c>
    </row>
    <row r="1371" spans="2:8" ht="20.100000000000001" customHeight="1" x14ac:dyDescent="0.3">
      <c r="B1371" s="14">
        <v>1360</v>
      </c>
      <c r="C1371" s="14">
        <v>59</v>
      </c>
      <c r="D1371" s="31">
        <f t="shared" si="42"/>
        <v>0.53636363636363638</v>
      </c>
      <c r="F1371" s="14">
        <v>1360</v>
      </c>
      <c r="G1371" s="14">
        <v>2</v>
      </c>
      <c r="H1371" s="31">
        <f t="shared" si="43"/>
        <v>5.8823529411764705E-3</v>
      </c>
    </row>
    <row r="1372" spans="2:8" ht="20.100000000000001" customHeight="1" x14ac:dyDescent="0.3">
      <c r="B1372" s="14">
        <v>1361</v>
      </c>
      <c r="C1372" s="14">
        <v>59</v>
      </c>
      <c r="D1372" s="31">
        <f t="shared" si="42"/>
        <v>0.53636363636363638</v>
      </c>
      <c r="F1372" s="14">
        <v>1361</v>
      </c>
      <c r="G1372" s="14">
        <v>2</v>
      </c>
      <c r="H1372" s="31">
        <f t="shared" si="43"/>
        <v>5.8823529411764705E-3</v>
      </c>
    </row>
    <row r="1373" spans="2:8" ht="20.100000000000001" customHeight="1" x14ac:dyDescent="0.3">
      <c r="B1373" s="14">
        <v>1362</v>
      </c>
      <c r="C1373" s="14">
        <v>59</v>
      </c>
      <c r="D1373" s="31">
        <f t="shared" si="42"/>
        <v>0.53636363636363638</v>
      </c>
      <c r="F1373" s="14">
        <v>1362</v>
      </c>
      <c r="G1373" s="14">
        <v>2</v>
      </c>
      <c r="H1373" s="31">
        <f t="shared" si="43"/>
        <v>5.8823529411764705E-3</v>
      </c>
    </row>
    <row r="1374" spans="2:8" ht="20.100000000000001" customHeight="1" x14ac:dyDescent="0.3">
      <c r="B1374" s="14">
        <v>1363</v>
      </c>
      <c r="C1374" s="14">
        <v>59</v>
      </c>
      <c r="D1374" s="31">
        <f t="shared" si="42"/>
        <v>0.53636363636363638</v>
      </c>
      <c r="F1374" s="14">
        <v>1363</v>
      </c>
      <c r="G1374" s="14">
        <v>2</v>
      </c>
      <c r="H1374" s="31">
        <f t="shared" si="43"/>
        <v>5.8823529411764705E-3</v>
      </c>
    </row>
    <row r="1375" spans="2:8" ht="20.100000000000001" customHeight="1" x14ac:dyDescent="0.3">
      <c r="B1375" s="14">
        <v>1364</v>
      </c>
      <c r="C1375" s="14">
        <v>59</v>
      </c>
      <c r="D1375" s="31">
        <f t="shared" si="42"/>
        <v>0.53636363636363638</v>
      </c>
      <c r="F1375" s="14">
        <v>1364</v>
      </c>
      <c r="G1375" s="14">
        <v>2</v>
      </c>
      <c r="H1375" s="31">
        <f t="shared" si="43"/>
        <v>5.8823529411764705E-3</v>
      </c>
    </row>
    <row r="1376" spans="2:8" ht="20.100000000000001" customHeight="1" x14ac:dyDescent="0.3">
      <c r="B1376" s="14">
        <v>1365</v>
      </c>
      <c r="C1376" s="14">
        <v>59</v>
      </c>
      <c r="D1376" s="31">
        <f t="shared" si="42"/>
        <v>0.53636363636363638</v>
      </c>
      <c r="F1376" s="14">
        <v>1365</v>
      </c>
      <c r="G1376" s="14">
        <v>2</v>
      </c>
      <c r="H1376" s="31">
        <f t="shared" si="43"/>
        <v>5.8823529411764705E-3</v>
      </c>
    </row>
    <row r="1377" spans="2:8" ht="20.100000000000001" customHeight="1" x14ac:dyDescent="0.3">
      <c r="B1377" s="14">
        <v>1366</v>
      </c>
      <c r="C1377" s="14">
        <v>59</v>
      </c>
      <c r="D1377" s="31">
        <f t="shared" si="42"/>
        <v>0.53636363636363638</v>
      </c>
      <c r="F1377" s="14">
        <v>1366</v>
      </c>
      <c r="G1377" s="14">
        <v>2</v>
      </c>
      <c r="H1377" s="31">
        <f t="shared" si="43"/>
        <v>5.8823529411764705E-3</v>
      </c>
    </row>
    <row r="1378" spans="2:8" ht="20.100000000000001" customHeight="1" x14ac:dyDescent="0.3">
      <c r="B1378" s="14">
        <v>1367</v>
      </c>
      <c r="C1378" s="14">
        <v>59</v>
      </c>
      <c r="D1378" s="31">
        <f t="shared" si="42"/>
        <v>0.53636363636363638</v>
      </c>
      <c r="F1378" s="14">
        <v>1367</v>
      </c>
      <c r="G1378" s="14">
        <v>2</v>
      </c>
      <c r="H1378" s="31">
        <f t="shared" si="43"/>
        <v>5.8823529411764705E-3</v>
      </c>
    </row>
    <row r="1379" spans="2:8" ht="20.100000000000001" customHeight="1" x14ac:dyDescent="0.3">
      <c r="B1379" s="14">
        <v>1368</v>
      </c>
      <c r="C1379" s="14">
        <v>59</v>
      </c>
      <c r="D1379" s="31">
        <f t="shared" si="42"/>
        <v>0.53636363636363638</v>
      </c>
      <c r="F1379" s="14">
        <v>1368</v>
      </c>
      <c r="G1379" s="14">
        <v>2</v>
      </c>
      <c r="H1379" s="31">
        <f t="shared" si="43"/>
        <v>5.8823529411764705E-3</v>
      </c>
    </row>
    <row r="1380" spans="2:8" ht="20.100000000000001" customHeight="1" x14ac:dyDescent="0.3">
      <c r="B1380" s="14">
        <v>1369</v>
      </c>
      <c r="C1380" s="14">
        <v>59</v>
      </c>
      <c r="D1380" s="31">
        <f t="shared" si="42"/>
        <v>0.53636363636363638</v>
      </c>
      <c r="F1380" s="14">
        <v>1369</v>
      </c>
      <c r="G1380" s="14">
        <v>2</v>
      </c>
      <c r="H1380" s="31">
        <f t="shared" si="43"/>
        <v>5.8823529411764705E-3</v>
      </c>
    </row>
    <row r="1381" spans="2:8" ht="20.100000000000001" customHeight="1" x14ac:dyDescent="0.3">
      <c r="B1381" s="14">
        <v>1370</v>
      </c>
      <c r="C1381" s="14">
        <v>59</v>
      </c>
      <c r="D1381" s="31">
        <f t="shared" si="42"/>
        <v>0.53636363636363638</v>
      </c>
      <c r="F1381" s="14">
        <v>1370</v>
      </c>
      <c r="G1381" s="14">
        <v>1</v>
      </c>
      <c r="H1381" s="31">
        <f t="shared" si="43"/>
        <v>2.9411764705882353E-3</v>
      </c>
    </row>
    <row r="1382" spans="2:8" ht="20.100000000000001" customHeight="1" x14ac:dyDescent="0.3">
      <c r="B1382" s="14">
        <v>1371</v>
      </c>
      <c r="C1382" s="14">
        <v>59</v>
      </c>
      <c r="D1382" s="31">
        <f t="shared" si="42"/>
        <v>0.53636363636363638</v>
      </c>
      <c r="F1382" s="14">
        <v>1371</v>
      </c>
      <c r="G1382" s="14">
        <v>1</v>
      </c>
      <c r="H1382" s="31">
        <f t="shared" si="43"/>
        <v>2.9411764705882353E-3</v>
      </c>
    </row>
    <row r="1383" spans="2:8" ht="20.100000000000001" customHeight="1" x14ac:dyDescent="0.3">
      <c r="B1383" s="14">
        <v>1372</v>
      </c>
      <c r="C1383" s="14">
        <v>59</v>
      </c>
      <c r="D1383" s="31">
        <f t="shared" si="42"/>
        <v>0.53636363636363638</v>
      </c>
      <c r="F1383" s="14">
        <v>1372</v>
      </c>
      <c r="G1383" s="14">
        <v>1</v>
      </c>
      <c r="H1383" s="31">
        <f t="shared" si="43"/>
        <v>2.9411764705882353E-3</v>
      </c>
    </row>
    <row r="1384" spans="2:8" ht="20.100000000000001" customHeight="1" x14ac:dyDescent="0.3">
      <c r="B1384" s="14">
        <v>1373</v>
      </c>
      <c r="C1384" s="14">
        <v>59</v>
      </c>
      <c r="D1384" s="31">
        <f t="shared" si="42"/>
        <v>0.53636363636363638</v>
      </c>
      <c r="F1384" s="14">
        <v>1373</v>
      </c>
      <c r="G1384" s="14">
        <v>1</v>
      </c>
      <c r="H1384" s="31">
        <f t="shared" si="43"/>
        <v>2.9411764705882353E-3</v>
      </c>
    </row>
    <row r="1385" spans="2:8" ht="20.100000000000001" customHeight="1" x14ac:dyDescent="0.3">
      <c r="B1385" s="14">
        <v>1374</v>
      </c>
      <c r="C1385" s="14">
        <v>59</v>
      </c>
      <c r="D1385" s="31">
        <f t="shared" si="42"/>
        <v>0.53636363636363638</v>
      </c>
      <c r="F1385" s="14">
        <v>1374</v>
      </c>
      <c r="G1385" s="14">
        <v>1</v>
      </c>
      <c r="H1385" s="31">
        <f t="shared" si="43"/>
        <v>2.9411764705882353E-3</v>
      </c>
    </row>
    <row r="1386" spans="2:8" ht="20.100000000000001" customHeight="1" x14ac:dyDescent="0.3">
      <c r="B1386" s="14">
        <v>1375</v>
      </c>
      <c r="C1386" s="14">
        <v>59</v>
      </c>
      <c r="D1386" s="31">
        <f t="shared" si="42"/>
        <v>0.53636363636363638</v>
      </c>
      <c r="F1386" s="14">
        <v>1375</v>
      </c>
      <c r="G1386" s="14">
        <v>1</v>
      </c>
      <c r="H1386" s="31">
        <f t="shared" si="43"/>
        <v>2.9411764705882353E-3</v>
      </c>
    </row>
    <row r="1387" spans="2:8" ht="20.100000000000001" customHeight="1" x14ac:dyDescent="0.3">
      <c r="B1387" s="14">
        <v>1376</v>
      </c>
      <c r="C1387" s="14">
        <v>59</v>
      </c>
      <c r="D1387" s="31">
        <f t="shared" si="42"/>
        <v>0.53636363636363638</v>
      </c>
      <c r="F1387" s="14">
        <v>1376</v>
      </c>
      <c r="G1387" s="14">
        <v>1</v>
      </c>
      <c r="H1387" s="31">
        <f t="shared" si="43"/>
        <v>2.9411764705882353E-3</v>
      </c>
    </row>
    <row r="1388" spans="2:8" ht="20.100000000000001" customHeight="1" x14ac:dyDescent="0.3">
      <c r="B1388" s="14">
        <v>1377</v>
      </c>
      <c r="C1388" s="14">
        <v>59</v>
      </c>
      <c r="D1388" s="31">
        <f t="shared" si="42"/>
        <v>0.53636363636363638</v>
      </c>
      <c r="F1388" s="14">
        <v>1377</v>
      </c>
      <c r="G1388" s="14">
        <v>1</v>
      </c>
      <c r="H1388" s="31">
        <f t="shared" si="43"/>
        <v>2.9411764705882353E-3</v>
      </c>
    </row>
    <row r="1389" spans="2:8" ht="20.100000000000001" customHeight="1" x14ac:dyDescent="0.3">
      <c r="B1389" s="14">
        <v>1378</v>
      </c>
      <c r="C1389" s="14">
        <v>59</v>
      </c>
      <c r="D1389" s="31">
        <f t="shared" si="42"/>
        <v>0.53636363636363638</v>
      </c>
      <c r="F1389" s="14">
        <v>1378</v>
      </c>
      <c r="G1389" s="14">
        <v>1</v>
      </c>
      <c r="H1389" s="31">
        <f t="shared" si="43"/>
        <v>2.9411764705882353E-3</v>
      </c>
    </row>
    <row r="1390" spans="2:8" ht="20.100000000000001" customHeight="1" x14ac:dyDescent="0.3">
      <c r="B1390" s="14">
        <v>1379</v>
      </c>
      <c r="C1390" s="14">
        <v>59</v>
      </c>
      <c r="D1390" s="31">
        <f t="shared" si="42"/>
        <v>0.53636363636363638</v>
      </c>
      <c r="F1390" s="14">
        <v>1379</v>
      </c>
      <c r="G1390" s="14">
        <v>1</v>
      </c>
      <c r="H1390" s="31">
        <f t="shared" si="43"/>
        <v>2.9411764705882353E-3</v>
      </c>
    </row>
    <row r="1391" spans="2:8" ht="20.100000000000001" customHeight="1" x14ac:dyDescent="0.3">
      <c r="B1391" s="14">
        <v>1380</v>
      </c>
      <c r="C1391" s="14">
        <v>59</v>
      </c>
      <c r="D1391" s="31">
        <f t="shared" si="42"/>
        <v>0.53636363636363638</v>
      </c>
      <c r="F1391" s="14">
        <v>1380</v>
      </c>
      <c r="G1391" s="14">
        <v>1</v>
      </c>
      <c r="H1391" s="31">
        <f t="shared" si="43"/>
        <v>2.9411764705882353E-3</v>
      </c>
    </row>
    <row r="1392" spans="2:8" ht="20.100000000000001" customHeight="1" x14ac:dyDescent="0.3">
      <c r="B1392" s="14">
        <v>1381</v>
      </c>
      <c r="C1392" s="14">
        <v>59</v>
      </c>
      <c r="D1392" s="31">
        <f t="shared" si="42"/>
        <v>0.53636363636363638</v>
      </c>
      <c r="F1392" s="14">
        <v>1381</v>
      </c>
      <c r="G1392" s="14">
        <v>1</v>
      </c>
      <c r="H1392" s="31">
        <f t="shared" si="43"/>
        <v>2.9411764705882353E-3</v>
      </c>
    </row>
    <row r="1393" spans="2:8" ht="20.100000000000001" customHeight="1" x14ac:dyDescent="0.3">
      <c r="B1393" s="14">
        <v>1382</v>
      </c>
      <c r="C1393" s="14">
        <v>59</v>
      </c>
      <c r="D1393" s="31">
        <f t="shared" si="42"/>
        <v>0.53636363636363638</v>
      </c>
      <c r="F1393" s="14">
        <v>1382</v>
      </c>
      <c r="G1393" s="14">
        <v>1</v>
      </c>
      <c r="H1393" s="31">
        <f t="shared" si="43"/>
        <v>2.9411764705882353E-3</v>
      </c>
    </row>
    <row r="1394" spans="2:8" ht="20.100000000000001" customHeight="1" x14ac:dyDescent="0.3">
      <c r="B1394" s="14">
        <v>1383</v>
      </c>
      <c r="C1394" s="14">
        <v>59</v>
      </c>
      <c r="D1394" s="31">
        <f t="shared" si="42"/>
        <v>0.53636363636363638</v>
      </c>
      <c r="F1394" s="14">
        <v>1383</v>
      </c>
      <c r="G1394" s="14">
        <v>1</v>
      </c>
      <c r="H1394" s="31">
        <f t="shared" si="43"/>
        <v>2.9411764705882353E-3</v>
      </c>
    </row>
    <row r="1395" spans="2:8" ht="20.100000000000001" customHeight="1" x14ac:dyDescent="0.3">
      <c r="B1395" s="14">
        <v>1384</v>
      </c>
      <c r="C1395" s="14">
        <v>59</v>
      </c>
      <c r="D1395" s="31">
        <f t="shared" si="42"/>
        <v>0.53636363636363638</v>
      </c>
      <c r="F1395" s="14">
        <v>1384</v>
      </c>
      <c r="G1395" s="14">
        <v>1</v>
      </c>
      <c r="H1395" s="31">
        <f t="shared" si="43"/>
        <v>2.9411764705882353E-3</v>
      </c>
    </row>
    <row r="1396" spans="2:8" ht="20.100000000000001" customHeight="1" x14ac:dyDescent="0.3">
      <c r="B1396" s="14">
        <v>1385</v>
      </c>
      <c r="C1396" s="14">
        <v>59</v>
      </c>
      <c r="D1396" s="31">
        <f t="shared" si="42"/>
        <v>0.53636363636363638</v>
      </c>
      <c r="F1396" s="14">
        <v>1385</v>
      </c>
      <c r="G1396" s="14">
        <v>1</v>
      </c>
      <c r="H1396" s="31">
        <f t="shared" si="43"/>
        <v>2.9411764705882353E-3</v>
      </c>
    </row>
    <row r="1397" spans="2:8" ht="20.100000000000001" customHeight="1" x14ac:dyDescent="0.3">
      <c r="B1397" s="14">
        <v>1386</v>
      </c>
      <c r="C1397" s="14">
        <v>58</v>
      </c>
      <c r="D1397" s="31">
        <f t="shared" si="42"/>
        <v>0.52727272727272723</v>
      </c>
      <c r="F1397" s="14">
        <v>1386</v>
      </c>
      <c r="G1397" s="14">
        <v>1</v>
      </c>
      <c r="H1397" s="31">
        <f t="shared" si="43"/>
        <v>2.9411764705882353E-3</v>
      </c>
    </row>
    <row r="1398" spans="2:8" ht="20.100000000000001" customHeight="1" x14ac:dyDescent="0.3">
      <c r="B1398" s="14">
        <v>1387</v>
      </c>
      <c r="C1398" s="14">
        <v>58</v>
      </c>
      <c r="D1398" s="31">
        <f t="shared" si="42"/>
        <v>0.52727272727272723</v>
      </c>
      <c r="F1398" s="14">
        <v>1387</v>
      </c>
      <c r="G1398" s="14">
        <v>1</v>
      </c>
      <c r="H1398" s="31">
        <f t="shared" si="43"/>
        <v>2.9411764705882353E-3</v>
      </c>
    </row>
    <row r="1399" spans="2:8" ht="20.100000000000001" customHeight="1" x14ac:dyDescent="0.3">
      <c r="B1399" s="14">
        <v>1388</v>
      </c>
      <c r="C1399" s="14">
        <v>58</v>
      </c>
      <c r="D1399" s="31">
        <f t="shared" si="42"/>
        <v>0.52727272727272723</v>
      </c>
      <c r="F1399" s="14">
        <v>1388</v>
      </c>
      <c r="G1399" s="14">
        <v>1</v>
      </c>
      <c r="H1399" s="31">
        <f t="shared" si="43"/>
        <v>2.9411764705882353E-3</v>
      </c>
    </row>
    <row r="1400" spans="2:8" ht="20.100000000000001" customHeight="1" x14ac:dyDescent="0.3">
      <c r="B1400" s="14">
        <v>1389</v>
      </c>
      <c r="C1400" s="14">
        <v>58</v>
      </c>
      <c r="D1400" s="31">
        <f t="shared" si="42"/>
        <v>0.52727272727272723</v>
      </c>
      <c r="F1400" s="14">
        <v>1389</v>
      </c>
      <c r="G1400" s="14">
        <v>1</v>
      </c>
      <c r="H1400" s="31">
        <f t="shared" si="43"/>
        <v>2.9411764705882353E-3</v>
      </c>
    </row>
    <row r="1401" spans="2:8" ht="20.100000000000001" customHeight="1" x14ac:dyDescent="0.3">
      <c r="B1401" s="14">
        <v>1390</v>
      </c>
      <c r="C1401" s="14">
        <v>58</v>
      </c>
      <c r="D1401" s="31">
        <f t="shared" si="42"/>
        <v>0.52727272727272723</v>
      </c>
      <c r="F1401" s="14">
        <v>1390</v>
      </c>
      <c r="G1401" s="14">
        <v>1</v>
      </c>
      <c r="H1401" s="31">
        <f t="shared" si="43"/>
        <v>2.9411764705882353E-3</v>
      </c>
    </row>
    <row r="1402" spans="2:8" ht="20.100000000000001" customHeight="1" x14ac:dyDescent="0.3">
      <c r="B1402" s="14">
        <v>1391</v>
      </c>
      <c r="C1402" s="14">
        <v>58</v>
      </c>
      <c r="D1402" s="31">
        <f t="shared" si="42"/>
        <v>0.52727272727272723</v>
      </c>
      <c r="F1402" s="14">
        <v>1391</v>
      </c>
      <c r="G1402" s="14">
        <v>1</v>
      </c>
      <c r="H1402" s="31">
        <f t="shared" si="43"/>
        <v>2.9411764705882353E-3</v>
      </c>
    </row>
    <row r="1403" spans="2:8" ht="20.100000000000001" customHeight="1" x14ac:dyDescent="0.3">
      <c r="B1403" s="14">
        <v>1392</v>
      </c>
      <c r="C1403" s="14">
        <v>58</v>
      </c>
      <c r="D1403" s="31">
        <f t="shared" si="42"/>
        <v>0.52727272727272723</v>
      </c>
      <c r="F1403" s="14">
        <v>1392</v>
      </c>
      <c r="G1403" s="14">
        <v>1</v>
      </c>
      <c r="H1403" s="31">
        <f t="shared" si="43"/>
        <v>2.9411764705882353E-3</v>
      </c>
    </row>
    <row r="1404" spans="2:8" ht="20.100000000000001" customHeight="1" x14ac:dyDescent="0.3">
      <c r="B1404" s="14">
        <v>1393</v>
      </c>
      <c r="C1404" s="14">
        <v>58</v>
      </c>
      <c r="D1404" s="31">
        <f t="shared" si="42"/>
        <v>0.52727272727272723</v>
      </c>
      <c r="F1404" s="14">
        <v>1393</v>
      </c>
      <c r="G1404" s="14">
        <v>1</v>
      </c>
      <c r="H1404" s="31">
        <f t="shared" si="43"/>
        <v>2.9411764705882353E-3</v>
      </c>
    </row>
    <row r="1405" spans="2:8" ht="20.100000000000001" customHeight="1" x14ac:dyDescent="0.3">
      <c r="B1405" s="14">
        <v>1394</v>
      </c>
      <c r="C1405" s="14">
        <v>58</v>
      </c>
      <c r="D1405" s="31">
        <f t="shared" si="42"/>
        <v>0.52727272727272723</v>
      </c>
      <c r="F1405" s="14">
        <v>1394</v>
      </c>
      <c r="G1405" s="14">
        <v>1</v>
      </c>
      <c r="H1405" s="31">
        <f t="shared" si="43"/>
        <v>2.9411764705882353E-3</v>
      </c>
    </row>
    <row r="1406" spans="2:8" ht="20.100000000000001" customHeight="1" x14ac:dyDescent="0.3">
      <c r="B1406" s="14">
        <v>1395</v>
      </c>
      <c r="C1406" s="14">
        <v>58</v>
      </c>
      <c r="D1406" s="31">
        <f t="shared" si="42"/>
        <v>0.52727272727272723</v>
      </c>
      <c r="F1406" s="14">
        <v>1395</v>
      </c>
      <c r="G1406" s="14">
        <v>1</v>
      </c>
      <c r="H1406" s="31">
        <f t="shared" si="43"/>
        <v>2.9411764705882353E-3</v>
      </c>
    </row>
    <row r="1407" spans="2:8" ht="20.100000000000001" customHeight="1" x14ac:dyDescent="0.3">
      <c r="B1407" s="14">
        <v>1396</v>
      </c>
      <c r="C1407" s="14">
        <v>57</v>
      </c>
      <c r="D1407" s="31">
        <f t="shared" si="42"/>
        <v>0.51818181818181819</v>
      </c>
      <c r="F1407" s="14">
        <v>1396</v>
      </c>
      <c r="G1407" s="14">
        <v>1</v>
      </c>
      <c r="H1407" s="31">
        <f t="shared" si="43"/>
        <v>2.9411764705882353E-3</v>
      </c>
    </row>
    <row r="1408" spans="2:8" ht="20.100000000000001" customHeight="1" x14ac:dyDescent="0.3">
      <c r="B1408" s="14">
        <v>1397</v>
      </c>
      <c r="C1408" s="14">
        <v>57</v>
      </c>
      <c r="D1408" s="31">
        <f t="shared" si="42"/>
        <v>0.51818181818181819</v>
      </c>
      <c r="F1408" s="14">
        <v>1397</v>
      </c>
      <c r="G1408" s="14">
        <v>1</v>
      </c>
      <c r="H1408" s="31">
        <f t="shared" si="43"/>
        <v>2.9411764705882353E-3</v>
      </c>
    </row>
    <row r="1409" spans="2:8" ht="20.100000000000001" customHeight="1" x14ac:dyDescent="0.3">
      <c r="B1409" s="14">
        <v>1398</v>
      </c>
      <c r="C1409" s="14">
        <v>57</v>
      </c>
      <c r="D1409" s="31">
        <f t="shared" si="42"/>
        <v>0.51818181818181819</v>
      </c>
      <c r="F1409" s="14">
        <v>1398</v>
      </c>
      <c r="G1409" s="14">
        <v>1</v>
      </c>
      <c r="H1409" s="31">
        <f t="shared" si="43"/>
        <v>2.9411764705882353E-3</v>
      </c>
    </row>
    <row r="1410" spans="2:8" ht="20.100000000000001" customHeight="1" x14ac:dyDescent="0.3">
      <c r="B1410" s="14">
        <v>1399</v>
      </c>
      <c r="C1410" s="14">
        <v>57</v>
      </c>
      <c r="D1410" s="31">
        <f t="shared" si="42"/>
        <v>0.51818181818181819</v>
      </c>
      <c r="F1410" s="14">
        <v>1399</v>
      </c>
      <c r="G1410" s="14">
        <v>1</v>
      </c>
      <c r="H1410" s="31">
        <f t="shared" si="43"/>
        <v>2.9411764705882353E-3</v>
      </c>
    </row>
    <row r="1411" spans="2:8" ht="20.100000000000001" customHeight="1" x14ac:dyDescent="0.3">
      <c r="B1411" s="14">
        <v>1400</v>
      </c>
      <c r="C1411" s="14">
        <v>57</v>
      </c>
      <c r="D1411" s="31">
        <f t="shared" si="42"/>
        <v>0.51818181818181819</v>
      </c>
      <c r="F1411" s="14">
        <v>1400</v>
      </c>
      <c r="G1411" s="14">
        <v>1</v>
      </c>
      <c r="H1411" s="31">
        <f t="shared" si="43"/>
        <v>2.9411764705882353E-3</v>
      </c>
    </row>
    <row r="1412" spans="2:8" ht="20.100000000000001" customHeight="1" x14ac:dyDescent="0.3">
      <c r="B1412" s="14">
        <v>1401</v>
      </c>
      <c r="C1412" s="14">
        <v>57</v>
      </c>
      <c r="D1412" s="31">
        <f t="shared" si="42"/>
        <v>0.51818181818181819</v>
      </c>
      <c r="F1412" s="14">
        <v>1401</v>
      </c>
      <c r="G1412" s="14">
        <v>1</v>
      </c>
      <c r="H1412" s="31">
        <f t="shared" si="43"/>
        <v>2.9411764705882353E-3</v>
      </c>
    </row>
    <row r="1413" spans="2:8" ht="20.100000000000001" customHeight="1" x14ac:dyDescent="0.3">
      <c r="B1413" s="14">
        <v>1402</v>
      </c>
      <c r="C1413" s="14">
        <v>57</v>
      </c>
      <c r="D1413" s="31">
        <f t="shared" si="42"/>
        <v>0.51818181818181819</v>
      </c>
      <c r="F1413" s="14">
        <v>1402</v>
      </c>
      <c r="G1413" s="14">
        <v>1</v>
      </c>
      <c r="H1413" s="31">
        <f t="shared" si="43"/>
        <v>2.9411764705882353E-3</v>
      </c>
    </row>
    <row r="1414" spans="2:8" ht="20.100000000000001" customHeight="1" x14ac:dyDescent="0.3">
      <c r="B1414" s="14">
        <v>1403</v>
      </c>
      <c r="C1414" s="14">
        <v>57</v>
      </c>
      <c r="D1414" s="31">
        <f t="shared" si="42"/>
        <v>0.51818181818181819</v>
      </c>
      <c r="F1414" s="14">
        <v>1403</v>
      </c>
      <c r="G1414" s="14">
        <v>1</v>
      </c>
      <c r="H1414" s="31">
        <f t="shared" si="43"/>
        <v>2.9411764705882353E-3</v>
      </c>
    </row>
    <row r="1415" spans="2:8" ht="20.100000000000001" customHeight="1" x14ac:dyDescent="0.3">
      <c r="B1415" s="14">
        <v>1404</v>
      </c>
      <c r="C1415" s="14">
        <v>57</v>
      </c>
      <c r="D1415" s="31">
        <f t="shared" si="42"/>
        <v>0.51818181818181819</v>
      </c>
      <c r="F1415" s="14">
        <v>1404</v>
      </c>
      <c r="G1415" s="14">
        <v>1</v>
      </c>
      <c r="H1415" s="31">
        <f t="shared" si="43"/>
        <v>2.9411764705882353E-3</v>
      </c>
    </row>
    <row r="1416" spans="2:8" ht="20.100000000000001" customHeight="1" x14ac:dyDescent="0.3">
      <c r="B1416" s="14">
        <v>1405</v>
      </c>
      <c r="C1416" s="14">
        <v>57</v>
      </c>
      <c r="D1416" s="31">
        <f t="shared" si="42"/>
        <v>0.51818181818181819</v>
      </c>
      <c r="F1416" s="14">
        <v>1405</v>
      </c>
      <c r="G1416" s="14">
        <v>1</v>
      </c>
      <c r="H1416" s="31">
        <f t="shared" si="43"/>
        <v>2.9411764705882353E-3</v>
      </c>
    </row>
    <row r="1417" spans="2:8" ht="20.100000000000001" customHeight="1" x14ac:dyDescent="0.3">
      <c r="B1417" s="14">
        <v>1406</v>
      </c>
      <c r="C1417" s="14">
        <v>57</v>
      </c>
      <c r="D1417" s="31">
        <f t="shared" si="42"/>
        <v>0.51818181818181819</v>
      </c>
      <c r="F1417" s="14">
        <v>1406</v>
      </c>
      <c r="G1417" s="14">
        <v>1</v>
      </c>
      <c r="H1417" s="31">
        <f t="shared" si="43"/>
        <v>2.9411764705882353E-3</v>
      </c>
    </row>
    <row r="1418" spans="2:8" ht="20.100000000000001" customHeight="1" x14ac:dyDescent="0.3">
      <c r="B1418" s="14">
        <v>1407</v>
      </c>
      <c r="C1418" s="14">
        <v>57</v>
      </c>
      <c r="D1418" s="31">
        <f t="shared" si="42"/>
        <v>0.51818181818181819</v>
      </c>
      <c r="F1418" s="14">
        <v>1407</v>
      </c>
      <c r="G1418" s="14">
        <v>1</v>
      </c>
      <c r="H1418" s="31">
        <f t="shared" si="43"/>
        <v>2.9411764705882353E-3</v>
      </c>
    </row>
    <row r="1419" spans="2:8" ht="20.100000000000001" customHeight="1" x14ac:dyDescent="0.3">
      <c r="B1419" s="14">
        <v>1408</v>
      </c>
      <c r="C1419" s="14">
        <v>57</v>
      </c>
      <c r="D1419" s="31">
        <f t="shared" ref="D1419:D1482" si="44">C1419/C$11</f>
        <v>0.51818181818181819</v>
      </c>
      <c r="F1419" s="14">
        <v>1408</v>
      </c>
      <c r="G1419" s="14">
        <v>1</v>
      </c>
      <c r="H1419" s="31">
        <f t="shared" ref="H1419:H1481" si="45">G1419/G$11</f>
        <v>2.9411764705882353E-3</v>
      </c>
    </row>
    <row r="1420" spans="2:8" ht="20.100000000000001" customHeight="1" x14ac:dyDescent="0.3">
      <c r="B1420" s="14">
        <v>1409</v>
      </c>
      <c r="C1420" s="14">
        <v>57</v>
      </c>
      <c r="D1420" s="31">
        <f t="shared" si="44"/>
        <v>0.51818181818181819</v>
      </c>
      <c r="F1420" s="14">
        <v>1409</v>
      </c>
      <c r="G1420" s="14">
        <v>1</v>
      </c>
      <c r="H1420" s="31">
        <f t="shared" si="45"/>
        <v>2.9411764705882353E-3</v>
      </c>
    </row>
    <row r="1421" spans="2:8" ht="20.100000000000001" customHeight="1" x14ac:dyDescent="0.3">
      <c r="B1421" s="14">
        <v>1410</v>
      </c>
      <c r="C1421" s="14">
        <v>56</v>
      </c>
      <c r="D1421" s="31">
        <f t="shared" si="44"/>
        <v>0.50909090909090904</v>
      </c>
      <c r="F1421" s="14">
        <v>1410</v>
      </c>
      <c r="G1421" s="14">
        <v>1</v>
      </c>
      <c r="H1421" s="31">
        <f t="shared" si="45"/>
        <v>2.9411764705882353E-3</v>
      </c>
    </row>
    <row r="1422" spans="2:8" ht="20.100000000000001" customHeight="1" x14ac:dyDescent="0.3">
      <c r="B1422" s="14">
        <v>1411</v>
      </c>
      <c r="C1422" s="14">
        <v>56</v>
      </c>
      <c r="D1422" s="31">
        <f t="shared" si="44"/>
        <v>0.50909090909090904</v>
      </c>
      <c r="F1422" s="14">
        <v>1411</v>
      </c>
      <c r="G1422" s="14">
        <v>1</v>
      </c>
      <c r="H1422" s="31">
        <f t="shared" si="45"/>
        <v>2.9411764705882353E-3</v>
      </c>
    </row>
    <row r="1423" spans="2:8" ht="20.100000000000001" customHeight="1" x14ac:dyDescent="0.3">
      <c r="B1423" s="14">
        <v>1412</v>
      </c>
      <c r="C1423" s="14">
        <v>56</v>
      </c>
      <c r="D1423" s="31">
        <f t="shared" si="44"/>
        <v>0.50909090909090904</v>
      </c>
      <c r="F1423" s="14">
        <v>1412</v>
      </c>
      <c r="G1423" s="14">
        <v>1</v>
      </c>
      <c r="H1423" s="31">
        <f t="shared" si="45"/>
        <v>2.9411764705882353E-3</v>
      </c>
    </row>
    <row r="1424" spans="2:8" ht="20.100000000000001" customHeight="1" x14ac:dyDescent="0.3">
      <c r="B1424" s="14">
        <v>1413</v>
      </c>
      <c r="C1424" s="14">
        <v>56</v>
      </c>
      <c r="D1424" s="31">
        <f t="shared" si="44"/>
        <v>0.50909090909090904</v>
      </c>
      <c r="F1424" s="14">
        <v>1413</v>
      </c>
      <c r="G1424" s="14">
        <v>1</v>
      </c>
      <c r="H1424" s="31">
        <f t="shared" si="45"/>
        <v>2.9411764705882353E-3</v>
      </c>
    </row>
    <row r="1425" spans="2:8" ht="20.100000000000001" customHeight="1" x14ac:dyDescent="0.3">
      <c r="B1425" s="14">
        <v>1414</v>
      </c>
      <c r="C1425" s="14">
        <v>56</v>
      </c>
      <c r="D1425" s="31">
        <f t="shared" si="44"/>
        <v>0.50909090909090904</v>
      </c>
      <c r="F1425" s="14">
        <v>1414</v>
      </c>
      <c r="G1425" s="14">
        <v>1</v>
      </c>
      <c r="H1425" s="31">
        <f t="shared" si="45"/>
        <v>2.9411764705882353E-3</v>
      </c>
    </row>
    <row r="1426" spans="2:8" ht="20.100000000000001" customHeight="1" x14ac:dyDescent="0.3">
      <c r="B1426" s="14">
        <v>1415</v>
      </c>
      <c r="C1426" s="14">
        <v>55</v>
      </c>
      <c r="D1426" s="31">
        <f t="shared" si="44"/>
        <v>0.5</v>
      </c>
      <c r="F1426" s="14">
        <v>1415</v>
      </c>
      <c r="G1426" s="14">
        <v>1</v>
      </c>
      <c r="H1426" s="31">
        <f t="shared" si="45"/>
        <v>2.9411764705882353E-3</v>
      </c>
    </row>
    <row r="1427" spans="2:8" ht="20.100000000000001" customHeight="1" x14ac:dyDescent="0.3">
      <c r="B1427" s="14">
        <v>1416</v>
      </c>
      <c r="C1427" s="14">
        <v>55</v>
      </c>
      <c r="D1427" s="31">
        <f t="shared" si="44"/>
        <v>0.5</v>
      </c>
      <c r="F1427" s="14">
        <v>1416</v>
      </c>
      <c r="G1427" s="14">
        <v>1</v>
      </c>
      <c r="H1427" s="31">
        <f t="shared" si="45"/>
        <v>2.9411764705882353E-3</v>
      </c>
    </row>
    <row r="1428" spans="2:8" ht="20.100000000000001" customHeight="1" x14ac:dyDescent="0.3">
      <c r="B1428" s="14">
        <v>1417</v>
      </c>
      <c r="C1428" s="14">
        <v>55</v>
      </c>
      <c r="D1428" s="31">
        <f t="shared" si="44"/>
        <v>0.5</v>
      </c>
      <c r="F1428" s="14">
        <v>1417</v>
      </c>
      <c r="G1428" s="14">
        <v>1</v>
      </c>
      <c r="H1428" s="31">
        <f t="shared" si="45"/>
        <v>2.9411764705882353E-3</v>
      </c>
    </row>
    <row r="1429" spans="2:8" ht="20.100000000000001" customHeight="1" x14ac:dyDescent="0.3">
      <c r="B1429" s="14">
        <v>1418</v>
      </c>
      <c r="C1429" s="14">
        <v>55</v>
      </c>
      <c r="D1429" s="31">
        <f t="shared" si="44"/>
        <v>0.5</v>
      </c>
      <c r="F1429" s="14">
        <v>1418</v>
      </c>
      <c r="G1429" s="14">
        <v>1</v>
      </c>
      <c r="H1429" s="31">
        <f t="shared" si="45"/>
        <v>2.9411764705882353E-3</v>
      </c>
    </row>
    <row r="1430" spans="2:8" ht="20.100000000000001" customHeight="1" x14ac:dyDescent="0.3">
      <c r="B1430" s="14">
        <v>1419</v>
      </c>
      <c r="C1430" s="14">
        <v>55</v>
      </c>
      <c r="D1430" s="31">
        <f t="shared" si="44"/>
        <v>0.5</v>
      </c>
      <c r="F1430" s="14">
        <v>1419</v>
      </c>
      <c r="G1430" s="14">
        <v>1</v>
      </c>
      <c r="H1430" s="31">
        <f t="shared" si="45"/>
        <v>2.9411764705882353E-3</v>
      </c>
    </row>
    <row r="1431" spans="2:8" ht="20.100000000000001" customHeight="1" x14ac:dyDescent="0.3">
      <c r="B1431" s="14">
        <v>1420</v>
      </c>
      <c r="C1431" s="14">
        <v>54</v>
      </c>
      <c r="D1431" s="31">
        <f t="shared" si="44"/>
        <v>0.49090909090909091</v>
      </c>
      <c r="F1431" s="14">
        <v>1420</v>
      </c>
      <c r="G1431" s="14">
        <v>1</v>
      </c>
      <c r="H1431" s="31">
        <f t="shared" si="45"/>
        <v>2.9411764705882353E-3</v>
      </c>
    </row>
    <row r="1432" spans="2:8" ht="20.100000000000001" customHeight="1" x14ac:dyDescent="0.3">
      <c r="B1432" s="14">
        <v>1421</v>
      </c>
      <c r="C1432" s="14">
        <v>54</v>
      </c>
      <c r="D1432" s="31">
        <f t="shared" si="44"/>
        <v>0.49090909090909091</v>
      </c>
      <c r="F1432" s="14">
        <v>1421</v>
      </c>
      <c r="G1432" s="14">
        <v>1</v>
      </c>
      <c r="H1432" s="31">
        <f t="shared" si="45"/>
        <v>2.9411764705882353E-3</v>
      </c>
    </row>
    <row r="1433" spans="2:8" ht="20.100000000000001" customHeight="1" x14ac:dyDescent="0.3">
      <c r="B1433" s="14">
        <v>1422</v>
      </c>
      <c r="C1433" s="14">
        <v>54</v>
      </c>
      <c r="D1433" s="31">
        <f t="shared" si="44"/>
        <v>0.49090909090909091</v>
      </c>
      <c r="F1433" s="14">
        <v>1422</v>
      </c>
      <c r="G1433" s="14">
        <v>1</v>
      </c>
      <c r="H1433" s="31">
        <f t="shared" si="45"/>
        <v>2.9411764705882353E-3</v>
      </c>
    </row>
    <row r="1434" spans="2:8" ht="20.100000000000001" customHeight="1" x14ac:dyDescent="0.3">
      <c r="B1434" s="14">
        <v>1423</v>
      </c>
      <c r="C1434" s="14">
        <v>54</v>
      </c>
      <c r="D1434" s="31">
        <f t="shared" si="44"/>
        <v>0.49090909090909091</v>
      </c>
      <c r="F1434" s="14">
        <v>1423</v>
      </c>
      <c r="G1434" s="14">
        <v>1</v>
      </c>
      <c r="H1434" s="31">
        <f t="shared" si="45"/>
        <v>2.9411764705882353E-3</v>
      </c>
    </row>
    <row r="1435" spans="2:8" ht="20.100000000000001" customHeight="1" x14ac:dyDescent="0.3">
      <c r="B1435" s="14">
        <v>1424</v>
      </c>
      <c r="C1435" s="14">
        <v>54</v>
      </c>
      <c r="D1435" s="31">
        <f t="shared" si="44"/>
        <v>0.49090909090909091</v>
      </c>
      <c r="F1435" s="14">
        <v>1424</v>
      </c>
      <c r="G1435" s="14">
        <v>1</v>
      </c>
      <c r="H1435" s="31">
        <f t="shared" si="45"/>
        <v>2.9411764705882353E-3</v>
      </c>
    </row>
    <row r="1436" spans="2:8" ht="20.100000000000001" customHeight="1" x14ac:dyDescent="0.3">
      <c r="B1436" s="14">
        <v>1425</v>
      </c>
      <c r="C1436" s="14">
        <v>54</v>
      </c>
      <c r="D1436" s="31">
        <f t="shared" si="44"/>
        <v>0.49090909090909091</v>
      </c>
      <c r="F1436" s="14">
        <v>1425</v>
      </c>
      <c r="G1436" s="14">
        <v>1</v>
      </c>
      <c r="H1436" s="31">
        <f t="shared" si="45"/>
        <v>2.9411764705882353E-3</v>
      </c>
    </row>
    <row r="1437" spans="2:8" ht="20.100000000000001" customHeight="1" x14ac:dyDescent="0.3">
      <c r="B1437" s="14">
        <v>1426</v>
      </c>
      <c r="C1437" s="14">
        <v>54</v>
      </c>
      <c r="D1437" s="31">
        <f t="shared" si="44"/>
        <v>0.49090909090909091</v>
      </c>
      <c r="F1437" s="14">
        <v>1426</v>
      </c>
      <c r="G1437" s="14">
        <v>1</v>
      </c>
      <c r="H1437" s="31">
        <f t="shared" si="45"/>
        <v>2.9411764705882353E-3</v>
      </c>
    </row>
    <row r="1438" spans="2:8" ht="20.100000000000001" customHeight="1" x14ac:dyDescent="0.3">
      <c r="B1438" s="14">
        <v>1427</v>
      </c>
      <c r="C1438" s="14">
        <v>54</v>
      </c>
      <c r="D1438" s="31">
        <f t="shared" si="44"/>
        <v>0.49090909090909091</v>
      </c>
      <c r="F1438" s="14">
        <v>1427</v>
      </c>
      <c r="G1438" s="14">
        <v>1</v>
      </c>
      <c r="H1438" s="31">
        <f t="shared" si="45"/>
        <v>2.9411764705882353E-3</v>
      </c>
    </row>
    <row r="1439" spans="2:8" ht="20.100000000000001" customHeight="1" x14ac:dyDescent="0.3">
      <c r="B1439" s="14">
        <v>1428</v>
      </c>
      <c r="C1439" s="14">
        <v>54</v>
      </c>
      <c r="D1439" s="31">
        <f t="shared" si="44"/>
        <v>0.49090909090909091</v>
      </c>
      <c r="F1439" s="14">
        <v>1428</v>
      </c>
      <c r="G1439" s="14">
        <v>1</v>
      </c>
      <c r="H1439" s="31">
        <f t="shared" si="45"/>
        <v>2.9411764705882353E-3</v>
      </c>
    </row>
    <row r="1440" spans="2:8" ht="20.100000000000001" customHeight="1" x14ac:dyDescent="0.3">
      <c r="B1440" s="14">
        <v>1429</v>
      </c>
      <c r="C1440" s="14">
        <v>54</v>
      </c>
      <c r="D1440" s="31">
        <f t="shared" si="44"/>
        <v>0.49090909090909091</v>
      </c>
      <c r="F1440" s="14">
        <v>1429</v>
      </c>
      <c r="G1440" s="14">
        <v>1</v>
      </c>
      <c r="H1440" s="31">
        <f t="shared" si="45"/>
        <v>2.9411764705882353E-3</v>
      </c>
    </row>
    <row r="1441" spans="2:8" ht="20.100000000000001" customHeight="1" x14ac:dyDescent="0.3">
      <c r="B1441" s="14">
        <v>1430</v>
      </c>
      <c r="C1441" s="14">
        <v>54</v>
      </c>
      <c r="D1441" s="31">
        <f t="shared" si="44"/>
        <v>0.49090909090909091</v>
      </c>
      <c r="F1441" s="14">
        <v>1430</v>
      </c>
      <c r="G1441" s="14">
        <v>1</v>
      </c>
      <c r="H1441" s="31">
        <f t="shared" si="45"/>
        <v>2.9411764705882353E-3</v>
      </c>
    </row>
    <row r="1442" spans="2:8" ht="20.100000000000001" customHeight="1" x14ac:dyDescent="0.3">
      <c r="B1442" s="14">
        <v>1431</v>
      </c>
      <c r="C1442" s="14">
        <v>54</v>
      </c>
      <c r="D1442" s="31">
        <f t="shared" si="44"/>
        <v>0.49090909090909091</v>
      </c>
      <c r="F1442" s="14">
        <v>1431</v>
      </c>
      <c r="G1442" s="14">
        <v>1</v>
      </c>
      <c r="H1442" s="31">
        <f t="shared" si="45"/>
        <v>2.9411764705882353E-3</v>
      </c>
    </row>
    <row r="1443" spans="2:8" ht="20.100000000000001" customHeight="1" x14ac:dyDescent="0.3">
      <c r="B1443" s="14">
        <v>1432</v>
      </c>
      <c r="C1443" s="14">
        <v>54</v>
      </c>
      <c r="D1443" s="31">
        <f t="shared" si="44"/>
        <v>0.49090909090909091</v>
      </c>
      <c r="F1443" s="14">
        <v>1432</v>
      </c>
      <c r="G1443" s="14">
        <v>1</v>
      </c>
      <c r="H1443" s="31">
        <f t="shared" si="45"/>
        <v>2.9411764705882353E-3</v>
      </c>
    </row>
    <row r="1444" spans="2:8" ht="20.100000000000001" customHeight="1" x14ac:dyDescent="0.3">
      <c r="B1444" s="14">
        <v>1433</v>
      </c>
      <c r="C1444" s="14">
        <v>54</v>
      </c>
      <c r="D1444" s="31">
        <f t="shared" si="44"/>
        <v>0.49090909090909091</v>
      </c>
      <c r="F1444" s="14">
        <v>1433</v>
      </c>
      <c r="G1444" s="14">
        <v>1</v>
      </c>
      <c r="H1444" s="31">
        <f t="shared" si="45"/>
        <v>2.9411764705882353E-3</v>
      </c>
    </row>
    <row r="1445" spans="2:8" ht="20.100000000000001" customHeight="1" x14ac:dyDescent="0.3">
      <c r="B1445" s="14">
        <v>1434</v>
      </c>
      <c r="C1445" s="14">
        <v>54</v>
      </c>
      <c r="D1445" s="31">
        <f t="shared" si="44"/>
        <v>0.49090909090909091</v>
      </c>
      <c r="F1445" s="14">
        <v>1434</v>
      </c>
      <c r="G1445" s="14">
        <v>1</v>
      </c>
      <c r="H1445" s="31">
        <f t="shared" si="45"/>
        <v>2.9411764705882353E-3</v>
      </c>
    </row>
    <row r="1446" spans="2:8" ht="20.100000000000001" customHeight="1" x14ac:dyDescent="0.3">
      <c r="B1446" s="14">
        <v>1435</v>
      </c>
      <c r="C1446" s="14">
        <v>54</v>
      </c>
      <c r="D1446" s="31">
        <f t="shared" si="44"/>
        <v>0.49090909090909091</v>
      </c>
      <c r="F1446" s="14">
        <v>1435</v>
      </c>
      <c r="G1446" s="14">
        <v>1</v>
      </c>
      <c r="H1446" s="31">
        <f t="shared" si="45"/>
        <v>2.9411764705882353E-3</v>
      </c>
    </row>
    <row r="1447" spans="2:8" ht="20.100000000000001" customHeight="1" x14ac:dyDescent="0.3">
      <c r="B1447" s="14">
        <v>1436</v>
      </c>
      <c r="C1447" s="14">
        <v>54</v>
      </c>
      <c r="D1447" s="31">
        <f t="shared" si="44"/>
        <v>0.49090909090909091</v>
      </c>
      <c r="F1447" s="14">
        <v>1436</v>
      </c>
      <c r="G1447" s="14">
        <v>1</v>
      </c>
      <c r="H1447" s="31">
        <f t="shared" si="45"/>
        <v>2.9411764705882353E-3</v>
      </c>
    </row>
    <row r="1448" spans="2:8" ht="20.100000000000001" customHeight="1" x14ac:dyDescent="0.3">
      <c r="B1448" s="14">
        <v>1437</v>
      </c>
      <c r="C1448" s="14">
        <v>54</v>
      </c>
      <c r="D1448" s="31">
        <f t="shared" si="44"/>
        <v>0.49090909090909091</v>
      </c>
      <c r="F1448" s="14">
        <v>1437</v>
      </c>
      <c r="G1448" s="14">
        <v>1</v>
      </c>
      <c r="H1448" s="31">
        <f t="shared" si="45"/>
        <v>2.9411764705882353E-3</v>
      </c>
    </row>
    <row r="1449" spans="2:8" ht="20.100000000000001" customHeight="1" x14ac:dyDescent="0.3">
      <c r="B1449" s="14">
        <v>1438</v>
      </c>
      <c r="C1449" s="14">
        <v>54</v>
      </c>
      <c r="D1449" s="31">
        <f t="shared" si="44"/>
        <v>0.49090909090909091</v>
      </c>
      <c r="F1449" s="14">
        <v>1438</v>
      </c>
      <c r="G1449" s="14">
        <v>1</v>
      </c>
      <c r="H1449" s="31">
        <f t="shared" si="45"/>
        <v>2.9411764705882353E-3</v>
      </c>
    </row>
    <row r="1450" spans="2:8" ht="20.100000000000001" customHeight="1" x14ac:dyDescent="0.3">
      <c r="B1450" s="14">
        <v>1439</v>
      </c>
      <c r="C1450" s="14">
        <v>54</v>
      </c>
      <c r="D1450" s="31">
        <f t="shared" si="44"/>
        <v>0.49090909090909091</v>
      </c>
      <c r="F1450" s="14">
        <v>1439</v>
      </c>
      <c r="G1450" s="14">
        <v>0</v>
      </c>
      <c r="H1450" s="31">
        <f t="shared" si="45"/>
        <v>0</v>
      </c>
    </row>
    <row r="1451" spans="2:8" ht="20.100000000000001" customHeight="1" x14ac:dyDescent="0.3">
      <c r="B1451" s="14">
        <v>1440</v>
      </c>
      <c r="C1451" s="14">
        <v>54</v>
      </c>
      <c r="D1451" s="31">
        <f t="shared" si="44"/>
        <v>0.49090909090909091</v>
      </c>
      <c r="F1451" s="14">
        <v>1440</v>
      </c>
      <c r="G1451" s="14">
        <v>0</v>
      </c>
      <c r="H1451" s="31">
        <f t="shared" si="45"/>
        <v>0</v>
      </c>
    </row>
    <row r="1452" spans="2:8" ht="20.100000000000001" customHeight="1" x14ac:dyDescent="0.3">
      <c r="B1452" s="14">
        <v>1441</v>
      </c>
      <c r="C1452" s="14">
        <v>54</v>
      </c>
      <c r="D1452" s="31">
        <f t="shared" si="44"/>
        <v>0.49090909090909091</v>
      </c>
      <c r="F1452" s="14">
        <v>1441</v>
      </c>
      <c r="G1452" s="14">
        <v>0</v>
      </c>
      <c r="H1452" s="31">
        <f t="shared" si="45"/>
        <v>0</v>
      </c>
    </row>
    <row r="1453" spans="2:8" ht="20.100000000000001" customHeight="1" x14ac:dyDescent="0.3">
      <c r="B1453" s="14">
        <v>1442</v>
      </c>
      <c r="C1453" s="14">
        <v>54</v>
      </c>
      <c r="D1453" s="31">
        <f t="shared" si="44"/>
        <v>0.49090909090909091</v>
      </c>
      <c r="F1453" s="14">
        <v>1442</v>
      </c>
      <c r="G1453" s="14">
        <v>0</v>
      </c>
      <c r="H1453" s="31">
        <f t="shared" si="45"/>
        <v>0</v>
      </c>
    </row>
    <row r="1454" spans="2:8" ht="20.100000000000001" customHeight="1" x14ac:dyDescent="0.3">
      <c r="B1454" s="14">
        <v>1443</v>
      </c>
      <c r="C1454" s="14">
        <v>54</v>
      </c>
      <c r="D1454" s="31">
        <f t="shared" si="44"/>
        <v>0.49090909090909091</v>
      </c>
      <c r="F1454" s="14">
        <v>1443</v>
      </c>
      <c r="G1454" s="14">
        <v>0</v>
      </c>
      <c r="H1454" s="31">
        <f t="shared" si="45"/>
        <v>0</v>
      </c>
    </row>
    <row r="1455" spans="2:8" ht="20.100000000000001" customHeight="1" x14ac:dyDescent="0.3">
      <c r="B1455" s="14">
        <v>1444</v>
      </c>
      <c r="C1455" s="14">
        <v>54</v>
      </c>
      <c r="D1455" s="31">
        <f t="shared" si="44"/>
        <v>0.49090909090909091</v>
      </c>
      <c r="F1455" s="14">
        <v>1444</v>
      </c>
      <c r="G1455" s="14">
        <v>0</v>
      </c>
      <c r="H1455" s="31">
        <f t="shared" si="45"/>
        <v>0</v>
      </c>
    </row>
    <row r="1456" spans="2:8" ht="20.100000000000001" customHeight="1" x14ac:dyDescent="0.3">
      <c r="B1456" s="14">
        <v>1445</v>
      </c>
      <c r="C1456" s="14">
        <v>54</v>
      </c>
      <c r="D1456" s="31">
        <f t="shared" si="44"/>
        <v>0.49090909090909091</v>
      </c>
      <c r="F1456" s="14">
        <v>1445</v>
      </c>
      <c r="G1456" s="14">
        <v>0</v>
      </c>
      <c r="H1456" s="31">
        <f t="shared" si="45"/>
        <v>0</v>
      </c>
    </row>
    <row r="1457" spans="2:8" ht="20.100000000000001" customHeight="1" x14ac:dyDescent="0.3">
      <c r="B1457" s="14">
        <v>1446</v>
      </c>
      <c r="C1457" s="14">
        <v>54</v>
      </c>
      <c r="D1457" s="31">
        <f t="shared" si="44"/>
        <v>0.49090909090909091</v>
      </c>
      <c r="F1457" s="14">
        <v>1446</v>
      </c>
      <c r="G1457" s="14">
        <v>0</v>
      </c>
      <c r="H1457" s="31">
        <f t="shared" si="45"/>
        <v>0</v>
      </c>
    </row>
    <row r="1458" spans="2:8" ht="20.100000000000001" customHeight="1" x14ac:dyDescent="0.3">
      <c r="B1458" s="14">
        <v>1447</v>
      </c>
      <c r="C1458" s="14">
        <v>54</v>
      </c>
      <c r="D1458" s="31">
        <f t="shared" si="44"/>
        <v>0.49090909090909091</v>
      </c>
      <c r="F1458" s="14">
        <v>1447</v>
      </c>
      <c r="G1458" s="14">
        <v>0</v>
      </c>
      <c r="H1458" s="31">
        <f t="shared" si="45"/>
        <v>0</v>
      </c>
    </row>
    <row r="1459" spans="2:8" ht="20.100000000000001" customHeight="1" x14ac:dyDescent="0.3">
      <c r="B1459" s="14">
        <v>1448</v>
      </c>
      <c r="C1459" s="14">
        <v>54</v>
      </c>
      <c r="D1459" s="31">
        <f t="shared" si="44"/>
        <v>0.49090909090909091</v>
      </c>
      <c r="F1459" s="14">
        <v>1448</v>
      </c>
      <c r="G1459" s="14">
        <v>0</v>
      </c>
      <c r="H1459" s="31">
        <f t="shared" si="45"/>
        <v>0</v>
      </c>
    </row>
    <row r="1460" spans="2:8" ht="20.100000000000001" customHeight="1" x14ac:dyDescent="0.3">
      <c r="B1460" s="14">
        <v>1449</v>
      </c>
      <c r="C1460" s="14">
        <v>54</v>
      </c>
      <c r="D1460" s="31">
        <f t="shared" si="44"/>
        <v>0.49090909090909091</v>
      </c>
      <c r="F1460" s="14">
        <v>1449</v>
      </c>
      <c r="G1460" s="14">
        <v>0</v>
      </c>
      <c r="H1460" s="31">
        <f t="shared" si="45"/>
        <v>0</v>
      </c>
    </row>
    <row r="1461" spans="2:8" ht="20.100000000000001" customHeight="1" x14ac:dyDescent="0.3">
      <c r="B1461" s="14">
        <v>1450</v>
      </c>
      <c r="C1461" s="14">
        <v>54</v>
      </c>
      <c r="D1461" s="31">
        <f t="shared" si="44"/>
        <v>0.49090909090909091</v>
      </c>
      <c r="F1461" s="14">
        <v>1450</v>
      </c>
      <c r="G1461" s="14">
        <v>0</v>
      </c>
      <c r="H1461" s="31">
        <f t="shared" si="45"/>
        <v>0</v>
      </c>
    </row>
    <row r="1462" spans="2:8" ht="20.100000000000001" customHeight="1" x14ac:dyDescent="0.3">
      <c r="B1462" s="14">
        <v>1451</v>
      </c>
      <c r="C1462" s="14">
        <v>54</v>
      </c>
      <c r="D1462" s="31">
        <f t="shared" si="44"/>
        <v>0.49090909090909091</v>
      </c>
      <c r="F1462" s="14">
        <v>1451</v>
      </c>
      <c r="G1462" s="14">
        <v>0</v>
      </c>
      <c r="H1462" s="31">
        <f t="shared" si="45"/>
        <v>0</v>
      </c>
    </row>
    <row r="1463" spans="2:8" ht="20.100000000000001" customHeight="1" x14ac:dyDescent="0.3">
      <c r="B1463" s="14">
        <v>1452</v>
      </c>
      <c r="C1463" s="14">
        <v>54</v>
      </c>
      <c r="D1463" s="31">
        <f t="shared" si="44"/>
        <v>0.49090909090909091</v>
      </c>
      <c r="F1463" s="14">
        <v>1452</v>
      </c>
      <c r="G1463" s="14">
        <v>0</v>
      </c>
      <c r="H1463" s="31">
        <f t="shared" si="45"/>
        <v>0</v>
      </c>
    </row>
    <row r="1464" spans="2:8" ht="20.100000000000001" customHeight="1" x14ac:dyDescent="0.3">
      <c r="B1464" s="14">
        <v>1453</v>
      </c>
      <c r="C1464" s="14">
        <v>54</v>
      </c>
      <c r="D1464" s="31">
        <f t="shared" si="44"/>
        <v>0.49090909090909091</v>
      </c>
      <c r="F1464" s="14">
        <v>1453</v>
      </c>
      <c r="G1464" s="14">
        <v>0</v>
      </c>
      <c r="H1464" s="31">
        <f t="shared" si="45"/>
        <v>0</v>
      </c>
    </row>
    <row r="1465" spans="2:8" ht="20.100000000000001" customHeight="1" x14ac:dyDescent="0.3">
      <c r="B1465" s="14">
        <v>1454</v>
      </c>
      <c r="C1465" s="14">
        <v>54</v>
      </c>
      <c r="D1465" s="31">
        <f t="shared" si="44"/>
        <v>0.49090909090909091</v>
      </c>
      <c r="F1465" s="14">
        <v>1454</v>
      </c>
      <c r="G1465" s="14">
        <v>0</v>
      </c>
      <c r="H1465" s="31">
        <f t="shared" si="45"/>
        <v>0</v>
      </c>
    </row>
    <row r="1466" spans="2:8" ht="20.100000000000001" customHeight="1" x14ac:dyDescent="0.3">
      <c r="B1466" s="14">
        <v>1455</v>
      </c>
      <c r="C1466" s="14">
        <v>54</v>
      </c>
      <c r="D1466" s="31">
        <f t="shared" si="44"/>
        <v>0.49090909090909091</v>
      </c>
      <c r="F1466" s="14">
        <v>1455</v>
      </c>
      <c r="G1466" s="14">
        <v>0</v>
      </c>
      <c r="H1466" s="31">
        <f t="shared" si="45"/>
        <v>0</v>
      </c>
    </row>
    <row r="1467" spans="2:8" ht="20.100000000000001" customHeight="1" x14ac:dyDescent="0.3">
      <c r="B1467" s="14">
        <v>1456</v>
      </c>
      <c r="C1467" s="14">
        <v>54</v>
      </c>
      <c r="D1467" s="31">
        <f t="shared" si="44"/>
        <v>0.49090909090909091</v>
      </c>
      <c r="F1467" s="14">
        <v>1456</v>
      </c>
      <c r="G1467" s="14">
        <v>0</v>
      </c>
      <c r="H1467" s="31">
        <f t="shared" si="45"/>
        <v>0</v>
      </c>
    </row>
    <row r="1468" spans="2:8" ht="20.100000000000001" customHeight="1" x14ac:dyDescent="0.3">
      <c r="B1468" s="14">
        <v>1457</v>
      </c>
      <c r="C1468" s="14">
        <v>54</v>
      </c>
      <c r="D1468" s="31">
        <f t="shared" si="44"/>
        <v>0.49090909090909091</v>
      </c>
      <c r="F1468" s="14">
        <v>1457</v>
      </c>
      <c r="G1468" s="14">
        <v>0</v>
      </c>
      <c r="H1468" s="31">
        <f t="shared" si="45"/>
        <v>0</v>
      </c>
    </row>
    <row r="1469" spans="2:8" ht="20.100000000000001" customHeight="1" x14ac:dyDescent="0.3">
      <c r="B1469" s="14">
        <v>1458</v>
      </c>
      <c r="C1469" s="14">
        <v>54</v>
      </c>
      <c r="D1469" s="31">
        <f t="shared" si="44"/>
        <v>0.49090909090909091</v>
      </c>
      <c r="F1469" s="14">
        <v>1458</v>
      </c>
      <c r="G1469" s="14">
        <v>0</v>
      </c>
      <c r="H1469" s="31">
        <f t="shared" si="45"/>
        <v>0</v>
      </c>
    </row>
    <row r="1470" spans="2:8" ht="20.100000000000001" customHeight="1" x14ac:dyDescent="0.3">
      <c r="B1470" s="14">
        <v>1459</v>
      </c>
      <c r="C1470" s="14">
        <v>54</v>
      </c>
      <c r="D1470" s="31">
        <f t="shared" si="44"/>
        <v>0.49090909090909091</v>
      </c>
      <c r="F1470" s="14">
        <v>1459</v>
      </c>
      <c r="G1470" s="14">
        <v>0</v>
      </c>
      <c r="H1470" s="31">
        <f t="shared" si="45"/>
        <v>0</v>
      </c>
    </row>
    <row r="1471" spans="2:8" ht="20.100000000000001" customHeight="1" x14ac:dyDescent="0.3">
      <c r="B1471" s="14">
        <v>1460</v>
      </c>
      <c r="C1471" s="14">
        <v>54</v>
      </c>
      <c r="D1471" s="31">
        <f t="shared" si="44"/>
        <v>0.49090909090909091</v>
      </c>
      <c r="F1471" s="14">
        <v>1460</v>
      </c>
      <c r="G1471" s="14">
        <v>0</v>
      </c>
      <c r="H1471" s="31">
        <f t="shared" si="45"/>
        <v>0</v>
      </c>
    </row>
    <row r="1472" spans="2:8" ht="20.100000000000001" customHeight="1" x14ac:dyDescent="0.3">
      <c r="B1472" s="14">
        <v>1461</v>
      </c>
      <c r="C1472" s="14">
        <v>54</v>
      </c>
      <c r="D1472" s="31">
        <f t="shared" si="44"/>
        <v>0.49090909090909091</v>
      </c>
      <c r="F1472" s="14">
        <v>1461</v>
      </c>
      <c r="G1472" s="14">
        <v>0</v>
      </c>
      <c r="H1472" s="31">
        <f t="shared" si="45"/>
        <v>0</v>
      </c>
    </row>
    <row r="1473" spans="2:8" ht="20.100000000000001" customHeight="1" x14ac:dyDescent="0.3">
      <c r="B1473" s="14">
        <v>1462</v>
      </c>
      <c r="C1473" s="14">
        <v>54</v>
      </c>
      <c r="D1473" s="31">
        <f t="shared" si="44"/>
        <v>0.49090909090909091</v>
      </c>
      <c r="F1473" s="14">
        <v>1462</v>
      </c>
      <c r="G1473" s="14">
        <v>0</v>
      </c>
      <c r="H1473" s="31">
        <f t="shared" si="45"/>
        <v>0</v>
      </c>
    </row>
    <row r="1474" spans="2:8" ht="20.100000000000001" customHeight="1" x14ac:dyDescent="0.3">
      <c r="B1474" s="14">
        <v>1463</v>
      </c>
      <c r="C1474" s="14">
        <v>54</v>
      </c>
      <c r="D1474" s="31">
        <f t="shared" si="44"/>
        <v>0.49090909090909091</v>
      </c>
      <c r="F1474" s="14">
        <v>1463</v>
      </c>
      <c r="G1474" s="14">
        <v>0</v>
      </c>
      <c r="H1474" s="31">
        <f t="shared" si="45"/>
        <v>0</v>
      </c>
    </row>
    <row r="1475" spans="2:8" ht="20.100000000000001" customHeight="1" x14ac:dyDescent="0.3">
      <c r="B1475" s="14">
        <v>1464</v>
      </c>
      <c r="C1475" s="14">
        <v>54</v>
      </c>
      <c r="D1475" s="31">
        <f t="shared" si="44"/>
        <v>0.49090909090909091</v>
      </c>
      <c r="F1475" s="14">
        <v>1464</v>
      </c>
      <c r="G1475" s="14">
        <v>0</v>
      </c>
      <c r="H1475" s="31">
        <f t="shared" si="45"/>
        <v>0</v>
      </c>
    </row>
    <row r="1476" spans="2:8" ht="20.100000000000001" customHeight="1" x14ac:dyDescent="0.3">
      <c r="B1476" s="14">
        <v>1465</v>
      </c>
      <c r="C1476" s="14">
        <v>54</v>
      </c>
      <c r="D1476" s="31">
        <f t="shared" si="44"/>
        <v>0.49090909090909091</v>
      </c>
      <c r="F1476" s="14">
        <v>1465</v>
      </c>
      <c r="G1476" s="14">
        <v>0</v>
      </c>
      <c r="H1476" s="31">
        <f t="shared" si="45"/>
        <v>0</v>
      </c>
    </row>
    <row r="1477" spans="2:8" ht="20.100000000000001" customHeight="1" x14ac:dyDescent="0.3">
      <c r="B1477" s="14">
        <v>1466</v>
      </c>
      <c r="C1477" s="14">
        <v>54</v>
      </c>
      <c r="D1477" s="31">
        <f t="shared" si="44"/>
        <v>0.49090909090909091</v>
      </c>
      <c r="F1477" s="14">
        <v>1466</v>
      </c>
      <c r="G1477" s="14">
        <v>0</v>
      </c>
      <c r="H1477" s="31">
        <f t="shared" si="45"/>
        <v>0</v>
      </c>
    </row>
    <row r="1478" spans="2:8" ht="20.100000000000001" customHeight="1" x14ac:dyDescent="0.3">
      <c r="B1478" s="14">
        <v>1467</v>
      </c>
      <c r="C1478" s="14">
        <v>54</v>
      </c>
      <c r="D1478" s="31">
        <f t="shared" si="44"/>
        <v>0.49090909090909091</v>
      </c>
      <c r="F1478" s="14">
        <v>1467</v>
      </c>
      <c r="G1478" s="14">
        <v>0</v>
      </c>
      <c r="H1478" s="31">
        <f t="shared" si="45"/>
        <v>0</v>
      </c>
    </row>
    <row r="1479" spans="2:8" ht="20.100000000000001" customHeight="1" x14ac:dyDescent="0.3">
      <c r="B1479" s="14">
        <v>1468</v>
      </c>
      <c r="C1479" s="14">
        <v>54</v>
      </c>
      <c r="D1479" s="31">
        <f t="shared" si="44"/>
        <v>0.49090909090909091</v>
      </c>
      <c r="F1479" s="14">
        <v>1468</v>
      </c>
      <c r="G1479" s="14">
        <v>0</v>
      </c>
      <c r="H1479" s="31">
        <f t="shared" si="45"/>
        <v>0</v>
      </c>
    </row>
    <row r="1480" spans="2:8" ht="20.100000000000001" customHeight="1" x14ac:dyDescent="0.3">
      <c r="B1480" s="14">
        <v>1469</v>
      </c>
      <c r="C1480" s="14">
        <v>54</v>
      </c>
      <c r="D1480" s="31">
        <f t="shared" si="44"/>
        <v>0.49090909090909091</v>
      </c>
      <c r="F1480" s="14">
        <v>1469</v>
      </c>
      <c r="G1480" s="14">
        <v>0</v>
      </c>
      <c r="H1480" s="31">
        <f t="shared" si="45"/>
        <v>0</v>
      </c>
    </row>
    <row r="1481" spans="2:8" ht="20.100000000000001" customHeight="1" x14ac:dyDescent="0.3">
      <c r="B1481" s="14">
        <v>1470</v>
      </c>
      <c r="C1481" s="14">
        <v>54</v>
      </c>
      <c r="D1481" s="31">
        <f t="shared" si="44"/>
        <v>0.49090909090909091</v>
      </c>
      <c r="F1481" s="14">
        <v>1470</v>
      </c>
      <c r="G1481" s="14">
        <v>0</v>
      </c>
      <c r="H1481" s="31">
        <f t="shared" si="45"/>
        <v>0</v>
      </c>
    </row>
    <row r="1482" spans="2:8" ht="20.100000000000001" customHeight="1" x14ac:dyDescent="0.3">
      <c r="B1482" s="14">
        <v>1471</v>
      </c>
      <c r="C1482" s="14">
        <v>54</v>
      </c>
      <c r="D1482" s="31">
        <f t="shared" si="44"/>
        <v>0.49090909090909091</v>
      </c>
    </row>
    <row r="1483" spans="2:8" ht="20.100000000000001" customHeight="1" x14ac:dyDescent="0.3">
      <c r="B1483" s="14">
        <v>1472</v>
      </c>
      <c r="C1483" s="14">
        <v>54</v>
      </c>
      <c r="D1483" s="31">
        <f t="shared" ref="D1483:D1546" si="46">C1483/C$11</f>
        <v>0.49090909090909091</v>
      </c>
    </row>
    <row r="1484" spans="2:8" ht="20.100000000000001" customHeight="1" x14ac:dyDescent="0.3">
      <c r="B1484" s="14">
        <v>1473</v>
      </c>
      <c r="C1484" s="14">
        <v>54</v>
      </c>
      <c r="D1484" s="31">
        <f t="shared" si="46"/>
        <v>0.49090909090909091</v>
      </c>
    </row>
    <row r="1485" spans="2:8" ht="20.100000000000001" customHeight="1" x14ac:dyDescent="0.3">
      <c r="B1485" s="14">
        <v>1474</v>
      </c>
      <c r="C1485" s="14">
        <v>54</v>
      </c>
      <c r="D1485" s="31">
        <f t="shared" si="46"/>
        <v>0.49090909090909091</v>
      </c>
    </row>
    <row r="1486" spans="2:8" ht="20.100000000000001" customHeight="1" x14ac:dyDescent="0.3">
      <c r="B1486" s="14">
        <v>1475</v>
      </c>
      <c r="C1486" s="14">
        <v>54</v>
      </c>
      <c r="D1486" s="31">
        <f t="shared" si="46"/>
        <v>0.49090909090909091</v>
      </c>
    </row>
    <row r="1487" spans="2:8" ht="20.100000000000001" customHeight="1" x14ac:dyDescent="0.3">
      <c r="B1487" s="14">
        <v>1476</v>
      </c>
      <c r="C1487" s="14">
        <v>54</v>
      </c>
      <c r="D1487" s="31">
        <f t="shared" si="46"/>
        <v>0.49090909090909091</v>
      </c>
    </row>
    <row r="1488" spans="2:8" ht="20.100000000000001" customHeight="1" x14ac:dyDescent="0.3">
      <c r="B1488" s="14">
        <v>1477</v>
      </c>
      <c r="C1488" s="14">
        <v>54</v>
      </c>
      <c r="D1488" s="31">
        <f t="shared" si="46"/>
        <v>0.49090909090909091</v>
      </c>
    </row>
    <row r="1489" spans="2:4" ht="20.100000000000001" customHeight="1" x14ac:dyDescent="0.3">
      <c r="B1489" s="14">
        <v>1478</v>
      </c>
      <c r="C1489" s="14">
        <v>54</v>
      </c>
      <c r="D1489" s="31">
        <f t="shared" si="46"/>
        <v>0.49090909090909091</v>
      </c>
    </row>
    <row r="1490" spans="2:4" ht="20.100000000000001" customHeight="1" x14ac:dyDescent="0.3">
      <c r="B1490" s="14">
        <v>1479</v>
      </c>
      <c r="C1490" s="14">
        <v>54</v>
      </c>
      <c r="D1490" s="31">
        <f t="shared" si="46"/>
        <v>0.49090909090909091</v>
      </c>
    </row>
    <row r="1491" spans="2:4" ht="20.100000000000001" customHeight="1" x14ac:dyDescent="0.3">
      <c r="B1491" s="14">
        <v>1480</v>
      </c>
      <c r="C1491" s="14">
        <v>54</v>
      </c>
      <c r="D1491" s="31">
        <f t="shared" si="46"/>
        <v>0.49090909090909091</v>
      </c>
    </row>
    <row r="1492" spans="2:4" ht="20.100000000000001" customHeight="1" x14ac:dyDescent="0.3">
      <c r="B1492" s="14">
        <v>1481</v>
      </c>
      <c r="C1492" s="14">
        <v>54</v>
      </c>
      <c r="D1492" s="31">
        <f t="shared" si="46"/>
        <v>0.49090909090909091</v>
      </c>
    </row>
    <row r="1493" spans="2:4" ht="20.100000000000001" customHeight="1" x14ac:dyDescent="0.3">
      <c r="B1493" s="14">
        <v>1482</v>
      </c>
      <c r="C1493" s="14">
        <v>54</v>
      </c>
      <c r="D1493" s="31">
        <f t="shared" si="46"/>
        <v>0.49090909090909091</v>
      </c>
    </row>
    <row r="1494" spans="2:4" ht="20.100000000000001" customHeight="1" x14ac:dyDescent="0.3">
      <c r="B1494" s="14">
        <v>1483</v>
      </c>
      <c r="C1494" s="14">
        <v>54</v>
      </c>
      <c r="D1494" s="31">
        <f t="shared" si="46"/>
        <v>0.49090909090909091</v>
      </c>
    </row>
    <row r="1495" spans="2:4" ht="20.100000000000001" customHeight="1" x14ac:dyDescent="0.3">
      <c r="B1495" s="14">
        <v>1484</v>
      </c>
      <c r="C1495" s="14">
        <v>54</v>
      </c>
      <c r="D1495" s="31">
        <f t="shared" si="46"/>
        <v>0.49090909090909091</v>
      </c>
    </row>
    <row r="1496" spans="2:4" ht="20.100000000000001" customHeight="1" x14ac:dyDescent="0.3">
      <c r="B1496" s="14">
        <v>1485</v>
      </c>
      <c r="C1496" s="14">
        <v>54</v>
      </c>
      <c r="D1496" s="31">
        <f t="shared" si="46"/>
        <v>0.49090909090909091</v>
      </c>
    </row>
    <row r="1497" spans="2:4" ht="20.100000000000001" customHeight="1" x14ac:dyDescent="0.3">
      <c r="B1497" s="14">
        <v>1486</v>
      </c>
      <c r="C1497" s="14">
        <v>54</v>
      </c>
      <c r="D1497" s="31">
        <f t="shared" si="46"/>
        <v>0.49090909090909091</v>
      </c>
    </row>
    <row r="1498" spans="2:4" ht="20.100000000000001" customHeight="1" x14ac:dyDescent="0.3">
      <c r="B1498" s="14">
        <v>1487</v>
      </c>
      <c r="C1498" s="14">
        <v>54</v>
      </c>
      <c r="D1498" s="31">
        <f t="shared" si="46"/>
        <v>0.49090909090909091</v>
      </c>
    </row>
    <row r="1499" spans="2:4" ht="20.100000000000001" customHeight="1" x14ac:dyDescent="0.3">
      <c r="B1499" s="14">
        <v>1488</v>
      </c>
      <c r="C1499" s="14">
        <v>54</v>
      </c>
      <c r="D1499" s="31">
        <f t="shared" si="46"/>
        <v>0.49090909090909091</v>
      </c>
    </row>
    <row r="1500" spans="2:4" ht="20.100000000000001" customHeight="1" x14ac:dyDescent="0.3">
      <c r="B1500" s="14">
        <v>1489</v>
      </c>
      <c r="C1500" s="14">
        <v>54</v>
      </c>
      <c r="D1500" s="31">
        <f t="shared" si="46"/>
        <v>0.49090909090909091</v>
      </c>
    </row>
    <row r="1501" spans="2:4" ht="20.100000000000001" customHeight="1" x14ac:dyDescent="0.3">
      <c r="B1501" s="14">
        <v>1490</v>
      </c>
      <c r="C1501" s="14">
        <v>54</v>
      </c>
      <c r="D1501" s="31">
        <f t="shared" si="46"/>
        <v>0.49090909090909091</v>
      </c>
    </row>
    <row r="1502" spans="2:4" ht="20.100000000000001" customHeight="1" x14ac:dyDescent="0.3">
      <c r="B1502" s="14">
        <v>1491</v>
      </c>
      <c r="C1502" s="14">
        <v>54</v>
      </c>
      <c r="D1502" s="31">
        <f t="shared" si="46"/>
        <v>0.49090909090909091</v>
      </c>
    </row>
    <row r="1503" spans="2:4" ht="20.100000000000001" customHeight="1" x14ac:dyDescent="0.3">
      <c r="B1503" s="14">
        <v>1492</v>
      </c>
      <c r="C1503" s="14">
        <v>53</v>
      </c>
      <c r="D1503" s="31">
        <f t="shared" si="46"/>
        <v>0.48181818181818181</v>
      </c>
    </row>
    <row r="1504" spans="2:4" ht="20.100000000000001" customHeight="1" x14ac:dyDescent="0.3">
      <c r="B1504" s="14">
        <v>1493</v>
      </c>
      <c r="C1504" s="14">
        <v>53</v>
      </c>
      <c r="D1504" s="31">
        <f t="shared" si="46"/>
        <v>0.48181818181818181</v>
      </c>
    </row>
    <row r="1505" spans="2:4" ht="20.100000000000001" customHeight="1" x14ac:dyDescent="0.3">
      <c r="B1505" s="14">
        <v>1494</v>
      </c>
      <c r="C1505" s="14">
        <v>53</v>
      </c>
      <c r="D1505" s="31">
        <f t="shared" si="46"/>
        <v>0.48181818181818181</v>
      </c>
    </row>
    <row r="1506" spans="2:4" ht="20.100000000000001" customHeight="1" x14ac:dyDescent="0.3">
      <c r="B1506" s="14">
        <v>1495</v>
      </c>
      <c r="C1506" s="14">
        <v>53</v>
      </c>
      <c r="D1506" s="31">
        <f t="shared" si="46"/>
        <v>0.48181818181818181</v>
      </c>
    </row>
    <row r="1507" spans="2:4" ht="20.100000000000001" customHeight="1" x14ac:dyDescent="0.3">
      <c r="B1507" s="14">
        <v>1496</v>
      </c>
      <c r="C1507" s="14">
        <v>53</v>
      </c>
      <c r="D1507" s="31">
        <f t="shared" si="46"/>
        <v>0.48181818181818181</v>
      </c>
    </row>
    <row r="1508" spans="2:4" ht="20.100000000000001" customHeight="1" x14ac:dyDescent="0.3">
      <c r="B1508" s="14">
        <v>1497</v>
      </c>
      <c r="C1508" s="14">
        <v>53</v>
      </c>
      <c r="D1508" s="31">
        <f t="shared" si="46"/>
        <v>0.48181818181818181</v>
      </c>
    </row>
    <row r="1509" spans="2:4" ht="20.100000000000001" customHeight="1" x14ac:dyDescent="0.3">
      <c r="B1509" s="14">
        <v>1498</v>
      </c>
      <c r="C1509" s="14">
        <v>53</v>
      </c>
      <c r="D1509" s="31">
        <f t="shared" si="46"/>
        <v>0.48181818181818181</v>
      </c>
    </row>
    <row r="1510" spans="2:4" ht="20.100000000000001" customHeight="1" x14ac:dyDescent="0.3">
      <c r="B1510" s="14">
        <v>1499</v>
      </c>
      <c r="C1510" s="14">
        <v>53</v>
      </c>
      <c r="D1510" s="31">
        <f t="shared" si="46"/>
        <v>0.48181818181818181</v>
      </c>
    </row>
    <row r="1511" spans="2:4" ht="20.100000000000001" customHeight="1" x14ac:dyDescent="0.3">
      <c r="B1511" s="14">
        <v>1500</v>
      </c>
      <c r="C1511" s="14">
        <v>53</v>
      </c>
      <c r="D1511" s="31">
        <f t="shared" si="46"/>
        <v>0.48181818181818181</v>
      </c>
    </row>
    <row r="1512" spans="2:4" ht="20.100000000000001" customHeight="1" x14ac:dyDescent="0.3">
      <c r="B1512" s="14">
        <v>1501</v>
      </c>
      <c r="C1512" s="14">
        <v>53</v>
      </c>
      <c r="D1512" s="31">
        <f t="shared" si="46"/>
        <v>0.48181818181818181</v>
      </c>
    </row>
    <row r="1513" spans="2:4" ht="20.100000000000001" customHeight="1" x14ac:dyDescent="0.3">
      <c r="B1513" s="14">
        <v>1502</v>
      </c>
      <c r="C1513" s="14">
        <v>53</v>
      </c>
      <c r="D1513" s="31">
        <f t="shared" si="46"/>
        <v>0.48181818181818181</v>
      </c>
    </row>
    <row r="1514" spans="2:4" ht="20.100000000000001" customHeight="1" x14ac:dyDescent="0.3">
      <c r="B1514" s="14">
        <v>1503</v>
      </c>
      <c r="C1514" s="14">
        <v>53</v>
      </c>
      <c r="D1514" s="31">
        <f t="shared" si="46"/>
        <v>0.48181818181818181</v>
      </c>
    </row>
    <row r="1515" spans="2:4" ht="20.100000000000001" customHeight="1" x14ac:dyDescent="0.3">
      <c r="B1515" s="14">
        <v>1504</v>
      </c>
      <c r="C1515" s="14">
        <v>53</v>
      </c>
      <c r="D1515" s="31">
        <f t="shared" si="46"/>
        <v>0.48181818181818181</v>
      </c>
    </row>
    <row r="1516" spans="2:4" ht="20.100000000000001" customHeight="1" x14ac:dyDescent="0.3">
      <c r="B1516" s="14">
        <v>1505</v>
      </c>
      <c r="C1516" s="14">
        <v>53</v>
      </c>
      <c r="D1516" s="31">
        <f t="shared" si="46"/>
        <v>0.48181818181818181</v>
      </c>
    </row>
    <row r="1517" spans="2:4" ht="20.100000000000001" customHeight="1" x14ac:dyDescent="0.3">
      <c r="B1517" s="14">
        <v>1506</v>
      </c>
      <c r="C1517" s="14">
        <v>53</v>
      </c>
      <c r="D1517" s="31">
        <f t="shared" si="46"/>
        <v>0.48181818181818181</v>
      </c>
    </row>
    <row r="1518" spans="2:4" ht="20.100000000000001" customHeight="1" x14ac:dyDescent="0.3">
      <c r="B1518" s="14">
        <v>1507</v>
      </c>
      <c r="C1518" s="14">
        <v>53</v>
      </c>
      <c r="D1518" s="31">
        <f t="shared" si="46"/>
        <v>0.48181818181818181</v>
      </c>
    </row>
    <row r="1519" spans="2:4" ht="20.100000000000001" customHeight="1" x14ac:dyDescent="0.3">
      <c r="B1519" s="14">
        <v>1508</v>
      </c>
      <c r="C1519" s="14">
        <v>53</v>
      </c>
      <c r="D1519" s="31">
        <f t="shared" si="46"/>
        <v>0.48181818181818181</v>
      </c>
    </row>
    <row r="1520" spans="2:4" ht="20.100000000000001" customHeight="1" x14ac:dyDescent="0.3">
      <c r="B1520" s="14">
        <v>1509</v>
      </c>
      <c r="C1520" s="14">
        <v>53</v>
      </c>
      <c r="D1520" s="31">
        <f t="shared" si="46"/>
        <v>0.48181818181818181</v>
      </c>
    </row>
    <row r="1521" spans="2:4" ht="20.100000000000001" customHeight="1" x14ac:dyDescent="0.3">
      <c r="B1521" s="14">
        <v>1510</v>
      </c>
      <c r="C1521" s="14">
        <v>53</v>
      </c>
      <c r="D1521" s="31">
        <f t="shared" si="46"/>
        <v>0.48181818181818181</v>
      </c>
    </row>
    <row r="1522" spans="2:4" ht="20.100000000000001" customHeight="1" x14ac:dyDescent="0.3">
      <c r="B1522" s="14">
        <v>1511</v>
      </c>
      <c r="C1522" s="14">
        <v>53</v>
      </c>
      <c r="D1522" s="31">
        <f t="shared" si="46"/>
        <v>0.48181818181818181</v>
      </c>
    </row>
    <row r="1523" spans="2:4" ht="20.100000000000001" customHeight="1" x14ac:dyDescent="0.3">
      <c r="B1523" s="14">
        <v>1512</v>
      </c>
      <c r="C1523" s="14">
        <v>53</v>
      </c>
      <c r="D1523" s="31">
        <f t="shared" si="46"/>
        <v>0.48181818181818181</v>
      </c>
    </row>
    <row r="1524" spans="2:4" ht="20.100000000000001" customHeight="1" x14ac:dyDescent="0.3">
      <c r="B1524" s="14">
        <v>1513</v>
      </c>
      <c r="C1524" s="14">
        <v>53</v>
      </c>
      <c r="D1524" s="31">
        <f t="shared" si="46"/>
        <v>0.48181818181818181</v>
      </c>
    </row>
    <row r="1525" spans="2:4" ht="20.100000000000001" customHeight="1" x14ac:dyDescent="0.3">
      <c r="B1525" s="14">
        <v>1514</v>
      </c>
      <c r="C1525" s="14">
        <v>53</v>
      </c>
      <c r="D1525" s="31">
        <f t="shared" si="46"/>
        <v>0.48181818181818181</v>
      </c>
    </row>
    <row r="1526" spans="2:4" ht="20.100000000000001" customHeight="1" x14ac:dyDescent="0.3">
      <c r="B1526" s="14">
        <v>1515</v>
      </c>
      <c r="C1526" s="14">
        <v>53</v>
      </c>
      <c r="D1526" s="31">
        <f t="shared" si="46"/>
        <v>0.48181818181818181</v>
      </c>
    </row>
    <row r="1527" spans="2:4" ht="20.100000000000001" customHeight="1" x14ac:dyDescent="0.3">
      <c r="B1527" s="14">
        <v>1516</v>
      </c>
      <c r="C1527" s="14">
        <v>53</v>
      </c>
      <c r="D1527" s="31">
        <f t="shared" si="46"/>
        <v>0.48181818181818181</v>
      </c>
    </row>
    <row r="1528" spans="2:4" ht="20.100000000000001" customHeight="1" x14ac:dyDescent="0.3">
      <c r="B1528" s="14">
        <v>1517</v>
      </c>
      <c r="C1528" s="14">
        <v>53</v>
      </c>
      <c r="D1528" s="31">
        <f t="shared" si="46"/>
        <v>0.48181818181818181</v>
      </c>
    </row>
    <row r="1529" spans="2:4" ht="20.100000000000001" customHeight="1" x14ac:dyDescent="0.3">
      <c r="B1529" s="14">
        <v>1518</v>
      </c>
      <c r="C1529" s="14">
        <v>53</v>
      </c>
      <c r="D1529" s="31">
        <f t="shared" si="46"/>
        <v>0.48181818181818181</v>
      </c>
    </row>
    <row r="1530" spans="2:4" ht="20.100000000000001" customHeight="1" x14ac:dyDescent="0.3">
      <c r="B1530" s="14">
        <v>1519</v>
      </c>
      <c r="C1530" s="14">
        <v>53</v>
      </c>
      <c r="D1530" s="31">
        <f t="shared" si="46"/>
        <v>0.48181818181818181</v>
      </c>
    </row>
    <row r="1531" spans="2:4" ht="20.100000000000001" customHeight="1" x14ac:dyDescent="0.3">
      <c r="B1531" s="14">
        <v>1520</v>
      </c>
      <c r="C1531" s="14">
        <v>53</v>
      </c>
      <c r="D1531" s="31">
        <f t="shared" si="46"/>
        <v>0.48181818181818181</v>
      </c>
    </row>
    <row r="1532" spans="2:4" ht="20.100000000000001" customHeight="1" x14ac:dyDescent="0.3">
      <c r="B1532" s="14">
        <v>1521</v>
      </c>
      <c r="C1532" s="14">
        <v>53</v>
      </c>
      <c r="D1532" s="31">
        <f t="shared" si="46"/>
        <v>0.48181818181818181</v>
      </c>
    </row>
    <row r="1533" spans="2:4" ht="20.100000000000001" customHeight="1" x14ac:dyDescent="0.3">
      <c r="B1533" s="14">
        <v>1522</v>
      </c>
      <c r="C1533" s="14">
        <v>53</v>
      </c>
      <c r="D1533" s="31">
        <f t="shared" si="46"/>
        <v>0.48181818181818181</v>
      </c>
    </row>
    <row r="1534" spans="2:4" ht="20.100000000000001" customHeight="1" x14ac:dyDescent="0.3">
      <c r="B1534" s="14">
        <v>1523</v>
      </c>
      <c r="C1534" s="14">
        <v>53</v>
      </c>
      <c r="D1534" s="31">
        <f t="shared" si="46"/>
        <v>0.48181818181818181</v>
      </c>
    </row>
    <row r="1535" spans="2:4" ht="20.100000000000001" customHeight="1" x14ac:dyDescent="0.3">
      <c r="B1535" s="14">
        <v>1524</v>
      </c>
      <c r="C1535" s="14">
        <v>53</v>
      </c>
      <c r="D1535" s="31">
        <f t="shared" si="46"/>
        <v>0.48181818181818181</v>
      </c>
    </row>
    <row r="1536" spans="2:4" ht="20.100000000000001" customHeight="1" x14ac:dyDescent="0.3">
      <c r="B1536" s="14">
        <v>1525</v>
      </c>
      <c r="C1536" s="14">
        <v>53</v>
      </c>
      <c r="D1536" s="31">
        <f t="shared" si="46"/>
        <v>0.48181818181818181</v>
      </c>
    </row>
    <row r="1537" spans="2:4" ht="20.100000000000001" customHeight="1" x14ac:dyDescent="0.3">
      <c r="B1537" s="14">
        <v>1526</v>
      </c>
      <c r="C1537" s="14">
        <v>53</v>
      </c>
      <c r="D1537" s="31">
        <f t="shared" si="46"/>
        <v>0.48181818181818181</v>
      </c>
    </row>
    <row r="1538" spans="2:4" ht="20.100000000000001" customHeight="1" x14ac:dyDescent="0.3">
      <c r="B1538" s="14">
        <v>1527</v>
      </c>
      <c r="C1538" s="14">
        <v>53</v>
      </c>
      <c r="D1538" s="31">
        <f t="shared" si="46"/>
        <v>0.48181818181818181</v>
      </c>
    </row>
    <row r="1539" spans="2:4" ht="20.100000000000001" customHeight="1" x14ac:dyDescent="0.3">
      <c r="B1539" s="14">
        <v>1528</v>
      </c>
      <c r="C1539" s="14">
        <v>53</v>
      </c>
      <c r="D1539" s="31">
        <f t="shared" si="46"/>
        <v>0.48181818181818181</v>
      </c>
    </row>
    <row r="1540" spans="2:4" ht="20.100000000000001" customHeight="1" x14ac:dyDescent="0.3">
      <c r="B1540" s="14">
        <v>1529</v>
      </c>
      <c r="C1540" s="14">
        <v>53</v>
      </c>
      <c r="D1540" s="31">
        <f t="shared" si="46"/>
        <v>0.48181818181818181</v>
      </c>
    </row>
    <row r="1541" spans="2:4" ht="20.100000000000001" customHeight="1" x14ac:dyDescent="0.3">
      <c r="B1541" s="14">
        <v>1530</v>
      </c>
      <c r="C1541" s="14">
        <v>53</v>
      </c>
      <c r="D1541" s="31">
        <f t="shared" si="46"/>
        <v>0.48181818181818181</v>
      </c>
    </row>
    <row r="1542" spans="2:4" ht="20.100000000000001" customHeight="1" x14ac:dyDescent="0.3">
      <c r="B1542" s="14">
        <v>1531</v>
      </c>
      <c r="C1542" s="14">
        <v>53</v>
      </c>
      <c r="D1542" s="31">
        <f t="shared" si="46"/>
        <v>0.48181818181818181</v>
      </c>
    </row>
    <row r="1543" spans="2:4" ht="20.100000000000001" customHeight="1" x14ac:dyDescent="0.3">
      <c r="B1543" s="14">
        <v>1532</v>
      </c>
      <c r="C1543" s="14">
        <v>53</v>
      </c>
      <c r="D1543" s="31">
        <f t="shared" si="46"/>
        <v>0.48181818181818181</v>
      </c>
    </row>
    <row r="1544" spans="2:4" ht="20.100000000000001" customHeight="1" x14ac:dyDescent="0.3">
      <c r="B1544" s="14">
        <v>1533</v>
      </c>
      <c r="C1544" s="14">
        <v>53</v>
      </c>
      <c r="D1544" s="31">
        <f t="shared" si="46"/>
        <v>0.48181818181818181</v>
      </c>
    </row>
    <row r="1545" spans="2:4" ht="20.100000000000001" customHeight="1" x14ac:dyDescent="0.3">
      <c r="B1545" s="14">
        <v>1534</v>
      </c>
      <c r="C1545" s="14">
        <v>53</v>
      </c>
      <c r="D1545" s="31">
        <f t="shared" si="46"/>
        <v>0.48181818181818181</v>
      </c>
    </row>
    <row r="1546" spans="2:4" ht="20.100000000000001" customHeight="1" x14ac:dyDescent="0.3">
      <c r="B1546" s="14">
        <v>1535</v>
      </c>
      <c r="C1546" s="14">
        <v>53</v>
      </c>
      <c r="D1546" s="31">
        <f t="shared" si="46"/>
        <v>0.48181818181818181</v>
      </c>
    </row>
    <row r="1547" spans="2:4" ht="20.100000000000001" customHeight="1" x14ac:dyDescent="0.3">
      <c r="B1547" s="14">
        <v>1536</v>
      </c>
      <c r="C1547" s="14">
        <v>53</v>
      </c>
      <c r="D1547" s="31">
        <f t="shared" ref="D1547:D1610" si="47">C1547/C$11</f>
        <v>0.48181818181818181</v>
      </c>
    </row>
    <row r="1548" spans="2:4" ht="20.100000000000001" customHeight="1" x14ac:dyDescent="0.3">
      <c r="B1548" s="14">
        <v>1537</v>
      </c>
      <c r="C1548" s="14">
        <v>53</v>
      </c>
      <c r="D1548" s="31">
        <f t="shared" si="47"/>
        <v>0.48181818181818181</v>
      </c>
    </row>
    <row r="1549" spans="2:4" ht="20.100000000000001" customHeight="1" x14ac:dyDescent="0.3">
      <c r="B1549" s="14">
        <v>1538</v>
      </c>
      <c r="C1549" s="14">
        <v>53</v>
      </c>
      <c r="D1549" s="31">
        <f t="shared" si="47"/>
        <v>0.48181818181818181</v>
      </c>
    </row>
    <row r="1550" spans="2:4" ht="20.100000000000001" customHeight="1" x14ac:dyDescent="0.3">
      <c r="B1550" s="14">
        <v>1539</v>
      </c>
      <c r="C1550" s="14">
        <v>53</v>
      </c>
      <c r="D1550" s="31">
        <f t="shared" si="47"/>
        <v>0.48181818181818181</v>
      </c>
    </row>
    <row r="1551" spans="2:4" ht="20.100000000000001" customHeight="1" x14ac:dyDescent="0.3">
      <c r="B1551" s="14">
        <v>1540</v>
      </c>
      <c r="C1551" s="14">
        <v>53</v>
      </c>
      <c r="D1551" s="31">
        <f t="shared" si="47"/>
        <v>0.48181818181818181</v>
      </c>
    </row>
    <row r="1552" spans="2:4" ht="20.100000000000001" customHeight="1" x14ac:dyDescent="0.3">
      <c r="B1552" s="14">
        <v>1541</v>
      </c>
      <c r="C1552" s="14">
        <v>53</v>
      </c>
      <c r="D1552" s="31">
        <f t="shared" si="47"/>
        <v>0.48181818181818181</v>
      </c>
    </row>
    <row r="1553" spans="2:4" ht="20.100000000000001" customHeight="1" x14ac:dyDescent="0.3">
      <c r="B1553" s="14">
        <v>1542</v>
      </c>
      <c r="C1553" s="14">
        <v>53</v>
      </c>
      <c r="D1553" s="31">
        <f t="shared" si="47"/>
        <v>0.48181818181818181</v>
      </c>
    </row>
    <row r="1554" spans="2:4" ht="20.100000000000001" customHeight="1" x14ac:dyDescent="0.3">
      <c r="B1554" s="14">
        <v>1543</v>
      </c>
      <c r="C1554" s="14">
        <v>53</v>
      </c>
      <c r="D1554" s="31">
        <f t="shared" si="47"/>
        <v>0.48181818181818181</v>
      </c>
    </row>
    <row r="1555" spans="2:4" ht="20.100000000000001" customHeight="1" x14ac:dyDescent="0.3">
      <c r="B1555" s="14">
        <v>1544</v>
      </c>
      <c r="C1555" s="14">
        <v>53</v>
      </c>
      <c r="D1555" s="31">
        <f t="shared" si="47"/>
        <v>0.48181818181818181</v>
      </c>
    </row>
    <row r="1556" spans="2:4" ht="20.100000000000001" customHeight="1" x14ac:dyDescent="0.3">
      <c r="B1556" s="14">
        <v>1545</v>
      </c>
      <c r="C1556" s="14">
        <v>53</v>
      </c>
      <c r="D1556" s="31">
        <f t="shared" si="47"/>
        <v>0.48181818181818181</v>
      </c>
    </row>
    <row r="1557" spans="2:4" ht="20.100000000000001" customHeight="1" x14ac:dyDescent="0.3">
      <c r="B1557" s="14">
        <v>1546</v>
      </c>
      <c r="C1557" s="14">
        <v>53</v>
      </c>
      <c r="D1557" s="31">
        <f t="shared" si="47"/>
        <v>0.48181818181818181</v>
      </c>
    </row>
    <row r="1558" spans="2:4" ht="20.100000000000001" customHeight="1" x14ac:dyDescent="0.3">
      <c r="B1558" s="14">
        <v>1547</v>
      </c>
      <c r="C1558" s="14">
        <v>53</v>
      </c>
      <c r="D1558" s="31">
        <f t="shared" si="47"/>
        <v>0.48181818181818181</v>
      </c>
    </row>
    <row r="1559" spans="2:4" ht="20.100000000000001" customHeight="1" x14ac:dyDescent="0.3">
      <c r="B1559" s="14">
        <v>1548</v>
      </c>
      <c r="C1559" s="14">
        <v>53</v>
      </c>
      <c r="D1559" s="31">
        <f t="shared" si="47"/>
        <v>0.48181818181818181</v>
      </c>
    </row>
    <row r="1560" spans="2:4" ht="20.100000000000001" customHeight="1" x14ac:dyDescent="0.3">
      <c r="B1560" s="14">
        <v>1549</v>
      </c>
      <c r="C1560" s="14">
        <v>53</v>
      </c>
      <c r="D1560" s="31">
        <f t="shared" si="47"/>
        <v>0.48181818181818181</v>
      </c>
    </row>
    <row r="1561" spans="2:4" ht="20.100000000000001" customHeight="1" x14ac:dyDescent="0.3">
      <c r="B1561" s="14">
        <v>1550</v>
      </c>
      <c r="C1561" s="14">
        <v>53</v>
      </c>
      <c r="D1561" s="31">
        <f t="shared" si="47"/>
        <v>0.48181818181818181</v>
      </c>
    </row>
    <row r="1562" spans="2:4" ht="20.100000000000001" customHeight="1" x14ac:dyDescent="0.3">
      <c r="B1562" s="14">
        <v>1551</v>
      </c>
      <c r="C1562" s="14">
        <v>53</v>
      </c>
      <c r="D1562" s="31">
        <f t="shared" si="47"/>
        <v>0.48181818181818181</v>
      </c>
    </row>
    <row r="1563" spans="2:4" ht="20.100000000000001" customHeight="1" x14ac:dyDescent="0.3">
      <c r="B1563" s="14">
        <v>1552</v>
      </c>
      <c r="C1563" s="14">
        <v>53</v>
      </c>
      <c r="D1563" s="31">
        <f t="shared" si="47"/>
        <v>0.48181818181818181</v>
      </c>
    </row>
    <row r="1564" spans="2:4" ht="20.100000000000001" customHeight="1" x14ac:dyDescent="0.3">
      <c r="B1564" s="14">
        <v>1553</v>
      </c>
      <c r="C1564" s="14">
        <v>53</v>
      </c>
      <c r="D1564" s="31">
        <f t="shared" si="47"/>
        <v>0.48181818181818181</v>
      </c>
    </row>
    <row r="1565" spans="2:4" ht="20.100000000000001" customHeight="1" x14ac:dyDescent="0.3">
      <c r="B1565" s="14">
        <v>1554</v>
      </c>
      <c r="C1565" s="14">
        <v>53</v>
      </c>
      <c r="D1565" s="31">
        <f t="shared" si="47"/>
        <v>0.48181818181818181</v>
      </c>
    </row>
    <row r="1566" spans="2:4" ht="20.100000000000001" customHeight="1" x14ac:dyDescent="0.3">
      <c r="B1566" s="14">
        <v>1555</v>
      </c>
      <c r="C1566" s="14">
        <v>53</v>
      </c>
      <c r="D1566" s="31">
        <f t="shared" si="47"/>
        <v>0.48181818181818181</v>
      </c>
    </row>
    <row r="1567" spans="2:4" ht="20.100000000000001" customHeight="1" x14ac:dyDescent="0.3">
      <c r="B1567" s="14">
        <v>1556</v>
      </c>
      <c r="C1567" s="14">
        <v>53</v>
      </c>
      <c r="D1567" s="31">
        <f t="shared" si="47"/>
        <v>0.48181818181818181</v>
      </c>
    </row>
    <row r="1568" spans="2:4" ht="20.100000000000001" customHeight="1" x14ac:dyDescent="0.3">
      <c r="B1568" s="14">
        <v>1557</v>
      </c>
      <c r="C1568" s="14">
        <v>53</v>
      </c>
      <c r="D1568" s="31">
        <f t="shared" si="47"/>
        <v>0.48181818181818181</v>
      </c>
    </row>
    <row r="1569" spans="2:4" ht="20.100000000000001" customHeight="1" x14ac:dyDescent="0.3">
      <c r="B1569" s="14">
        <v>1558</v>
      </c>
      <c r="C1569" s="14">
        <v>53</v>
      </c>
      <c r="D1569" s="31">
        <f t="shared" si="47"/>
        <v>0.48181818181818181</v>
      </c>
    </row>
    <row r="1570" spans="2:4" ht="20.100000000000001" customHeight="1" x14ac:dyDescent="0.3">
      <c r="B1570" s="14">
        <v>1559</v>
      </c>
      <c r="C1570" s="14">
        <v>53</v>
      </c>
      <c r="D1570" s="31">
        <f t="shared" si="47"/>
        <v>0.48181818181818181</v>
      </c>
    </row>
    <row r="1571" spans="2:4" ht="20.100000000000001" customHeight="1" x14ac:dyDescent="0.3">
      <c r="B1571" s="14">
        <v>1560</v>
      </c>
      <c r="C1571" s="14">
        <v>53</v>
      </c>
      <c r="D1571" s="31">
        <f t="shared" si="47"/>
        <v>0.48181818181818181</v>
      </c>
    </row>
    <row r="1572" spans="2:4" ht="20.100000000000001" customHeight="1" x14ac:dyDescent="0.3">
      <c r="B1572" s="14">
        <v>1561</v>
      </c>
      <c r="C1572" s="14">
        <v>53</v>
      </c>
      <c r="D1572" s="31">
        <f t="shared" si="47"/>
        <v>0.48181818181818181</v>
      </c>
    </row>
    <row r="1573" spans="2:4" ht="20.100000000000001" customHeight="1" x14ac:dyDescent="0.3">
      <c r="B1573" s="14">
        <v>1562</v>
      </c>
      <c r="C1573" s="14">
        <v>53</v>
      </c>
      <c r="D1573" s="31">
        <f t="shared" si="47"/>
        <v>0.48181818181818181</v>
      </c>
    </row>
    <row r="1574" spans="2:4" ht="20.100000000000001" customHeight="1" x14ac:dyDescent="0.3">
      <c r="B1574" s="14">
        <v>1563</v>
      </c>
      <c r="C1574" s="14">
        <v>53</v>
      </c>
      <c r="D1574" s="31">
        <f t="shared" si="47"/>
        <v>0.48181818181818181</v>
      </c>
    </row>
    <row r="1575" spans="2:4" ht="20.100000000000001" customHeight="1" x14ac:dyDescent="0.3">
      <c r="B1575" s="14">
        <v>1564</v>
      </c>
      <c r="C1575" s="14">
        <v>53</v>
      </c>
      <c r="D1575" s="31">
        <f t="shared" si="47"/>
        <v>0.48181818181818181</v>
      </c>
    </row>
    <row r="1576" spans="2:4" ht="20.100000000000001" customHeight="1" x14ac:dyDescent="0.3">
      <c r="B1576" s="14">
        <v>1565</v>
      </c>
      <c r="C1576" s="14">
        <v>53</v>
      </c>
      <c r="D1576" s="31">
        <f t="shared" si="47"/>
        <v>0.48181818181818181</v>
      </c>
    </row>
    <row r="1577" spans="2:4" ht="20.100000000000001" customHeight="1" x14ac:dyDescent="0.3">
      <c r="B1577" s="14">
        <v>1566</v>
      </c>
      <c r="C1577" s="14">
        <v>53</v>
      </c>
      <c r="D1577" s="31">
        <f t="shared" si="47"/>
        <v>0.48181818181818181</v>
      </c>
    </row>
    <row r="1578" spans="2:4" ht="20.100000000000001" customHeight="1" x14ac:dyDescent="0.3">
      <c r="B1578" s="14">
        <v>1567</v>
      </c>
      <c r="C1578" s="14">
        <v>53</v>
      </c>
      <c r="D1578" s="31">
        <f t="shared" si="47"/>
        <v>0.48181818181818181</v>
      </c>
    </row>
    <row r="1579" spans="2:4" ht="20.100000000000001" customHeight="1" x14ac:dyDescent="0.3">
      <c r="B1579" s="14">
        <v>1568</v>
      </c>
      <c r="C1579" s="14">
        <v>53</v>
      </c>
      <c r="D1579" s="31">
        <f t="shared" si="47"/>
        <v>0.48181818181818181</v>
      </c>
    </row>
    <row r="1580" spans="2:4" ht="20.100000000000001" customHeight="1" x14ac:dyDescent="0.3">
      <c r="B1580" s="14">
        <v>1569</v>
      </c>
      <c r="C1580" s="14">
        <v>53</v>
      </c>
      <c r="D1580" s="31">
        <f t="shared" si="47"/>
        <v>0.48181818181818181</v>
      </c>
    </row>
    <row r="1581" spans="2:4" ht="20.100000000000001" customHeight="1" x14ac:dyDescent="0.3">
      <c r="B1581" s="14">
        <v>1570</v>
      </c>
      <c r="C1581" s="14">
        <v>53</v>
      </c>
      <c r="D1581" s="31">
        <f t="shared" si="47"/>
        <v>0.48181818181818181</v>
      </c>
    </row>
    <row r="1582" spans="2:4" ht="20.100000000000001" customHeight="1" x14ac:dyDescent="0.3">
      <c r="B1582" s="14">
        <v>1571</v>
      </c>
      <c r="C1582" s="14">
        <v>53</v>
      </c>
      <c r="D1582" s="31">
        <f t="shared" si="47"/>
        <v>0.48181818181818181</v>
      </c>
    </row>
    <row r="1583" spans="2:4" ht="20.100000000000001" customHeight="1" x14ac:dyDescent="0.3">
      <c r="B1583" s="14">
        <v>1572</v>
      </c>
      <c r="C1583" s="14">
        <v>53</v>
      </c>
      <c r="D1583" s="31">
        <f t="shared" si="47"/>
        <v>0.48181818181818181</v>
      </c>
    </row>
    <row r="1584" spans="2:4" ht="20.100000000000001" customHeight="1" x14ac:dyDescent="0.3">
      <c r="B1584" s="14">
        <v>1573</v>
      </c>
      <c r="C1584" s="14">
        <v>53</v>
      </c>
      <c r="D1584" s="31">
        <f t="shared" si="47"/>
        <v>0.48181818181818181</v>
      </c>
    </row>
    <row r="1585" spans="2:4" ht="20.100000000000001" customHeight="1" x14ac:dyDescent="0.3">
      <c r="B1585" s="14">
        <v>1574</v>
      </c>
      <c r="C1585" s="14">
        <v>53</v>
      </c>
      <c r="D1585" s="31">
        <f t="shared" si="47"/>
        <v>0.48181818181818181</v>
      </c>
    </row>
    <row r="1586" spans="2:4" ht="20.100000000000001" customHeight="1" x14ac:dyDescent="0.3">
      <c r="B1586" s="14">
        <v>1575</v>
      </c>
      <c r="C1586" s="14">
        <v>53</v>
      </c>
      <c r="D1586" s="31">
        <f t="shared" si="47"/>
        <v>0.48181818181818181</v>
      </c>
    </row>
    <row r="1587" spans="2:4" ht="20.100000000000001" customHeight="1" x14ac:dyDescent="0.3">
      <c r="B1587" s="14">
        <v>1576</v>
      </c>
      <c r="C1587" s="14">
        <v>53</v>
      </c>
      <c r="D1587" s="31">
        <f t="shared" si="47"/>
        <v>0.48181818181818181</v>
      </c>
    </row>
    <row r="1588" spans="2:4" ht="20.100000000000001" customHeight="1" x14ac:dyDescent="0.3">
      <c r="B1588" s="14">
        <v>1577</v>
      </c>
      <c r="C1588" s="14">
        <v>53</v>
      </c>
      <c r="D1588" s="31">
        <f t="shared" si="47"/>
        <v>0.48181818181818181</v>
      </c>
    </row>
    <row r="1589" spans="2:4" ht="20.100000000000001" customHeight="1" x14ac:dyDescent="0.3">
      <c r="B1589" s="14">
        <v>1578</v>
      </c>
      <c r="C1589" s="14">
        <v>53</v>
      </c>
      <c r="D1589" s="31">
        <f t="shared" si="47"/>
        <v>0.48181818181818181</v>
      </c>
    </row>
    <row r="1590" spans="2:4" ht="20.100000000000001" customHeight="1" x14ac:dyDescent="0.3">
      <c r="B1590" s="14">
        <v>1579</v>
      </c>
      <c r="C1590" s="14">
        <v>53</v>
      </c>
      <c r="D1590" s="31">
        <f t="shared" si="47"/>
        <v>0.48181818181818181</v>
      </c>
    </row>
    <row r="1591" spans="2:4" ht="20.100000000000001" customHeight="1" x14ac:dyDescent="0.3">
      <c r="B1591" s="14">
        <v>1580</v>
      </c>
      <c r="C1591" s="14">
        <v>53</v>
      </c>
      <c r="D1591" s="31">
        <f t="shared" si="47"/>
        <v>0.48181818181818181</v>
      </c>
    </row>
    <row r="1592" spans="2:4" ht="20.100000000000001" customHeight="1" x14ac:dyDescent="0.3">
      <c r="B1592" s="14">
        <v>1581</v>
      </c>
      <c r="C1592" s="14">
        <v>53</v>
      </c>
      <c r="D1592" s="31">
        <f t="shared" si="47"/>
        <v>0.48181818181818181</v>
      </c>
    </row>
    <row r="1593" spans="2:4" ht="20.100000000000001" customHeight="1" x14ac:dyDescent="0.3">
      <c r="B1593" s="14">
        <v>1582</v>
      </c>
      <c r="C1593" s="14">
        <v>53</v>
      </c>
      <c r="D1593" s="31">
        <f t="shared" si="47"/>
        <v>0.48181818181818181</v>
      </c>
    </row>
    <row r="1594" spans="2:4" ht="20.100000000000001" customHeight="1" x14ac:dyDescent="0.3">
      <c r="B1594" s="14">
        <v>1583</v>
      </c>
      <c r="C1594" s="14">
        <v>53</v>
      </c>
      <c r="D1594" s="31">
        <f t="shared" si="47"/>
        <v>0.48181818181818181</v>
      </c>
    </row>
    <row r="1595" spans="2:4" ht="20.100000000000001" customHeight="1" x14ac:dyDescent="0.3">
      <c r="B1595" s="14">
        <v>1584</v>
      </c>
      <c r="C1595" s="14">
        <v>53</v>
      </c>
      <c r="D1595" s="31">
        <f t="shared" si="47"/>
        <v>0.48181818181818181</v>
      </c>
    </row>
    <row r="1596" spans="2:4" ht="20.100000000000001" customHeight="1" x14ac:dyDescent="0.3">
      <c r="B1596" s="14">
        <v>1585</v>
      </c>
      <c r="C1596" s="14">
        <v>53</v>
      </c>
      <c r="D1596" s="31">
        <f t="shared" si="47"/>
        <v>0.48181818181818181</v>
      </c>
    </row>
    <row r="1597" spans="2:4" ht="20.100000000000001" customHeight="1" x14ac:dyDescent="0.3">
      <c r="B1597" s="14">
        <v>1586</v>
      </c>
      <c r="C1597" s="14">
        <v>53</v>
      </c>
      <c r="D1597" s="31">
        <f t="shared" si="47"/>
        <v>0.48181818181818181</v>
      </c>
    </row>
    <row r="1598" spans="2:4" ht="20.100000000000001" customHeight="1" x14ac:dyDescent="0.3">
      <c r="B1598" s="14">
        <v>1587</v>
      </c>
      <c r="C1598" s="14">
        <v>53</v>
      </c>
      <c r="D1598" s="31">
        <f t="shared" si="47"/>
        <v>0.48181818181818181</v>
      </c>
    </row>
    <row r="1599" spans="2:4" ht="20.100000000000001" customHeight="1" x14ac:dyDescent="0.3">
      <c r="B1599" s="14">
        <v>1588</v>
      </c>
      <c r="C1599" s="14">
        <v>53</v>
      </c>
      <c r="D1599" s="31">
        <f t="shared" si="47"/>
        <v>0.48181818181818181</v>
      </c>
    </row>
    <row r="1600" spans="2:4" ht="20.100000000000001" customHeight="1" x14ac:dyDescent="0.3">
      <c r="B1600" s="14">
        <v>1589</v>
      </c>
      <c r="C1600" s="14">
        <v>53</v>
      </c>
      <c r="D1600" s="31">
        <f t="shared" si="47"/>
        <v>0.48181818181818181</v>
      </c>
    </row>
    <row r="1601" spans="2:4" ht="20.100000000000001" customHeight="1" x14ac:dyDescent="0.3">
      <c r="B1601" s="14">
        <v>1590</v>
      </c>
      <c r="C1601" s="14">
        <v>53</v>
      </c>
      <c r="D1601" s="31">
        <f t="shared" si="47"/>
        <v>0.48181818181818181</v>
      </c>
    </row>
    <row r="1602" spans="2:4" ht="20.100000000000001" customHeight="1" x14ac:dyDescent="0.3">
      <c r="B1602" s="14">
        <v>1591</v>
      </c>
      <c r="C1602" s="14">
        <v>53</v>
      </c>
      <c r="D1602" s="31">
        <f t="shared" si="47"/>
        <v>0.48181818181818181</v>
      </c>
    </row>
    <row r="1603" spans="2:4" ht="20.100000000000001" customHeight="1" x14ac:dyDescent="0.3">
      <c r="B1603" s="14">
        <v>1592</v>
      </c>
      <c r="C1603" s="14">
        <v>53</v>
      </c>
      <c r="D1603" s="31">
        <f t="shared" si="47"/>
        <v>0.48181818181818181</v>
      </c>
    </row>
    <row r="1604" spans="2:4" ht="20.100000000000001" customHeight="1" x14ac:dyDescent="0.3">
      <c r="B1604" s="14">
        <v>1593</v>
      </c>
      <c r="C1604" s="14">
        <v>53</v>
      </c>
      <c r="D1604" s="31">
        <f t="shared" si="47"/>
        <v>0.48181818181818181</v>
      </c>
    </row>
    <row r="1605" spans="2:4" ht="20.100000000000001" customHeight="1" x14ac:dyDescent="0.3">
      <c r="B1605" s="14">
        <v>1594</v>
      </c>
      <c r="C1605" s="14">
        <v>53</v>
      </c>
      <c r="D1605" s="31">
        <f t="shared" si="47"/>
        <v>0.48181818181818181</v>
      </c>
    </row>
    <row r="1606" spans="2:4" ht="20.100000000000001" customHeight="1" x14ac:dyDescent="0.3">
      <c r="B1606" s="14">
        <v>1595</v>
      </c>
      <c r="C1606" s="14">
        <v>53</v>
      </c>
      <c r="D1606" s="31">
        <f t="shared" si="47"/>
        <v>0.48181818181818181</v>
      </c>
    </row>
    <row r="1607" spans="2:4" ht="20.100000000000001" customHeight="1" x14ac:dyDescent="0.3">
      <c r="B1607" s="14">
        <v>1596</v>
      </c>
      <c r="C1607" s="14">
        <v>53</v>
      </c>
      <c r="D1607" s="31">
        <f t="shared" si="47"/>
        <v>0.48181818181818181</v>
      </c>
    </row>
    <row r="1608" spans="2:4" ht="20.100000000000001" customHeight="1" x14ac:dyDescent="0.3">
      <c r="B1608" s="14">
        <v>1597</v>
      </c>
      <c r="C1608" s="14">
        <v>53</v>
      </c>
      <c r="D1608" s="31">
        <f t="shared" si="47"/>
        <v>0.48181818181818181</v>
      </c>
    </row>
    <row r="1609" spans="2:4" ht="20.100000000000001" customHeight="1" x14ac:dyDescent="0.3">
      <c r="B1609" s="14">
        <v>1598</v>
      </c>
      <c r="C1609" s="14">
        <v>53</v>
      </c>
      <c r="D1609" s="31">
        <f t="shared" si="47"/>
        <v>0.48181818181818181</v>
      </c>
    </row>
    <row r="1610" spans="2:4" ht="20.100000000000001" customHeight="1" x14ac:dyDescent="0.3">
      <c r="B1610" s="14">
        <v>1599</v>
      </c>
      <c r="C1610" s="14">
        <v>53</v>
      </c>
      <c r="D1610" s="31">
        <f t="shared" si="47"/>
        <v>0.48181818181818181</v>
      </c>
    </row>
    <row r="1611" spans="2:4" ht="20.100000000000001" customHeight="1" x14ac:dyDescent="0.3">
      <c r="B1611" s="14">
        <v>1600</v>
      </c>
      <c r="C1611" s="14">
        <v>53</v>
      </c>
      <c r="D1611" s="31">
        <f t="shared" ref="D1611:D1674" si="48">C1611/C$11</f>
        <v>0.48181818181818181</v>
      </c>
    </row>
    <row r="1612" spans="2:4" ht="20.100000000000001" customHeight="1" x14ac:dyDescent="0.3">
      <c r="B1612" s="14">
        <v>1601</v>
      </c>
      <c r="C1612" s="14">
        <v>53</v>
      </c>
      <c r="D1612" s="31">
        <f t="shared" si="48"/>
        <v>0.48181818181818181</v>
      </c>
    </row>
    <row r="1613" spans="2:4" ht="20.100000000000001" customHeight="1" x14ac:dyDescent="0.3">
      <c r="B1613" s="14">
        <v>1602</v>
      </c>
      <c r="C1613" s="14">
        <v>53</v>
      </c>
      <c r="D1613" s="31">
        <f t="shared" si="48"/>
        <v>0.48181818181818181</v>
      </c>
    </row>
    <row r="1614" spans="2:4" ht="20.100000000000001" customHeight="1" x14ac:dyDescent="0.3">
      <c r="B1614" s="14">
        <v>1603</v>
      </c>
      <c r="C1614" s="14">
        <v>53</v>
      </c>
      <c r="D1614" s="31">
        <f t="shared" si="48"/>
        <v>0.48181818181818181</v>
      </c>
    </row>
    <row r="1615" spans="2:4" ht="20.100000000000001" customHeight="1" x14ac:dyDescent="0.3">
      <c r="B1615" s="14">
        <v>1604</v>
      </c>
      <c r="C1615" s="14">
        <v>53</v>
      </c>
      <c r="D1615" s="31">
        <f t="shared" si="48"/>
        <v>0.48181818181818181</v>
      </c>
    </row>
    <row r="1616" spans="2:4" ht="20.100000000000001" customHeight="1" x14ac:dyDescent="0.3">
      <c r="B1616" s="14">
        <v>1605</v>
      </c>
      <c r="C1616" s="14">
        <v>53</v>
      </c>
      <c r="D1616" s="31">
        <f t="shared" si="48"/>
        <v>0.48181818181818181</v>
      </c>
    </row>
    <row r="1617" spans="2:4" ht="20.100000000000001" customHeight="1" x14ac:dyDescent="0.3">
      <c r="B1617" s="14">
        <v>1606</v>
      </c>
      <c r="C1617" s="14">
        <v>53</v>
      </c>
      <c r="D1617" s="31">
        <f t="shared" si="48"/>
        <v>0.48181818181818181</v>
      </c>
    </row>
    <row r="1618" spans="2:4" ht="20.100000000000001" customHeight="1" x14ac:dyDescent="0.3">
      <c r="B1618" s="14">
        <v>1607</v>
      </c>
      <c r="C1618" s="14">
        <v>53</v>
      </c>
      <c r="D1618" s="31">
        <f t="shared" si="48"/>
        <v>0.48181818181818181</v>
      </c>
    </row>
    <row r="1619" spans="2:4" ht="20.100000000000001" customHeight="1" x14ac:dyDescent="0.3">
      <c r="B1619" s="14">
        <v>1608</v>
      </c>
      <c r="C1619" s="14">
        <v>53</v>
      </c>
      <c r="D1619" s="31">
        <f t="shared" si="48"/>
        <v>0.48181818181818181</v>
      </c>
    </row>
    <row r="1620" spans="2:4" ht="20.100000000000001" customHeight="1" x14ac:dyDescent="0.3">
      <c r="B1620" s="14">
        <v>1609</v>
      </c>
      <c r="C1620" s="14">
        <v>53</v>
      </c>
      <c r="D1620" s="31">
        <f t="shared" si="48"/>
        <v>0.48181818181818181</v>
      </c>
    </row>
    <row r="1621" spans="2:4" ht="20.100000000000001" customHeight="1" x14ac:dyDescent="0.3">
      <c r="B1621" s="14">
        <v>1610</v>
      </c>
      <c r="C1621" s="14">
        <v>53</v>
      </c>
      <c r="D1621" s="31">
        <f t="shared" si="48"/>
        <v>0.48181818181818181</v>
      </c>
    </row>
    <row r="1622" spans="2:4" ht="20.100000000000001" customHeight="1" x14ac:dyDescent="0.3">
      <c r="B1622" s="14">
        <v>1611</v>
      </c>
      <c r="C1622" s="14">
        <v>53</v>
      </c>
      <c r="D1622" s="31">
        <f t="shared" si="48"/>
        <v>0.48181818181818181</v>
      </c>
    </row>
    <row r="1623" spans="2:4" ht="20.100000000000001" customHeight="1" x14ac:dyDescent="0.3">
      <c r="B1623" s="14">
        <v>1612</v>
      </c>
      <c r="C1623" s="14">
        <v>53</v>
      </c>
      <c r="D1623" s="31">
        <f t="shared" si="48"/>
        <v>0.48181818181818181</v>
      </c>
    </row>
    <row r="1624" spans="2:4" ht="20.100000000000001" customHeight="1" x14ac:dyDescent="0.3">
      <c r="B1624" s="14">
        <v>1613</v>
      </c>
      <c r="C1624" s="14">
        <v>53</v>
      </c>
      <c r="D1624" s="31">
        <f t="shared" si="48"/>
        <v>0.48181818181818181</v>
      </c>
    </row>
    <row r="1625" spans="2:4" ht="20.100000000000001" customHeight="1" x14ac:dyDescent="0.3">
      <c r="B1625" s="14">
        <v>1614</v>
      </c>
      <c r="C1625" s="14">
        <v>53</v>
      </c>
      <c r="D1625" s="31">
        <f t="shared" si="48"/>
        <v>0.48181818181818181</v>
      </c>
    </row>
    <row r="1626" spans="2:4" ht="20.100000000000001" customHeight="1" x14ac:dyDescent="0.3">
      <c r="B1626" s="14">
        <v>1615</v>
      </c>
      <c r="C1626" s="14">
        <v>53</v>
      </c>
      <c r="D1626" s="31">
        <f t="shared" si="48"/>
        <v>0.48181818181818181</v>
      </c>
    </row>
    <row r="1627" spans="2:4" ht="20.100000000000001" customHeight="1" x14ac:dyDescent="0.3">
      <c r="B1627" s="14">
        <v>1616</v>
      </c>
      <c r="C1627" s="14">
        <v>53</v>
      </c>
      <c r="D1627" s="31">
        <f t="shared" si="48"/>
        <v>0.48181818181818181</v>
      </c>
    </row>
    <row r="1628" spans="2:4" ht="20.100000000000001" customHeight="1" x14ac:dyDescent="0.3">
      <c r="B1628" s="14">
        <v>1617</v>
      </c>
      <c r="C1628" s="14">
        <v>53</v>
      </c>
      <c r="D1628" s="31">
        <f t="shared" si="48"/>
        <v>0.48181818181818181</v>
      </c>
    </row>
    <row r="1629" spans="2:4" ht="20.100000000000001" customHeight="1" x14ac:dyDescent="0.3">
      <c r="B1629" s="14">
        <v>1618</v>
      </c>
      <c r="C1629" s="14">
        <v>53</v>
      </c>
      <c r="D1629" s="31">
        <f t="shared" si="48"/>
        <v>0.48181818181818181</v>
      </c>
    </row>
    <row r="1630" spans="2:4" ht="20.100000000000001" customHeight="1" x14ac:dyDescent="0.3">
      <c r="B1630" s="14">
        <v>1619</v>
      </c>
      <c r="C1630" s="14">
        <v>53</v>
      </c>
      <c r="D1630" s="31">
        <f t="shared" si="48"/>
        <v>0.48181818181818181</v>
      </c>
    </row>
    <row r="1631" spans="2:4" ht="20.100000000000001" customHeight="1" x14ac:dyDescent="0.3">
      <c r="B1631" s="14">
        <v>1620</v>
      </c>
      <c r="C1631" s="14">
        <v>53</v>
      </c>
      <c r="D1631" s="31">
        <f t="shared" si="48"/>
        <v>0.48181818181818181</v>
      </c>
    </row>
    <row r="1632" spans="2:4" ht="20.100000000000001" customHeight="1" x14ac:dyDescent="0.3">
      <c r="B1632" s="14">
        <v>1621</v>
      </c>
      <c r="C1632" s="14">
        <v>53</v>
      </c>
      <c r="D1632" s="31">
        <f t="shared" si="48"/>
        <v>0.48181818181818181</v>
      </c>
    </row>
    <row r="1633" spans="2:4" ht="20.100000000000001" customHeight="1" x14ac:dyDescent="0.3">
      <c r="B1633" s="14">
        <v>1622</v>
      </c>
      <c r="C1633" s="14">
        <v>53</v>
      </c>
      <c r="D1633" s="31">
        <f t="shared" si="48"/>
        <v>0.48181818181818181</v>
      </c>
    </row>
    <row r="1634" spans="2:4" ht="20.100000000000001" customHeight="1" x14ac:dyDescent="0.3">
      <c r="B1634" s="14">
        <v>1623</v>
      </c>
      <c r="C1634" s="14">
        <v>53</v>
      </c>
      <c r="D1634" s="31">
        <f t="shared" si="48"/>
        <v>0.48181818181818181</v>
      </c>
    </row>
    <row r="1635" spans="2:4" ht="20.100000000000001" customHeight="1" x14ac:dyDescent="0.3">
      <c r="B1635" s="14">
        <v>1624</v>
      </c>
      <c r="C1635" s="14">
        <v>53</v>
      </c>
      <c r="D1635" s="31">
        <f t="shared" si="48"/>
        <v>0.48181818181818181</v>
      </c>
    </row>
    <row r="1636" spans="2:4" ht="20.100000000000001" customHeight="1" x14ac:dyDescent="0.3">
      <c r="B1636" s="14">
        <v>1625</v>
      </c>
      <c r="C1636" s="14">
        <v>53</v>
      </c>
      <c r="D1636" s="31">
        <f t="shared" si="48"/>
        <v>0.48181818181818181</v>
      </c>
    </row>
    <row r="1637" spans="2:4" ht="20.100000000000001" customHeight="1" x14ac:dyDescent="0.3">
      <c r="B1637" s="14">
        <v>1626</v>
      </c>
      <c r="C1637" s="14">
        <v>53</v>
      </c>
      <c r="D1637" s="31">
        <f t="shared" si="48"/>
        <v>0.48181818181818181</v>
      </c>
    </row>
    <row r="1638" spans="2:4" ht="20.100000000000001" customHeight="1" x14ac:dyDescent="0.3">
      <c r="B1638" s="14">
        <v>1627</v>
      </c>
      <c r="C1638" s="14">
        <v>53</v>
      </c>
      <c r="D1638" s="31">
        <f t="shared" si="48"/>
        <v>0.48181818181818181</v>
      </c>
    </row>
    <row r="1639" spans="2:4" ht="20.100000000000001" customHeight="1" x14ac:dyDescent="0.3">
      <c r="B1639" s="14">
        <v>1628</v>
      </c>
      <c r="C1639" s="14">
        <v>53</v>
      </c>
      <c r="D1639" s="31">
        <f t="shared" si="48"/>
        <v>0.48181818181818181</v>
      </c>
    </row>
    <row r="1640" spans="2:4" ht="20.100000000000001" customHeight="1" x14ac:dyDescent="0.3">
      <c r="B1640" s="14">
        <v>1629</v>
      </c>
      <c r="C1640" s="14">
        <v>53</v>
      </c>
      <c r="D1640" s="31">
        <f t="shared" si="48"/>
        <v>0.48181818181818181</v>
      </c>
    </row>
    <row r="1641" spans="2:4" ht="20.100000000000001" customHeight="1" x14ac:dyDescent="0.3">
      <c r="B1641" s="14">
        <v>1630</v>
      </c>
      <c r="C1641" s="14">
        <v>53</v>
      </c>
      <c r="D1641" s="31">
        <f t="shared" si="48"/>
        <v>0.48181818181818181</v>
      </c>
    </row>
    <row r="1642" spans="2:4" ht="20.100000000000001" customHeight="1" x14ac:dyDescent="0.3">
      <c r="B1642" s="14">
        <v>1631</v>
      </c>
      <c r="C1642" s="14">
        <v>52</v>
      </c>
      <c r="D1642" s="31">
        <f t="shared" si="48"/>
        <v>0.47272727272727272</v>
      </c>
    </row>
    <row r="1643" spans="2:4" ht="20.100000000000001" customHeight="1" x14ac:dyDescent="0.3">
      <c r="B1643" s="14">
        <v>1632</v>
      </c>
      <c r="C1643" s="14">
        <v>52</v>
      </c>
      <c r="D1643" s="31">
        <f t="shared" si="48"/>
        <v>0.47272727272727272</v>
      </c>
    </row>
    <row r="1644" spans="2:4" ht="20.100000000000001" customHeight="1" x14ac:dyDescent="0.3">
      <c r="B1644" s="14">
        <v>1633</v>
      </c>
      <c r="C1644" s="14">
        <v>52</v>
      </c>
      <c r="D1644" s="31">
        <f t="shared" si="48"/>
        <v>0.47272727272727272</v>
      </c>
    </row>
    <row r="1645" spans="2:4" ht="20.100000000000001" customHeight="1" x14ac:dyDescent="0.3">
      <c r="B1645" s="14">
        <v>1634</v>
      </c>
      <c r="C1645" s="14">
        <v>52</v>
      </c>
      <c r="D1645" s="31">
        <f t="shared" si="48"/>
        <v>0.47272727272727272</v>
      </c>
    </row>
    <row r="1646" spans="2:4" ht="20.100000000000001" customHeight="1" x14ac:dyDescent="0.3">
      <c r="B1646" s="14">
        <v>1635</v>
      </c>
      <c r="C1646" s="14">
        <v>52</v>
      </c>
      <c r="D1646" s="31">
        <f t="shared" si="48"/>
        <v>0.47272727272727272</v>
      </c>
    </row>
    <row r="1647" spans="2:4" ht="20.100000000000001" customHeight="1" x14ac:dyDescent="0.3">
      <c r="B1647" s="14">
        <v>1636</v>
      </c>
      <c r="C1647" s="14">
        <v>52</v>
      </c>
      <c r="D1647" s="31">
        <f t="shared" si="48"/>
        <v>0.47272727272727272</v>
      </c>
    </row>
    <row r="1648" spans="2:4" ht="20.100000000000001" customHeight="1" x14ac:dyDescent="0.3">
      <c r="B1648" s="14">
        <v>1637</v>
      </c>
      <c r="C1648" s="14">
        <v>52</v>
      </c>
      <c r="D1648" s="31">
        <f t="shared" si="48"/>
        <v>0.47272727272727272</v>
      </c>
    </row>
    <row r="1649" spans="2:4" ht="20.100000000000001" customHeight="1" x14ac:dyDescent="0.3">
      <c r="B1649" s="14">
        <v>1638</v>
      </c>
      <c r="C1649" s="14">
        <v>52</v>
      </c>
      <c r="D1649" s="31">
        <f t="shared" si="48"/>
        <v>0.47272727272727272</v>
      </c>
    </row>
    <row r="1650" spans="2:4" ht="20.100000000000001" customHeight="1" x14ac:dyDescent="0.3">
      <c r="B1650" s="14">
        <v>1639</v>
      </c>
      <c r="C1650" s="14">
        <v>52</v>
      </c>
      <c r="D1650" s="31">
        <f t="shared" si="48"/>
        <v>0.47272727272727272</v>
      </c>
    </row>
    <row r="1651" spans="2:4" ht="20.100000000000001" customHeight="1" x14ac:dyDescent="0.3">
      <c r="B1651" s="14">
        <v>1640</v>
      </c>
      <c r="C1651" s="14">
        <v>52</v>
      </c>
      <c r="D1651" s="31">
        <f t="shared" si="48"/>
        <v>0.47272727272727272</v>
      </c>
    </row>
    <row r="1652" spans="2:4" ht="20.100000000000001" customHeight="1" x14ac:dyDescent="0.3">
      <c r="B1652" s="14">
        <v>1641</v>
      </c>
      <c r="C1652" s="14">
        <v>52</v>
      </c>
      <c r="D1652" s="31">
        <f t="shared" si="48"/>
        <v>0.47272727272727272</v>
      </c>
    </row>
    <row r="1653" spans="2:4" ht="20.100000000000001" customHeight="1" x14ac:dyDescent="0.3">
      <c r="B1653" s="14">
        <v>1642</v>
      </c>
      <c r="C1653" s="14">
        <v>52</v>
      </c>
      <c r="D1653" s="31">
        <f t="shared" si="48"/>
        <v>0.47272727272727272</v>
      </c>
    </row>
    <row r="1654" spans="2:4" ht="20.100000000000001" customHeight="1" x14ac:dyDescent="0.3">
      <c r="B1654" s="14">
        <v>1643</v>
      </c>
      <c r="C1654" s="14">
        <v>52</v>
      </c>
      <c r="D1654" s="31">
        <f t="shared" si="48"/>
        <v>0.47272727272727272</v>
      </c>
    </row>
    <row r="1655" spans="2:4" ht="20.100000000000001" customHeight="1" x14ac:dyDescent="0.3">
      <c r="B1655" s="14">
        <v>1644</v>
      </c>
      <c r="C1655" s="14">
        <v>52</v>
      </c>
      <c r="D1655" s="31">
        <f t="shared" si="48"/>
        <v>0.47272727272727272</v>
      </c>
    </row>
    <row r="1656" spans="2:4" ht="20.100000000000001" customHeight="1" x14ac:dyDescent="0.3">
      <c r="B1656" s="14">
        <v>1645</v>
      </c>
      <c r="C1656" s="14">
        <v>52</v>
      </c>
      <c r="D1656" s="31">
        <f t="shared" si="48"/>
        <v>0.47272727272727272</v>
      </c>
    </row>
    <row r="1657" spans="2:4" ht="20.100000000000001" customHeight="1" x14ac:dyDescent="0.3">
      <c r="B1657" s="14">
        <v>1646</v>
      </c>
      <c r="C1657" s="14">
        <v>52</v>
      </c>
      <c r="D1657" s="31">
        <f t="shared" si="48"/>
        <v>0.47272727272727272</v>
      </c>
    </row>
    <row r="1658" spans="2:4" ht="20.100000000000001" customHeight="1" x14ac:dyDescent="0.3">
      <c r="B1658" s="14">
        <v>1647</v>
      </c>
      <c r="C1658" s="14">
        <v>52</v>
      </c>
      <c r="D1658" s="31">
        <f t="shared" si="48"/>
        <v>0.47272727272727272</v>
      </c>
    </row>
    <row r="1659" spans="2:4" ht="20.100000000000001" customHeight="1" x14ac:dyDescent="0.3">
      <c r="B1659" s="14">
        <v>1648</v>
      </c>
      <c r="C1659" s="14">
        <v>52</v>
      </c>
      <c r="D1659" s="31">
        <f t="shared" si="48"/>
        <v>0.47272727272727272</v>
      </c>
    </row>
    <row r="1660" spans="2:4" ht="20.100000000000001" customHeight="1" x14ac:dyDescent="0.3">
      <c r="B1660" s="14">
        <v>1649</v>
      </c>
      <c r="C1660" s="14">
        <v>52</v>
      </c>
      <c r="D1660" s="31">
        <f t="shared" si="48"/>
        <v>0.47272727272727272</v>
      </c>
    </row>
    <row r="1661" spans="2:4" ht="20.100000000000001" customHeight="1" x14ac:dyDescent="0.3">
      <c r="B1661" s="14">
        <v>1650</v>
      </c>
      <c r="C1661" s="14">
        <v>52</v>
      </c>
      <c r="D1661" s="31">
        <f t="shared" si="48"/>
        <v>0.47272727272727272</v>
      </c>
    </row>
    <row r="1662" spans="2:4" ht="20.100000000000001" customHeight="1" x14ac:dyDescent="0.3">
      <c r="B1662" s="14">
        <v>1651</v>
      </c>
      <c r="C1662" s="14">
        <v>52</v>
      </c>
      <c r="D1662" s="31">
        <f t="shared" si="48"/>
        <v>0.47272727272727272</v>
      </c>
    </row>
    <row r="1663" spans="2:4" ht="20.100000000000001" customHeight="1" x14ac:dyDescent="0.3">
      <c r="B1663" s="14">
        <v>1652</v>
      </c>
      <c r="C1663" s="14">
        <v>52</v>
      </c>
      <c r="D1663" s="31">
        <f t="shared" si="48"/>
        <v>0.47272727272727272</v>
      </c>
    </row>
    <row r="1664" spans="2:4" ht="20.100000000000001" customHeight="1" x14ac:dyDescent="0.3">
      <c r="B1664" s="14">
        <v>1653</v>
      </c>
      <c r="C1664" s="14">
        <v>52</v>
      </c>
      <c r="D1664" s="31">
        <f t="shared" si="48"/>
        <v>0.47272727272727272</v>
      </c>
    </row>
    <row r="1665" spans="2:4" ht="20.100000000000001" customHeight="1" x14ac:dyDescent="0.3">
      <c r="B1665" s="14">
        <v>1654</v>
      </c>
      <c r="C1665" s="14">
        <v>52</v>
      </c>
      <c r="D1665" s="31">
        <f t="shared" si="48"/>
        <v>0.47272727272727272</v>
      </c>
    </row>
    <row r="1666" spans="2:4" ht="20.100000000000001" customHeight="1" x14ac:dyDescent="0.3">
      <c r="B1666" s="14">
        <v>1655</v>
      </c>
      <c r="C1666" s="14">
        <v>52</v>
      </c>
      <c r="D1666" s="31">
        <f t="shared" si="48"/>
        <v>0.47272727272727272</v>
      </c>
    </row>
    <row r="1667" spans="2:4" ht="20.100000000000001" customHeight="1" x14ac:dyDescent="0.3">
      <c r="B1667" s="14">
        <v>1656</v>
      </c>
      <c r="C1667" s="14">
        <v>52</v>
      </c>
      <c r="D1667" s="31">
        <f t="shared" si="48"/>
        <v>0.47272727272727272</v>
      </c>
    </row>
    <row r="1668" spans="2:4" ht="20.100000000000001" customHeight="1" x14ac:dyDescent="0.3">
      <c r="B1668" s="14">
        <v>1657</v>
      </c>
      <c r="C1668" s="14">
        <v>52</v>
      </c>
      <c r="D1668" s="31">
        <f t="shared" si="48"/>
        <v>0.47272727272727272</v>
      </c>
    </row>
    <row r="1669" spans="2:4" ht="20.100000000000001" customHeight="1" x14ac:dyDescent="0.3">
      <c r="B1669" s="14">
        <v>1658</v>
      </c>
      <c r="C1669" s="14">
        <v>52</v>
      </c>
      <c r="D1669" s="31">
        <f t="shared" si="48"/>
        <v>0.47272727272727272</v>
      </c>
    </row>
    <row r="1670" spans="2:4" ht="20.100000000000001" customHeight="1" x14ac:dyDescent="0.3">
      <c r="B1670" s="14">
        <v>1659</v>
      </c>
      <c r="C1670" s="14">
        <v>52</v>
      </c>
      <c r="D1670" s="31">
        <f t="shared" si="48"/>
        <v>0.47272727272727272</v>
      </c>
    </row>
    <row r="1671" spans="2:4" ht="20.100000000000001" customHeight="1" x14ac:dyDescent="0.3">
      <c r="B1671" s="14">
        <v>1660</v>
      </c>
      <c r="C1671" s="14">
        <v>52</v>
      </c>
      <c r="D1671" s="31">
        <f t="shared" si="48"/>
        <v>0.47272727272727272</v>
      </c>
    </row>
    <row r="1672" spans="2:4" ht="20.100000000000001" customHeight="1" x14ac:dyDescent="0.3">
      <c r="B1672" s="14">
        <v>1661</v>
      </c>
      <c r="C1672" s="14">
        <v>52</v>
      </c>
      <c r="D1672" s="31">
        <f t="shared" si="48"/>
        <v>0.47272727272727272</v>
      </c>
    </row>
    <row r="1673" spans="2:4" ht="20.100000000000001" customHeight="1" x14ac:dyDescent="0.3">
      <c r="B1673" s="14">
        <v>1662</v>
      </c>
      <c r="C1673" s="14">
        <v>52</v>
      </c>
      <c r="D1673" s="31">
        <f t="shared" si="48"/>
        <v>0.47272727272727272</v>
      </c>
    </row>
    <row r="1674" spans="2:4" ht="20.100000000000001" customHeight="1" x14ac:dyDescent="0.3">
      <c r="B1674" s="14">
        <v>1663</v>
      </c>
      <c r="C1674" s="14">
        <v>52</v>
      </c>
      <c r="D1674" s="31">
        <f t="shared" si="48"/>
        <v>0.47272727272727272</v>
      </c>
    </row>
    <row r="1675" spans="2:4" ht="20.100000000000001" customHeight="1" x14ac:dyDescent="0.3">
      <c r="B1675" s="14">
        <v>1664</v>
      </c>
      <c r="C1675" s="14">
        <v>52</v>
      </c>
      <c r="D1675" s="31">
        <f t="shared" ref="D1675:D1738" si="49">C1675/C$11</f>
        <v>0.47272727272727272</v>
      </c>
    </row>
    <row r="1676" spans="2:4" ht="20.100000000000001" customHeight="1" x14ac:dyDescent="0.3">
      <c r="B1676" s="14">
        <v>1665</v>
      </c>
      <c r="C1676" s="14">
        <v>52</v>
      </c>
      <c r="D1676" s="31">
        <f t="shared" si="49"/>
        <v>0.47272727272727272</v>
      </c>
    </row>
    <row r="1677" spans="2:4" ht="20.100000000000001" customHeight="1" x14ac:dyDescent="0.3">
      <c r="B1677" s="14">
        <v>1666</v>
      </c>
      <c r="C1677" s="14">
        <v>52</v>
      </c>
      <c r="D1677" s="31">
        <f t="shared" si="49"/>
        <v>0.47272727272727272</v>
      </c>
    </row>
    <row r="1678" spans="2:4" ht="20.100000000000001" customHeight="1" x14ac:dyDescent="0.3">
      <c r="B1678" s="14">
        <v>1667</v>
      </c>
      <c r="C1678" s="14">
        <v>52</v>
      </c>
      <c r="D1678" s="31">
        <f t="shared" si="49"/>
        <v>0.47272727272727272</v>
      </c>
    </row>
    <row r="1679" spans="2:4" ht="20.100000000000001" customHeight="1" x14ac:dyDescent="0.3">
      <c r="B1679" s="14">
        <v>1668</v>
      </c>
      <c r="C1679" s="14">
        <v>52</v>
      </c>
      <c r="D1679" s="31">
        <f t="shared" si="49"/>
        <v>0.47272727272727272</v>
      </c>
    </row>
    <row r="1680" spans="2:4" ht="20.100000000000001" customHeight="1" x14ac:dyDescent="0.3">
      <c r="B1680" s="14">
        <v>1669</v>
      </c>
      <c r="C1680" s="14">
        <v>52</v>
      </c>
      <c r="D1680" s="31">
        <f t="shared" si="49"/>
        <v>0.47272727272727272</v>
      </c>
    </row>
    <row r="1681" spans="2:4" ht="20.100000000000001" customHeight="1" x14ac:dyDescent="0.3">
      <c r="B1681" s="14">
        <v>1670</v>
      </c>
      <c r="C1681" s="14">
        <v>52</v>
      </c>
      <c r="D1681" s="31">
        <f t="shared" si="49"/>
        <v>0.47272727272727272</v>
      </c>
    </row>
    <row r="1682" spans="2:4" ht="20.100000000000001" customHeight="1" x14ac:dyDescent="0.3">
      <c r="B1682" s="14">
        <v>1671</v>
      </c>
      <c r="C1682" s="14">
        <v>52</v>
      </c>
      <c r="D1682" s="31">
        <f t="shared" si="49"/>
        <v>0.47272727272727272</v>
      </c>
    </row>
    <row r="1683" spans="2:4" ht="20.100000000000001" customHeight="1" x14ac:dyDescent="0.3">
      <c r="B1683" s="14">
        <v>1672</v>
      </c>
      <c r="C1683" s="14">
        <v>52</v>
      </c>
      <c r="D1683" s="31">
        <f t="shared" si="49"/>
        <v>0.47272727272727272</v>
      </c>
    </row>
    <row r="1684" spans="2:4" ht="20.100000000000001" customHeight="1" x14ac:dyDescent="0.3">
      <c r="B1684" s="14">
        <v>1673</v>
      </c>
      <c r="C1684" s="14">
        <v>52</v>
      </c>
      <c r="D1684" s="31">
        <f t="shared" si="49"/>
        <v>0.47272727272727272</v>
      </c>
    </row>
    <row r="1685" spans="2:4" ht="20.100000000000001" customHeight="1" x14ac:dyDescent="0.3">
      <c r="B1685" s="14">
        <v>1674</v>
      </c>
      <c r="C1685" s="14">
        <v>52</v>
      </c>
      <c r="D1685" s="31">
        <f t="shared" si="49"/>
        <v>0.47272727272727272</v>
      </c>
    </row>
    <row r="1686" spans="2:4" ht="20.100000000000001" customHeight="1" x14ac:dyDescent="0.3">
      <c r="B1686" s="14">
        <v>1675</v>
      </c>
      <c r="C1686" s="14">
        <v>52</v>
      </c>
      <c r="D1686" s="31">
        <f t="shared" si="49"/>
        <v>0.47272727272727272</v>
      </c>
    </row>
    <row r="1687" spans="2:4" ht="20.100000000000001" customHeight="1" x14ac:dyDescent="0.3">
      <c r="B1687" s="14">
        <v>1676</v>
      </c>
      <c r="C1687" s="14">
        <v>52</v>
      </c>
      <c r="D1687" s="31">
        <f t="shared" si="49"/>
        <v>0.47272727272727272</v>
      </c>
    </row>
    <row r="1688" spans="2:4" ht="20.100000000000001" customHeight="1" x14ac:dyDescent="0.3">
      <c r="B1688" s="14">
        <v>1677</v>
      </c>
      <c r="C1688" s="14">
        <v>52</v>
      </c>
      <c r="D1688" s="31">
        <f t="shared" si="49"/>
        <v>0.47272727272727272</v>
      </c>
    </row>
    <row r="1689" spans="2:4" ht="20.100000000000001" customHeight="1" x14ac:dyDescent="0.3">
      <c r="B1689" s="14">
        <v>1678</v>
      </c>
      <c r="C1689" s="14">
        <v>52</v>
      </c>
      <c r="D1689" s="31">
        <f t="shared" si="49"/>
        <v>0.47272727272727272</v>
      </c>
    </row>
    <row r="1690" spans="2:4" ht="20.100000000000001" customHeight="1" x14ac:dyDescent="0.3">
      <c r="B1690" s="14">
        <v>1679</v>
      </c>
      <c r="C1690" s="14">
        <v>52</v>
      </c>
      <c r="D1690" s="31">
        <f t="shared" si="49"/>
        <v>0.47272727272727272</v>
      </c>
    </row>
    <row r="1691" spans="2:4" ht="20.100000000000001" customHeight="1" x14ac:dyDescent="0.3">
      <c r="B1691" s="14">
        <v>1680</v>
      </c>
      <c r="C1691" s="14">
        <v>52</v>
      </c>
      <c r="D1691" s="31">
        <f t="shared" si="49"/>
        <v>0.47272727272727272</v>
      </c>
    </row>
    <row r="1692" spans="2:4" ht="20.100000000000001" customHeight="1" x14ac:dyDescent="0.3">
      <c r="B1692" s="14">
        <v>1681</v>
      </c>
      <c r="C1692" s="14">
        <v>52</v>
      </c>
      <c r="D1692" s="31">
        <f t="shared" si="49"/>
        <v>0.47272727272727272</v>
      </c>
    </row>
    <row r="1693" spans="2:4" ht="20.100000000000001" customHeight="1" x14ac:dyDescent="0.3">
      <c r="B1693" s="14">
        <v>1682</v>
      </c>
      <c r="C1693" s="14">
        <v>52</v>
      </c>
      <c r="D1693" s="31">
        <f t="shared" si="49"/>
        <v>0.47272727272727272</v>
      </c>
    </row>
    <row r="1694" spans="2:4" ht="20.100000000000001" customHeight="1" x14ac:dyDescent="0.3">
      <c r="B1694" s="14">
        <v>1683</v>
      </c>
      <c r="C1694" s="14">
        <v>52</v>
      </c>
      <c r="D1694" s="31">
        <f t="shared" si="49"/>
        <v>0.47272727272727272</v>
      </c>
    </row>
    <row r="1695" spans="2:4" ht="20.100000000000001" customHeight="1" x14ac:dyDescent="0.3">
      <c r="B1695" s="14">
        <v>1684</v>
      </c>
      <c r="C1695" s="14">
        <v>52</v>
      </c>
      <c r="D1695" s="31">
        <f t="shared" si="49"/>
        <v>0.47272727272727272</v>
      </c>
    </row>
    <row r="1696" spans="2:4" ht="20.100000000000001" customHeight="1" x14ac:dyDescent="0.3">
      <c r="B1696" s="14">
        <v>1685</v>
      </c>
      <c r="C1696" s="14">
        <v>52</v>
      </c>
      <c r="D1696" s="31">
        <f t="shared" si="49"/>
        <v>0.47272727272727272</v>
      </c>
    </row>
    <row r="1697" spans="2:4" ht="20.100000000000001" customHeight="1" x14ac:dyDescent="0.3">
      <c r="B1697" s="14">
        <v>1686</v>
      </c>
      <c r="C1697" s="14">
        <v>52</v>
      </c>
      <c r="D1697" s="31">
        <f t="shared" si="49"/>
        <v>0.47272727272727272</v>
      </c>
    </row>
    <row r="1698" spans="2:4" ht="20.100000000000001" customHeight="1" x14ac:dyDescent="0.3">
      <c r="B1698" s="14">
        <v>1687</v>
      </c>
      <c r="C1698" s="14">
        <v>52</v>
      </c>
      <c r="D1698" s="31">
        <f t="shared" si="49"/>
        <v>0.47272727272727272</v>
      </c>
    </row>
    <row r="1699" spans="2:4" ht="20.100000000000001" customHeight="1" x14ac:dyDescent="0.3">
      <c r="B1699" s="14">
        <v>1688</v>
      </c>
      <c r="C1699" s="14">
        <v>52</v>
      </c>
      <c r="D1699" s="31">
        <f t="shared" si="49"/>
        <v>0.47272727272727272</v>
      </c>
    </row>
    <row r="1700" spans="2:4" ht="20.100000000000001" customHeight="1" x14ac:dyDescent="0.3">
      <c r="B1700" s="14">
        <v>1689</v>
      </c>
      <c r="C1700" s="14">
        <v>52</v>
      </c>
      <c r="D1700" s="31">
        <f t="shared" si="49"/>
        <v>0.47272727272727272</v>
      </c>
    </row>
    <row r="1701" spans="2:4" ht="20.100000000000001" customHeight="1" x14ac:dyDescent="0.3">
      <c r="B1701" s="14">
        <v>1690</v>
      </c>
      <c r="C1701" s="14">
        <v>52</v>
      </c>
      <c r="D1701" s="31">
        <f t="shared" si="49"/>
        <v>0.47272727272727272</v>
      </c>
    </row>
    <row r="1702" spans="2:4" ht="20.100000000000001" customHeight="1" x14ac:dyDescent="0.3">
      <c r="B1702" s="14">
        <v>1691</v>
      </c>
      <c r="C1702" s="14">
        <v>52</v>
      </c>
      <c r="D1702" s="31">
        <f t="shared" si="49"/>
        <v>0.47272727272727272</v>
      </c>
    </row>
    <row r="1703" spans="2:4" ht="20.100000000000001" customHeight="1" x14ac:dyDescent="0.3">
      <c r="B1703" s="14">
        <v>1692</v>
      </c>
      <c r="C1703" s="14">
        <v>52</v>
      </c>
      <c r="D1703" s="31">
        <f t="shared" si="49"/>
        <v>0.47272727272727272</v>
      </c>
    </row>
    <row r="1704" spans="2:4" ht="20.100000000000001" customHeight="1" x14ac:dyDescent="0.3">
      <c r="B1704" s="14">
        <v>1693</v>
      </c>
      <c r="C1704" s="14">
        <v>52</v>
      </c>
      <c r="D1704" s="31">
        <f t="shared" si="49"/>
        <v>0.47272727272727272</v>
      </c>
    </row>
    <row r="1705" spans="2:4" ht="20.100000000000001" customHeight="1" x14ac:dyDescent="0.3">
      <c r="B1705" s="14">
        <v>1694</v>
      </c>
      <c r="C1705" s="14">
        <v>52</v>
      </c>
      <c r="D1705" s="31">
        <f t="shared" si="49"/>
        <v>0.47272727272727272</v>
      </c>
    </row>
    <row r="1706" spans="2:4" ht="20.100000000000001" customHeight="1" x14ac:dyDescent="0.3">
      <c r="B1706" s="14">
        <v>1695</v>
      </c>
      <c r="C1706" s="14">
        <v>52</v>
      </c>
      <c r="D1706" s="31">
        <f t="shared" si="49"/>
        <v>0.47272727272727272</v>
      </c>
    </row>
    <row r="1707" spans="2:4" ht="20.100000000000001" customHeight="1" x14ac:dyDescent="0.3">
      <c r="B1707" s="14">
        <v>1696</v>
      </c>
      <c r="C1707" s="14">
        <v>52</v>
      </c>
      <c r="D1707" s="31">
        <f t="shared" si="49"/>
        <v>0.47272727272727272</v>
      </c>
    </row>
    <row r="1708" spans="2:4" ht="20.100000000000001" customHeight="1" x14ac:dyDescent="0.3">
      <c r="B1708" s="14">
        <v>1697</v>
      </c>
      <c r="C1708" s="14">
        <v>52</v>
      </c>
      <c r="D1708" s="31">
        <f t="shared" si="49"/>
        <v>0.47272727272727272</v>
      </c>
    </row>
    <row r="1709" spans="2:4" ht="20.100000000000001" customHeight="1" x14ac:dyDescent="0.3">
      <c r="B1709" s="14">
        <v>1698</v>
      </c>
      <c r="C1709" s="14">
        <v>52</v>
      </c>
      <c r="D1709" s="31">
        <f t="shared" si="49"/>
        <v>0.47272727272727272</v>
      </c>
    </row>
    <row r="1710" spans="2:4" ht="20.100000000000001" customHeight="1" x14ac:dyDescent="0.3">
      <c r="B1710" s="14">
        <v>1699</v>
      </c>
      <c r="C1710" s="14">
        <v>52</v>
      </c>
      <c r="D1710" s="31">
        <f t="shared" si="49"/>
        <v>0.47272727272727272</v>
      </c>
    </row>
    <row r="1711" spans="2:4" ht="20.100000000000001" customHeight="1" x14ac:dyDescent="0.3">
      <c r="B1711" s="14">
        <v>1700</v>
      </c>
      <c r="C1711" s="14">
        <v>52</v>
      </c>
      <c r="D1711" s="31">
        <f t="shared" si="49"/>
        <v>0.47272727272727272</v>
      </c>
    </row>
    <row r="1712" spans="2:4" ht="20.100000000000001" customHeight="1" x14ac:dyDescent="0.3">
      <c r="B1712" s="14">
        <v>1701</v>
      </c>
      <c r="C1712" s="14">
        <v>52</v>
      </c>
      <c r="D1712" s="31">
        <f t="shared" si="49"/>
        <v>0.47272727272727272</v>
      </c>
    </row>
    <row r="1713" spans="2:4" ht="20.100000000000001" customHeight="1" x14ac:dyDescent="0.3">
      <c r="B1713" s="14">
        <v>1702</v>
      </c>
      <c r="C1713" s="14">
        <v>52</v>
      </c>
      <c r="D1713" s="31">
        <f t="shared" si="49"/>
        <v>0.47272727272727272</v>
      </c>
    </row>
    <row r="1714" spans="2:4" ht="20.100000000000001" customHeight="1" x14ac:dyDescent="0.3">
      <c r="B1714" s="14">
        <v>1703</v>
      </c>
      <c r="C1714" s="14">
        <v>52</v>
      </c>
      <c r="D1714" s="31">
        <f t="shared" si="49"/>
        <v>0.47272727272727272</v>
      </c>
    </row>
    <row r="1715" spans="2:4" ht="20.100000000000001" customHeight="1" x14ac:dyDescent="0.3">
      <c r="B1715" s="14">
        <v>1704</v>
      </c>
      <c r="C1715" s="14">
        <v>52</v>
      </c>
      <c r="D1715" s="31">
        <f t="shared" si="49"/>
        <v>0.47272727272727272</v>
      </c>
    </row>
    <row r="1716" spans="2:4" ht="20.100000000000001" customHeight="1" x14ac:dyDescent="0.3">
      <c r="B1716" s="14">
        <v>1705</v>
      </c>
      <c r="C1716" s="14">
        <v>52</v>
      </c>
      <c r="D1716" s="31">
        <f t="shared" si="49"/>
        <v>0.47272727272727272</v>
      </c>
    </row>
    <row r="1717" spans="2:4" ht="20.100000000000001" customHeight="1" x14ac:dyDescent="0.3">
      <c r="B1717" s="14">
        <v>1706</v>
      </c>
      <c r="C1717" s="14">
        <v>52</v>
      </c>
      <c r="D1717" s="31">
        <f t="shared" si="49"/>
        <v>0.47272727272727272</v>
      </c>
    </row>
    <row r="1718" spans="2:4" ht="20.100000000000001" customHeight="1" x14ac:dyDescent="0.3">
      <c r="B1718" s="14">
        <v>1707</v>
      </c>
      <c r="C1718" s="14">
        <v>52</v>
      </c>
      <c r="D1718" s="31">
        <f t="shared" si="49"/>
        <v>0.47272727272727272</v>
      </c>
    </row>
    <row r="1719" spans="2:4" ht="20.100000000000001" customHeight="1" x14ac:dyDescent="0.3">
      <c r="B1719" s="14">
        <v>1708</v>
      </c>
      <c r="C1719" s="14">
        <v>52</v>
      </c>
      <c r="D1719" s="31">
        <f t="shared" si="49"/>
        <v>0.47272727272727272</v>
      </c>
    </row>
    <row r="1720" spans="2:4" ht="20.100000000000001" customHeight="1" x14ac:dyDescent="0.3">
      <c r="B1720" s="14">
        <v>1709</v>
      </c>
      <c r="C1720" s="14">
        <v>52</v>
      </c>
      <c r="D1720" s="31">
        <f t="shared" si="49"/>
        <v>0.47272727272727272</v>
      </c>
    </row>
    <row r="1721" spans="2:4" ht="20.100000000000001" customHeight="1" x14ac:dyDescent="0.3">
      <c r="B1721" s="14">
        <v>1710</v>
      </c>
      <c r="C1721" s="14">
        <v>52</v>
      </c>
      <c r="D1721" s="31">
        <f t="shared" si="49"/>
        <v>0.47272727272727272</v>
      </c>
    </row>
    <row r="1722" spans="2:4" ht="20.100000000000001" customHeight="1" x14ac:dyDescent="0.3">
      <c r="B1722" s="14">
        <v>1711</v>
      </c>
      <c r="C1722" s="14">
        <v>52</v>
      </c>
      <c r="D1722" s="31">
        <f t="shared" si="49"/>
        <v>0.47272727272727272</v>
      </c>
    </row>
    <row r="1723" spans="2:4" ht="20.100000000000001" customHeight="1" x14ac:dyDescent="0.3">
      <c r="B1723" s="14">
        <v>1712</v>
      </c>
      <c r="C1723" s="14">
        <v>52</v>
      </c>
      <c r="D1723" s="31">
        <f t="shared" si="49"/>
        <v>0.47272727272727272</v>
      </c>
    </row>
    <row r="1724" spans="2:4" ht="20.100000000000001" customHeight="1" x14ac:dyDescent="0.3">
      <c r="B1724" s="14">
        <v>1713</v>
      </c>
      <c r="C1724" s="14">
        <v>52</v>
      </c>
      <c r="D1724" s="31">
        <f t="shared" si="49"/>
        <v>0.47272727272727272</v>
      </c>
    </row>
    <row r="1725" spans="2:4" ht="20.100000000000001" customHeight="1" x14ac:dyDescent="0.3">
      <c r="B1725" s="14">
        <v>1714</v>
      </c>
      <c r="C1725" s="14">
        <v>52</v>
      </c>
      <c r="D1725" s="31">
        <f t="shared" si="49"/>
        <v>0.47272727272727272</v>
      </c>
    </row>
    <row r="1726" spans="2:4" ht="20.100000000000001" customHeight="1" x14ac:dyDescent="0.3">
      <c r="B1726" s="14">
        <v>1715</v>
      </c>
      <c r="C1726" s="14">
        <v>52</v>
      </c>
      <c r="D1726" s="31">
        <f t="shared" si="49"/>
        <v>0.47272727272727272</v>
      </c>
    </row>
    <row r="1727" spans="2:4" ht="20.100000000000001" customHeight="1" x14ac:dyDescent="0.3">
      <c r="B1727" s="14">
        <v>1716</v>
      </c>
      <c r="C1727" s="14">
        <v>52</v>
      </c>
      <c r="D1727" s="31">
        <f t="shared" si="49"/>
        <v>0.47272727272727272</v>
      </c>
    </row>
    <row r="1728" spans="2:4" ht="20.100000000000001" customHeight="1" x14ac:dyDescent="0.3">
      <c r="B1728" s="14">
        <v>1717</v>
      </c>
      <c r="C1728" s="14">
        <v>52</v>
      </c>
      <c r="D1728" s="31">
        <f t="shared" si="49"/>
        <v>0.47272727272727272</v>
      </c>
    </row>
    <row r="1729" spans="2:4" ht="20.100000000000001" customHeight="1" x14ac:dyDescent="0.3">
      <c r="B1729" s="14">
        <v>1718</v>
      </c>
      <c r="C1729" s="14">
        <v>52</v>
      </c>
      <c r="D1729" s="31">
        <f t="shared" si="49"/>
        <v>0.47272727272727272</v>
      </c>
    </row>
    <row r="1730" spans="2:4" ht="20.100000000000001" customHeight="1" x14ac:dyDescent="0.3">
      <c r="B1730" s="14">
        <v>1719</v>
      </c>
      <c r="C1730" s="14">
        <v>52</v>
      </c>
      <c r="D1730" s="31">
        <f t="shared" si="49"/>
        <v>0.47272727272727272</v>
      </c>
    </row>
    <row r="1731" spans="2:4" ht="20.100000000000001" customHeight="1" x14ac:dyDescent="0.3">
      <c r="B1731" s="14">
        <v>1720</v>
      </c>
      <c r="C1731" s="14">
        <v>52</v>
      </c>
      <c r="D1731" s="31">
        <f t="shared" si="49"/>
        <v>0.47272727272727272</v>
      </c>
    </row>
    <row r="1732" spans="2:4" ht="20.100000000000001" customHeight="1" x14ac:dyDescent="0.3">
      <c r="B1732" s="14">
        <v>1721</v>
      </c>
      <c r="C1732" s="14">
        <v>52</v>
      </c>
      <c r="D1732" s="31">
        <f t="shared" si="49"/>
        <v>0.47272727272727272</v>
      </c>
    </row>
    <row r="1733" spans="2:4" ht="20.100000000000001" customHeight="1" x14ac:dyDescent="0.3">
      <c r="B1733" s="14">
        <v>1722</v>
      </c>
      <c r="C1733" s="14">
        <v>52</v>
      </c>
      <c r="D1733" s="31">
        <f t="shared" si="49"/>
        <v>0.47272727272727272</v>
      </c>
    </row>
    <row r="1734" spans="2:4" ht="20.100000000000001" customHeight="1" x14ac:dyDescent="0.3">
      <c r="B1734" s="14">
        <v>1723</v>
      </c>
      <c r="C1734" s="14">
        <v>52</v>
      </c>
      <c r="D1734" s="31">
        <f t="shared" si="49"/>
        <v>0.47272727272727272</v>
      </c>
    </row>
    <row r="1735" spans="2:4" ht="20.100000000000001" customHeight="1" x14ac:dyDescent="0.3">
      <c r="B1735" s="14">
        <v>1724</v>
      </c>
      <c r="C1735" s="14">
        <v>52</v>
      </c>
      <c r="D1735" s="31">
        <f t="shared" si="49"/>
        <v>0.47272727272727272</v>
      </c>
    </row>
    <row r="1736" spans="2:4" ht="20.100000000000001" customHeight="1" x14ac:dyDescent="0.3">
      <c r="B1736" s="14">
        <v>1725</v>
      </c>
      <c r="C1736" s="14">
        <v>52</v>
      </c>
      <c r="D1736" s="31">
        <f t="shared" si="49"/>
        <v>0.47272727272727272</v>
      </c>
    </row>
    <row r="1737" spans="2:4" ht="20.100000000000001" customHeight="1" x14ac:dyDescent="0.3">
      <c r="B1737" s="14">
        <v>1726</v>
      </c>
      <c r="C1737" s="14">
        <v>52</v>
      </c>
      <c r="D1737" s="31">
        <f t="shared" si="49"/>
        <v>0.47272727272727272</v>
      </c>
    </row>
    <row r="1738" spans="2:4" ht="20.100000000000001" customHeight="1" x14ac:dyDescent="0.3">
      <c r="B1738" s="14">
        <v>1727</v>
      </c>
      <c r="C1738" s="14">
        <v>52</v>
      </c>
      <c r="D1738" s="31">
        <f t="shared" si="49"/>
        <v>0.47272727272727272</v>
      </c>
    </row>
    <row r="1739" spans="2:4" ht="20.100000000000001" customHeight="1" x14ac:dyDescent="0.3">
      <c r="B1739" s="14">
        <v>1728</v>
      </c>
      <c r="C1739" s="14">
        <v>52</v>
      </c>
      <c r="D1739" s="31">
        <f t="shared" ref="D1739:D1802" si="50">C1739/C$11</f>
        <v>0.47272727272727272</v>
      </c>
    </row>
    <row r="1740" spans="2:4" ht="20.100000000000001" customHeight="1" x14ac:dyDescent="0.3">
      <c r="B1740" s="14">
        <v>1729</v>
      </c>
      <c r="C1740" s="14">
        <v>52</v>
      </c>
      <c r="D1740" s="31">
        <f t="shared" si="50"/>
        <v>0.47272727272727272</v>
      </c>
    </row>
    <row r="1741" spans="2:4" ht="20.100000000000001" customHeight="1" x14ac:dyDescent="0.3">
      <c r="B1741" s="14">
        <v>1730</v>
      </c>
      <c r="C1741" s="14">
        <v>52</v>
      </c>
      <c r="D1741" s="31">
        <f t="shared" si="50"/>
        <v>0.47272727272727272</v>
      </c>
    </row>
    <row r="1742" spans="2:4" ht="20.100000000000001" customHeight="1" x14ac:dyDescent="0.3">
      <c r="B1742" s="14">
        <v>1731</v>
      </c>
      <c r="C1742" s="14">
        <v>52</v>
      </c>
      <c r="D1742" s="31">
        <f t="shared" si="50"/>
        <v>0.47272727272727272</v>
      </c>
    </row>
    <row r="1743" spans="2:4" ht="20.100000000000001" customHeight="1" x14ac:dyDescent="0.3">
      <c r="B1743" s="14">
        <v>1732</v>
      </c>
      <c r="C1743" s="14">
        <v>52</v>
      </c>
      <c r="D1743" s="31">
        <f t="shared" si="50"/>
        <v>0.47272727272727272</v>
      </c>
    </row>
    <row r="1744" spans="2:4" ht="20.100000000000001" customHeight="1" x14ac:dyDescent="0.3">
      <c r="B1744" s="14">
        <v>1733</v>
      </c>
      <c r="C1744" s="14">
        <v>52</v>
      </c>
      <c r="D1744" s="31">
        <f t="shared" si="50"/>
        <v>0.47272727272727272</v>
      </c>
    </row>
    <row r="1745" spans="2:4" ht="20.100000000000001" customHeight="1" x14ac:dyDescent="0.3">
      <c r="B1745" s="14">
        <v>1734</v>
      </c>
      <c r="C1745" s="14">
        <v>52</v>
      </c>
      <c r="D1745" s="31">
        <f t="shared" si="50"/>
        <v>0.47272727272727272</v>
      </c>
    </row>
    <row r="1746" spans="2:4" ht="20.100000000000001" customHeight="1" x14ac:dyDescent="0.3">
      <c r="B1746" s="14">
        <v>1735</v>
      </c>
      <c r="C1746" s="14">
        <v>52</v>
      </c>
      <c r="D1746" s="31">
        <f t="shared" si="50"/>
        <v>0.47272727272727272</v>
      </c>
    </row>
    <row r="1747" spans="2:4" ht="20.100000000000001" customHeight="1" x14ac:dyDescent="0.3">
      <c r="B1747" s="14">
        <v>1736</v>
      </c>
      <c r="C1747" s="14">
        <v>52</v>
      </c>
      <c r="D1747" s="31">
        <f t="shared" si="50"/>
        <v>0.47272727272727272</v>
      </c>
    </row>
    <row r="1748" spans="2:4" ht="20.100000000000001" customHeight="1" x14ac:dyDescent="0.3">
      <c r="B1748" s="14">
        <v>1737</v>
      </c>
      <c r="C1748" s="14">
        <v>52</v>
      </c>
      <c r="D1748" s="31">
        <f t="shared" si="50"/>
        <v>0.47272727272727272</v>
      </c>
    </row>
    <row r="1749" spans="2:4" ht="20.100000000000001" customHeight="1" x14ac:dyDescent="0.3">
      <c r="B1749" s="14">
        <v>1738</v>
      </c>
      <c r="C1749" s="14">
        <v>52</v>
      </c>
      <c r="D1749" s="31">
        <f t="shared" si="50"/>
        <v>0.47272727272727272</v>
      </c>
    </row>
    <row r="1750" spans="2:4" ht="20.100000000000001" customHeight="1" x14ac:dyDescent="0.3">
      <c r="B1750" s="14">
        <v>1739</v>
      </c>
      <c r="C1750" s="14">
        <v>52</v>
      </c>
      <c r="D1750" s="31">
        <f t="shared" si="50"/>
        <v>0.47272727272727272</v>
      </c>
    </row>
    <row r="1751" spans="2:4" ht="20.100000000000001" customHeight="1" x14ac:dyDescent="0.3">
      <c r="B1751" s="14">
        <v>1740</v>
      </c>
      <c r="C1751" s="14">
        <v>52</v>
      </c>
      <c r="D1751" s="31">
        <f t="shared" si="50"/>
        <v>0.47272727272727272</v>
      </c>
    </row>
    <row r="1752" spans="2:4" ht="20.100000000000001" customHeight="1" x14ac:dyDescent="0.3">
      <c r="B1752" s="14">
        <v>1741</v>
      </c>
      <c r="C1752" s="14">
        <v>52</v>
      </c>
      <c r="D1752" s="31">
        <f t="shared" si="50"/>
        <v>0.47272727272727272</v>
      </c>
    </row>
    <row r="1753" spans="2:4" ht="20.100000000000001" customHeight="1" x14ac:dyDescent="0.3">
      <c r="B1753" s="14">
        <v>1742</v>
      </c>
      <c r="C1753" s="14">
        <v>52</v>
      </c>
      <c r="D1753" s="31">
        <f t="shared" si="50"/>
        <v>0.47272727272727272</v>
      </c>
    </row>
    <row r="1754" spans="2:4" ht="20.100000000000001" customHeight="1" x14ac:dyDescent="0.3">
      <c r="B1754" s="14">
        <v>1743</v>
      </c>
      <c r="C1754" s="14">
        <v>52</v>
      </c>
      <c r="D1754" s="31">
        <f t="shared" si="50"/>
        <v>0.47272727272727272</v>
      </c>
    </row>
    <row r="1755" spans="2:4" ht="20.100000000000001" customHeight="1" x14ac:dyDescent="0.3">
      <c r="B1755" s="14">
        <v>1744</v>
      </c>
      <c r="C1755" s="14">
        <v>52</v>
      </c>
      <c r="D1755" s="31">
        <f t="shared" si="50"/>
        <v>0.47272727272727272</v>
      </c>
    </row>
    <row r="1756" spans="2:4" ht="20.100000000000001" customHeight="1" x14ac:dyDescent="0.3">
      <c r="B1756" s="14">
        <v>1745</v>
      </c>
      <c r="C1756" s="14">
        <v>52</v>
      </c>
      <c r="D1756" s="31">
        <f t="shared" si="50"/>
        <v>0.47272727272727272</v>
      </c>
    </row>
    <row r="1757" spans="2:4" ht="20.100000000000001" customHeight="1" x14ac:dyDescent="0.3">
      <c r="B1757" s="14">
        <v>1746</v>
      </c>
      <c r="C1757" s="14">
        <v>52</v>
      </c>
      <c r="D1757" s="31">
        <f t="shared" si="50"/>
        <v>0.47272727272727272</v>
      </c>
    </row>
    <row r="1758" spans="2:4" ht="20.100000000000001" customHeight="1" x14ac:dyDescent="0.3">
      <c r="B1758" s="14">
        <v>1747</v>
      </c>
      <c r="C1758" s="14">
        <v>52</v>
      </c>
      <c r="D1758" s="31">
        <f t="shared" si="50"/>
        <v>0.47272727272727272</v>
      </c>
    </row>
    <row r="1759" spans="2:4" ht="20.100000000000001" customHeight="1" x14ac:dyDescent="0.3">
      <c r="B1759" s="14">
        <v>1748</v>
      </c>
      <c r="C1759" s="14">
        <v>52</v>
      </c>
      <c r="D1759" s="31">
        <f t="shared" si="50"/>
        <v>0.47272727272727272</v>
      </c>
    </row>
    <row r="1760" spans="2:4" ht="20.100000000000001" customHeight="1" x14ac:dyDescent="0.3">
      <c r="B1760" s="14">
        <v>1749</v>
      </c>
      <c r="C1760" s="14">
        <v>52</v>
      </c>
      <c r="D1760" s="31">
        <f t="shared" si="50"/>
        <v>0.47272727272727272</v>
      </c>
    </row>
    <row r="1761" spans="2:4" ht="20.100000000000001" customHeight="1" x14ac:dyDescent="0.3">
      <c r="B1761" s="14">
        <v>1750</v>
      </c>
      <c r="C1761" s="14">
        <v>52</v>
      </c>
      <c r="D1761" s="31">
        <f t="shared" si="50"/>
        <v>0.47272727272727272</v>
      </c>
    </row>
    <row r="1762" spans="2:4" ht="20.100000000000001" customHeight="1" x14ac:dyDescent="0.3">
      <c r="B1762" s="14">
        <v>1751</v>
      </c>
      <c r="C1762" s="14">
        <v>52</v>
      </c>
      <c r="D1762" s="31">
        <f t="shared" si="50"/>
        <v>0.47272727272727272</v>
      </c>
    </row>
    <row r="1763" spans="2:4" ht="20.100000000000001" customHeight="1" x14ac:dyDescent="0.3">
      <c r="B1763" s="14">
        <v>1752</v>
      </c>
      <c r="C1763" s="14">
        <v>52</v>
      </c>
      <c r="D1763" s="31">
        <f t="shared" si="50"/>
        <v>0.47272727272727272</v>
      </c>
    </row>
    <row r="1764" spans="2:4" ht="20.100000000000001" customHeight="1" x14ac:dyDescent="0.3">
      <c r="B1764" s="14">
        <v>1753</v>
      </c>
      <c r="C1764" s="14">
        <v>52</v>
      </c>
      <c r="D1764" s="31">
        <f t="shared" si="50"/>
        <v>0.47272727272727272</v>
      </c>
    </row>
    <row r="1765" spans="2:4" ht="20.100000000000001" customHeight="1" x14ac:dyDescent="0.3">
      <c r="B1765" s="14">
        <v>1754</v>
      </c>
      <c r="C1765" s="14">
        <v>52</v>
      </c>
      <c r="D1765" s="31">
        <f t="shared" si="50"/>
        <v>0.47272727272727272</v>
      </c>
    </row>
    <row r="1766" spans="2:4" ht="20.100000000000001" customHeight="1" x14ac:dyDescent="0.3">
      <c r="B1766" s="14">
        <v>1755</v>
      </c>
      <c r="C1766" s="14">
        <v>52</v>
      </c>
      <c r="D1766" s="31">
        <f t="shared" si="50"/>
        <v>0.47272727272727272</v>
      </c>
    </row>
    <row r="1767" spans="2:4" ht="20.100000000000001" customHeight="1" x14ac:dyDescent="0.3">
      <c r="B1767" s="14">
        <v>1756</v>
      </c>
      <c r="C1767" s="14">
        <v>52</v>
      </c>
      <c r="D1767" s="31">
        <f t="shared" si="50"/>
        <v>0.47272727272727272</v>
      </c>
    </row>
    <row r="1768" spans="2:4" ht="20.100000000000001" customHeight="1" x14ac:dyDescent="0.3">
      <c r="B1768" s="14">
        <v>1757</v>
      </c>
      <c r="C1768" s="14">
        <v>52</v>
      </c>
      <c r="D1768" s="31">
        <f t="shared" si="50"/>
        <v>0.47272727272727272</v>
      </c>
    </row>
    <row r="1769" spans="2:4" ht="20.100000000000001" customHeight="1" x14ac:dyDescent="0.3">
      <c r="B1769" s="14">
        <v>1758</v>
      </c>
      <c r="C1769" s="14">
        <v>52</v>
      </c>
      <c r="D1769" s="31">
        <f t="shared" si="50"/>
        <v>0.47272727272727272</v>
      </c>
    </row>
    <row r="1770" spans="2:4" ht="20.100000000000001" customHeight="1" x14ac:dyDescent="0.3">
      <c r="B1770" s="14">
        <v>1759</v>
      </c>
      <c r="C1770" s="14">
        <v>52</v>
      </c>
      <c r="D1770" s="31">
        <f t="shared" si="50"/>
        <v>0.47272727272727272</v>
      </c>
    </row>
    <row r="1771" spans="2:4" ht="20.100000000000001" customHeight="1" x14ac:dyDescent="0.3">
      <c r="B1771" s="14">
        <v>1760</v>
      </c>
      <c r="C1771" s="14">
        <v>51</v>
      </c>
      <c r="D1771" s="31">
        <f t="shared" si="50"/>
        <v>0.46363636363636362</v>
      </c>
    </row>
    <row r="1772" spans="2:4" ht="20.100000000000001" customHeight="1" x14ac:dyDescent="0.3">
      <c r="B1772" s="14">
        <v>1761</v>
      </c>
      <c r="C1772" s="14">
        <v>51</v>
      </c>
      <c r="D1772" s="31">
        <f t="shared" si="50"/>
        <v>0.46363636363636362</v>
      </c>
    </row>
    <row r="1773" spans="2:4" ht="20.100000000000001" customHeight="1" x14ac:dyDescent="0.3">
      <c r="B1773" s="14">
        <v>1762</v>
      </c>
      <c r="C1773" s="14">
        <v>51</v>
      </c>
      <c r="D1773" s="31">
        <f t="shared" si="50"/>
        <v>0.46363636363636362</v>
      </c>
    </row>
    <row r="1774" spans="2:4" ht="20.100000000000001" customHeight="1" x14ac:dyDescent="0.3">
      <c r="B1774" s="14">
        <v>1763</v>
      </c>
      <c r="C1774" s="14">
        <v>51</v>
      </c>
      <c r="D1774" s="31">
        <f t="shared" si="50"/>
        <v>0.46363636363636362</v>
      </c>
    </row>
    <row r="1775" spans="2:4" ht="20.100000000000001" customHeight="1" x14ac:dyDescent="0.3">
      <c r="B1775" s="14">
        <v>1764</v>
      </c>
      <c r="C1775" s="14">
        <v>51</v>
      </c>
      <c r="D1775" s="31">
        <f t="shared" si="50"/>
        <v>0.46363636363636362</v>
      </c>
    </row>
    <row r="1776" spans="2:4" ht="20.100000000000001" customHeight="1" x14ac:dyDescent="0.3">
      <c r="B1776" s="14">
        <v>1765</v>
      </c>
      <c r="C1776" s="14">
        <v>51</v>
      </c>
      <c r="D1776" s="31">
        <f t="shared" si="50"/>
        <v>0.46363636363636362</v>
      </c>
    </row>
    <row r="1777" spans="2:4" ht="20.100000000000001" customHeight="1" x14ac:dyDescent="0.3">
      <c r="B1777" s="14">
        <v>1766</v>
      </c>
      <c r="C1777" s="14">
        <v>51</v>
      </c>
      <c r="D1777" s="31">
        <f t="shared" si="50"/>
        <v>0.46363636363636362</v>
      </c>
    </row>
    <row r="1778" spans="2:4" ht="20.100000000000001" customHeight="1" x14ac:dyDescent="0.3">
      <c r="B1778" s="14">
        <v>1767</v>
      </c>
      <c r="C1778" s="14">
        <v>51</v>
      </c>
      <c r="D1778" s="31">
        <f t="shared" si="50"/>
        <v>0.46363636363636362</v>
      </c>
    </row>
    <row r="1779" spans="2:4" ht="20.100000000000001" customHeight="1" x14ac:dyDescent="0.3">
      <c r="B1779" s="14">
        <v>1768</v>
      </c>
      <c r="C1779" s="14">
        <v>51</v>
      </c>
      <c r="D1779" s="31">
        <f t="shared" si="50"/>
        <v>0.46363636363636362</v>
      </c>
    </row>
    <row r="1780" spans="2:4" ht="20.100000000000001" customHeight="1" x14ac:dyDescent="0.3">
      <c r="B1780" s="14">
        <v>1769</v>
      </c>
      <c r="C1780" s="14">
        <v>51</v>
      </c>
      <c r="D1780" s="31">
        <f t="shared" si="50"/>
        <v>0.46363636363636362</v>
      </c>
    </row>
    <row r="1781" spans="2:4" ht="20.100000000000001" customHeight="1" x14ac:dyDescent="0.3">
      <c r="B1781" s="14">
        <v>1770</v>
      </c>
      <c r="C1781" s="14">
        <v>51</v>
      </c>
      <c r="D1781" s="31">
        <f t="shared" si="50"/>
        <v>0.46363636363636362</v>
      </c>
    </row>
    <row r="1782" spans="2:4" ht="20.100000000000001" customHeight="1" x14ac:dyDescent="0.3">
      <c r="B1782" s="14">
        <v>1771</v>
      </c>
      <c r="C1782" s="14">
        <v>51</v>
      </c>
      <c r="D1782" s="31">
        <f t="shared" si="50"/>
        <v>0.46363636363636362</v>
      </c>
    </row>
    <row r="1783" spans="2:4" ht="20.100000000000001" customHeight="1" x14ac:dyDescent="0.3">
      <c r="B1783" s="14">
        <v>1772</v>
      </c>
      <c r="C1783" s="14">
        <v>51</v>
      </c>
      <c r="D1783" s="31">
        <f t="shared" si="50"/>
        <v>0.46363636363636362</v>
      </c>
    </row>
    <row r="1784" spans="2:4" ht="20.100000000000001" customHeight="1" x14ac:dyDescent="0.3">
      <c r="B1784" s="14">
        <v>1773</v>
      </c>
      <c r="C1784" s="14">
        <v>51</v>
      </c>
      <c r="D1784" s="31">
        <f t="shared" si="50"/>
        <v>0.46363636363636362</v>
      </c>
    </row>
    <row r="1785" spans="2:4" ht="20.100000000000001" customHeight="1" x14ac:dyDescent="0.3">
      <c r="B1785" s="14">
        <v>1774</v>
      </c>
      <c r="C1785" s="14">
        <v>51</v>
      </c>
      <c r="D1785" s="31">
        <f t="shared" si="50"/>
        <v>0.46363636363636362</v>
      </c>
    </row>
    <row r="1786" spans="2:4" ht="20.100000000000001" customHeight="1" x14ac:dyDescent="0.3">
      <c r="B1786" s="14">
        <v>1775</v>
      </c>
      <c r="C1786" s="14">
        <v>51</v>
      </c>
      <c r="D1786" s="31">
        <f t="shared" si="50"/>
        <v>0.46363636363636362</v>
      </c>
    </row>
    <row r="1787" spans="2:4" ht="20.100000000000001" customHeight="1" x14ac:dyDescent="0.3">
      <c r="B1787" s="14">
        <v>1776</v>
      </c>
      <c r="C1787" s="14">
        <v>51</v>
      </c>
      <c r="D1787" s="31">
        <f t="shared" si="50"/>
        <v>0.46363636363636362</v>
      </c>
    </row>
    <row r="1788" spans="2:4" ht="20.100000000000001" customHeight="1" x14ac:dyDescent="0.3">
      <c r="B1788" s="14">
        <v>1777</v>
      </c>
      <c r="C1788" s="14">
        <v>51</v>
      </c>
      <c r="D1788" s="31">
        <f t="shared" si="50"/>
        <v>0.46363636363636362</v>
      </c>
    </row>
    <row r="1789" spans="2:4" ht="20.100000000000001" customHeight="1" x14ac:dyDescent="0.3">
      <c r="B1789" s="14">
        <v>1778</v>
      </c>
      <c r="C1789" s="14">
        <v>51</v>
      </c>
      <c r="D1789" s="31">
        <f t="shared" si="50"/>
        <v>0.46363636363636362</v>
      </c>
    </row>
    <row r="1790" spans="2:4" ht="20.100000000000001" customHeight="1" x14ac:dyDescent="0.3">
      <c r="B1790" s="14">
        <v>1779</v>
      </c>
      <c r="C1790" s="14">
        <v>51</v>
      </c>
      <c r="D1790" s="31">
        <f t="shared" si="50"/>
        <v>0.46363636363636362</v>
      </c>
    </row>
    <row r="1791" spans="2:4" ht="20.100000000000001" customHeight="1" x14ac:dyDescent="0.3">
      <c r="B1791" s="14">
        <v>1780</v>
      </c>
      <c r="C1791" s="14">
        <v>51</v>
      </c>
      <c r="D1791" s="31">
        <f t="shared" si="50"/>
        <v>0.46363636363636362</v>
      </c>
    </row>
    <row r="1792" spans="2:4" ht="20.100000000000001" customHeight="1" x14ac:dyDescent="0.3">
      <c r="B1792" s="14">
        <v>1781</v>
      </c>
      <c r="C1792" s="14">
        <v>51</v>
      </c>
      <c r="D1792" s="31">
        <f t="shared" si="50"/>
        <v>0.46363636363636362</v>
      </c>
    </row>
    <row r="1793" spans="2:4" ht="20.100000000000001" customHeight="1" x14ac:dyDescent="0.3">
      <c r="B1793" s="14">
        <v>1782</v>
      </c>
      <c r="C1793" s="14">
        <v>51</v>
      </c>
      <c r="D1793" s="31">
        <f t="shared" si="50"/>
        <v>0.46363636363636362</v>
      </c>
    </row>
    <row r="1794" spans="2:4" ht="20.100000000000001" customHeight="1" x14ac:dyDescent="0.3">
      <c r="B1794" s="14">
        <v>1783</v>
      </c>
      <c r="C1794" s="14">
        <v>51</v>
      </c>
      <c r="D1794" s="31">
        <f t="shared" si="50"/>
        <v>0.46363636363636362</v>
      </c>
    </row>
    <row r="1795" spans="2:4" ht="20.100000000000001" customHeight="1" x14ac:dyDescent="0.3">
      <c r="B1795" s="14">
        <v>1784</v>
      </c>
      <c r="C1795" s="14">
        <v>51</v>
      </c>
      <c r="D1795" s="31">
        <f t="shared" si="50"/>
        <v>0.46363636363636362</v>
      </c>
    </row>
    <row r="1796" spans="2:4" ht="20.100000000000001" customHeight="1" x14ac:dyDescent="0.3">
      <c r="B1796" s="14">
        <v>1785</v>
      </c>
      <c r="C1796" s="14">
        <v>51</v>
      </c>
      <c r="D1796" s="31">
        <f t="shared" si="50"/>
        <v>0.46363636363636362</v>
      </c>
    </row>
    <row r="1797" spans="2:4" ht="20.100000000000001" customHeight="1" x14ac:dyDescent="0.3">
      <c r="B1797" s="14">
        <v>1786</v>
      </c>
      <c r="C1797" s="14">
        <v>51</v>
      </c>
      <c r="D1797" s="31">
        <f t="shared" si="50"/>
        <v>0.46363636363636362</v>
      </c>
    </row>
    <row r="1798" spans="2:4" ht="20.100000000000001" customHeight="1" x14ac:dyDescent="0.3">
      <c r="B1798" s="14">
        <v>1787</v>
      </c>
      <c r="C1798" s="14">
        <v>51</v>
      </c>
      <c r="D1798" s="31">
        <f t="shared" si="50"/>
        <v>0.46363636363636362</v>
      </c>
    </row>
    <row r="1799" spans="2:4" ht="20.100000000000001" customHeight="1" x14ac:dyDescent="0.3">
      <c r="B1799" s="14">
        <v>1788</v>
      </c>
      <c r="C1799" s="14">
        <v>51</v>
      </c>
      <c r="D1799" s="31">
        <f t="shared" si="50"/>
        <v>0.46363636363636362</v>
      </c>
    </row>
    <row r="1800" spans="2:4" ht="20.100000000000001" customHeight="1" x14ac:dyDescent="0.3">
      <c r="B1800" s="14">
        <v>1789</v>
      </c>
      <c r="C1800" s="14">
        <v>51</v>
      </c>
      <c r="D1800" s="31">
        <f t="shared" si="50"/>
        <v>0.46363636363636362</v>
      </c>
    </row>
    <row r="1801" spans="2:4" ht="20.100000000000001" customHeight="1" x14ac:dyDescent="0.3">
      <c r="B1801" s="14">
        <v>1790</v>
      </c>
      <c r="C1801" s="14">
        <v>51</v>
      </c>
      <c r="D1801" s="31">
        <f t="shared" si="50"/>
        <v>0.46363636363636362</v>
      </c>
    </row>
    <row r="1802" spans="2:4" ht="20.100000000000001" customHeight="1" x14ac:dyDescent="0.3">
      <c r="B1802" s="14">
        <v>1791</v>
      </c>
      <c r="C1802" s="14">
        <v>51</v>
      </c>
      <c r="D1802" s="31">
        <f t="shared" si="50"/>
        <v>0.46363636363636362</v>
      </c>
    </row>
    <row r="1803" spans="2:4" ht="20.100000000000001" customHeight="1" x14ac:dyDescent="0.3">
      <c r="B1803" s="14">
        <v>1792</v>
      </c>
      <c r="C1803" s="14">
        <v>51</v>
      </c>
      <c r="D1803" s="31">
        <f t="shared" ref="D1803:D1866" si="51">C1803/C$11</f>
        <v>0.46363636363636362</v>
      </c>
    </row>
    <row r="1804" spans="2:4" ht="20.100000000000001" customHeight="1" x14ac:dyDescent="0.3">
      <c r="B1804" s="14">
        <v>1793</v>
      </c>
      <c r="C1804" s="14">
        <v>51</v>
      </c>
      <c r="D1804" s="31">
        <f t="shared" si="51"/>
        <v>0.46363636363636362</v>
      </c>
    </row>
    <row r="1805" spans="2:4" ht="20.100000000000001" customHeight="1" x14ac:dyDescent="0.3">
      <c r="B1805" s="14">
        <v>1794</v>
      </c>
      <c r="C1805" s="14">
        <v>51</v>
      </c>
      <c r="D1805" s="31">
        <f t="shared" si="51"/>
        <v>0.46363636363636362</v>
      </c>
    </row>
    <row r="1806" spans="2:4" ht="20.100000000000001" customHeight="1" x14ac:dyDescent="0.3">
      <c r="B1806" s="14">
        <v>1795</v>
      </c>
      <c r="C1806" s="14">
        <v>51</v>
      </c>
      <c r="D1806" s="31">
        <f t="shared" si="51"/>
        <v>0.46363636363636362</v>
      </c>
    </row>
    <row r="1807" spans="2:4" ht="20.100000000000001" customHeight="1" x14ac:dyDescent="0.3">
      <c r="B1807" s="14">
        <v>1796</v>
      </c>
      <c r="C1807" s="14">
        <v>51</v>
      </c>
      <c r="D1807" s="31">
        <f t="shared" si="51"/>
        <v>0.46363636363636362</v>
      </c>
    </row>
    <row r="1808" spans="2:4" ht="20.100000000000001" customHeight="1" x14ac:dyDescent="0.3">
      <c r="B1808" s="14">
        <v>1797</v>
      </c>
      <c r="C1808" s="14">
        <v>51</v>
      </c>
      <c r="D1808" s="31">
        <f t="shared" si="51"/>
        <v>0.46363636363636362</v>
      </c>
    </row>
    <row r="1809" spans="2:4" ht="20.100000000000001" customHeight="1" x14ac:dyDescent="0.3">
      <c r="B1809" s="14">
        <v>1798</v>
      </c>
      <c r="C1809" s="14">
        <v>50</v>
      </c>
      <c r="D1809" s="31">
        <f t="shared" si="51"/>
        <v>0.45454545454545453</v>
      </c>
    </row>
    <row r="1810" spans="2:4" ht="20.100000000000001" customHeight="1" x14ac:dyDescent="0.3">
      <c r="B1810" s="14">
        <v>1799</v>
      </c>
      <c r="C1810" s="14">
        <v>50</v>
      </c>
      <c r="D1810" s="31">
        <f t="shared" si="51"/>
        <v>0.45454545454545453</v>
      </c>
    </row>
    <row r="1811" spans="2:4" ht="20.100000000000001" customHeight="1" x14ac:dyDescent="0.3">
      <c r="B1811" s="14">
        <v>1800</v>
      </c>
      <c r="C1811" s="14">
        <v>50</v>
      </c>
      <c r="D1811" s="31">
        <f t="shared" si="51"/>
        <v>0.45454545454545453</v>
      </c>
    </row>
    <row r="1812" spans="2:4" ht="20.100000000000001" customHeight="1" x14ac:dyDescent="0.3">
      <c r="B1812" s="14">
        <v>1801</v>
      </c>
      <c r="C1812" s="14">
        <v>50</v>
      </c>
      <c r="D1812" s="31">
        <f t="shared" si="51"/>
        <v>0.45454545454545453</v>
      </c>
    </row>
    <row r="1813" spans="2:4" ht="20.100000000000001" customHeight="1" x14ac:dyDescent="0.3">
      <c r="B1813" s="14">
        <v>1802</v>
      </c>
      <c r="C1813" s="14">
        <v>50</v>
      </c>
      <c r="D1813" s="31">
        <f t="shared" si="51"/>
        <v>0.45454545454545453</v>
      </c>
    </row>
    <row r="1814" spans="2:4" ht="20.100000000000001" customHeight="1" x14ac:dyDescent="0.3">
      <c r="B1814" s="14">
        <v>1803</v>
      </c>
      <c r="C1814" s="14">
        <v>50</v>
      </c>
      <c r="D1814" s="31">
        <f t="shared" si="51"/>
        <v>0.45454545454545453</v>
      </c>
    </row>
    <row r="1815" spans="2:4" ht="20.100000000000001" customHeight="1" x14ac:dyDescent="0.3">
      <c r="B1815" s="14">
        <v>1804</v>
      </c>
      <c r="C1815" s="14">
        <v>50</v>
      </c>
      <c r="D1815" s="31">
        <f t="shared" si="51"/>
        <v>0.45454545454545453</v>
      </c>
    </row>
    <row r="1816" spans="2:4" ht="20.100000000000001" customHeight="1" x14ac:dyDescent="0.3">
      <c r="B1816" s="14">
        <v>1805</v>
      </c>
      <c r="C1816" s="14">
        <v>50</v>
      </c>
      <c r="D1816" s="31">
        <f t="shared" si="51"/>
        <v>0.45454545454545453</v>
      </c>
    </row>
    <row r="1817" spans="2:4" ht="20.100000000000001" customHeight="1" x14ac:dyDescent="0.3">
      <c r="B1817" s="14">
        <v>1806</v>
      </c>
      <c r="C1817" s="14">
        <v>50</v>
      </c>
      <c r="D1817" s="31">
        <f t="shared" si="51"/>
        <v>0.45454545454545453</v>
      </c>
    </row>
    <row r="1818" spans="2:4" ht="20.100000000000001" customHeight="1" x14ac:dyDescent="0.3">
      <c r="B1818" s="14">
        <v>1807</v>
      </c>
      <c r="C1818" s="14">
        <v>50</v>
      </c>
      <c r="D1818" s="31">
        <f t="shared" si="51"/>
        <v>0.45454545454545453</v>
      </c>
    </row>
    <row r="1819" spans="2:4" ht="20.100000000000001" customHeight="1" x14ac:dyDescent="0.3">
      <c r="B1819" s="14">
        <v>1808</v>
      </c>
      <c r="C1819" s="14">
        <v>49</v>
      </c>
      <c r="D1819" s="31">
        <f t="shared" si="51"/>
        <v>0.44545454545454544</v>
      </c>
    </row>
    <row r="1820" spans="2:4" ht="20.100000000000001" customHeight="1" x14ac:dyDescent="0.3">
      <c r="B1820" s="14">
        <v>1809</v>
      </c>
      <c r="C1820" s="14">
        <v>49</v>
      </c>
      <c r="D1820" s="31">
        <f t="shared" si="51"/>
        <v>0.44545454545454544</v>
      </c>
    </row>
    <row r="1821" spans="2:4" ht="20.100000000000001" customHeight="1" x14ac:dyDescent="0.3">
      <c r="B1821" s="14">
        <v>1810</v>
      </c>
      <c r="C1821" s="14">
        <v>49</v>
      </c>
      <c r="D1821" s="31">
        <f t="shared" si="51"/>
        <v>0.44545454545454544</v>
      </c>
    </row>
    <row r="1822" spans="2:4" ht="20.100000000000001" customHeight="1" x14ac:dyDescent="0.3">
      <c r="B1822" s="14">
        <v>1811</v>
      </c>
      <c r="C1822" s="14">
        <v>49</v>
      </c>
      <c r="D1822" s="31">
        <f t="shared" si="51"/>
        <v>0.44545454545454544</v>
      </c>
    </row>
    <row r="1823" spans="2:4" ht="20.100000000000001" customHeight="1" x14ac:dyDescent="0.3">
      <c r="B1823" s="14">
        <v>1812</v>
      </c>
      <c r="C1823" s="14">
        <v>49</v>
      </c>
      <c r="D1823" s="31">
        <f t="shared" si="51"/>
        <v>0.44545454545454544</v>
      </c>
    </row>
    <row r="1824" spans="2:4" ht="20.100000000000001" customHeight="1" x14ac:dyDescent="0.3">
      <c r="B1824" s="14">
        <v>1813</v>
      </c>
      <c r="C1824" s="14">
        <v>49</v>
      </c>
      <c r="D1824" s="31">
        <f t="shared" si="51"/>
        <v>0.44545454545454544</v>
      </c>
    </row>
    <row r="1825" spans="2:4" ht="20.100000000000001" customHeight="1" x14ac:dyDescent="0.3">
      <c r="B1825" s="14">
        <v>1814</v>
      </c>
      <c r="C1825" s="14">
        <v>49</v>
      </c>
      <c r="D1825" s="31">
        <f t="shared" si="51"/>
        <v>0.44545454545454544</v>
      </c>
    </row>
    <row r="1826" spans="2:4" ht="20.100000000000001" customHeight="1" x14ac:dyDescent="0.3">
      <c r="B1826" s="14">
        <v>1815</v>
      </c>
      <c r="C1826" s="14">
        <v>49</v>
      </c>
      <c r="D1826" s="31">
        <f t="shared" si="51"/>
        <v>0.44545454545454544</v>
      </c>
    </row>
    <row r="1827" spans="2:4" ht="20.100000000000001" customHeight="1" x14ac:dyDescent="0.3">
      <c r="B1827" s="14">
        <v>1816</v>
      </c>
      <c r="C1827" s="14">
        <v>49</v>
      </c>
      <c r="D1827" s="31">
        <f t="shared" si="51"/>
        <v>0.44545454545454544</v>
      </c>
    </row>
    <row r="1828" spans="2:4" ht="20.100000000000001" customHeight="1" x14ac:dyDescent="0.3">
      <c r="B1828" s="14">
        <v>1817</v>
      </c>
      <c r="C1828" s="14">
        <v>49</v>
      </c>
      <c r="D1828" s="31">
        <f t="shared" si="51"/>
        <v>0.44545454545454544</v>
      </c>
    </row>
    <row r="1829" spans="2:4" ht="20.100000000000001" customHeight="1" x14ac:dyDescent="0.3">
      <c r="B1829" s="14">
        <v>1818</v>
      </c>
      <c r="C1829" s="14">
        <v>49</v>
      </c>
      <c r="D1829" s="31">
        <f t="shared" si="51"/>
        <v>0.44545454545454544</v>
      </c>
    </row>
    <row r="1830" spans="2:4" ht="20.100000000000001" customHeight="1" x14ac:dyDescent="0.3">
      <c r="B1830" s="14">
        <v>1819</v>
      </c>
      <c r="C1830" s="14">
        <v>49</v>
      </c>
      <c r="D1830" s="31">
        <f t="shared" si="51"/>
        <v>0.44545454545454544</v>
      </c>
    </row>
    <row r="1831" spans="2:4" ht="20.100000000000001" customHeight="1" x14ac:dyDescent="0.3">
      <c r="B1831" s="14">
        <v>1820</v>
      </c>
      <c r="C1831" s="14">
        <v>49</v>
      </c>
      <c r="D1831" s="31">
        <f t="shared" si="51"/>
        <v>0.44545454545454544</v>
      </c>
    </row>
    <row r="1832" spans="2:4" ht="20.100000000000001" customHeight="1" x14ac:dyDescent="0.3">
      <c r="B1832" s="14">
        <v>1821</v>
      </c>
      <c r="C1832" s="14">
        <v>49</v>
      </c>
      <c r="D1832" s="31">
        <f t="shared" si="51"/>
        <v>0.44545454545454544</v>
      </c>
    </row>
    <row r="1833" spans="2:4" ht="20.100000000000001" customHeight="1" x14ac:dyDescent="0.3">
      <c r="B1833" s="14">
        <v>1822</v>
      </c>
      <c r="C1833" s="14">
        <v>49</v>
      </c>
      <c r="D1833" s="31">
        <f t="shared" si="51"/>
        <v>0.44545454545454544</v>
      </c>
    </row>
    <row r="1834" spans="2:4" ht="20.100000000000001" customHeight="1" x14ac:dyDescent="0.3">
      <c r="B1834" s="14">
        <v>1823</v>
      </c>
      <c r="C1834" s="14">
        <v>49</v>
      </c>
      <c r="D1834" s="31">
        <f t="shared" si="51"/>
        <v>0.44545454545454544</v>
      </c>
    </row>
    <row r="1835" spans="2:4" ht="20.100000000000001" customHeight="1" x14ac:dyDescent="0.3">
      <c r="B1835" s="14">
        <v>1824</v>
      </c>
      <c r="C1835" s="14">
        <v>49</v>
      </c>
      <c r="D1835" s="31">
        <f t="shared" si="51"/>
        <v>0.44545454545454544</v>
      </c>
    </row>
    <row r="1836" spans="2:4" ht="20.100000000000001" customHeight="1" x14ac:dyDescent="0.3">
      <c r="B1836" s="14">
        <v>1825</v>
      </c>
      <c r="C1836" s="14">
        <v>49</v>
      </c>
      <c r="D1836" s="31">
        <f t="shared" si="51"/>
        <v>0.44545454545454544</v>
      </c>
    </row>
    <row r="1837" spans="2:4" ht="20.100000000000001" customHeight="1" x14ac:dyDescent="0.3">
      <c r="B1837" s="14">
        <v>1826</v>
      </c>
      <c r="C1837" s="14">
        <v>49</v>
      </c>
      <c r="D1837" s="31">
        <f t="shared" si="51"/>
        <v>0.44545454545454544</v>
      </c>
    </row>
    <row r="1838" spans="2:4" ht="20.100000000000001" customHeight="1" x14ac:dyDescent="0.3">
      <c r="B1838" s="14">
        <v>1827</v>
      </c>
      <c r="C1838" s="14">
        <v>49</v>
      </c>
      <c r="D1838" s="31">
        <f t="shared" si="51"/>
        <v>0.44545454545454544</v>
      </c>
    </row>
    <row r="1839" spans="2:4" ht="20.100000000000001" customHeight="1" x14ac:dyDescent="0.3">
      <c r="B1839" s="14">
        <v>1828</v>
      </c>
      <c r="C1839" s="14">
        <v>49</v>
      </c>
      <c r="D1839" s="31">
        <f t="shared" si="51"/>
        <v>0.44545454545454544</v>
      </c>
    </row>
    <row r="1840" spans="2:4" ht="20.100000000000001" customHeight="1" x14ac:dyDescent="0.3">
      <c r="B1840" s="14">
        <v>1829</v>
      </c>
      <c r="C1840" s="14">
        <v>49</v>
      </c>
      <c r="D1840" s="31">
        <f t="shared" si="51"/>
        <v>0.44545454545454544</v>
      </c>
    </row>
    <row r="1841" spans="2:4" ht="20.100000000000001" customHeight="1" x14ac:dyDescent="0.3">
      <c r="B1841" s="14">
        <v>1830</v>
      </c>
      <c r="C1841" s="14">
        <v>49</v>
      </c>
      <c r="D1841" s="31">
        <f t="shared" si="51"/>
        <v>0.44545454545454544</v>
      </c>
    </row>
    <row r="1842" spans="2:4" ht="20.100000000000001" customHeight="1" x14ac:dyDescent="0.3">
      <c r="B1842" s="14">
        <v>1831</v>
      </c>
      <c r="C1842" s="14">
        <v>49</v>
      </c>
      <c r="D1842" s="31">
        <f t="shared" si="51"/>
        <v>0.44545454545454544</v>
      </c>
    </row>
    <row r="1843" spans="2:4" ht="20.100000000000001" customHeight="1" x14ac:dyDescent="0.3">
      <c r="B1843" s="14">
        <v>1832</v>
      </c>
      <c r="C1843" s="14">
        <v>48</v>
      </c>
      <c r="D1843" s="31">
        <f t="shared" si="51"/>
        <v>0.43636363636363634</v>
      </c>
    </row>
    <row r="1844" spans="2:4" ht="20.100000000000001" customHeight="1" x14ac:dyDescent="0.3">
      <c r="B1844" s="14">
        <v>1833</v>
      </c>
      <c r="C1844" s="14">
        <v>48</v>
      </c>
      <c r="D1844" s="31">
        <f t="shared" si="51"/>
        <v>0.43636363636363634</v>
      </c>
    </row>
    <row r="1845" spans="2:4" ht="20.100000000000001" customHeight="1" x14ac:dyDescent="0.3">
      <c r="B1845" s="14">
        <v>1834</v>
      </c>
      <c r="C1845" s="14">
        <v>48</v>
      </c>
      <c r="D1845" s="31">
        <f t="shared" si="51"/>
        <v>0.43636363636363634</v>
      </c>
    </row>
    <row r="1846" spans="2:4" ht="20.100000000000001" customHeight="1" x14ac:dyDescent="0.3">
      <c r="B1846" s="14">
        <v>1835</v>
      </c>
      <c r="C1846" s="14">
        <v>48</v>
      </c>
      <c r="D1846" s="31">
        <f t="shared" si="51"/>
        <v>0.43636363636363634</v>
      </c>
    </row>
    <row r="1847" spans="2:4" ht="20.100000000000001" customHeight="1" x14ac:dyDescent="0.3">
      <c r="B1847" s="14">
        <v>1836</v>
      </c>
      <c r="C1847" s="14">
        <v>48</v>
      </c>
      <c r="D1847" s="31">
        <f t="shared" si="51"/>
        <v>0.43636363636363634</v>
      </c>
    </row>
    <row r="1848" spans="2:4" ht="20.100000000000001" customHeight="1" x14ac:dyDescent="0.3">
      <c r="B1848" s="14">
        <v>1837</v>
      </c>
      <c r="C1848" s="14">
        <v>47</v>
      </c>
      <c r="D1848" s="31">
        <f t="shared" si="51"/>
        <v>0.42727272727272725</v>
      </c>
    </row>
    <row r="1849" spans="2:4" ht="20.100000000000001" customHeight="1" x14ac:dyDescent="0.3">
      <c r="B1849" s="14">
        <v>1838</v>
      </c>
      <c r="C1849" s="14">
        <v>47</v>
      </c>
      <c r="D1849" s="31">
        <f t="shared" si="51"/>
        <v>0.42727272727272725</v>
      </c>
    </row>
    <row r="1850" spans="2:4" ht="20.100000000000001" customHeight="1" x14ac:dyDescent="0.3">
      <c r="B1850" s="14">
        <v>1839</v>
      </c>
      <c r="C1850" s="14">
        <v>47</v>
      </c>
      <c r="D1850" s="31">
        <f t="shared" si="51"/>
        <v>0.42727272727272725</v>
      </c>
    </row>
    <row r="1851" spans="2:4" ht="20.100000000000001" customHeight="1" x14ac:dyDescent="0.3">
      <c r="B1851" s="14">
        <v>1840</v>
      </c>
      <c r="C1851" s="14">
        <v>47</v>
      </c>
      <c r="D1851" s="31">
        <f t="shared" si="51"/>
        <v>0.42727272727272725</v>
      </c>
    </row>
    <row r="1852" spans="2:4" ht="20.100000000000001" customHeight="1" x14ac:dyDescent="0.3">
      <c r="B1852" s="14">
        <v>1841</v>
      </c>
      <c r="C1852" s="14">
        <v>47</v>
      </c>
      <c r="D1852" s="31">
        <f t="shared" si="51"/>
        <v>0.42727272727272725</v>
      </c>
    </row>
    <row r="1853" spans="2:4" ht="20.100000000000001" customHeight="1" x14ac:dyDescent="0.3">
      <c r="B1853" s="14">
        <v>1842</v>
      </c>
      <c r="C1853" s="14">
        <v>47</v>
      </c>
      <c r="D1853" s="31">
        <f t="shared" si="51"/>
        <v>0.42727272727272725</v>
      </c>
    </row>
    <row r="1854" spans="2:4" ht="20.100000000000001" customHeight="1" x14ac:dyDescent="0.3">
      <c r="B1854" s="14">
        <v>1843</v>
      </c>
      <c r="C1854" s="14">
        <v>47</v>
      </c>
      <c r="D1854" s="31">
        <f t="shared" si="51"/>
        <v>0.42727272727272725</v>
      </c>
    </row>
    <row r="1855" spans="2:4" ht="20.100000000000001" customHeight="1" x14ac:dyDescent="0.3">
      <c r="B1855" s="14">
        <v>1844</v>
      </c>
      <c r="C1855" s="14">
        <v>47</v>
      </c>
      <c r="D1855" s="31">
        <f t="shared" si="51"/>
        <v>0.42727272727272725</v>
      </c>
    </row>
    <row r="1856" spans="2:4" ht="20.100000000000001" customHeight="1" x14ac:dyDescent="0.3">
      <c r="B1856" s="14">
        <v>1845</v>
      </c>
      <c r="C1856" s="14">
        <v>47</v>
      </c>
      <c r="D1856" s="31">
        <f t="shared" si="51"/>
        <v>0.42727272727272725</v>
      </c>
    </row>
    <row r="1857" spans="2:4" ht="20.100000000000001" customHeight="1" x14ac:dyDescent="0.3">
      <c r="B1857" s="14">
        <v>1846</v>
      </c>
      <c r="C1857" s="14">
        <v>47</v>
      </c>
      <c r="D1857" s="31">
        <f t="shared" si="51"/>
        <v>0.42727272727272725</v>
      </c>
    </row>
    <row r="1858" spans="2:4" ht="20.100000000000001" customHeight="1" x14ac:dyDescent="0.3">
      <c r="B1858" s="14">
        <v>1847</v>
      </c>
      <c r="C1858" s="14">
        <v>47</v>
      </c>
      <c r="D1858" s="31">
        <f t="shared" si="51"/>
        <v>0.42727272727272725</v>
      </c>
    </row>
    <row r="1859" spans="2:4" ht="20.100000000000001" customHeight="1" x14ac:dyDescent="0.3">
      <c r="B1859" s="14">
        <v>1848</v>
      </c>
      <c r="C1859" s="14">
        <v>47</v>
      </c>
      <c r="D1859" s="31">
        <f t="shared" si="51"/>
        <v>0.42727272727272725</v>
      </c>
    </row>
    <row r="1860" spans="2:4" ht="20.100000000000001" customHeight="1" x14ac:dyDescent="0.3">
      <c r="B1860" s="14">
        <v>1849</v>
      </c>
      <c r="C1860" s="14">
        <v>47</v>
      </c>
      <c r="D1860" s="31">
        <f t="shared" si="51"/>
        <v>0.42727272727272725</v>
      </c>
    </row>
    <row r="1861" spans="2:4" ht="20.100000000000001" customHeight="1" x14ac:dyDescent="0.3">
      <c r="B1861" s="14">
        <v>1850</v>
      </c>
      <c r="C1861" s="14">
        <v>47</v>
      </c>
      <c r="D1861" s="31">
        <f t="shared" si="51"/>
        <v>0.42727272727272725</v>
      </c>
    </row>
    <row r="1862" spans="2:4" ht="20.100000000000001" customHeight="1" x14ac:dyDescent="0.3">
      <c r="B1862" s="14">
        <v>1851</v>
      </c>
      <c r="C1862" s="14">
        <v>47</v>
      </c>
      <c r="D1862" s="31">
        <f t="shared" si="51"/>
        <v>0.42727272727272725</v>
      </c>
    </row>
    <row r="1863" spans="2:4" ht="20.100000000000001" customHeight="1" x14ac:dyDescent="0.3">
      <c r="B1863" s="14">
        <v>1852</v>
      </c>
      <c r="C1863" s="14">
        <v>47</v>
      </c>
      <c r="D1863" s="31">
        <f t="shared" si="51"/>
        <v>0.42727272727272725</v>
      </c>
    </row>
    <row r="1864" spans="2:4" ht="20.100000000000001" customHeight="1" x14ac:dyDescent="0.3">
      <c r="B1864" s="14">
        <v>1853</v>
      </c>
      <c r="C1864" s="14">
        <v>47</v>
      </c>
      <c r="D1864" s="31">
        <f t="shared" si="51"/>
        <v>0.42727272727272725</v>
      </c>
    </row>
    <row r="1865" spans="2:4" ht="20.100000000000001" customHeight="1" x14ac:dyDescent="0.3">
      <c r="B1865" s="14">
        <v>1854</v>
      </c>
      <c r="C1865" s="14">
        <v>47</v>
      </c>
      <c r="D1865" s="31">
        <f t="shared" si="51"/>
        <v>0.42727272727272725</v>
      </c>
    </row>
    <row r="1866" spans="2:4" ht="20.100000000000001" customHeight="1" x14ac:dyDescent="0.3">
      <c r="B1866" s="14">
        <v>1855</v>
      </c>
      <c r="C1866" s="14">
        <v>47</v>
      </c>
      <c r="D1866" s="31">
        <f t="shared" si="51"/>
        <v>0.42727272727272725</v>
      </c>
    </row>
    <row r="1867" spans="2:4" ht="20.100000000000001" customHeight="1" x14ac:dyDescent="0.3">
      <c r="B1867" s="14">
        <v>1856</v>
      </c>
      <c r="C1867" s="14">
        <v>47</v>
      </c>
      <c r="D1867" s="31">
        <f t="shared" ref="D1867:D1930" si="52">C1867/C$11</f>
        <v>0.42727272727272725</v>
      </c>
    </row>
    <row r="1868" spans="2:4" ht="20.100000000000001" customHeight="1" x14ac:dyDescent="0.3">
      <c r="B1868" s="14">
        <v>1857</v>
      </c>
      <c r="C1868" s="14">
        <v>47</v>
      </c>
      <c r="D1868" s="31">
        <f t="shared" si="52"/>
        <v>0.42727272727272725</v>
      </c>
    </row>
    <row r="1869" spans="2:4" ht="20.100000000000001" customHeight="1" x14ac:dyDescent="0.3">
      <c r="B1869" s="14">
        <v>1858</v>
      </c>
      <c r="C1869" s="14">
        <v>47</v>
      </c>
      <c r="D1869" s="31">
        <f t="shared" si="52"/>
        <v>0.42727272727272725</v>
      </c>
    </row>
    <row r="1870" spans="2:4" ht="20.100000000000001" customHeight="1" x14ac:dyDescent="0.3">
      <c r="B1870" s="14">
        <v>1859</v>
      </c>
      <c r="C1870" s="14">
        <v>47</v>
      </c>
      <c r="D1870" s="31">
        <f t="shared" si="52"/>
        <v>0.42727272727272725</v>
      </c>
    </row>
    <row r="1871" spans="2:4" ht="20.100000000000001" customHeight="1" x14ac:dyDescent="0.3">
      <c r="B1871" s="14">
        <v>1860</v>
      </c>
      <c r="C1871" s="14">
        <v>47</v>
      </c>
      <c r="D1871" s="31">
        <f t="shared" si="52"/>
        <v>0.42727272727272725</v>
      </c>
    </row>
    <row r="1872" spans="2:4" ht="20.100000000000001" customHeight="1" x14ac:dyDescent="0.3">
      <c r="B1872" s="14">
        <v>1861</v>
      </c>
      <c r="C1872" s="14">
        <v>47</v>
      </c>
      <c r="D1872" s="31">
        <f t="shared" si="52"/>
        <v>0.42727272727272725</v>
      </c>
    </row>
    <row r="1873" spans="2:4" ht="20.100000000000001" customHeight="1" x14ac:dyDescent="0.3">
      <c r="B1873" s="14">
        <v>1862</v>
      </c>
      <c r="C1873" s="14">
        <v>47</v>
      </c>
      <c r="D1873" s="31">
        <f t="shared" si="52"/>
        <v>0.42727272727272725</v>
      </c>
    </row>
    <row r="1874" spans="2:4" ht="20.100000000000001" customHeight="1" x14ac:dyDescent="0.3">
      <c r="B1874" s="14">
        <v>1863</v>
      </c>
      <c r="C1874" s="14">
        <v>47</v>
      </c>
      <c r="D1874" s="31">
        <f t="shared" si="52"/>
        <v>0.42727272727272725</v>
      </c>
    </row>
    <row r="1875" spans="2:4" ht="20.100000000000001" customHeight="1" x14ac:dyDescent="0.3">
      <c r="B1875" s="14">
        <v>1864</v>
      </c>
      <c r="C1875" s="14">
        <v>47</v>
      </c>
      <c r="D1875" s="31">
        <f t="shared" si="52"/>
        <v>0.42727272727272725</v>
      </c>
    </row>
    <row r="1876" spans="2:4" ht="20.100000000000001" customHeight="1" x14ac:dyDescent="0.3">
      <c r="B1876" s="14">
        <v>1865</v>
      </c>
      <c r="C1876" s="14">
        <v>47</v>
      </c>
      <c r="D1876" s="31">
        <f t="shared" si="52"/>
        <v>0.42727272727272725</v>
      </c>
    </row>
    <row r="1877" spans="2:4" ht="20.100000000000001" customHeight="1" x14ac:dyDescent="0.3">
      <c r="B1877" s="14">
        <v>1866</v>
      </c>
      <c r="C1877" s="14">
        <v>47</v>
      </c>
      <c r="D1877" s="31">
        <f t="shared" si="52"/>
        <v>0.42727272727272725</v>
      </c>
    </row>
    <row r="1878" spans="2:4" ht="20.100000000000001" customHeight="1" x14ac:dyDescent="0.3">
      <c r="B1878" s="14">
        <v>1867</v>
      </c>
      <c r="C1878" s="14">
        <v>47</v>
      </c>
      <c r="D1878" s="31">
        <f t="shared" si="52"/>
        <v>0.42727272727272725</v>
      </c>
    </row>
    <row r="1879" spans="2:4" ht="20.100000000000001" customHeight="1" x14ac:dyDescent="0.3">
      <c r="B1879" s="14">
        <v>1868</v>
      </c>
      <c r="C1879" s="14">
        <v>47</v>
      </c>
      <c r="D1879" s="31">
        <f t="shared" si="52"/>
        <v>0.42727272727272725</v>
      </c>
    </row>
    <row r="1880" spans="2:4" ht="20.100000000000001" customHeight="1" x14ac:dyDescent="0.3">
      <c r="B1880" s="14">
        <v>1869</v>
      </c>
      <c r="C1880" s="14">
        <v>47</v>
      </c>
      <c r="D1880" s="31">
        <f t="shared" si="52"/>
        <v>0.42727272727272725</v>
      </c>
    </row>
    <row r="1881" spans="2:4" ht="20.100000000000001" customHeight="1" x14ac:dyDescent="0.3">
      <c r="B1881" s="14">
        <v>1870</v>
      </c>
      <c r="C1881" s="14">
        <v>47</v>
      </c>
      <c r="D1881" s="31">
        <f t="shared" si="52"/>
        <v>0.42727272727272725</v>
      </c>
    </row>
    <row r="1882" spans="2:4" ht="20.100000000000001" customHeight="1" x14ac:dyDescent="0.3">
      <c r="B1882" s="14">
        <v>1871</v>
      </c>
      <c r="C1882" s="14">
        <v>47</v>
      </c>
      <c r="D1882" s="31">
        <f t="shared" si="52"/>
        <v>0.42727272727272725</v>
      </c>
    </row>
    <row r="1883" spans="2:4" ht="20.100000000000001" customHeight="1" x14ac:dyDescent="0.3">
      <c r="B1883" s="14">
        <v>1872</v>
      </c>
      <c r="C1883" s="14">
        <v>47</v>
      </c>
      <c r="D1883" s="31">
        <f t="shared" si="52"/>
        <v>0.42727272727272725</v>
      </c>
    </row>
    <row r="1884" spans="2:4" ht="20.100000000000001" customHeight="1" x14ac:dyDescent="0.3">
      <c r="B1884" s="14">
        <v>1873</v>
      </c>
      <c r="C1884" s="14">
        <v>47</v>
      </c>
      <c r="D1884" s="31">
        <f t="shared" si="52"/>
        <v>0.42727272727272725</v>
      </c>
    </row>
    <row r="1885" spans="2:4" ht="20.100000000000001" customHeight="1" x14ac:dyDescent="0.3">
      <c r="B1885" s="14">
        <v>1874</v>
      </c>
      <c r="C1885" s="14">
        <v>47</v>
      </c>
      <c r="D1885" s="31">
        <f t="shared" si="52"/>
        <v>0.42727272727272725</v>
      </c>
    </row>
    <row r="1886" spans="2:4" ht="20.100000000000001" customHeight="1" x14ac:dyDescent="0.3">
      <c r="B1886" s="14">
        <v>1875</v>
      </c>
      <c r="C1886" s="14">
        <v>47</v>
      </c>
      <c r="D1886" s="31">
        <f t="shared" si="52"/>
        <v>0.42727272727272725</v>
      </c>
    </row>
    <row r="1887" spans="2:4" ht="20.100000000000001" customHeight="1" x14ac:dyDescent="0.3">
      <c r="B1887" s="14">
        <v>1876</v>
      </c>
      <c r="C1887" s="14">
        <v>47</v>
      </c>
      <c r="D1887" s="31">
        <f t="shared" si="52"/>
        <v>0.42727272727272725</v>
      </c>
    </row>
    <row r="1888" spans="2:4" ht="20.100000000000001" customHeight="1" x14ac:dyDescent="0.3">
      <c r="B1888" s="14">
        <v>1877</v>
      </c>
      <c r="C1888" s="14">
        <v>47</v>
      </c>
      <c r="D1888" s="31">
        <f t="shared" si="52"/>
        <v>0.42727272727272725</v>
      </c>
    </row>
    <row r="1889" spans="2:4" ht="20.100000000000001" customHeight="1" x14ac:dyDescent="0.3">
      <c r="B1889" s="14">
        <v>1878</v>
      </c>
      <c r="C1889" s="14">
        <v>47</v>
      </c>
      <c r="D1889" s="31">
        <f t="shared" si="52"/>
        <v>0.42727272727272725</v>
      </c>
    </row>
    <row r="1890" spans="2:4" ht="20.100000000000001" customHeight="1" x14ac:dyDescent="0.3">
      <c r="B1890" s="14">
        <v>1879</v>
      </c>
      <c r="C1890" s="14">
        <v>47</v>
      </c>
      <c r="D1890" s="31">
        <f t="shared" si="52"/>
        <v>0.42727272727272725</v>
      </c>
    </row>
    <row r="1891" spans="2:4" ht="20.100000000000001" customHeight="1" x14ac:dyDescent="0.3">
      <c r="B1891" s="14">
        <v>1880</v>
      </c>
      <c r="C1891" s="14">
        <v>46</v>
      </c>
      <c r="D1891" s="31">
        <f t="shared" si="52"/>
        <v>0.41818181818181815</v>
      </c>
    </row>
    <row r="1892" spans="2:4" ht="20.100000000000001" customHeight="1" x14ac:dyDescent="0.3">
      <c r="B1892" s="14">
        <v>1881</v>
      </c>
      <c r="C1892" s="14">
        <v>46</v>
      </c>
      <c r="D1892" s="31">
        <f t="shared" si="52"/>
        <v>0.41818181818181815</v>
      </c>
    </row>
    <row r="1893" spans="2:4" ht="20.100000000000001" customHeight="1" x14ac:dyDescent="0.3">
      <c r="B1893" s="14">
        <v>1882</v>
      </c>
      <c r="C1893" s="14">
        <v>46</v>
      </c>
      <c r="D1893" s="31">
        <f t="shared" si="52"/>
        <v>0.41818181818181815</v>
      </c>
    </row>
    <row r="1894" spans="2:4" ht="20.100000000000001" customHeight="1" x14ac:dyDescent="0.3">
      <c r="B1894" s="14">
        <v>1883</v>
      </c>
      <c r="C1894" s="14">
        <v>46</v>
      </c>
      <c r="D1894" s="31">
        <f t="shared" si="52"/>
        <v>0.41818181818181815</v>
      </c>
    </row>
    <row r="1895" spans="2:4" ht="20.100000000000001" customHeight="1" x14ac:dyDescent="0.3">
      <c r="B1895" s="14">
        <v>1884</v>
      </c>
      <c r="C1895" s="14">
        <v>46</v>
      </c>
      <c r="D1895" s="31">
        <f t="shared" si="52"/>
        <v>0.41818181818181815</v>
      </c>
    </row>
    <row r="1896" spans="2:4" ht="20.100000000000001" customHeight="1" x14ac:dyDescent="0.3">
      <c r="B1896" s="14">
        <v>1885</v>
      </c>
      <c r="C1896" s="14">
        <v>46</v>
      </c>
      <c r="D1896" s="31">
        <f t="shared" si="52"/>
        <v>0.41818181818181815</v>
      </c>
    </row>
    <row r="1897" spans="2:4" ht="20.100000000000001" customHeight="1" x14ac:dyDescent="0.3">
      <c r="B1897" s="14">
        <v>1886</v>
      </c>
      <c r="C1897" s="14">
        <v>46</v>
      </c>
      <c r="D1897" s="31">
        <f t="shared" si="52"/>
        <v>0.41818181818181815</v>
      </c>
    </row>
    <row r="1898" spans="2:4" ht="20.100000000000001" customHeight="1" x14ac:dyDescent="0.3">
      <c r="B1898" s="14">
        <v>1887</v>
      </c>
      <c r="C1898" s="14">
        <v>46</v>
      </c>
      <c r="D1898" s="31">
        <f t="shared" si="52"/>
        <v>0.41818181818181815</v>
      </c>
    </row>
    <row r="1899" spans="2:4" ht="20.100000000000001" customHeight="1" x14ac:dyDescent="0.3">
      <c r="B1899" s="14">
        <v>1888</v>
      </c>
      <c r="C1899" s="14">
        <v>46</v>
      </c>
      <c r="D1899" s="31">
        <f t="shared" si="52"/>
        <v>0.41818181818181815</v>
      </c>
    </row>
    <row r="1900" spans="2:4" ht="20.100000000000001" customHeight="1" x14ac:dyDescent="0.3">
      <c r="B1900" s="14">
        <v>1889</v>
      </c>
      <c r="C1900" s="14">
        <v>46</v>
      </c>
      <c r="D1900" s="31">
        <f t="shared" si="52"/>
        <v>0.41818181818181815</v>
      </c>
    </row>
    <row r="1901" spans="2:4" ht="20.100000000000001" customHeight="1" x14ac:dyDescent="0.3">
      <c r="B1901" s="14">
        <v>1890</v>
      </c>
      <c r="C1901" s="14">
        <v>46</v>
      </c>
      <c r="D1901" s="31">
        <f t="shared" si="52"/>
        <v>0.41818181818181815</v>
      </c>
    </row>
    <row r="1902" spans="2:4" ht="20.100000000000001" customHeight="1" x14ac:dyDescent="0.3">
      <c r="B1902" s="14">
        <v>1891</v>
      </c>
      <c r="C1902" s="14">
        <v>46</v>
      </c>
      <c r="D1902" s="31">
        <f t="shared" si="52"/>
        <v>0.41818181818181815</v>
      </c>
    </row>
    <row r="1903" spans="2:4" ht="20.100000000000001" customHeight="1" x14ac:dyDescent="0.3">
      <c r="B1903" s="14">
        <v>1892</v>
      </c>
      <c r="C1903" s="14">
        <v>46</v>
      </c>
      <c r="D1903" s="31">
        <f t="shared" si="52"/>
        <v>0.41818181818181815</v>
      </c>
    </row>
    <row r="1904" spans="2:4" ht="20.100000000000001" customHeight="1" x14ac:dyDescent="0.3">
      <c r="B1904" s="14">
        <v>1893</v>
      </c>
      <c r="C1904" s="14">
        <v>46</v>
      </c>
      <c r="D1904" s="31">
        <f t="shared" si="52"/>
        <v>0.41818181818181815</v>
      </c>
    </row>
    <row r="1905" spans="2:4" ht="20.100000000000001" customHeight="1" x14ac:dyDescent="0.3">
      <c r="B1905" s="14">
        <v>1894</v>
      </c>
      <c r="C1905" s="14">
        <v>46</v>
      </c>
      <c r="D1905" s="31">
        <f t="shared" si="52"/>
        <v>0.41818181818181815</v>
      </c>
    </row>
    <row r="1906" spans="2:4" ht="20.100000000000001" customHeight="1" x14ac:dyDescent="0.3">
      <c r="B1906" s="14">
        <v>1895</v>
      </c>
      <c r="C1906" s="14">
        <v>46</v>
      </c>
      <c r="D1906" s="31">
        <f t="shared" si="52"/>
        <v>0.41818181818181815</v>
      </c>
    </row>
    <row r="1907" spans="2:4" ht="20.100000000000001" customHeight="1" x14ac:dyDescent="0.3">
      <c r="B1907" s="14">
        <v>1896</v>
      </c>
      <c r="C1907" s="14">
        <v>46</v>
      </c>
      <c r="D1907" s="31">
        <f t="shared" si="52"/>
        <v>0.41818181818181815</v>
      </c>
    </row>
    <row r="1908" spans="2:4" ht="20.100000000000001" customHeight="1" x14ac:dyDescent="0.3">
      <c r="B1908" s="14">
        <v>1897</v>
      </c>
      <c r="C1908" s="14">
        <v>46</v>
      </c>
      <c r="D1908" s="31">
        <f t="shared" si="52"/>
        <v>0.41818181818181815</v>
      </c>
    </row>
    <row r="1909" spans="2:4" ht="20.100000000000001" customHeight="1" x14ac:dyDescent="0.3">
      <c r="B1909" s="14">
        <v>1898</v>
      </c>
      <c r="C1909" s="14">
        <v>46</v>
      </c>
      <c r="D1909" s="31">
        <f t="shared" si="52"/>
        <v>0.41818181818181815</v>
      </c>
    </row>
    <row r="1910" spans="2:4" ht="20.100000000000001" customHeight="1" x14ac:dyDescent="0.3">
      <c r="B1910" s="14">
        <v>1899</v>
      </c>
      <c r="C1910" s="14">
        <v>46</v>
      </c>
      <c r="D1910" s="31">
        <f t="shared" si="52"/>
        <v>0.41818181818181815</v>
      </c>
    </row>
    <row r="1911" spans="2:4" ht="20.100000000000001" customHeight="1" x14ac:dyDescent="0.3">
      <c r="B1911" s="14">
        <v>1900</v>
      </c>
      <c r="C1911" s="14">
        <v>46</v>
      </c>
      <c r="D1911" s="31">
        <f t="shared" si="52"/>
        <v>0.41818181818181815</v>
      </c>
    </row>
    <row r="1912" spans="2:4" ht="20.100000000000001" customHeight="1" x14ac:dyDescent="0.3">
      <c r="B1912" s="14">
        <v>1901</v>
      </c>
      <c r="C1912" s="14">
        <v>46</v>
      </c>
      <c r="D1912" s="31">
        <f t="shared" si="52"/>
        <v>0.41818181818181815</v>
      </c>
    </row>
    <row r="1913" spans="2:4" ht="20.100000000000001" customHeight="1" x14ac:dyDescent="0.3">
      <c r="B1913" s="14">
        <v>1902</v>
      </c>
      <c r="C1913" s="14">
        <v>46</v>
      </c>
      <c r="D1913" s="31">
        <f t="shared" si="52"/>
        <v>0.41818181818181815</v>
      </c>
    </row>
    <row r="1914" spans="2:4" ht="20.100000000000001" customHeight="1" x14ac:dyDescent="0.3">
      <c r="B1914" s="14">
        <v>1903</v>
      </c>
      <c r="C1914" s="14">
        <v>46</v>
      </c>
      <c r="D1914" s="31">
        <f t="shared" si="52"/>
        <v>0.41818181818181815</v>
      </c>
    </row>
    <row r="1915" spans="2:4" ht="20.100000000000001" customHeight="1" x14ac:dyDescent="0.3">
      <c r="B1915" s="14">
        <v>1904</v>
      </c>
      <c r="C1915" s="14">
        <v>46</v>
      </c>
      <c r="D1915" s="31">
        <f t="shared" si="52"/>
        <v>0.41818181818181815</v>
      </c>
    </row>
    <row r="1916" spans="2:4" ht="20.100000000000001" customHeight="1" x14ac:dyDescent="0.3">
      <c r="B1916" s="14">
        <v>1905</v>
      </c>
      <c r="C1916" s="14">
        <v>46</v>
      </c>
      <c r="D1916" s="31">
        <f t="shared" si="52"/>
        <v>0.41818181818181815</v>
      </c>
    </row>
    <row r="1917" spans="2:4" ht="20.100000000000001" customHeight="1" x14ac:dyDescent="0.3">
      <c r="B1917" s="14">
        <v>1906</v>
      </c>
      <c r="C1917" s="14">
        <v>46</v>
      </c>
      <c r="D1917" s="31">
        <f t="shared" si="52"/>
        <v>0.41818181818181815</v>
      </c>
    </row>
    <row r="1918" spans="2:4" ht="20.100000000000001" customHeight="1" x14ac:dyDescent="0.3">
      <c r="B1918" s="14">
        <v>1907</v>
      </c>
      <c r="C1918" s="14">
        <v>46</v>
      </c>
      <c r="D1918" s="31">
        <f t="shared" si="52"/>
        <v>0.41818181818181815</v>
      </c>
    </row>
    <row r="1919" spans="2:4" ht="20.100000000000001" customHeight="1" x14ac:dyDescent="0.3">
      <c r="B1919" s="14">
        <v>1908</v>
      </c>
      <c r="C1919" s="14">
        <v>46</v>
      </c>
      <c r="D1919" s="31">
        <f t="shared" si="52"/>
        <v>0.41818181818181815</v>
      </c>
    </row>
    <row r="1920" spans="2:4" ht="20.100000000000001" customHeight="1" x14ac:dyDescent="0.3">
      <c r="B1920" s="14">
        <v>1909</v>
      </c>
      <c r="C1920" s="14">
        <v>46</v>
      </c>
      <c r="D1920" s="31">
        <f t="shared" si="52"/>
        <v>0.41818181818181815</v>
      </c>
    </row>
    <row r="1921" spans="2:4" ht="20.100000000000001" customHeight="1" x14ac:dyDescent="0.3">
      <c r="B1921" s="14">
        <v>1910</v>
      </c>
      <c r="C1921" s="14">
        <v>46</v>
      </c>
      <c r="D1921" s="31">
        <f t="shared" si="52"/>
        <v>0.41818181818181815</v>
      </c>
    </row>
    <row r="1922" spans="2:4" ht="20.100000000000001" customHeight="1" x14ac:dyDescent="0.3">
      <c r="B1922" s="14">
        <v>1911</v>
      </c>
      <c r="C1922" s="14">
        <v>46</v>
      </c>
      <c r="D1922" s="31">
        <f t="shared" si="52"/>
        <v>0.41818181818181815</v>
      </c>
    </row>
    <row r="1923" spans="2:4" ht="20.100000000000001" customHeight="1" x14ac:dyDescent="0.3">
      <c r="B1923" s="14">
        <v>1912</v>
      </c>
      <c r="C1923" s="14">
        <v>46</v>
      </c>
      <c r="D1923" s="31">
        <f t="shared" si="52"/>
        <v>0.41818181818181815</v>
      </c>
    </row>
    <row r="1924" spans="2:4" ht="20.100000000000001" customHeight="1" x14ac:dyDescent="0.3">
      <c r="B1924" s="14">
        <v>1913</v>
      </c>
      <c r="C1924" s="14">
        <v>46</v>
      </c>
      <c r="D1924" s="31">
        <f t="shared" si="52"/>
        <v>0.41818181818181815</v>
      </c>
    </row>
    <row r="1925" spans="2:4" ht="20.100000000000001" customHeight="1" x14ac:dyDescent="0.3">
      <c r="B1925" s="14">
        <v>1914</v>
      </c>
      <c r="C1925" s="14">
        <v>46</v>
      </c>
      <c r="D1925" s="31">
        <f t="shared" si="52"/>
        <v>0.41818181818181815</v>
      </c>
    </row>
    <row r="1926" spans="2:4" ht="20.100000000000001" customHeight="1" x14ac:dyDescent="0.3">
      <c r="B1926" s="14">
        <v>1915</v>
      </c>
      <c r="C1926" s="14">
        <v>46</v>
      </c>
      <c r="D1926" s="31">
        <f t="shared" si="52"/>
        <v>0.41818181818181815</v>
      </c>
    </row>
    <row r="1927" spans="2:4" ht="20.100000000000001" customHeight="1" x14ac:dyDescent="0.3">
      <c r="B1927" s="14">
        <v>1916</v>
      </c>
      <c r="C1927" s="14">
        <v>46</v>
      </c>
      <c r="D1927" s="31">
        <f t="shared" si="52"/>
        <v>0.41818181818181815</v>
      </c>
    </row>
    <row r="1928" spans="2:4" ht="20.100000000000001" customHeight="1" x14ac:dyDescent="0.3">
      <c r="B1928" s="14">
        <v>1917</v>
      </c>
      <c r="C1928" s="14">
        <v>46</v>
      </c>
      <c r="D1928" s="31">
        <f t="shared" si="52"/>
        <v>0.41818181818181815</v>
      </c>
    </row>
    <row r="1929" spans="2:4" ht="20.100000000000001" customHeight="1" x14ac:dyDescent="0.3">
      <c r="B1929" s="14">
        <v>1918</v>
      </c>
      <c r="C1929" s="14">
        <v>46</v>
      </c>
      <c r="D1929" s="31">
        <f t="shared" si="52"/>
        <v>0.41818181818181815</v>
      </c>
    </row>
    <row r="1930" spans="2:4" ht="20.100000000000001" customHeight="1" x14ac:dyDescent="0.3">
      <c r="B1930" s="14">
        <v>1919</v>
      </c>
      <c r="C1930" s="14">
        <v>46</v>
      </c>
      <c r="D1930" s="31">
        <f t="shared" si="52"/>
        <v>0.41818181818181815</v>
      </c>
    </row>
    <row r="1931" spans="2:4" ht="20.100000000000001" customHeight="1" x14ac:dyDescent="0.3">
      <c r="B1931" s="14">
        <v>1920</v>
      </c>
      <c r="C1931" s="14">
        <v>46</v>
      </c>
      <c r="D1931" s="31">
        <f t="shared" ref="D1931:D1994" si="53">C1931/C$11</f>
        <v>0.41818181818181815</v>
      </c>
    </row>
    <row r="1932" spans="2:4" ht="20.100000000000001" customHeight="1" x14ac:dyDescent="0.3">
      <c r="B1932" s="14">
        <v>1921</v>
      </c>
      <c r="C1932" s="14">
        <v>46</v>
      </c>
      <c r="D1932" s="31">
        <f t="shared" si="53"/>
        <v>0.41818181818181815</v>
      </c>
    </row>
    <row r="1933" spans="2:4" ht="20.100000000000001" customHeight="1" x14ac:dyDescent="0.3">
      <c r="B1933" s="14">
        <v>1922</v>
      </c>
      <c r="C1933" s="14">
        <v>46</v>
      </c>
      <c r="D1933" s="31">
        <f t="shared" si="53"/>
        <v>0.41818181818181815</v>
      </c>
    </row>
    <row r="1934" spans="2:4" ht="20.100000000000001" customHeight="1" x14ac:dyDescent="0.3">
      <c r="B1934" s="14">
        <v>1923</v>
      </c>
      <c r="C1934" s="14">
        <v>46</v>
      </c>
      <c r="D1934" s="31">
        <f t="shared" si="53"/>
        <v>0.41818181818181815</v>
      </c>
    </row>
    <row r="1935" spans="2:4" ht="20.100000000000001" customHeight="1" x14ac:dyDescent="0.3">
      <c r="B1935" s="14">
        <v>1924</v>
      </c>
      <c r="C1935" s="14">
        <v>46</v>
      </c>
      <c r="D1935" s="31">
        <f t="shared" si="53"/>
        <v>0.41818181818181815</v>
      </c>
    </row>
    <row r="1936" spans="2:4" ht="20.100000000000001" customHeight="1" x14ac:dyDescent="0.3">
      <c r="B1936" s="14">
        <v>1925</v>
      </c>
      <c r="C1936" s="14">
        <v>46</v>
      </c>
      <c r="D1936" s="31">
        <f t="shared" si="53"/>
        <v>0.41818181818181815</v>
      </c>
    </row>
    <row r="1937" spans="2:4" ht="20.100000000000001" customHeight="1" x14ac:dyDescent="0.3">
      <c r="B1937" s="14">
        <v>1926</v>
      </c>
      <c r="C1937" s="14">
        <v>46</v>
      </c>
      <c r="D1937" s="31">
        <f t="shared" si="53"/>
        <v>0.41818181818181815</v>
      </c>
    </row>
    <row r="1938" spans="2:4" ht="20.100000000000001" customHeight="1" x14ac:dyDescent="0.3">
      <c r="B1938" s="14">
        <v>1927</v>
      </c>
      <c r="C1938" s="14">
        <v>46</v>
      </c>
      <c r="D1938" s="31">
        <f t="shared" si="53"/>
        <v>0.41818181818181815</v>
      </c>
    </row>
    <row r="1939" spans="2:4" ht="20.100000000000001" customHeight="1" x14ac:dyDescent="0.3">
      <c r="B1939" s="14">
        <v>1928</v>
      </c>
      <c r="C1939" s="14">
        <v>46</v>
      </c>
      <c r="D1939" s="31">
        <f t="shared" si="53"/>
        <v>0.41818181818181815</v>
      </c>
    </row>
    <row r="1940" spans="2:4" ht="20.100000000000001" customHeight="1" x14ac:dyDescent="0.3">
      <c r="B1940" s="14">
        <v>1929</v>
      </c>
      <c r="C1940" s="14">
        <v>46</v>
      </c>
      <c r="D1940" s="31">
        <f t="shared" si="53"/>
        <v>0.41818181818181815</v>
      </c>
    </row>
    <row r="1941" spans="2:4" ht="20.100000000000001" customHeight="1" x14ac:dyDescent="0.3">
      <c r="B1941" s="14">
        <v>1930</v>
      </c>
      <c r="C1941" s="14">
        <v>46</v>
      </c>
      <c r="D1941" s="31">
        <f t="shared" si="53"/>
        <v>0.41818181818181815</v>
      </c>
    </row>
    <row r="1942" spans="2:4" ht="20.100000000000001" customHeight="1" x14ac:dyDescent="0.3">
      <c r="B1942" s="14">
        <v>1931</v>
      </c>
      <c r="C1942" s="14">
        <v>46</v>
      </c>
      <c r="D1942" s="31">
        <f t="shared" si="53"/>
        <v>0.41818181818181815</v>
      </c>
    </row>
    <row r="1943" spans="2:4" ht="20.100000000000001" customHeight="1" x14ac:dyDescent="0.3">
      <c r="B1943" s="14">
        <v>1932</v>
      </c>
      <c r="C1943" s="14">
        <v>46</v>
      </c>
      <c r="D1943" s="31">
        <f t="shared" si="53"/>
        <v>0.41818181818181815</v>
      </c>
    </row>
    <row r="1944" spans="2:4" ht="20.100000000000001" customHeight="1" x14ac:dyDescent="0.3">
      <c r="B1944" s="14">
        <v>1933</v>
      </c>
      <c r="C1944" s="14">
        <v>46</v>
      </c>
      <c r="D1944" s="31">
        <f t="shared" si="53"/>
        <v>0.41818181818181815</v>
      </c>
    </row>
    <row r="1945" spans="2:4" ht="20.100000000000001" customHeight="1" x14ac:dyDescent="0.3">
      <c r="B1945" s="14">
        <v>1934</v>
      </c>
      <c r="C1945" s="14">
        <v>46</v>
      </c>
      <c r="D1945" s="31">
        <f t="shared" si="53"/>
        <v>0.41818181818181815</v>
      </c>
    </row>
    <row r="1946" spans="2:4" ht="20.100000000000001" customHeight="1" x14ac:dyDescent="0.3">
      <c r="B1946" s="14">
        <v>1935</v>
      </c>
      <c r="C1946" s="14">
        <v>46</v>
      </c>
      <c r="D1946" s="31">
        <f t="shared" si="53"/>
        <v>0.41818181818181815</v>
      </c>
    </row>
    <row r="1947" spans="2:4" ht="20.100000000000001" customHeight="1" x14ac:dyDescent="0.3">
      <c r="B1947" s="14">
        <v>1936</v>
      </c>
      <c r="C1947" s="14">
        <v>46</v>
      </c>
      <c r="D1947" s="31">
        <f t="shared" si="53"/>
        <v>0.41818181818181815</v>
      </c>
    </row>
    <row r="1948" spans="2:4" ht="20.100000000000001" customHeight="1" x14ac:dyDescent="0.3">
      <c r="B1948" s="14">
        <v>1937</v>
      </c>
      <c r="C1948" s="14">
        <v>46</v>
      </c>
      <c r="D1948" s="31">
        <f t="shared" si="53"/>
        <v>0.41818181818181815</v>
      </c>
    </row>
    <row r="1949" spans="2:4" ht="20.100000000000001" customHeight="1" x14ac:dyDescent="0.3">
      <c r="B1949" s="14">
        <v>1938</v>
      </c>
      <c r="C1949" s="14">
        <v>46</v>
      </c>
      <c r="D1949" s="31">
        <f t="shared" si="53"/>
        <v>0.41818181818181815</v>
      </c>
    </row>
    <row r="1950" spans="2:4" ht="20.100000000000001" customHeight="1" x14ac:dyDescent="0.3">
      <c r="B1950" s="14">
        <v>1939</v>
      </c>
      <c r="C1950" s="14">
        <v>46</v>
      </c>
      <c r="D1950" s="31">
        <f t="shared" si="53"/>
        <v>0.41818181818181815</v>
      </c>
    </row>
    <row r="1951" spans="2:4" ht="20.100000000000001" customHeight="1" x14ac:dyDescent="0.3">
      <c r="B1951" s="14">
        <v>1940</v>
      </c>
      <c r="C1951" s="14">
        <v>46</v>
      </c>
      <c r="D1951" s="31">
        <f t="shared" si="53"/>
        <v>0.41818181818181815</v>
      </c>
    </row>
    <row r="1952" spans="2:4" ht="20.100000000000001" customHeight="1" x14ac:dyDescent="0.3">
      <c r="B1952" s="14">
        <v>1941</v>
      </c>
      <c r="C1952" s="14">
        <v>46</v>
      </c>
      <c r="D1952" s="31">
        <f t="shared" si="53"/>
        <v>0.41818181818181815</v>
      </c>
    </row>
    <row r="1953" spans="2:4" ht="20.100000000000001" customHeight="1" x14ac:dyDescent="0.3">
      <c r="B1953" s="14">
        <v>1942</v>
      </c>
      <c r="C1953" s="14">
        <v>46</v>
      </c>
      <c r="D1953" s="31">
        <f t="shared" si="53"/>
        <v>0.41818181818181815</v>
      </c>
    </row>
    <row r="1954" spans="2:4" ht="20.100000000000001" customHeight="1" x14ac:dyDescent="0.3">
      <c r="B1954" s="14">
        <v>1943</v>
      </c>
      <c r="C1954" s="14">
        <v>46</v>
      </c>
      <c r="D1954" s="31">
        <f t="shared" si="53"/>
        <v>0.41818181818181815</v>
      </c>
    </row>
    <row r="1955" spans="2:4" ht="20.100000000000001" customHeight="1" x14ac:dyDescent="0.3">
      <c r="B1955" s="14">
        <v>1944</v>
      </c>
      <c r="C1955" s="14">
        <v>46</v>
      </c>
      <c r="D1955" s="31">
        <f t="shared" si="53"/>
        <v>0.41818181818181815</v>
      </c>
    </row>
    <row r="1956" spans="2:4" ht="20.100000000000001" customHeight="1" x14ac:dyDescent="0.3">
      <c r="B1956" s="14">
        <v>1945</v>
      </c>
      <c r="C1956" s="14">
        <v>46</v>
      </c>
      <c r="D1956" s="31">
        <f t="shared" si="53"/>
        <v>0.41818181818181815</v>
      </c>
    </row>
    <row r="1957" spans="2:4" ht="20.100000000000001" customHeight="1" x14ac:dyDescent="0.3">
      <c r="B1957" s="14">
        <v>1946</v>
      </c>
      <c r="C1957" s="14">
        <v>46</v>
      </c>
      <c r="D1957" s="31">
        <f t="shared" si="53"/>
        <v>0.41818181818181815</v>
      </c>
    </row>
    <row r="1958" spans="2:4" ht="20.100000000000001" customHeight="1" x14ac:dyDescent="0.3">
      <c r="B1958" s="14">
        <v>1947</v>
      </c>
      <c r="C1958" s="14">
        <v>46</v>
      </c>
      <c r="D1958" s="31">
        <f t="shared" si="53"/>
        <v>0.41818181818181815</v>
      </c>
    </row>
    <row r="1959" spans="2:4" ht="20.100000000000001" customHeight="1" x14ac:dyDescent="0.3">
      <c r="B1959" s="14">
        <v>1948</v>
      </c>
      <c r="C1959" s="14">
        <v>46</v>
      </c>
      <c r="D1959" s="31">
        <f t="shared" si="53"/>
        <v>0.41818181818181815</v>
      </c>
    </row>
    <row r="1960" spans="2:4" ht="20.100000000000001" customHeight="1" x14ac:dyDescent="0.3">
      <c r="B1960" s="14">
        <v>1949</v>
      </c>
      <c r="C1960" s="14">
        <v>46</v>
      </c>
      <c r="D1960" s="31">
        <f t="shared" si="53"/>
        <v>0.41818181818181815</v>
      </c>
    </row>
    <row r="1961" spans="2:4" ht="20.100000000000001" customHeight="1" x14ac:dyDescent="0.3">
      <c r="B1961" s="14">
        <v>1950</v>
      </c>
      <c r="C1961" s="14">
        <v>46</v>
      </c>
      <c r="D1961" s="31">
        <f t="shared" si="53"/>
        <v>0.41818181818181815</v>
      </c>
    </row>
    <row r="1962" spans="2:4" ht="20.100000000000001" customHeight="1" x14ac:dyDescent="0.3">
      <c r="B1962" s="14">
        <v>1951</v>
      </c>
      <c r="C1962" s="14">
        <v>46</v>
      </c>
      <c r="D1962" s="31">
        <f t="shared" si="53"/>
        <v>0.41818181818181815</v>
      </c>
    </row>
    <row r="1963" spans="2:4" ht="20.100000000000001" customHeight="1" x14ac:dyDescent="0.3">
      <c r="B1963" s="14">
        <v>1952</v>
      </c>
      <c r="C1963" s="14">
        <v>46</v>
      </c>
      <c r="D1963" s="31">
        <f t="shared" si="53"/>
        <v>0.41818181818181815</v>
      </c>
    </row>
    <row r="1964" spans="2:4" ht="20.100000000000001" customHeight="1" x14ac:dyDescent="0.3">
      <c r="B1964" s="14">
        <v>1953</v>
      </c>
      <c r="C1964" s="14">
        <v>46</v>
      </c>
      <c r="D1964" s="31">
        <f t="shared" si="53"/>
        <v>0.41818181818181815</v>
      </c>
    </row>
    <row r="1965" spans="2:4" ht="20.100000000000001" customHeight="1" x14ac:dyDescent="0.3">
      <c r="B1965" s="14">
        <v>1954</v>
      </c>
      <c r="C1965" s="14">
        <v>46</v>
      </c>
      <c r="D1965" s="31">
        <f t="shared" si="53"/>
        <v>0.41818181818181815</v>
      </c>
    </row>
    <row r="1966" spans="2:4" ht="20.100000000000001" customHeight="1" x14ac:dyDescent="0.3">
      <c r="B1966" s="14">
        <v>1955</v>
      </c>
      <c r="C1966" s="14">
        <v>46</v>
      </c>
      <c r="D1966" s="31">
        <f t="shared" si="53"/>
        <v>0.41818181818181815</v>
      </c>
    </row>
    <row r="1967" spans="2:4" ht="20.100000000000001" customHeight="1" x14ac:dyDescent="0.3">
      <c r="B1967" s="14">
        <v>1956</v>
      </c>
      <c r="C1967" s="14">
        <v>46</v>
      </c>
      <c r="D1967" s="31">
        <f t="shared" si="53"/>
        <v>0.41818181818181815</v>
      </c>
    </row>
    <row r="1968" spans="2:4" ht="20.100000000000001" customHeight="1" x14ac:dyDescent="0.3">
      <c r="B1968" s="14">
        <v>1957</v>
      </c>
      <c r="C1968" s="14">
        <v>46</v>
      </c>
      <c r="D1968" s="31">
        <f t="shared" si="53"/>
        <v>0.41818181818181815</v>
      </c>
    </row>
    <row r="1969" spans="2:4" ht="20.100000000000001" customHeight="1" x14ac:dyDescent="0.3">
      <c r="B1969" s="14">
        <v>1958</v>
      </c>
      <c r="C1969" s="14">
        <v>46</v>
      </c>
      <c r="D1969" s="31">
        <f t="shared" si="53"/>
        <v>0.41818181818181815</v>
      </c>
    </row>
    <row r="1970" spans="2:4" ht="20.100000000000001" customHeight="1" x14ac:dyDescent="0.3">
      <c r="B1970" s="14">
        <v>1959</v>
      </c>
      <c r="C1970" s="14">
        <v>46</v>
      </c>
      <c r="D1970" s="31">
        <f t="shared" si="53"/>
        <v>0.41818181818181815</v>
      </c>
    </row>
    <row r="1971" spans="2:4" ht="20.100000000000001" customHeight="1" x14ac:dyDescent="0.3">
      <c r="B1971" s="14">
        <v>1960</v>
      </c>
      <c r="C1971" s="14">
        <v>46</v>
      </c>
      <c r="D1971" s="31">
        <f t="shared" si="53"/>
        <v>0.41818181818181815</v>
      </c>
    </row>
    <row r="1972" spans="2:4" ht="20.100000000000001" customHeight="1" x14ac:dyDescent="0.3">
      <c r="B1972" s="14">
        <v>1961</v>
      </c>
      <c r="C1972" s="14">
        <v>46</v>
      </c>
      <c r="D1972" s="31">
        <f t="shared" si="53"/>
        <v>0.41818181818181815</v>
      </c>
    </row>
    <row r="1973" spans="2:4" ht="20.100000000000001" customHeight="1" x14ac:dyDescent="0.3">
      <c r="B1973" s="14">
        <v>1962</v>
      </c>
      <c r="C1973" s="14">
        <v>46</v>
      </c>
      <c r="D1973" s="31">
        <f t="shared" si="53"/>
        <v>0.41818181818181815</v>
      </c>
    </row>
    <row r="1974" spans="2:4" ht="20.100000000000001" customHeight="1" x14ac:dyDescent="0.3">
      <c r="B1974" s="14">
        <v>1963</v>
      </c>
      <c r="C1974" s="14">
        <v>46</v>
      </c>
      <c r="D1974" s="31">
        <f t="shared" si="53"/>
        <v>0.41818181818181815</v>
      </c>
    </row>
    <row r="1975" spans="2:4" ht="20.100000000000001" customHeight="1" x14ac:dyDescent="0.3">
      <c r="B1975" s="14">
        <v>1964</v>
      </c>
      <c r="C1975" s="14">
        <v>46</v>
      </c>
      <c r="D1975" s="31">
        <f t="shared" si="53"/>
        <v>0.41818181818181815</v>
      </c>
    </row>
    <row r="1976" spans="2:4" ht="20.100000000000001" customHeight="1" x14ac:dyDescent="0.3">
      <c r="B1976" s="14">
        <v>1965</v>
      </c>
      <c r="C1976" s="14">
        <v>46</v>
      </c>
      <c r="D1976" s="31">
        <f t="shared" si="53"/>
        <v>0.41818181818181815</v>
      </c>
    </row>
    <row r="1977" spans="2:4" ht="20.100000000000001" customHeight="1" x14ac:dyDescent="0.3">
      <c r="B1977" s="14">
        <v>1966</v>
      </c>
      <c r="C1977" s="14">
        <v>46</v>
      </c>
      <c r="D1977" s="31">
        <f t="shared" si="53"/>
        <v>0.41818181818181815</v>
      </c>
    </row>
    <row r="1978" spans="2:4" ht="20.100000000000001" customHeight="1" x14ac:dyDescent="0.3">
      <c r="B1978" s="14">
        <v>1967</v>
      </c>
      <c r="C1978" s="14">
        <v>46</v>
      </c>
      <c r="D1978" s="31">
        <f t="shared" si="53"/>
        <v>0.41818181818181815</v>
      </c>
    </row>
    <row r="1979" spans="2:4" ht="20.100000000000001" customHeight="1" x14ac:dyDescent="0.3">
      <c r="B1979" s="14">
        <v>1968</v>
      </c>
      <c r="C1979" s="14">
        <v>46</v>
      </c>
      <c r="D1979" s="31">
        <f t="shared" si="53"/>
        <v>0.41818181818181815</v>
      </c>
    </row>
    <row r="1980" spans="2:4" ht="20.100000000000001" customHeight="1" x14ac:dyDescent="0.3">
      <c r="B1980" s="14">
        <v>1969</v>
      </c>
      <c r="C1980" s="14">
        <v>46</v>
      </c>
      <c r="D1980" s="31">
        <f t="shared" si="53"/>
        <v>0.41818181818181815</v>
      </c>
    </row>
    <row r="1981" spans="2:4" ht="20.100000000000001" customHeight="1" x14ac:dyDescent="0.3">
      <c r="B1981" s="14">
        <v>1970</v>
      </c>
      <c r="C1981" s="14">
        <v>46</v>
      </c>
      <c r="D1981" s="31">
        <f t="shared" si="53"/>
        <v>0.41818181818181815</v>
      </c>
    </row>
    <row r="1982" spans="2:4" ht="20.100000000000001" customHeight="1" x14ac:dyDescent="0.3">
      <c r="B1982" s="14">
        <v>1971</v>
      </c>
      <c r="C1982" s="14">
        <v>44</v>
      </c>
      <c r="D1982" s="31">
        <f t="shared" si="53"/>
        <v>0.4</v>
      </c>
    </row>
    <row r="1983" spans="2:4" ht="20.100000000000001" customHeight="1" x14ac:dyDescent="0.3">
      <c r="B1983" s="14">
        <v>1972</v>
      </c>
      <c r="C1983" s="14">
        <v>44</v>
      </c>
      <c r="D1983" s="31">
        <f t="shared" si="53"/>
        <v>0.4</v>
      </c>
    </row>
    <row r="1984" spans="2:4" ht="20.100000000000001" customHeight="1" x14ac:dyDescent="0.3">
      <c r="B1984" s="14">
        <v>1973</v>
      </c>
      <c r="C1984" s="14">
        <v>44</v>
      </c>
      <c r="D1984" s="31">
        <f t="shared" si="53"/>
        <v>0.4</v>
      </c>
    </row>
    <row r="1985" spans="2:4" ht="20.100000000000001" customHeight="1" x14ac:dyDescent="0.3">
      <c r="B1985" s="14">
        <v>1974</v>
      </c>
      <c r="C1985" s="14">
        <v>44</v>
      </c>
      <c r="D1985" s="31">
        <f t="shared" si="53"/>
        <v>0.4</v>
      </c>
    </row>
    <row r="1986" spans="2:4" ht="20.100000000000001" customHeight="1" x14ac:dyDescent="0.3">
      <c r="B1986" s="14">
        <v>1975</v>
      </c>
      <c r="C1986" s="14">
        <v>44</v>
      </c>
      <c r="D1986" s="31">
        <f t="shared" si="53"/>
        <v>0.4</v>
      </c>
    </row>
    <row r="1987" spans="2:4" ht="20.100000000000001" customHeight="1" x14ac:dyDescent="0.3">
      <c r="B1987" s="14">
        <v>1976</v>
      </c>
      <c r="C1987" s="14">
        <v>44</v>
      </c>
      <c r="D1987" s="31">
        <f t="shared" si="53"/>
        <v>0.4</v>
      </c>
    </row>
    <row r="1988" spans="2:4" ht="20.100000000000001" customHeight="1" x14ac:dyDescent="0.3">
      <c r="B1988" s="14">
        <v>1977</v>
      </c>
      <c r="C1988" s="14">
        <v>44</v>
      </c>
      <c r="D1988" s="31">
        <f t="shared" si="53"/>
        <v>0.4</v>
      </c>
    </row>
    <row r="1989" spans="2:4" ht="20.100000000000001" customHeight="1" x14ac:dyDescent="0.3">
      <c r="B1989" s="14">
        <v>1978</v>
      </c>
      <c r="C1989" s="14">
        <v>44</v>
      </c>
      <c r="D1989" s="31">
        <f t="shared" si="53"/>
        <v>0.4</v>
      </c>
    </row>
    <row r="1990" spans="2:4" ht="20.100000000000001" customHeight="1" x14ac:dyDescent="0.3">
      <c r="B1990" s="14">
        <v>1979</v>
      </c>
      <c r="C1990" s="14">
        <v>44</v>
      </c>
      <c r="D1990" s="31">
        <f t="shared" si="53"/>
        <v>0.4</v>
      </c>
    </row>
    <row r="1991" spans="2:4" ht="20.100000000000001" customHeight="1" x14ac:dyDescent="0.3">
      <c r="B1991" s="14">
        <v>1980</v>
      </c>
      <c r="C1991" s="14">
        <v>44</v>
      </c>
      <c r="D1991" s="31">
        <f t="shared" si="53"/>
        <v>0.4</v>
      </c>
    </row>
    <row r="1992" spans="2:4" ht="20.100000000000001" customHeight="1" x14ac:dyDescent="0.3">
      <c r="B1992" s="14">
        <v>1981</v>
      </c>
      <c r="C1992" s="14">
        <v>44</v>
      </c>
      <c r="D1992" s="31">
        <f t="shared" si="53"/>
        <v>0.4</v>
      </c>
    </row>
    <row r="1993" spans="2:4" ht="20.100000000000001" customHeight="1" x14ac:dyDescent="0.3">
      <c r="B1993" s="14">
        <v>1982</v>
      </c>
      <c r="C1993" s="14">
        <v>44</v>
      </c>
      <c r="D1993" s="31">
        <f t="shared" si="53"/>
        <v>0.4</v>
      </c>
    </row>
    <row r="1994" spans="2:4" ht="20.100000000000001" customHeight="1" x14ac:dyDescent="0.3">
      <c r="B1994" s="14">
        <v>1983</v>
      </c>
      <c r="C1994" s="14">
        <v>44</v>
      </c>
      <c r="D1994" s="31">
        <f t="shared" si="53"/>
        <v>0.4</v>
      </c>
    </row>
    <row r="1995" spans="2:4" ht="20.100000000000001" customHeight="1" x14ac:dyDescent="0.3">
      <c r="B1995" s="14">
        <v>1984</v>
      </c>
      <c r="C1995" s="14">
        <v>44</v>
      </c>
      <c r="D1995" s="31">
        <f t="shared" ref="D1995:D2058" si="54">C1995/C$11</f>
        <v>0.4</v>
      </c>
    </row>
    <row r="1996" spans="2:4" ht="20.100000000000001" customHeight="1" x14ac:dyDescent="0.3">
      <c r="B1996" s="14">
        <v>1985</v>
      </c>
      <c r="C1996" s="14">
        <v>44</v>
      </c>
      <c r="D1996" s="31">
        <f t="shared" si="54"/>
        <v>0.4</v>
      </c>
    </row>
    <row r="1997" spans="2:4" ht="20.100000000000001" customHeight="1" x14ac:dyDescent="0.3">
      <c r="B1997" s="14">
        <v>1986</v>
      </c>
      <c r="C1997" s="14">
        <v>44</v>
      </c>
      <c r="D1997" s="31">
        <f t="shared" si="54"/>
        <v>0.4</v>
      </c>
    </row>
    <row r="1998" spans="2:4" ht="20.100000000000001" customHeight="1" x14ac:dyDescent="0.3">
      <c r="B1998" s="14">
        <v>1987</v>
      </c>
      <c r="C1998" s="14">
        <v>44</v>
      </c>
      <c r="D1998" s="31">
        <f t="shared" si="54"/>
        <v>0.4</v>
      </c>
    </row>
    <row r="1999" spans="2:4" ht="20.100000000000001" customHeight="1" x14ac:dyDescent="0.3">
      <c r="B1999" s="14">
        <v>1988</v>
      </c>
      <c r="C1999" s="14">
        <v>44</v>
      </c>
      <c r="D1999" s="31">
        <f t="shared" si="54"/>
        <v>0.4</v>
      </c>
    </row>
    <row r="2000" spans="2:4" ht="20.100000000000001" customHeight="1" x14ac:dyDescent="0.3">
      <c r="B2000" s="14">
        <v>1989</v>
      </c>
      <c r="C2000" s="14">
        <v>44</v>
      </c>
      <c r="D2000" s="31">
        <f t="shared" si="54"/>
        <v>0.4</v>
      </c>
    </row>
    <row r="2001" spans="2:4" ht="20.100000000000001" customHeight="1" x14ac:dyDescent="0.3">
      <c r="B2001" s="14">
        <v>1990</v>
      </c>
      <c r="C2001" s="14">
        <v>44</v>
      </c>
      <c r="D2001" s="31">
        <f t="shared" si="54"/>
        <v>0.4</v>
      </c>
    </row>
    <row r="2002" spans="2:4" ht="20.100000000000001" customHeight="1" x14ac:dyDescent="0.3">
      <c r="B2002" s="14">
        <v>1991</v>
      </c>
      <c r="C2002" s="14">
        <v>44</v>
      </c>
      <c r="D2002" s="31">
        <f t="shared" si="54"/>
        <v>0.4</v>
      </c>
    </row>
    <row r="2003" spans="2:4" ht="20.100000000000001" customHeight="1" x14ac:dyDescent="0.3">
      <c r="B2003" s="14">
        <v>1992</v>
      </c>
      <c r="C2003" s="14">
        <v>44</v>
      </c>
      <c r="D2003" s="31">
        <f t="shared" si="54"/>
        <v>0.4</v>
      </c>
    </row>
    <row r="2004" spans="2:4" ht="20.100000000000001" customHeight="1" x14ac:dyDescent="0.3">
      <c r="B2004" s="14">
        <v>1993</v>
      </c>
      <c r="C2004" s="14">
        <v>44</v>
      </c>
      <c r="D2004" s="31">
        <f t="shared" si="54"/>
        <v>0.4</v>
      </c>
    </row>
    <row r="2005" spans="2:4" ht="20.100000000000001" customHeight="1" x14ac:dyDescent="0.3">
      <c r="B2005" s="14">
        <v>1994</v>
      </c>
      <c r="C2005" s="14">
        <v>44</v>
      </c>
      <c r="D2005" s="31">
        <f t="shared" si="54"/>
        <v>0.4</v>
      </c>
    </row>
    <row r="2006" spans="2:4" ht="20.100000000000001" customHeight="1" x14ac:dyDescent="0.3">
      <c r="B2006" s="14">
        <v>1995</v>
      </c>
      <c r="C2006" s="14">
        <v>44</v>
      </c>
      <c r="D2006" s="31">
        <f t="shared" si="54"/>
        <v>0.4</v>
      </c>
    </row>
    <row r="2007" spans="2:4" ht="20.100000000000001" customHeight="1" x14ac:dyDescent="0.3">
      <c r="B2007" s="14">
        <v>1996</v>
      </c>
      <c r="C2007" s="14">
        <v>44</v>
      </c>
      <c r="D2007" s="31">
        <f t="shared" si="54"/>
        <v>0.4</v>
      </c>
    </row>
    <row r="2008" spans="2:4" ht="20.100000000000001" customHeight="1" x14ac:dyDescent="0.3">
      <c r="B2008" s="14">
        <v>1997</v>
      </c>
      <c r="C2008" s="14">
        <v>44</v>
      </c>
      <c r="D2008" s="31">
        <f t="shared" si="54"/>
        <v>0.4</v>
      </c>
    </row>
    <row r="2009" spans="2:4" ht="20.100000000000001" customHeight="1" x14ac:dyDescent="0.3">
      <c r="B2009" s="14">
        <v>1998</v>
      </c>
      <c r="C2009" s="14">
        <v>44</v>
      </c>
      <c r="D2009" s="31">
        <f t="shared" si="54"/>
        <v>0.4</v>
      </c>
    </row>
    <row r="2010" spans="2:4" ht="20.100000000000001" customHeight="1" x14ac:dyDescent="0.3">
      <c r="B2010" s="14">
        <v>1999</v>
      </c>
      <c r="C2010" s="14">
        <v>44</v>
      </c>
      <c r="D2010" s="31">
        <f t="shared" si="54"/>
        <v>0.4</v>
      </c>
    </row>
    <row r="2011" spans="2:4" ht="20.100000000000001" customHeight="1" x14ac:dyDescent="0.3">
      <c r="B2011" s="14">
        <v>2000</v>
      </c>
      <c r="C2011" s="14">
        <v>44</v>
      </c>
      <c r="D2011" s="31">
        <f t="shared" si="54"/>
        <v>0.4</v>
      </c>
    </row>
    <row r="2012" spans="2:4" ht="20.100000000000001" customHeight="1" x14ac:dyDescent="0.3">
      <c r="B2012" s="14">
        <v>2001</v>
      </c>
      <c r="C2012" s="14">
        <v>44</v>
      </c>
      <c r="D2012" s="31">
        <f t="shared" si="54"/>
        <v>0.4</v>
      </c>
    </row>
    <row r="2013" spans="2:4" ht="20.100000000000001" customHeight="1" x14ac:dyDescent="0.3">
      <c r="B2013" s="14">
        <v>2002</v>
      </c>
      <c r="C2013" s="14">
        <v>44</v>
      </c>
      <c r="D2013" s="31">
        <f t="shared" si="54"/>
        <v>0.4</v>
      </c>
    </row>
    <row r="2014" spans="2:4" ht="20.100000000000001" customHeight="1" x14ac:dyDescent="0.3">
      <c r="B2014" s="14">
        <v>2003</v>
      </c>
      <c r="C2014" s="14">
        <v>44</v>
      </c>
      <c r="D2014" s="31">
        <f t="shared" si="54"/>
        <v>0.4</v>
      </c>
    </row>
    <row r="2015" spans="2:4" ht="20.100000000000001" customHeight="1" x14ac:dyDescent="0.3">
      <c r="B2015" s="14">
        <v>2004</v>
      </c>
      <c r="C2015" s="14">
        <v>44</v>
      </c>
      <c r="D2015" s="31">
        <f t="shared" si="54"/>
        <v>0.4</v>
      </c>
    </row>
    <row r="2016" spans="2:4" ht="20.100000000000001" customHeight="1" x14ac:dyDescent="0.3">
      <c r="B2016" s="14">
        <v>2005</v>
      </c>
      <c r="C2016" s="14">
        <v>44</v>
      </c>
      <c r="D2016" s="31">
        <f t="shared" si="54"/>
        <v>0.4</v>
      </c>
    </row>
    <row r="2017" spans="2:4" ht="20.100000000000001" customHeight="1" x14ac:dyDescent="0.3">
      <c r="B2017" s="14">
        <v>2006</v>
      </c>
      <c r="C2017" s="14">
        <v>44</v>
      </c>
      <c r="D2017" s="31">
        <f t="shared" si="54"/>
        <v>0.4</v>
      </c>
    </row>
    <row r="2018" spans="2:4" ht="20.100000000000001" customHeight="1" x14ac:dyDescent="0.3">
      <c r="B2018" s="14">
        <v>2007</v>
      </c>
      <c r="C2018" s="14">
        <v>44</v>
      </c>
      <c r="D2018" s="31">
        <f t="shared" si="54"/>
        <v>0.4</v>
      </c>
    </row>
    <row r="2019" spans="2:4" ht="20.100000000000001" customHeight="1" x14ac:dyDescent="0.3">
      <c r="B2019" s="14">
        <v>2008</v>
      </c>
      <c r="C2019" s="14">
        <v>44</v>
      </c>
      <c r="D2019" s="31">
        <f t="shared" si="54"/>
        <v>0.4</v>
      </c>
    </row>
    <row r="2020" spans="2:4" ht="20.100000000000001" customHeight="1" x14ac:dyDescent="0.3">
      <c r="B2020" s="14">
        <v>2009</v>
      </c>
      <c r="C2020" s="14">
        <v>44</v>
      </c>
      <c r="D2020" s="31">
        <f t="shared" si="54"/>
        <v>0.4</v>
      </c>
    </row>
    <row r="2021" spans="2:4" ht="20.100000000000001" customHeight="1" x14ac:dyDescent="0.3">
      <c r="B2021" s="14">
        <v>2010</v>
      </c>
      <c r="C2021" s="14">
        <v>44</v>
      </c>
      <c r="D2021" s="31">
        <f t="shared" si="54"/>
        <v>0.4</v>
      </c>
    </row>
    <row r="2022" spans="2:4" ht="20.100000000000001" customHeight="1" x14ac:dyDescent="0.3">
      <c r="B2022" s="14">
        <v>2011</v>
      </c>
      <c r="C2022" s="14">
        <v>44</v>
      </c>
      <c r="D2022" s="31">
        <f t="shared" si="54"/>
        <v>0.4</v>
      </c>
    </row>
    <row r="2023" spans="2:4" ht="20.100000000000001" customHeight="1" x14ac:dyDescent="0.3">
      <c r="B2023" s="14">
        <v>2012</v>
      </c>
      <c r="C2023" s="14">
        <v>44</v>
      </c>
      <c r="D2023" s="31">
        <f t="shared" si="54"/>
        <v>0.4</v>
      </c>
    </row>
    <row r="2024" spans="2:4" ht="20.100000000000001" customHeight="1" x14ac:dyDescent="0.3">
      <c r="B2024" s="14">
        <v>2013</v>
      </c>
      <c r="C2024" s="14">
        <v>44</v>
      </c>
      <c r="D2024" s="31">
        <f t="shared" si="54"/>
        <v>0.4</v>
      </c>
    </row>
    <row r="2025" spans="2:4" ht="20.100000000000001" customHeight="1" x14ac:dyDescent="0.3">
      <c r="B2025" s="14">
        <v>2014</v>
      </c>
      <c r="C2025" s="14">
        <v>44</v>
      </c>
      <c r="D2025" s="31">
        <f t="shared" si="54"/>
        <v>0.4</v>
      </c>
    </row>
    <row r="2026" spans="2:4" ht="20.100000000000001" customHeight="1" x14ac:dyDescent="0.3">
      <c r="B2026" s="14">
        <v>2015</v>
      </c>
      <c r="C2026" s="14">
        <v>44</v>
      </c>
      <c r="D2026" s="31">
        <f t="shared" si="54"/>
        <v>0.4</v>
      </c>
    </row>
    <row r="2027" spans="2:4" ht="20.100000000000001" customHeight="1" x14ac:dyDescent="0.3">
      <c r="B2027" s="14">
        <v>2016</v>
      </c>
      <c r="C2027" s="14">
        <v>44</v>
      </c>
      <c r="D2027" s="31">
        <f t="shared" si="54"/>
        <v>0.4</v>
      </c>
    </row>
    <row r="2028" spans="2:4" ht="20.100000000000001" customHeight="1" x14ac:dyDescent="0.3">
      <c r="B2028" s="14">
        <v>2017</v>
      </c>
      <c r="C2028" s="14">
        <v>44</v>
      </c>
      <c r="D2028" s="31">
        <f t="shared" si="54"/>
        <v>0.4</v>
      </c>
    </row>
    <row r="2029" spans="2:4" ht="20.100000000000001" customHeight="1" x14ac:dyDescent="0.3">
      <c r="B2029" s="14">
        <v>2018</v>
      </c>
      <c r="C2029" s="14">
        <v>44</v>
      </c>
      <c r="D2029" s="31">
        <f t="shared" si="54"/>
        <v>0.4</v>
      </c>
    </row>
    <row r="2030" spans="2:4" ht="20.100000000000001" customHeight="1" x14ac:dyDescent="0.3">
      <c r="B2030" s="14">
        <v>2019</v>
      </c>
      <c r="C2030" s="14">
        <v>44</v>
      </c>
      <c r="D2030" s="31">
        <f t="shared" si="54"/>
        <v>0.4</v>
      </c>
    </row>
    <row r="2031" spans="2:4" ht="20.100000000000001" customHeight="1" x14ac:dyDescent="0.3">
      <c r="B2031" s="14">
        <v>2020</v>
      </c>
      <c r="C2031" s="14">
        <v>44</v>
      </c>
      <c r="D2031" s="31">
        <f t="shared" si="54"/>
        <v>0.4</v>
      </c>
    </row>
    <row r="2032" spans="2:4" ht="20.100000000000001" customHeight="1" x14ac:dyDescent="0.3">
      <c r="B2032" s="14">
        <v>2021</v>
      </c>
      <c r="C2032" s="14">
        <v>44</v>
      </c>
      <c r="D2032" s="31">
        <f t="shared" si="54"/>
        <v>0.4</v>
      </c>
    </row>
    <row r="2033" spans="2:4" ht="20.100000000000001" customHeight="1" x14ac:dyDescent="0.3">
      <c r="B2033" s="14">
        <v>2022</v>
      </c>
      <c r="C2033" s="14">
        <v>44</v>
      </c>
      <c r="D2033" s="31">
        <f t="shared" si="54"/>
        <v>0.4</v>
      </c>
    </row>
    <row r="2034" spans="2:4" ht="20.100000000000001" customHeight="1" x14ac:dyDescent="0.3">
      <c r="B2034" s="14">
        <v>2023</v>
      </c>
      <c r="C2034" s="14">
        <v>44</v>
      </c>
      <c r="D2034" s="31">
        <f t="shared" si="54"/>
        <v>0.4</v>
      </c>
    </row>
    <row r="2035" spans="2:4" ht="20.100000000000001" customHeight="1" x14ac:dyDescent="0.3">
      <c r="B2035" s="14">
        <v>2024</v>
      </c>
      <c r="C2035" s="14">
        <v>44</v>
      </c>
      <c r="D2035" s="31">
        <f t="shared" si="54"/>
        <v>0.4</v>
      </c>
    </row>
    <row r="2036" spans="2:4" ht="20.100000000000001" customHeight="1" x14ac:dyDescent="0.3">
      <c r="B2036" s="14">
        <v>2025</v>
      </c>
      <c r="C2036" s="14">
        <v>44</v>
      </c>
      <c r="D2036" s="31">
        <f t="shared" si="54"/>
        <v>0.4</v>
      </c>
    </row>
    <row r="2037" spans="2:4" ht="20.100000000000001" customHeight="1" x14ac:dyDescent="0.3">
      <c r="B2037" s="14">
        <v>2026</v>
      </c>
      <c r="C2037" s="14">
        <v>44</v>
      </c>
      <c r="D2037" s="31">
        <f t="shared" si="54"/>
        <v>0.4</v>
      </c>
    </row>
    <row r="2038" spans="2:4" ht="20.100000000000001" customHeight="1" x14ac:dyDescent="0.3">
      <c r="B2038" s="14">
        <v>2027</v>
      </c>
      <c r="C2038" s="14">
        <v>44</v>
      </c>
      <c r="D2038" s="31">
        <f t="shared" si="54"/>
        <v>0.4</v>
      </c>
    </row>
    <row r="2039" spans="2:4" ht="20.100000000000001" customHeight="1" x14ac:dyDescent="0.3">
      <c r="B2039" s="14">
        <v>2028</v>
      </c>
      <c r="C2039" s="14">
        <v>44</v>
      </c>
      <c r="D2039" s="31">
        <f t="shared" si="54"/>
        <v>0.4</v>
      </c>
    </row>
    <row r="2040" spans="2:4" ht="20.100000000000001" customHeight="1" x14ac:dyDescent="0.3">
      <c r="B2040" s="14">
        <v>2029</v>
      </c>
      <c r="C2040" s="14">
        <v>44</v>
      </c>
      <c r="D2040" s="31">
        <f t="shared" si="54"/>
        <v>0.4</v>
      </c>
    </row>
    <row r="2041" spans="2:4" ht="20.100000000000001" customHeight="1" x14ac:dyDescent="0.3">
      <c r="B2041" s="14">
        <v>2030</v>
      </c>
      <c r="C2041" s="14">
        <v>44</v>
      </c>
      <c r="D2041" s="31">
        <f t="shared" si="54"/>
        <v>0.4</v>
      </c>
    </row>
    <row r="2042" spans="2:4" ht="20.100000000000001" customHeight="1" x14ac:dyDescent="0.3">
      <c r="B2042" s="14">
        <v>2031</v>
      </c>
      <c r="C2042" s="14">
        <v>44</v>
      </c>
      <c r="D2042" s="31">
        <f t="shared" si="54"/>
        <v>0.4</v>
      </c>
    </row>
    <row r="2043" spans="2:4" ht="20.100000000000001" customHeight="1" x14ac:dyDescent="0.3">
      <c r="B2043" s="14">
        <v>2032</v>
      </c>
      <c r="C2043" s="14">
        <v>44</v>
      </c>
      <c r="D2043" s="31">
        <f t="shared" si="54"/>
        <v>0.4</v>
      </c>
    </row>
    <row r="2044" spans="2:4" ht="20.100000000000001" customHeight="1" x14ac:dyDescent="0.3">
      <c r="B2044" s="14">
        <v>2033</v>
      </c>
      <c r="C2044" s="14">
        <v>44</v>
      </c>
      <c r="D2044" s="31">
        <f t="shared" si="54"/>
        <v>0.4</v>
      </c>
    </row>
    <row r="2045" spans="2:4" ht="20.100000000000001" customHeight="1" x14ac:dyDescent="0.3">
      <c r="B2045" s="14">
        <v>2034</v>
      </c>
      <c r="C2045" s="14">
        <v>44</v>
      </c>
      <c r="D2045" s="31">
        <f t="shared" si="54"/>
        <v>0.4</v>
      </c>
    </row>
    <row r="2046" spans="2:4" ht="20.100000000000001" customHeight="1" x14ac:dyDescent="0.3">
      <c r="B2046" s="14">
        <v>2035</v>
      </c>
      <c r="C2046" s="14">
        <v>44</v>
      </c>
      <c r="D2046" s="31">
        <f t="shared" si="54"/>
        <v>0.4</v>
      </c>
    </row>
    <row r="2047" spans="2:4" ht="20.100000000000001" customHeight="1" x14ac:dyDescent="0.3">
      <c r="B2047" s="14">
        <v>2036</v>
      </c>
      <c r="C2047" s="14">
        <v>44</v>
      </c>
      <c r="D2047" s="31">
        <f t="shared" si="54"/>
        <v>0.4</v>
      </c>
    </row>
    <row r="2048" spans="2:4" ht="20.100000000000001" customHeight="1" x14ac:dyDescent="0.3">
      <c r="B2048" s="14">
        <v>2037</v>
      </c>
      <c r="C2048" s="14">
        <v>44</v>
      </c>
      <c r="D2048" s="31">
        <f t="shared" si="54"/>
        <v>0.4</v>
      </c>
    </row>
    <row r="2049" spans="2:4" ht="20.100000000000001" customHeight="1" x14ac:dyDescent="0.3">
      <c r="B2049" s="14">
        <v>2038</v>
      </c>
      <c r="C2049" s="14">
        <v>44</v>
      </c>
      <c r="D2049" s="31">
        <f t="shared" si="54"/>
        <v>0.4</v>
      </c>
    </row>
    <row r="2050" spans="2:4" ht="20.100000000000001" customHeight="1" x14ac:dyDescent="0.3">
      <c r="B2050" s="14">
        <v>2039</v>
      </c>
      <c r="C2050" s="14">
        <v>44</v>
      </c>
      <c r="D2050" s="31">
        <f t="shared" si="54"/>
        <v>0.4</v>
      </c>
    </row>
    <row r="2051" spans="2:4" ht="20.100000000000001" customHeight="1" x14ac:dyDescent="0.3">
      <c r="B2051" s="14">
        <v>2040</v>
      </c>
      <c r="C2051" s="14">
        <v>44</v>
      </c>
      <c r="D2051" s="31">
        <f t="shared" si="54"/>
        <v>0.4</v>
      </c>
    </row>
    <row r="2052" spans="2:4" ht="20.100000000000001" customHeight="1" x14ac:dyDescent="0.3">
      <c r="B2052" s="14">
        <v>2041</v>
      </c>
      <c r="C2052" s="14">
        <v>44</v>
      </c>
      <c r="D2052" s="31">
        <f t="shared" si="54"/>
        <v>0.4</v>
      </c>
    </row>
    <row r="2053" spans="2:4" ht="20.100000000000001" customHeight="1" x14ac:dyDescent="0.3">
      <c r="B2053" s="14">
        <v>2042</v>
      </c>
      <c r="C2053" s="14">
        <v>44</v>
      </c>
      <c r="D2053" s="31">
        <f t="shared" si="54"/>
        <v>0.4</v>
      </c>
    </row>
    <row r="2054" spans="2:4" ht="20.100000000000001" customHeight="1" x14ac:dyDescent="0.3">
      <c r="B2054" s="14">
        <v>2043</v>
      </c>
      <c r="C2054" s="14">
        <v>44</v>
      </c>
      <c r="D2054" s="31">
        <f t="shared" si="54"/>
        <v>0.4</v>
      </c>
    </row>
    <row r="2055" spans="2:4" ht="20.100000000000001" customHeight="1" x14ac:dyDescent="0.3">
      <c r="B2055" s="14">
        <v>2044</v>
      </c>
      <c r="C2055" s="14">
        <v>44</v>
      </c>
      <c r="D2055" s="31">
        <f t="shared" si="54"/>
        <v>0.4</v>
      </c>
    </row>
    <row r="2056" spans="2:4" ht="20.100000000000001" customHeight="1" x14ac:dyDescent="0.3">
      <c r="B2056" s="14">
        <v>2045</v>
      </c>
      <c r="C2056" s="14">
        <v>44</v>
      </c>
      <c r="D2056" s="31">
        <f t="shared" si="54"/>
        <v>0.4</v>
      </c>
    </row>
    <row r="2057" spans="2:4" ht="20.100000000000001" customHeight="1" x14ac:dyDescent="0.3">
      <c r="B2057" s="14">
        <v>2046</v>
      </c>
      <c r="C2057" s="14">
        <v>44</v>
      </c>
      <c r="D2057" s="31">
        <f t="shared" si="54"/>
        <v>0.4</v>
      </c>
    </row>
    <row r="2058" spans="2:4" ht="20.100000000000001" customHeight="1" x14ac:dyDescent="0.3">
      <c r="B2058" s="14">
        <v>2047</v>
      </c>
      <c r="C2058" s="14">
        <v>44</v>
      </c>
      <c r="D2058" s="31">
        <f t="shared" si="54"/>
        <v>0.4</v>
      </c>
    </row>
    <row r="2059" spans="2:4" ht="20.100000000000001" customHeight="1" x14ac:dyDescent="0.3">
      <c r="B2059" s="14">
        <v>2048</v>
      </c>
      <c r="C2059" s="14">
        <v>44</v>
      </c>
      <c r="D2059" s="31">
        <f t="shared" ref="D2059:D2122" si="55">C2059/C$11</f>
        <v>0.4</v>
      </c>
    </row>
    <row r="2060" spans="2:4" ht="20.100000000000001" customHeight="1" x14ac:dyDescent="0.3">
      <c r="B2060" s="14">
        <v>2049</v>
      </c>
      <c r="C2060" s="14">
        <v>44</v>
      </c>
      <c r="D2060" s="31">
        <f t="shared" si="55"/>
        <v>0.4</v>
      </c>
    </row>
    <row r="2061" spans="2:4" ht="20.100000000000001" customHeight="1" x14ac:dyDescent="0.3">
      <c r="B2061" s="14">
        <v>2050</v>
      </c>
      <c r="C2061" s="14">
        <v>44</v>
      </c>
      <c r="D2061" s="31">
        <f t="shared" si="55"/>
        <v>0.4</v>
      </c>
    </row>
    <row r="2062" spans="2:4" ht="20.100000000000001" customHeight="1" x14ac:dyDescent="0.3">
      <c r="B2062" s="14">
        <v>2051</v>
      </c>
      <c r="C2062" s="14">
        <v>44</v>
      </c>
      <c r="D2062" s="31">
        <f t="shared" si="55"/>
        <v>0.4</v>
      </c>
    </row>
    <row r="2063" spans="2:4" ht="20.100000000000001" customHeight="1" x14ac:dyDescent="0.3">
      <c r="B2063" s="14">
        <v>2052</v>
      </c>
      <c r="C2063" s="14">
        <v>44</v>
      </c>
      <c r="D2063" s="31">
        <f t="shared" si="55"/>
        <v>0.4</v>
      </c>
    </row>
    <row r="2064" spans="2:4" ht="20.100000000000001" customHeight="1" x14ac:dyDescent="0.3">
      <c r="B2064" s="14">
        <v>2053</v>
      </c>
      <c r="C2064" s="14">
        <v>44</v>
      </c>
      <c r="D2064" s="31">
        <f t="shared" si="55"/>
        <v>0.4</v>
      </c>
    </row>
    <row r="2065" spans="2:4" ht="20.100000000000001" customHeight="1" x14ac:dyDescent="0.3">
      <c r="B2065" s="14">
        <v>2054</v>
      </c>
      <c r="C2065" s="14">
        <v>44</v>
      </c>
      <c r="D2065" s="31">
        <f t="shared" si="55"/>
        <v>0.4</v>
      </c>
    </row>
    <row r="2066" spans="2:4" ht="20.100000000000001" customHeight="1" x14ac:dyDescent="0.3">
      <c r="B2066" s="14">
        <v>2055</v>
      </c>
      <c r="C2066" s="14">
        <v>44</v>
      </c>
      <c r="D2066" s="31">
        <f t="shared" si="55"/>
        <v>0.4</v>
      </c>
    </row>
    <row r="2067" spans="2:4" ht="20.100000000000001" customHeight="1" x14ac:dyDescent="0.3">
      <c r="B2067" s="14">
        <v>2056</v>
      </c>
      <c r="C2067" s="14">
        <v>44</v>
      </c>
      <c r="D2067" s="31">
        <f t="shared" si="55"/>
        <v>0.4</v>
      </c>
    </row>
    <row r="2068" spans="2:4" ht="20.100000000000001" customHeight="1" x14ac:dyDescent="0.3">
      <c r="B2068" s="14">
        <v>2057</v>
      </c>
      <c r="C2068" s="14">
        <v>43</v>
      </c>
      <c r="D2068" s="31">
        <f t="shared" si="55"/>
        <v>0.39090909090909093</v>
      </c>
    </row>
    <row r="2069" spans="2:4" ht="20.100000000000001" customHeight="1" x14ac:dyDescent="0.3">
      <c r="B2069" s="14">
        <v>2058</v>
      </c>
      <c r="C2069" s="14">
        <v>43</v>
      </c>
      <c r="D2069" s="31">
        <f t="shared" si="55"/>
        <v>0.39090909090909093</v>
      </c>
    </row>
    <row r="2070" spans="2:4" ht="20.100000000000001" customHeight="1" x14ac:dyDescent="0.3">
      <c r="B2070" s="14">
        <v>2059</v>
      </c>
      <c r="C2070" s="14">
        <v>43</v>
      </c>
      <c r="D2070" s="31">
        <f t="shared" si="55"/>
        <v>0.39090909090909093</v>
      </c>
    </row>
    <row r="2071" spans="2:4" ht="20.100000000000001" customHeight="1" x14ac:dyDescent="0.3">
      <c r="B2071" s="14">
        <v>2060</v>
      </c>
      <c r="C2071" s="14">
        <v>43</v>
      </c>
      <c r="D2071" s="31">
        <f t="shared" si="55"/>
        <v>0.39090909090909093</v>
      </c>
    </row>
    <row r="2072" spans="2:4" ht="20.100000000000001" customHeight="1" x14ac:dyDescent="0.3">
      <c r="B2072" s="14">
        <v>2061</v>
      </c>
      <c r="C2072" s="14">
        <v>43</v>
      </c>
      <c r="D2072" s="31">
        <f t="shared" si="55"/>
        <v>0.39090909090909093</v>
      </c>
    </row>
    <row r="2073" spans="2:4" ht="20.100000000000001" customHeight="1" x14ac:dyDescent="0.3">
      <c r="B2073" s="14">
        <v>2062</v>
      </c>
      <c r="C2073" s="14">
        <v>43</v>
      </c>
      <c r="D2073" s="31">
        <f t="shared" si="55"/>
        <v>0.39090909090909093</v>
      </c>
    </row>
    <row r="2074" spans="2:4" ht="20.100000000000001" customHeight="1" x14ac:dyDescent="0.3">
      <c r="B2074" s="14">
        <v>2063</v>
      </c>
      <c r="C2074" s="14">
        <v>43</v>
      </c>
      <c r="D2074" s="31">
        <f t="shared" si="55"/>
        <v>0.39090909090909093</v>
      </c>
    </row>
    <row r="2075" spans="2:4" ht="20.100000000000001" customHeight="1" x14ac:dyDescent="0.3">
      <c r="B2075" s="14">
        <v>2064</v>
      </c>
      <c r="C2075" s="14">
        <v>43</v>
      </c>
      <c r="D2075" s="31">
        <f t="shared" si="55"/>
        <v>0.39090909090909093</v>
      </c>
    </row>
    <row r="2076" spans="2:4" ht="20.100000000000001" customHeight="1" x14ac:dyDescent="0.3">
      <c r="B2076" s="14">
        <v>2065</v>
      </c>
      <c r="C2076" s="14">
        <v>43</v>
      </c>
      <c r="D2076" s="31">
        <f t="shared" si="55"/>
        <v>0.39090909090909093</v>
      </c>
    </row>
    <row r="2077" spans="2:4" ht="20.100000000000001" customHeight="1" x14ac:dyDescent="0.3">
      <c r="B2077" s="14">
        <v>2066</v>
      </c>
      <c r="C2077" s="14">
        <v>43</v>
      </c>
      <c r="D2077" s="31">
        <f t="shared" si="55"/>
        <v>0.39090909090909093</v>
      </c>
    </row>
    <row r="2078" spans="2:4" ht="20.100000000000001" customHeight="1" x14ac:dyDescent="0.3">
      <c r="B2078" s="14">
        <v>2067</v>
      </c>
      <c r="C2078" s="14">
        <v>43</v>
      </c>
      <c r="D2078" s="31">
        <f t="shared" si="55"/>
        <v>0.39090909090909093</v>
      </c>
    </row>
    <row r="2079" spans="2:4" ht="20.100000000000001" customHeight="1" x14ac:dyDescent="0.3">
      <c r="B2079" s="14">
        <v>2068</v>
      </c>
      <c r="C2079" s="14">
        <v>43</v>
      </c>
      <c r="D2079" s="31">
        <f t="shared" si="55"/>
        <v>0.39090909090909093</v>
      </c>
    </row>
    <row r="2080" spans="2:4" ht="20.100000000000001" customHeight="1" x14ac:dyDescent="0.3">
      <c r="B2080" s="14">
        <v>2069</v>
      </c>
      <c r="C2080" s="14">
        <v>43</v>
      </c>
      <c r="D2080" s="31">
        <f t="shared" si="55"/>
        <v>0.39090909090909093</v>
      </c>
    </row>
    <row r="2081" spans="2:4" ht="20.100000000000001" customHeight="1" x14ac:dyDescent="0.3">
      <c r="B2081" s="14">
        <v>2070</v>
      </c>
      <c r="C2081" s="14">
        <v>43</v>
      </c>
      <c r="D2081" s="31">
        <f t="shared" si="55"/>
        <v>0.39090909090909093</v>
      </c>
    </row>
    <row r="2082" spans="2:4" ht="20.100000000000001" customHeight="1" x14ac:dyDescent="0.3">
      <c r="B2082" s="14">
        <v>2071</v>
      </c>
      <c r="C2082" s="14">
        <v>43</v>
      </c>
      <c r="D2082" s="31">
        <f t="shared" si="55"/>
        <v>0.39090909090909093</v>
      </c>
    </row>
    <row r="2083" spans="2:4" ht="20.100000000000001" customHeight="1" x14ac:dyDescent="0.3">
      <c r="B2083" s="14">
        <v>2072</v>
      </c>
      <c r="C2083" s="14">
        <v>43</v>
      </c>
      <c r="D2083" s="31">
        <f t="shared" si="55"/>
        <v>0.39090909090909093</v>
      </c>
    </row>
    <row r="2084" spans="2:4" ht="20.100000000000001" customHeight="1" x14ac:dyDescent="0.3">
      <c r="B2084" s="14">
        <v>2073</v>
      </c>
      <c r="C2084" s="14">
        <v>43</v>
      </c>
      <c r="D2084" s="31">
        <f t="shared" si="55"/>
        <v>0.39090909090909093</v>
      </c>
    </row>
    <row r="2085" spans="2:4" ht="20.100000000000001" customHeight="1" x14ac:dyDescent="0.3">
      <c r="B2085" s="14">
        <v>2074</v>
      </c>
      <c r="C2085" s="14">
        <v>43</v>
      </c>
      <c r="D2085" s="31">
        <f t="shared" si="55"/>
        <v>0.39090909090909093</v>
      </c>
    </row>
    <row r="2086" spans="2:4" ht="20.100000000000001" customHeight="1" x14ac:dyDescent="0.3">
      <c r="B2086" s="14">
        <v>2075</v>
      </c>
      <c r="C2086" s="14">
        <v>43</v>
      </c>
      <c r="D2086" s="31">
        <f t="shared" si="55"/>
        <v>0.39090909090909093</v>
      </c>
    </row>
    <row r="2087" spans="2:4" ht="20.100000000000001" customHeight="1" x14ac:dyDescent="0.3">
      <c r="B2087" s="14">
        <v>2076</v>
      </c>
      <c r="C2087" s="14">
        <v>43</v>
      </c>
      <c r="D2087" s="31">
        <f t="shared" si="55"/>
        <v>0.39090909090909093</v>
      </c>
    </row>
    <row r="2088" spans="2:4" ht="20.100000000000001" customHeight="1" x14ac:dyDescent="0.3">
      <c r="B2088" s="14">
        <v>2077</v>
      </c>
      <c r="C2088" s="14">
        <v>43</v>
      </c>
      <c r="D2088" s="31">
        <f t="shared" si="55"/>
        <v>0.39090909090909093</v>
      </c>
    </row>
    <row r="2089" spans="2:4" ht="20.100000000000001" customHeight="1" x14ac:dyDescent="0.3">
      <c r="B2089" s="14">
        <v>2078</v>
      </c>
      <c r="C2089" s="14">
        <v>43</v>
      </c>
      <c r="D2089" s="31">
        <f t="shared" si="55"/>
        <v>0.39090909090909093</v>
      </c>
    </row>
    <row r="2090" spans="2:4" ht="20.100000000000001" customHeight="1" x14ac:dyDescent="0.3">
      <c r="B2090" s="14">
        <v>2079</v>
      </c>
      <c r="C2090" s="14">
        <v>43</v>
      </c>
      <c r="D2090" s="31">
        <f t="shared" si="55"/>
        <v>0.39090909090909093</v>
      </c>
    </row>
    <row r="2091" spans="2:4" ht="20.100000000000001" customHeight="1" x14ac:dyDescent="0.3">
      <c r="B2091" s="14">
        <v>2080</v>
      </c>
      <c r="C2091" s="14">
        <v>43</v>
      </c>
      <c r="D2091" s="31">
        <f t="shared" si="55"/>
        <v>0.39090909090909093</v>
      </c>
    </row>
    <row r="2092" spans="2:4" ht="20.100000000000001" customHeight="1" x14ac:dyDescent="0.3">
      <c r="B2092" s="14">
        <v>2081</v>
      </c>
      <c r="C2092" s="14">
        <v>43</v>
      </c>
      <c r="D2092" s="31">
        <f t="shared" si="55"/>
        <v>0.39090909090909093</v>
      </c>
    </row>
    <row r="2093" spans="2:4" ht="20.100000000000001" customHeight="1" x14ac:dyDescent="0.3">
      <c r="B2093" s="14">
        <v>2082</v>
      </c>
      <c r="C2093" s="14">
        <v>43</v>
      </c>
      <c r="D2093" s="31">
        <f t="shared" si="55"/>
        <v>0.39090909090909093</v>
      </c>
    </row>
    <row r="2094" spans="2:4" ht="20.100000000000001" customHeight="1" x14ac:dyDescent="0.3">
      <c r="B2094" s="14">
        <v>2083</v>
      </c>
      <c r="C2094" s="14">
        <v>43</v>
      </c>
      <c r="D2094" s="31">
        <f t="shared" si="55"/>
        <v>0.39090909090909093</v>
      </c>
    </row>
    <row r="2095" spans="2:4" ht="20.100000000000001" customHeight="1" x14ac:dyDescent="0.3">
      <c r="B2095" s="14">
        <v>2084</v>
      </c>
      <c r="C2095" s="14">
        <v>43</v>
      </c>
      <c r="D2095" s="31">
        <f t="shared" si="55"/>
        <v>0.39090909090909093</v>
      </c>
    </row>
    <row r="2096" spans="2:4" ht="20.100000000000001" customHeight="1" x14ac:dyDescent="0.3">
      <c r="B2096" s="14">
        <v>2085</v>
      </c>
      <c r="C2096" s="14">
        <v>43</v>
      </c>
      <c r="D2096" s="31">
        <f t="shared" si="55"/>
        <v>0.39090909090909093</v>
      </c>
    </row>
    <row r="2097" spans="2:4" ht="20.100000000000001" customHeight="1" x14ac:dyDescent="0.3">
      <c r="B2097" s="14">
        <v>2086</v>
      </c>
      <c r="C2097" s="14">
        <v>43</v>
      </c>
      <c r="D2097" s="31">
        <f t="shared" si="55"/>
        <v>0.39090909090909093</v>
      </c>
    </row>
    <row r="2098" spans="2:4" ht="20.100000000000001" customHeight="1" x14ac:dyDescent="0.3">
      <c r="B2098" s="14">
        <v>2087</v>
      </c>
      <c r="C2098" s="14">
        <v>43</v>
      </c>
      <c r="D2098" s="31">
        <f t="shared" si="55"/>
        <v>0.39090909090909093</v>
      </c>
    </row>
    <row r="2099" spans="2:4" ht="20.100000000000001" customHeight="1" x14ac:dyDescent="0.3">
      <c r="B2099" s="14">
        <v>2088</v>
      </c>
      <c r="C2099" s="14">
        <v>43</v>
      </c>
      <c r="D2099" s="31">
        <f t="shared" si="55"/>
        <v>0.39090909090909093</v>
      </c>
    </row>
    <row r="2100" spans="2:4" ht="20.100000000000001" customHeight="1" x14ac:dyDescent="0.3">
      <c r="B2100" s="14">
        <v>2089</v>
      </c>
      <c r="C2100" s="14">
        <v>43</v>
      </c>
      <c r="D2100" s="31">
        <f t="shared" si="55"/>
        <v>0.39090909090909093</v>
      </c>
    </row>
    <row r="2101" spans="2:4" ht="20.100000000000001" customHeight="1" x14ac:dyDescent="0.3">
      <c r="B2101" s="14">
        <v>2090</v>
      </c>
      <c r="C2101" s="14">
        <v>43</v>
      </c>
      <c r="D2101" s="31">
        <f t="shared" si="55"/>
        <v>0.39090909090909093</v>
      </c>
    </row>
    <row r="2102" spans="2:4" ht="20.100000000000001" customHeight="1" x14ac:dyDescent="0.3">
      <c r="B2102" s="14">
        <v>2091</v>
      </c>
      <c r="C2102" s="14">
        <v>43</v>
      </c>
      <c r="D2102" s="31">
        <f t="shared" si="55"/>
        <v>0.39090909090909093</v>
      </c>
    </row>
    <row r="2103" spans="2:4" ht="20.100000000000001" customHeight="1" x14ac:dyDescent="0.3">
      <c r="B2103" s="14">
        <v>2092</v>
      </c>
      <c r="C2103" s="14">
        <v>43</v>
      </c>
      <c r="D2103" s="31">
        <f t="shared" si="55"/>
        <v>0.39090909090909093</v>
      </c>
    </row>
    <row r="2104" spans="2:4" ht="20.100000000000001" customHeight="1" x14ac:dyDescent="0.3">
      <c r="B2104" s="14">
        <v>2093</v>
      </c>
      <c r="C2104" s="14">
        <v>43</v>
      </c>
      <c r="D2104" s="31">
        <f t="shared" si="55"/>
        <v>0.39090909090909093</v>
      </c>
    </row>
    <row r="2105" spans="2:4" ht="20.100000000000001" customHeight="1" x14ac:dyDescent="0.3">
      <c r="B2105" s="14">
        <v>2094</v>
      </c>
      <c r="C2105" s="14">
        <v>43</v>
      </c>
      <c r="D2105" s="31">
        <f t="shared" si="55"/>
        <v>0.39090909090909093</v>
      </c>
    </row>
    <row r="2106" spans="2:4" ht="20.100000000000001" customHeight="1" x14ac:dyDescent="0.3">
      <c r="B2106" s="14">
        <v>2095</v>
      </c>
      <c r="C2106" s="14">
        <v>43</v>
      </c>
      <c r="D2106" s="31">
        <f t="shared" si="55"/>
        <v>0.39090909090909093</v>
      </c>
    </row>
    <row r="2107" spans="2:4" ht="20.100000000000001" customHeight="1" x14ac:dyDescent="0.3">
      <c r="B2107" s="14">
        <v>2096</v>
      </c>
      <c r="C2107" s="14">
        <v>43</v>
      </c>
      <c r="D2107" s="31">
        <f t="shared" si="55"/>
        <v>0.39090909090909093</v>
      </c>
    </row>
    <row r="2108" spans="2:4" ht="20.100000000000001" customHeight="1" x14ac:dyDescent="0.3">
      <c r="B2108" s="14">
        <v>2097</v>
      </c>
      <c r="C2108" s="14">
        <v>43</v>
      </c>
      <c r="D2108" s="31">
        <f t="shared" si="55"/>
        <v>0.39090909090909093</v>
      </c>
    </row>
    <row r="2109" spans="2:4" ht="20.100000000000001" customHeight="1" x14ac:dyDescent="0.3">
      <c r="B2109" s="14">
        <v>2098</v>
      </c>
      <c r="C2109" s="14">
        <v>43</v>
      </c>
      <c r="D2109" s="31">
        <f t="shared" si="55"/>
        <v>0.39090909090909093</v>
      </c>
    </row>
    <row r="2110" spans="2:4" ht="20.100000000000001" customHeight="1" x14ac:dyDescent="0.3">
      <c r="B2110" s="14">
        <v>2099</v>
      </c>
      <c r="C2110" s="14">
        <v>43</v>
      </c>
      <c r="D2110" s="31">
        <f t="shared" si="55"/>
        <v>0.39090909090909093</v>
      </c>
    </row>
    <row r="2111" spans="2:4" ht="20.100000000000001" customHeight="1" x14ac:dyDescent="0.3">
      <c r="B2111" s="14">
        <v>2100</v>
      </c>
      <c r="C2111" s="14">
        <v>43</v>
      </c>
      <c r="D2111" s="31">
        <f t="shared" si="55"/>
        <v>0.39090909090909093</v>
      </c>
    </row>
    <row r="2112" spans="2:4" ht="20.100000000000001" customHeight="1" x14ac:dyDescent="0.3">
      <c r="B2112" s="14">
        <v>2101</v>
      </c>
      <c r="C2112" s="14">
        <v>43</v>
      </c>
      <c r="D2112" s="31">
        <f t="shared" si="55"/>
        <v>0.39090909090909093</v>
      </c>
    </row>
    <row r="2113" spans="2:4" ht="20.100000000000001" customHeight="1" x14ac:dyDescent="0.3">
      <c r="B2113" s="14">
        <v>2102</v>
      </c>
      <c r="C2113" s="14">
        <v>43</v>
      </c>
      <c r="D2113" s="31">
        <f t="shared" si="55"/>
        <v>0.39090909090909093</v>
      </c>
    </row>
    <row r="2114" spans="2:4" ht="20.100000000000001" customHeight="1" x14ac:dyDescent="0.3">
      <c r="B2114" s="14">
        <v>2103</v>
      </c>
      <c r="C2114" s="14">
        <v>43</v>
      </c>
      <c r="D2114" s="31">
        <f t="shared" si="55"/>
        <v>0.39090909090909093</v>
      </c>
    </row>
    <row r="2115" spans="2:4" ht="20.100000000000001" customHeight="1" x14ac:dyDescent="0.3">
      <c r="B2115" s="14">
        <v>2104</v>
      </c>
      <c r="C2115" s="14">
        <v>43</v>
      </c>
      <c r="D2115" s="31">
        <f t="shared" si="55"/>
        <v>0.39090909090909093</v>
      </c>
    </row>
    <row r="2116" spans="2:4" ht="20.100000000000001" customHeight="1" x14ac:dyDescent="0.3">
      <c r="B2116" s="14">
        <v>2105</v>
      </c>
      <c r="C2116" s="14">
        <v>43</v>
      </c>
      <c r="D2116" s="31">
        <f t="shared" si="55"/>
        <v>0.39090909090909093</v>
      </c>
    </row>
    <row r="2117" spans="2:4" ht="20.100000000000001" customHeight="1" x14ac:dyDescent="0.3">
      <c r="B2117" s="14">
        <v>2106</v>
      </c>
      <c r="C2117" s="14">
        <v>43</v>
      </c>
      <c r="D2117" s="31">
        <f t="shared" si="55"/>
        <v>0.39090909090909093</v>
      </c>
    </row>
    <row r="2118" spans="2:4" ht="20.100000000000001" customHeight="1" x14ac:dyDescent="0.3">
      <c r="B2118" s="14">
        <v>2107</v>
      </c>
      <c r="C2118" s="14">
        <v>43</v>
      </c>
      <c r="D2118" s="31">
        <f t="shared" si="55"/>
        <v>0.39090909090909093</v>
      </c>
    </row>
    <row r="2119" spans="2:4" ht="20.100000000000001" customHeight="1" x14ac:dyDescent="0.3">
      <c r="B2119" s="14">
        <v>2108</v>
      </c>
      <c r="C2119" s="14">
        <v>43</v>
      </c>
      <c r="D2119" s="31">
        <f t="shared" si="55"/>
        <v>0.39090909090909093</v>
      </c>
    </row>
    <row r="2120" spans="2:4" ht="20.100000000000001" customHeight="1" x14ac:dyDescent="0.3">
      <c r="B2120" s="14">
        <v>2109</v>
      </c>
      <c r="C2120" s="14">
        <v>43</v>
      </c>
      <c r="D2120" s="31">
        <f t="shared" si="55"/>
        <v>0.39090909090909093</v>
      </c>
    </row>
    <row r="2121" spans="2:4" ht="20.100000000000001" customHeight="1" x14ac:dyDescent="0.3">
      <c r="B2121" s="14">
        <v>2110</v>
      </c>
      <c r="C2121" s="14">
        <v>43</v>
      </c>
      <c r="D2121" s="31">
        <f t="shared" si="55"/>
        <v>0.39090909090909093</v>
      </c>
    </row>
    <row r="2122" spans="2:4" ht="20.100000000000001" customHeight="1" x14ac:dyDescent="0.3">
      <c r="B2122" s="14">
        <v>2111</v>
      </c>
      <c r="C2122" s="14">
        <v>43</v>
      </c>
      <c r="D2122" s="31">
        <f t="shared" si="55"/>
        <v>0.39090909090909093</v>
      </c>
    </row>
    <row r="2123" spans="2:4" ht="20.100000000000001" customHeight="1" x14ac:dyDescent="0.3">
      <c r="B2123" s="14">
        <v>2112</v>
      </c>
      <c r="C2123" s="14">
        <v>43</v>
      </c>
      <c r="D2123" s="31">
        <f t="shared" ref="D2123:D2186" si="56">C2123/C$11</f>
        <v>0.39090909090909093</v>
      </c>
    </row>
    <row r="2124" spans="2:4" ht="20.100000000000001" customHeight="1" x14ac:dyDescent="0.3">
      <c r="B2124" s="14">
        <v>2113</v>
      </c>
      <c r="C2124" s="14">
        <v>43</v>
      </c>
      <c r="D2124" s="31">
        <f t="shared" si="56"/>
        <v>0.39090909090909093</v>
      </c>
    </row>
    <row r="2125" spans="2:4" ht="20.100000000000001" customHeight="1" x14ac:dyDescent="0.3">
      <c r="B2125" s="14">
        <v>2114</v>
      </c>
      <c r="C2125" s="14">
        <v>43</v>
      </c>
      <c r="D2125" s="31">
        <f t="shared" si="56"/>
        <v>0.39090909090909093</v>
      </c>
    </row>
    <row r="2126" spans="2:4" ht="20.100000000000001" customHeight="1" x14ac:dyDescent="0.3">
      <c r="B2126" s="14">
        <v>2115</v>
      </c>
      <c r="C2126" s="14">
        <v>43</v>
      </c>
      <c r="D2126" s="31">
        <f t="shared" si="56"/>
        <v>0.39090909090909093</v>
      </c>
    </row>
    <row r="2127" spans="2:4" ht="20.100000000000001" customHeight="1" x14ac:dyDescent="0.3">
      <c r="B2127" s="14">
        <v>2116</v>
      </c>
      <c r="C2127" s="14">
        <v>43</v>
      </c>
      <c r="D2127" s="31">
        <f t="shared" si="56"/>
        <v>0.39090909090909093</v>
      </c>
    </row>
    <row r="2128" spans="2:4" ht="20.100000000000001" customHeight="1" x14ac:dyDescent="0.3">
      <c r="B2128" s="14">
        <v>2117</v>
      </c>
      <c r="C2128" s="14">
        <v>43</v>
      </c>
      <c r="D2128" s="31">
        <f t="shared" si="56"/>
        <v>0.39090909090909093</v>
      </c>
    </row>
    <row r="2129" spans="2:4" ht="20.100000000000001" customHeight="1" x14ac:dyDescent="0.3">
      <c r="B2129" s="14">
        <v>2118</v>
      </c>
      <c r="C2129" s="14">
        <v>43</v>
      </c>
      <c r="D2129" s="31">
        <f t="shared" si="56"/>
        <v>0.39090909090909093</v>
      </c>
    </row>
    <row r="2130" spans="2:4" ht="20.100000000000001" customHeight="1" x14ac:dyDescent="0.3">
      <c r="B2130" s="14">
        <v>2119</v>
      </c>
      <c r="C2130" s="14">
        <v>43</v>
      </c>
      <c r="D2130" s="31">
        <f t="shared" si="56"/>
        <v>0.39090909090909093</v>
      </c>
    </row>
    <row r="2131" spans="2:4" ht="20.100000000000001" customHeight="1" x14ac:dyDescent="0.3">
      <c r="B2131" s="14">
        <v>2120</v>
      </c>
      <c r="C2131" s="14">
        <v>43</v>
      </c>
      <c r="D2131" s="31">
        <f t="shared" si="56"/>
        <v>0.39090909090909093</v>
      </c>
    </row>
    <row r="2132" spans="2:4" ht="20.100000000000001" customHeight="1" x14ac:dyDescent="0.3">
      <c r="B2132" s="14">
        <v>2121</v>
      </c>
      <c r="C2132" s="14">
        <v>43</v>
      </c>
      <c r="D2132" s="31">
        <f t="shared" si="56"/>
        <v>0.39090909090909093</v>
      </c>
    </row>
    <row r="2133" spans="2:4" ht="20.100000000000001" customHeight="1" x14ac:dyDescent="0.3">
      <c r="B2133" s="14">
        <v>2122</v>
      </c>
      <c r="C2133" s="14">
        <v>43</v>
      </c>
      <c r="D2133" s="31">
        <f t="shared" si="56"/>
        <v>0.39090909090909093</v>
      </c>
    </row>
    <row r="2134" spans="2:4" ht="20.100000000000001" customHeight="1" x14ac:dyDescent="0.3">
      <c r="B2134" s="14">
        <v>2123</v>
      </c>
      <c r="C2134" s="14">
        <v>43</v>
      </c>
      <c r="D2134" s="31">
        <f t="shared" si="56"/>
        <v>0.39090909090909093</v>
      </c>
    </row>
    <row r="2135" spans="2:4" ht="20.100000000000001" customHeight="1" x14ac:dyDescent="0.3">
      <c r="B2135" s="14">
        <v>2124</v>
      </c>
      <c r="C2135" s="14">
        <v>43</v>
      </c>
      <c r="D2135" s="31">
        <f t="shared" si="56"/>
        <v>0.39090909090909093</v>
      </c>
    </row>
    <row r="2136" spans="2:4" ht="20.100000000000001" customHeight="1" x14ac:dyDescent="0.3">
      <c r="B2136" s="14">
        <v>2125</v>
      </c>
      <c r="C2136" s="14">
        <v>43</v>
      </c>
      <c r="D2136" s="31">
        <f t="shared" si="56"/>
        <v>0.39090909090909093</v>
      </c>
    </row>
    <row r="2137" spans="2:4" ht="20.100000000000001" customHeight="1" x14ac:dyDescent="0.3">
      <c r="B2137" s="14">
        <v>2126</v>
      </c>
      <c r="C2137" s="14">
        <v>43</v>
      </c>
      <c r="D2137" s="31">
        <f t="shared" si="56"/>
        <v>0.39090909090909093</v>
      </c>
    </row>
    <row r="2138" spans="2:4" ht="20.100000000000001" customHeight="1" x14ac:dyDescent="0.3">
      <c r="B2138" s="14">
        <v>2127</v>
      </c>
      <c r="C2138" s="14">
        <v>43</v>
      </c>
      <c r="D2138" s="31">
        <f t="shared" si="56"/>
        <v>0.39090909090909093</v>
      </c>
    </row>
    <row r="2139" spans="2:4" ht="20.100000000000001" customHeight="1" x14ac:dyDescent="0.3">
      <c r="B2139" s="14">
        <v>2128</v>
      </c>
      <c r="C2139" s="14">
        <v>43</v>
      </c>
      <c r="D2139" s="31">
        <f t="shared" si="56"/>
        <v>0.39090909090909093</v>
      </c>
    </row>
    <row r="2140" spans="2:4" ht="20.100000000000001" customHeight="1" x14ac:dyDescent="0.3">
      <c r="B2140" s="14">
        <v>2129</v>
      </c>
      <c r="C2140" s="14">
        <v>42</v>
      </c>
      <c r="D2140" s="31">
        <f t="shared" si="56"/>
        <v>0.38181818181818183</v>
      </c>
    </row>
    <row r="2141" spans="2:4" ht="20.100000000000001" customHeight="1" x14ac:dyDescent="0.3">
      <c r="B2141" s="14">
        <v>2130</v>
      </c>
      <c r="C2141" s="14">
        <v>42</v>
      </c>
      <c r="D2141" s="31">
        <f t="shared" si="56"/>
        <v>0.38181818181818183</v>
      </c>
    </row>
    <row r="2142" spans="2:4" ht="20.100000000000001" customHeight="1" x14ac:dyDescent="0.3">
      <c r="B2142" s="14">
        <v>2131</v>
      </c>
      <c r="C2142" s="14">
        <v>42</v>
      </c>
      <c r="D2142" s="31">
        <f t="shared" si="56"/>
        <v>0.38181818181818183</v>
      </c>
    </row>
    <row r="2143" spans="2:4" ht="20.100000000000001" customHeight="1" x14ac:dyDescent="0.3">
      <c r="B2143" s="14">
        <v>2132</v>
      </c>
      <c r="C2143" s="14">
        <v>42</v>
      </c>
      <c r="D2143" s="31">
        <f t="shared" si="56"/>
        <v>0.38181818181818183</v>
      </c>
    </row>
    <row r="2144" spans="2:4" ht="20.100000000000001" customHeight="1" x14ac:dyDescent="0.3">
      <c r="B2144" s="14">
        <v>2133</v>
      </c>
      <c r="C2144" s="14">
        <v>42</v>
      </c>
      <c r="D2144" s="31">
        <f t="shared" si="56"/>
        <v>0.38181818181818183</v>
      </c>
    </row>
    <row r="2145" spans="2:4" ht="20.100000000000001" customHeight="1" x14ac:dyDescent="0.3">
      <c r="B2145" s="14">
        <v>2134</v>
      </c>
      <c r="C2145" s="14">
        <v>42</v>
      </c>
      <c r="D2145" s="31">
        <f t="shared" si="56"/>
        <v>0.38181818181818183</v>
      </c>
    </row>
    <row r="2146" spans="2:4" ht="20.100000000000001" customHeight="1" x14ac:dyDescent="0.3">
      <c r="B2146" s="14">
        <v>2135</v>
      </c>
      <c r="C2146" s="14">
        <v>42</v>
      </c>
      <c r="D2146" s="31">
        <f t="shared" si="56"/>
        <v>0.38181818181818183</v>
      </c>
    </row>
    <row r="2147" spans="2:4" ht="20.100000000000001" customHeight="1" x14ac:dyDescent="0.3">
      <c r="B2147" s="14">
        <v>2136</v>
      </c>
      <c r="C2147" s="14">
        <v>42</v>
      </c>
      <c r="D2147" s="31">
        <f t="shared" si="56"/>
        <v>0.38181818181818183</v>
      </c>
    </row>
    <row r="2148" spans="2:4" ht="20.100000000000001" customHeight="1" x14ac:dyDescent="0.3">
      <c r="B2148" s="14">
        <v>2137</v>
      </c>
      <c r="C2148" s="14">
        <v>42</v>
      </c>
      <c r="D2148" s="31">
        <f t="shared" si="56"/>
        <v>0.38181818181818183</v>
      </c>
    </row>
    <row r="2149" spans="2:4" ht="20.100000000000001" customHeight="1" x14ac:dyDescent="0.3">
      <c r="B2149" s="14">
        <v>2138</v>
      </c>
      <c r="C2149" s="14">
        <v>42</v>
      </c>
      <c r="D2149" s="31">
        <f t="shared" si="56"/>
        <v>0.38181818181818183</v>
      </c>
    </row>
    <row r="2150" spans="2:4" ht="20.100000000000001" customHeight="1" x14ac:dyDescent="0.3">
      <c r="B2150" s="14">
        <v>2139</v>
      </c>
      <c r="C2150" s="14">
        <v>42</v>
      </c>
      <c r="D2150" s="31">
        <f t="shared" si="56"/>
        <v>0.38181818181818183</v>
      </c>
    </row>
    <row r="2151" spans="2:4" ht="20.100000000000001" customHeight="1" x14ac:dyDescent="0.3">
      <c r="B2151" s="14">
        <v>2140</v>
      </c>
      <c r="C2151" s="14">
        <v>42</v>
      </c>
      <c r="D2151" s="31">
        <f t="shared" si="56"/>
        <v>0.38181818181818183</v>
      </c>
    </row>
    <row r="2152" spans="2:4" ht="20.100000000000001" customHeight="1" x14ac:dyDescent="0.3">
      <c r="B2152" s="14">
        <v>2141</v>
      </c>
      <c r="C2152" s="14">
        <v>42</v>
      </c>
      <c r="D2152" s="31">
        <f t="shared" si="56"/>
        <v>0.38181818181818183</v>
      </c>
    </row>
    <row r="2153" spans="2:4" ht="20.100000000000001" customHeight="1" x14ac:dyDescent="0.3">
      <c r="B2153" s="14">
        <v>2142</v>
      </c>
      <c r="C2153" s="14">
        <v>42</v>
      </c>
      <c r="D2153" s="31">
        <f t="shared" si="56"/>
        <v>0.38181818181818183</v>
      </c>
    </row>
    <row r="2154" spans="2:4" ht="20.100000000000001" customHeight="1" x14ac:dyDescent="0.3">
      <c r="B2154" s="14">
        <v>2143</v>
      </c>
      <c r="C2154" s="14">
        <v>42</v>
      </c>
      <c r="D2154" s="31">
        <f t="shared" si="56"/>
        <v>0.38181818181818183</v>
      </c>
    </row>
    <row r="2155" spans="2:4" ht="20.100000000000001" customHeight="1" x14ac:dyDescent="0.3">
      <c r="B2155" s="14">
        <v>2144</v>
      </c>
      <c r="C2155" s="14">
        <v>42</v>
      </c>
      <c r="D2155" s="31">
        <f t="shared" si="56"/>
        <v>0.38181818181818183</v>
      </c>
    </row>
    <row r="2156" spans="2:4" ht="20.100000000000001" customHeight="1" x14ac:dyDescent="0.3">
      <c r="B2156" s="14">
        <v>2145</v>
      </c>
      <c r="C2156" s="14">
        <v>42</v>
      </c>
      <c r="D2156" s="31">
        <f t="shared" si="56"/>
        <v>0.38181818181818183</v>
      </c>
    </row>
    <row r="2157" spans="2:4" ht="20.100000000000001" customHeight="1" x14ac:dyDescent="0.3">
      <c r="B2157" s="14">
        <v>2146</v>
      </c>
      <c r="C2157" s="14">
        <v>42</v>
      </c>
      <c r="D2157" s="31">
        <f t="shared" si="56"/>
        <v>0.38181818181818183</v>
      </c>
    </row>
    <row r="2158" spans="2:4" ht="20.100000000000001" customHeight="1" x14ac:dyDescent="0.3">
      <c r="B2158" s="14">
        <v>2147</v>
      </c>
      <c r="C2158" s="14">
        <v>42</v>
      </c>
      <c r="D2158" s="31">
        <f t="shared" si="56"/>
        <v>0.38181818181818183</v>
      </c>
    </row>
    <row r="2159" spans="2:4" ht="20.100000000000001" customHeight="1" x14ac:dyDescent="0.3">
      <c r="B2159" s="14">
        <v>2148</v>
      </c>
      <c r="C2159" s="14">
        <v>42</v>
      </c>
      <c r="D2159" s="31">
        <f t="shared" si="56"/>
        <v>0.38181818181818183</v>
      </c>
    </row>
    <row r="2160" spans="2:4" ht="20.100000000000001" customHeight="1" x14ac:dyDescent="0.3">
      <c r="B2160" s="14">
        <v>2149</v>
      </c>
      <c r="C2160" s="14">
        <v>42</v>
      </c>
      <c r="D2160" s="31">
        <f t="shared" si="56"/>
        <v>0.38181818181818183</v>
      </c>
    </row>
    <row r="2161" spans="2:4" ht="20.100000000000001" customHeight="1" x14ac:dyDescent="0.3">
      <c r="B2161" s="14">
        <v>2150</v>
      </c>
      <c r="C2161" s="14">
        <v>42</v>
      </c>
      <c r="D2161" s="31">
        <f t="shared" si="56"/>
        <v>0.38181818181818183</v>
      </c>
    </row>
    <row r="2162" spans="2:4" ht="20.100000000000001" customHeight="1" x14ac:dyDescent="0.3">
      <c r="B2162" s="14">
        <v>2151</v>
      </c>
      <c r="C2162" s="14">
        <v>42</v>
      </c>
      <c r="D2162" s="31">
        <f t="shared" si="56"/>
        <v>0.38181818181818183</v>
      </c>
    </row>
    <row r="2163" spans="2:4" ht="20.100000000000001" customHeight="1" x14ac:dyDescent="0.3">
      <c r="B2163" s="14">
        <v>2152</v>
      </c>
      <c r="C2163" s="14">
        <v>42</v>
      </c>
      <c r="D2163" s="31">
        <f t="shared" si="56"/>
        <v>0.38181818181818183</v>
      </c>
    </row>
    <row r="2164" spans="2:4" ht="20.100000000000001" customHeight="1" x14ac:dyDescent="0.3">
      <c r="B2164" s="14">
        <v>2153</v>
      </c>
      <c r="C2164" s="14">
        <v>42</v>
      </c>
      <c r="D2164" s="31">
        <f t="shared" si="56"/>
        <v>0.38181818181818183</v>
      </c>
    </row>
    <row r="2165" spans="2:4" ht="20.100000000000001" customHeight="1" x14ac:dyDescent="0.3">
      <c r="B2165" s="14">
        <v>2154</v>
      </c>
      <c r="C2165" s="14">
        <v>42</v>
      </c>
      <c r="D2165" s="31">
        <f t="shared" si="56"/>
        <v>0.38181818181818183</v>
      </c>
    </row>
    <row r="2166" spans="2:4" ht="20.100000000000001" customHeight="1" x14ac:dyDescent="0.3">
      <c r="B2166" s="14">
        <v>2155</v>
      </c>
      <c r="C2166" s="14">
        <v>42</v>
      </c>
      <c r="D2166" s="31">
        <f t="shared" si="56"/>
        <v>0.38181818181818183</v>
      </c>
    </row>
    <row r="2167" spans="2:4" ht="20.100000000000001" customHeight="1" x14ac:dyDescent="0.3">
      <c r="B2167" s="14">
        <v>2156</v>
      </c>
      <c r="C2167" s="14">
        <v>42</v>
      </c>
      <c r="D2167" s="31">
        <f t="shared" si="56"/>
        <v>0.38181818181818183</v>
      </c>
    </row>
    <row r="2168" spans="2:4" ht="20.100000000000001" customHeight="1" x14ac:dyDescent="0.3">
      <c r="B2168" s="14">
        <v>2157</v>
      </c>
      <c r="C2168" s="14">
        <v>42</v>
      </c>
      <c r="D2168" s="31">
        <f t="shared" si="56"/>
        <v>0.38181818181818183</v>
      </c>
    </row>
    <row r="2169" spans="2:4" ht="20.100000000000001" customHeight="1" x14ac:dyDescent="0.3">
      <c r="B2169" s="14">
        <v>2158</v>
      </c>
      <c r="C2169" s="14">
        <v>42</v>
      </c>
      <c r="D2169" s="31">
        <f t="shared" si="56"/>
        <v>0.38181818181818183</v>
      </c>
    </row>
    <row r="2170" spans="2:4" ht="20.100000000000001" customHeight="1" x14ac:dyDescent="0.3">
      <c r="B2170" s="14">
        <v>2159</v>
      </c>
      <c r="C2170" s="14">
        <v>42</v>
      </c>
      <c r="D2170" s="31">
        <f t="shared" si="56"/>
        <v>0.38181818181818183</v>
      </c>
    </row>
    <row r="2171" spans="2:4" ht="20.100000000000001" customHeight="1" x14ac:dyDescent="0.3">
      <c r="B2171" s="14">
        <v>2160</v>
      </c>
      <c r="C2171" s="14">
        <v>42</v>
      </c>
      <c r="D2171" s="31">
        <f t="shared" si="56"/>
        <v>0.38181818181818183</v>
      </c>
    </row>
    <row r="2172" spans="2:4" ht="20.100000000000001" customHeight="1" x14ac:dyDescent="0.3">
      <c r="B2172" s="14">
        <v>2161</v>
      </c>
      <c r="C2172" s="14">
        <v>42</v>
      </c>
      <c r="D2172" s="31">
        <f t="shared" si="56"/>
        <v>0.38181818181818183</v>
      </c>
    </row>
    <row r="2173" spans="2:4" ht="20.100000000000001" customHeight="1" x14ac:dyDescent="0.3">
      <c r="B2173" s="14">
        <v>2162</v>
      </c>
      <c r="C2173" s="14">
        <v>42</v>
      </c>
      <c r="D2173" s="31">
        <f t="shared" si="56"/>
        <v>0.38181818181818183</v>
      </c>
    </row>
    <row r="2174" spans="2:4" ht="20.100000000000001" customHeight="1" x14ac:dyDescent="0.3">
      <c r="B2174" s="14">
        <v>2163</v>
      </c>
      <c r="C2174" s="14">
        <v>42</v>
      </c>
      <c r="D2174" s="31">
        <f t="shared" si="56"/>
        <v>0.38181818181818183</v>
      </c>
    </row>
    <row r="2175" spans="2:4" ht="20.100000000000001" customHeight="1" x14ac:dyDescent="0.3">
      <c r="B2175" s="14">
        <v>2164</v>
      </c>
      <c r="C2175" s="14">
        <v>42</v>
      </c>
      <c r="D2175" s="31">
        <f t="shared" si="56"/>
        <v>0.38181818181818183</v>
      </c>
    </row>
    <row r="2176" spans="2:4" ht="20.100000000000001" customHeight="1" x14ac:dyDescent="0.3">
      <c r="B2176" s="14">
        <v>2165</v>
      </c>
      <c r="C2176" s="14">
        <v>42</v>
      </c>
      <c r="D2176" s="31">
        <f t="shared" si="56"/>
        <v>0.38181818181818183</v>
      </c>
    </row>
    <row r="2177" spans="2:4" ht="20.100000000000001" customHeight="1" x14ac:dyDescent="0.3">
      <c r="B2177" s="14">
        <v>2166</v>
      </c>
      <c r="C2177" s="14">
        <v>42</v>
      </c>
      <c r="D2177" s="31">
        <f t="shared" si="56"/>
        <v>0.38181818181818183</v>
      </c>
    </row>
    <row r="2178" spans="2:4" ht="20.100000000000001" customHeight="1" x14ac:dyDescent="0.3">
      <c r="B2178" s="14">
        <v>2167</v>
      </c>
      <c r="C2178" s="14">
        <v>42</v>
      </c>
      <c r="D2178" s="31">
        <f t="shared" si="56"/>
        <v>0.38181818181818183</v>
      </c>
    </row>
    <row r="2179" spans="2:4" ht="20.100000000000001" customHeight="1" x14ac:dyDescent="0.3">
      <c r="B2179" s="14">
        <v>2168</v>
      </c>
      <c r="C2179" s="14">
        <v>42</v>
      </c>
      <c r="D2179" s="31">
        <f t="shared" si="56"/>
        <v>0.38181818181818183</v>
      </c>
    </row>
    <row r="2180" spans="2:4" ht="20.100000000000001" customHeight="1" x14ac:dyDescent="0.3">
      <c r="B2180" s="14">
        <v>2169</v>
      </c>
      <c r="C2180" s="14">
        <v>42</v>
      </c>
      <c r="D2180" s="31">
        <f t="shared" si="56"/>
        <v>0.38181818181818183</v>
      </c>
    </row>
    <row r="2181" spans="2:4" ht="20.100000000000001" customHeight="1" x14ac:dyDescent="0.3">
      <c r="B2181" s="14">
        <v>2170</v>
      </c>
      <c r="C2181" s="14">
        <v>42</v>
      </c>
      <c r="D2181" s="31">
        <f t="shared" si="56"/>
        <v>0.38181818181818183</v>
      </c>
    </row>
    <row r="2182" spans="2:4" ht="20.100000000000001" customHeight="1" x14ac:dyDescent="0.3">
      <c r="B2182" s="14">
        <v>2171</v>
      </c>
      <c r="C2182" s="14">
        <v>42</v>
      </c>
      <c r="D2182" s="31">
        <f t="shared" si="56"/>
        <v>0.38181818181818183</v>
      </c>
    </row>
    <row r="2183" spans="2:4" ht="20.100000000000001" customHeight="1" x14ac:dyDescent="0.3">
      <c r="B2183" s="14">
        <v>2172</v>
      </c>
      <c r="C2183" s="14">
        <v>42</v>
      </c>
      <c r="D2183" s="31">
        <f t="shared" si="56"/>
        <v>0.38181818181818183</v>
      </c>
    </row>
    <row r="2184" spans="2:4" ht="20.100000000000001" customHeight="1" x14ac:dyDescent="0.3">
      <c r="B2184" s="14">
        <v>2173</v>
      </c>
      <c r="C2184" s="14">
        <v>42</v>
      </c>
      <c r="D2184" s="31">
        <f t="shared" si="56"/>
        <v>0.38181818181818183</v>
      </c>
    </row>
    <row r="2185" spans="2:4" ht="20.100000000000001" customHeight="1" x14ac:dyDescent="0.3">
      <c r="B2185" s="14">
        <v>2174</v>
      </c>
      <c r="C2185" s="14">
        <v>42</v>
      </c>
      <c r="D2185" s="31">
        <f t="shared" si="56"/>
        <v>0.38181818181818183</v>
      </c>
    </row>
    <row r="2186" spans="2:4" ht="20.100000000000001" customHeight="1" x14ac:dyDescent="0.3">
      <c r="B2186" s="14">
        <v>2175</v>
      </c>
      <c r="C2186" s="14">
        <v>42</v>
      </c>
      <c r="D2186" s="31">
        <f t="shared" si="56"/>
        <v>0.38181818181818183</v>
      </c>
    </row>
    <row r="2187" spans="2:4" ht="20.100000000000001" customHeight="1" x14ac:dyDescent="0.3">
      <c r="B2187" s="14">
        <v>2176</v>
      </c>
      <c r="C2187" s="14">
        <v>42</v>
      </c>
      <c r="D2187" s="31">
        <f t="shared" ref="D2187:D2250" si="57">C2187/C$11</f>
        <v>0.38181818181818183</v>
      </c>
    </row>
    <row r="2188" spans="2:4" ht="20.100000000000001" customHeight="1" x14ac:dyDescent="0.3">
      <c r="B2188" s="14">
        <v>2177</v>
      </c>
      <c r="C2188" s="14">
        <v>42</v>
      </c>
      <c r="D2188" s="31">
        <f t="shared" si="57"/>
        <v>0.38181818181818183</v>
      </c>
    </row>
    <row r="2189" spans="2:4" ht="20.100000000000001" customHeight="1" x14ac:dyDescent="0.3">
      <c r="B2189" s="14">
        <v>2178</v>
      </c>
      <c r="C2189" s="14">
        <v>42</v>
      </c>
      <c r="D2189" s="31">
        <f t="shared" si="57"/>
        <v>0.38181818181818183</v>
      </c>
    </row>
    <row r="2190" spans="2:4" ht="20.100000000000001" customHeight="1" x14ac:dyDescent="0.3">
      <c r="B2190" s="14">
        <v>2179</v>
      </c>
      <c r="C2190" s="14">
        <v>42</v>
      </c>
      <c r="D2190" s="31">
        <f t="shared" si="57"/>
        <v>0.38181818181818183</v>
      </c>
    </row>
    <row r="2191" spans="2:4" ht="20.100000000000001" customHeight="1" x14ac:dyDescent="0.3">
      <c r="B2191" s="14">
        <v>2180</v>
      </c>
      <c r="C2191" s="14">
        <v>42</v>
      </c>
      <c r="D2191" s="31">
        <f t="shared" si="57"/>
        <v>0.38181818181818183</v>
      </c>
    </row>
    <row r="2192" spans="2:4" ht="20.100000000000001" customHeight="1" x14ac:dyDescent="0.3">
      <c r="B2192" s="14">
        <v>2181</v>
      </c>
      <c r="C2192" s="14">
        <v>42</v>
      </c>
      <c r="D2192" s="31">
        <f t="shared" si="57"/>
        <v>0.38181818181818183</v>
      </c>
    </row>
    <row r="2193" spans="2:4" ht="20.100000000000001" customHeight="1" x14ac:dyDescent="0.3">
      <c r="B2193" s="14">
        <v>2182</v>
      </c>
      <c r="C2193" s="14">
        <v>42</v>
      </c>
      <c r="D2193" s="31">
        <f t="shared" si="57"/>
        <v>0.38181818181818183</v>
      </c>
    </row>
    <row r="2194" spans="2:4" ht="20.100000000000001" customHeight="1" x14ac:dyDescent="0.3">
      <c r="B2194" s="14">
        <v>2183</v>
      </c>
      <c r="C2194" s="14">
        <v>42</v>
      </c>
      <c r="D2194" s="31">
        <f t="shared" si="57"/>
        <v>0.38181818181818183</v>
      </c>
    </row>
    <row r="2195" spans="2:4" ht="20.100000000000001" customHeight="1" x14ac:dyDescent="0.3">
      <c r="B2195" s="14">
        <v>2184</v>
      </c>
      <c r="C2195" s="14">
        <v>42</v>
      </c>
      <c r="D2195" s="31">
        <f t="shared" si="57"/>
        <v>0.38181818181818183</v>
      </c>
    </row>
    <row r="2196" spans="2:4" ht="20.100000000000001" customHeight="1" x14ac:dyDescent="0.3">
      <c r="B2196" s="14">
        <v>2185</v>
      </c>
      <c r="C2196" s="14">
        <v>42</v>
      </c>
      <c r="D2196" s="31">
        <f t="shared" si="57"/>
        <v>0.38181818181818183</v>
      </c>
    </row>
    <row r="2197" spans="2:4" ht="20.100000000000001" customHeight="1" x14ac:dyDescent="0.3">
      <c r="B2197" s="14">
        <v>2186</v>
      </c>
      <c r="C2197" s="14">
        <v>42</v>
      </c>
      <c r="D2197" s="31">
        <f t="shared" si="57"/>
        <v>0.38181818181818183</v>
      </c>
    </row>
    <row r="2198" spans="2:4" ht="20.100000000000001" customHeight="1" x14ac:dyDescent="0.3">
      <c r="B2198" s="14">
        <v>2187</v>
      </c>
      <c r="C2198" s="14">
        <v>42</v>
      </c>
      <c r="D2198" s="31">
        <f t="shared" si="57"/>
        <v>0.38181818181818183</v>
      </c>
    </row>
    <row r="2199" spans="2:4" ht="20.100000000000001" customHeight="1" x14ac:dyDescent="0.3">
      <c r="B2199" s="14">
        <v>2188</v>
      </c>
      <c r="C2199" s="14">
        <v>42</v>
      </c>
      <c r="D2199" s="31">
        <f t="shared" si="57"/>
        <v>0.38181818181818183</v>
      </c>
    </row>
    <row r="2200" spans="2:4" ht="20.100000000000001" customHeight="1" x14ac:dyDescent="0.3">
      <c r="B2200" s="14">
        <v>2189</v>
      </c>
      <c r="C2200" s="14">
        <v>42</v>
      </c>
      <c r="D2200" s="31">
        <f t="shared" si="57"/>
        <v>0.38181818181818183</v>
      </c>
    </row>
    <row r="2201" spans="2:4" ht="20.100000000000001" customHeight="1" x14ac:dyDescent="0.3">
      <c r="B2201" s="14">
        <v>2190</v>
      </c>
      <c r="C2201" s="14">
        <v>42</v>
      </c>
      <c r="D2201" s="31">
        <f t="shared" si="57"/>
        <v>0.38181818181818183</v>
      </c>
    </row>
    <row r="2202" spans="2:4" ht="20.100000000000001" customHeight="1" x14ac:dyDescent="0.3">
      <c r="B2202" s="14">
        <v>2191</v>
      </c>
      <c r="C2202" s="14">
        <v>42</v>
      </c>
      <c r="D2202" s="31">
        <f t="shared" si="57"/>
        <v>0.38181818181818183</v>
      </c>
    </row>
    <row r="2203" spans="2:4" ht="20.100000000000001" customHeight="1" x14ac:dyDescent="0.3">
      <c r="B2203" s="14">
        <v>2192</v>
      </c>
      <c r="C2203" s="14">
        <v>42</v>
      </c>
      <c r="D2203" s="31">
        <f t="shared" si="57"/>
        <v>0.38181818181818183</v>
      </c>
    </row>
    <row r="2204" spans="2:4" ht="20.100000000000001" customHeight="1" x14ac:dyDescent="0.3">
      <c r="B2204" s="14">
        <v>2193</v>
      </c>
      <c r="C2204" s="14">
        <v>42</v>
      </c>
      <c r="D2204" s="31">
        <f t="shared" si="57"/>
        <v>0.38181818181818183</v>
      </c>
    </row>
    <row r="2205" spans="2:4" ht="20.100000000000001" customHeight="1" x14ac:dyDescent="0.3">
      <c r="B2205" s="14">
        <v>2194</v>
      </c>
      <c r="C2205" s="14">
        <v>42</v>
      </c>
      <c r="D2205" s="31">
        <f t="shared" si="57"/>
        <v>0.38181818181818183</v>
      </c>
    </row>
    <row r="2206" spans="2:4" ht="20.100000000000001" customHeight="1" x14ac:dyDescent="0.3">
      <c r="B2206" s="14">
        <v>2195</v>
      </c>
      <c r="C2206" s="14">
        <v>42</v>
      </c>
      <c r="D2206" s="31">
        <f t="shared" si="57"/>
        <v>0.38181818181818183</v>
      </c>
    </row>
    <row r="2207" spans="2:4" ht="20.100000000000001" customHeight="1" x14ac:dyDescent="0.3">
      <c r="B2207" s="14">
        <v>2196</v>
      </c>
      <c r="C2207" s="14">
        <v>42</v>
      </c>
      <c r="D2207" s="31">
        <f t="shared" si="57"/>
        <v>0.38181818181818183</v>
      </c>
    </row>
    <row r="2208" spans="2:4" ht="20.100000000000001" customHeight="1" x14ac:dyDescent="0.3">
      <c r="B2208" s="14">
        <v>2197</v>
      </c>
      <c r="C2208" s="14">
        <v>42</v>
      </c>
      <c r="D2208" s="31">
        <f t="shared" si="57"/>
        <v>0.38181818181818183</v>
      </c>
    </row>
    <row r="2209" spans="2:4" ht="20.100000000000001" customHeight="1" x14ac:dyDescent="0.3">
      <c r="B2209" s="14">
        <v>2198</v>
      </c>
      <c r="C2209" s="14">
        <v>42</v>
      </c>
      <c r="D2209" s="31">
        <f t="shared" si="57"/>
        <v>0.38181818181818183</v>
      </c>
    </row>
    <row r="2210" spans="2:4" ht="20.100000000000001" customHeight="1" x14ac:dyDescent="0.3">
      <c r="B2210" s="14">
        <v>2199</v>
      </c>
      <c r="C2210" s="14">
        <v>42</v>
      </c>
      <c r="D2210" s="31">
        <f t="shared" si="57"/>
        <v>0.38181818181818183</v>
      </c>
    </row>
    <row r="2211" spans="2:4" ht="20.100000000000001" customHeight="1" x14ac:dyDescent="0.3">
      <c r="B2211" s="14">
        <v>2200</v>
      </c>
      <c r="C2211" s="14">
        <v>42</v>
      </c>
      <c r="D2211" s="31">
        <f t="shared" si="57"/>
        <v>0.38181818181818183</v>
      </c>
    </row>
    <row r="2212" spans="2:4" ht="20.100000000000001" customHeight="1" x14ac:dyDescent="0.3">
      <c r="B2212" s="14">
        <v>2201</v>
      </c>
      <c r="C2212" s="14">
        <v>42</v>
      </c>
      <c r="D2212" s="31">
        <f t="shared" si="57"/>
        <v>0.38181818181818183</v>
      </c>
    </row>
    <row r="2213" spans="2:4" ht="20.100000000000001" customHeight="1" x14ac:dyDescent="0.3">
      <c r="B2213" s="14">
        <v>2202</v>
      </c>
      <c r="C2213" s="14">
        <v>42</v>
      </c>
      <c r="D2213" s="31">
        <f t="shared" si="57"/>
        <v>0.38181818181818183</v>
      </c>
    </row>
    <row r="2214" spans="2:4" ht="20.100000000000001" customHeight="1" x14ac:dyDescent="0.3">
      <c r="B2214" s="14">
        <v>2203</v>
      </c>
      <c r="C2214" s="14">
        <v>42</v>
      </c>
      <c r="D2214" s="31">
        <f t="shared" si="57"/>
        <v>0.38181818181818183</v>
      </c>
    </row>
    <row r="2215" spans="2:4" ht="20.100000000000001" customHeight="1" x14ac:dyDescent="0.3">
      <c r="B2215" s="14">
        <v>2204</v>
      </c>
      <c r="C2215" s="14">
        <v>42</v>
      </c>
      <c r="D2215" s="31">
        <f t="shared" si="57"/>
        <v>0.38181818181818183</v>
      </c>
    </row>
    <row r="2216" spans="2:4" ht="20.100000000000001" customHeight="1" x14ac:dyDescent="0.3">
      <c r="B2216" s="14">
        <v>2205</v>
      </c>
      <c r="C2216" s="14">
        <v>42</v>
      </c>
      <c r="D2216" s="31">
        <f t="shared" si="57"/>
        <v>0.38181818181818183</v>
      </c>
    </row>
    <row r="2217" spans="2:4" ht="20.100000000000001" customHeight="1" x14ac:dyDescent="0.3">
      <c r="B2217" s="14">
        <v>2206</v>
      </c>
      <c r="C2217" s="14">
        <v>42</v>
      </c>
      <c r="D2217" s="31">
        <f t="shared" si="57"/>
        <v>0.38181818181818183</v>
      </c>
    </row>
    <row r="2218" spans="2:4" ht="20.100000000000001" customHeight="1" x14ac:dyDescent="0.3">
      <c r="B2218" s="14">
        <v>2207</v>
      </c>
      <c r="C2218" s="14">
        <v>42</v>
      </c>
      <c r="D2218" s="31">
        <f t="shared" si="57"/>
        <v>0.38181818181818183</v>
      </c>
    </row>
    <row r="2219" spans="2:4" ht="20.100000000000001" customHeight="1" x14ac:dyDescent="0.3">
      <c r="B2219" s="14">
        <v>2208</v>
      </c>
      <c r="C2219" s="14">
        <v>42</v>
      </c>
      <c r="D2219" s="31">
        <f t="shared" si="57"/>
        <v>0.38181818181818183</v>
      </c>
    </row>
    <row r="2220" spans="2:4" ht="20.100000000000001" customHeight="1" x14ac:dyDescent="0.3">
      <c r="B2220" s="14">
        <v>2209</v>
      </c>
      <c r="C2220" s="14">
        <v>42</v>
      </c>
      <c r="D2220" s="31">
        <f t="shared" si="57"/>
        <v>0.38181818181818183</v>
      </c>
    </row>
    <row r="2221" spans="2:4" ht="20.100000000000001" customHeight="1" x14ac:dyDescent="0.3">
      <c r="B2221" s="14">
        <v>2210</v>
      </c>
      <c r="C2221" s="14">
        <v>42</v>
      </c>
      <c r="D2221" s="31">
        <f t="shared" si="57"/>
        <v>0.38181818181818183</v>
      </c>
    </row>
    <row r="2222" spans="2:4" ht="20.100000000000001" customHeight="1" x14ac:dyDescent="0.3">
      <c r="B2222" s="14">
        <v>2211</v>
      </c>
      <c r="C2222" s="14">
        <v>42</v>
      </c>
      <c r="D2222" s="31">
        <f t="shared" si="57"/>
        <v>0.38181818181818183</v>
      </c>
    </row>
    <row r="2223" spans="2:4" ht="20.100000000000001" customHeight="1" x14ac:dyDescent="0.3">
      <c r="B2223" s="14">
        <v>2212</v>
      </c>
      <c r="C2223" s="14">
        <v>42</v>
      </c>
      <c r="D2223" s="31">
        <f t="shared" si="57"/>
        <v>0.38181818181818183</v>
      </c>
    </row>
    <row r="2224" spans="2:4" ht="20.100000000000001" customHeight="1" x14ac:dyDescent="0.3">
      <c r="B2224" s="14">
        <v>2213</v>
      </c>
      <c r="C2224" s="14">
        <v>42</v>
      </c>
      <c r="D2224" s="31">
        <f t="shared" si="57"/>
        <v>0.38181818181818183</v>
      </c>
    </row>
    <row r="2225" spans="2:4" ht="20.100000000000001" customHeight="1" x14ac:dyDescent="0.3">
      <c r="B2225" s="14">
        <v>2214</v>
      </c>
      <c r="C2225" s="14">
        <v>42</v>
      </c>
      <c r="D2225" s="31">
        <f t="shared" si="57"/>
        <v>0.38181818181818183</v>
      </c>
    </row>
    <row r="2226" spans="2:4" ht="20.100000000000001" customHeight="1" x14ac:dyDescent="0.3">
      <c r="B2226" s="14">
        <v>2215</v>
      </c>
      <c r="C2226" s="14">
        <v>42</v>
      </c>
      <c r="D2226" s="31">
        <f t="shared" si="57"/>
        <v>0.38181818181818183</v>
      </c>
    </row>
    <row r="2227" spans="2:4" ht="20.100000000000001" customHeight="1" x14ac:dyDescent="0.3">
      <c r="B2227" s="14">
        <v>2216</v>
      </c>
      <c r="C2227" s="14">
        <v>42</v>
      </c>
      <c r="D2227" s="31">
        <f t="shared" si="57"/>
        <v>0.38181818181818183</v>
      </c>
    </row>
    <row r="2228" spans="2:4" ht="20.100000000000001" customHeight="1" x14ac:dyDescent="0.3">
      <c r="B2228" s="14">
        <v>2217</v>
      </c>
      <c r="C2228" s="14">
        <v>42</v>
      </c>
      <c r="D2228" s="31">
        <f t="shared" si="57"/>
        <v>0.38181818181818183</v>
      </c>
    </row>
    <row r="2229" spans="2:4" ht="20.100000000000001" customHeight="1" x14ac:dyDescent="0.3">
      <c r="B2229" s="14">
        <v>2218</v>
      </c>
      <c r="C2229" s="14">
        <v>42</v>
      </c>
      <c r="D2229" s="31">
        <f t="shared" si="57"/>
        <v>0.38181818181818183</v>
      </c>
    </row>
    <row r="2230" spans="2:4" ht="20.100000000000001" customHeight="1" x14ac:dyDescent="0.3">
      <c r="B2230" s="14">
        <v>2219</v>
      </c>
      <c r="C2230" s="14">
        <v>42</v>
      </c>
      <c r="D2230" s="31">
        <f t="shared" si="57"/>
        <v>0.38181818181818183</v>
      </c>
    </row>
    <row r="2231" spans="2:4" ht="20.100000000000001" customHeight="1" x14ac:dyDescent="0.3">
      <c r="B2231" s="14">
        <v>2220</v>
      </c>
      <c r="C2231" s="14">
        <v>42</v>
      </c>
      <c r="D2231" s="31">
        <f t="shared" si="57"/>
        <v>0.38181818181818183</v>
      </c>
    </row>
    <row r="2232" spans="2:4" ht="20.100000000000001" customHeight="1" x14ac:dyDescent="0.3">
      <c r="B2232" s="14">
        <v>2221</v>
      </c>
      <c r="C2232" s="14">
        <v>42</v>
      </c>
      <c r="D2232" s="31">
        <f t="shared" si="57"/>
        <v>0.38181818181818183</v>
      </c>
    </row>
    <row r="2233" spans="2:4" ht="20.100000000000001" customHeight="1" x14ac:dyDescent="0.3">
      <c r="B2233" s="14">
        <v>2222</v>
      </c>
      <c r="C2233" s="14">
        <v>42</v>
      </c>
      <c r="D2233" s="31">
        <f t="shared" si="57"/>
        <v>0.38181818181818183</v>
      </c>
    </row>
    <row r="2234" spans="2:4" ht="20.100000000000001" customHeight="1" x14ac:dyDescent="0.3">
      <c r="B2234" s="14">
        <v>2223</v>
      </c>
      <c r="C2234" s="14">
        <v>42</v>
      </c>
      <c r="D2234" s="31">
        <f t="shared" si="57"/>
        <v>0.38181818181818183</v>
      </c>
    </row>
    <row r="2235" spans="2:4" ht="20.100000000000001" customHeight="1" x14ac:dyDescent="0.3">
      <c r="B2235" s="14">
        <v>2224</v>
      </c>
      <c r="C2235" s="14">
        <v>42</v>
      </c>
      <c r="D2235" s="31">
        <f t="shared" si="57"/>
        <v>0.38181818181818183</v>
      </c>
    </row>
    <row r="2236" spans="2:4" ht="20.100000000000001" customHeight="1" x14ac:dyDescent="0.3">
      <c r="B2236" s="14">
        <v>2225</v>
      </c>
      <c r="C2236" s="14">
        <v>42</v>
      </c>
      <c r="D2236" s="31">
        <f t="shared" si="57"/>
        <v>0.38181818181818183</v>
      </c>
    </row>
    <row r="2237" spans="2:4" ht="20.100000000000001" customHeight="1" x14ac:dyDescent="0.3">
      <c r="B2237" s="14">
        <v>2226</v>
      </c>
      <c r="C2237" s="14">
        <v>42</v>
      </c>
      <c r="D2237" s="31">
        <f t="shared" si="57"/>
        <v>0.38181818181818183</v>
      </c>
    </row>
    <row r="2238" spans="2:4" ht="20.100000000000001" customHeight="1" x14ac:dyDescent="0.3">
      <c r="B2238" s="14">
        <v>2227</v>
      </c>
      <c r="C2238" s="14">
        <v>42</v>
      </c>
      <c r="D2238" s="31">
        <f t="shared" si="57"/>
        <v>0.38181818181818183</v>
      </c>
    </row>
    <row r="2239" spans="2:4" ht="20.100000000000001" customHeight="1" x14ac:dyDescent="0.3">
      <c r="B2239" s="14">
        <v>2228</v>
      </c>
      <c r="C2239" s="14">
        <v>42</v>
      </c>
      <c r="D2239" s="31">
        <f t="shared" si="57"/>
        <v>0.38181818181818183</v>
      </c>
    </row>
    <row r="2240" spans="2:4" ht="20.100000000000001" customHeight="1" x14ac:dyDescent="0.3">
      <c r="B2240" s="14">
        <v>2229</v>
      </c>
      <c r="C2240" s="14">
        <v>42</v>
      </c>
      <c r="D2240" s="31">
        <f t="shared" si="57"/>
        <v>0.38181818181818183</v>
      </c>
    </row>
    <row r="2241" spans="2:4" ht="20.100000000000001" customHeight="1" x14ac:dyDescent="0.3">
      <c r="B2241" s="14">
        <v>2230</v>
      </c>
      <c r="C2241" s="14">
        <v>42</v>
      </c>
      <c r="D2241" s="31">
        <f t="shared" si="57"/>
        <v>0.38181818181818183</v>
      </c>
    </row>
    <row r="2242" spans="2:4" ht="20.100000000000001" customHeight="1" x14ac:dyDescent="0.3">
      <c r="B2242" s="14">
        <v>2231</v>
      </c>
      <c r="C2242" s="14">
        <v>42</v>
      </c>
      <c r="D2242" s="31">
        <f t="shared" si="57"/>
        <v>0.38181818181818183</v>
      </c>
    </row>
    <row r="2243" spans="2:4" ht="20.100000000000001" customHeight="1" x14ac:dyDescent="0.3">
      <c r="B2243" s="14">
        <v>2232</v>
      </c>
      <c r="C2243" s="14">
        <v>42</v>
      </c>
      <c r="D2243" s="31">
        <f t="shared" si="57"/>
        <v>0.38181818181818183</v>
      </c>
    </row>
    <row r="2244" spans="2:4" ht="20.100000000000001" customHeight="1" x14ac:dyDescent="0.3">
      <c r="B2244" s="14">
        <v>2233</v>
      </c>
      <c r="C2244" s="14">
        <v>42</v>
      </c>
      <c r="D2244" s="31">
        <f t="shared" si="57"/>
        <v>0.38181818181818183</v>
      </c>
    </row>
    <row r="2245" spans="2:4" ht="20.100000000000001" customHeight="1" x14ac:dyDescent="0.3">
      <c r="B2245" s="14">
        <v>2234</v>
      </c>
      <c r="C2245" s="14">
        <v>42</v>
      </c>
      <c r="D2245" s="31">
        <f t="shared" si="57"/>
        <v>0.38181818181818183</v>
      </c>
    </row>
    <row r="2246" spans="2:4" ht="20.100000000000001" customHeight="1" x14ac:dyDescent="0.3">
      <c r="B2246" s="14">
        <v>2235</v>
      </c>
      <c r="C2246" s="14">
        <v>42</v>
      </c>
      <c r="D2246" s="31">
        <f t="shared" si="57"/>
        <v>0.38181818181818183</v>
      </c>
    </row>
    <row r="2247" spans="2:4" ht="20.100000000000001" customHeight="1" x14ac:dyDescent="0.3">
      <c r="B2247" s="14">
        <v>2236</v>
      </c>
      <c r="C2247" s="14">
        <v>42</v>
      </c>
      <c r="D2247" s="31">
        <f t="shared" si="57"/>
        <v>0.38181818181818183</v>
      </c>
    </row>
    <row r="2248" spans="2:4" ht="20.100000000000001" customHeight="1" x14ac:dyDescent="0.3">
      <c r="B2248" s="14">
        <v>2237</v>
      </c>
      <c r="C2248" s="14">
        <v>42</v>
      </c>
      <c r="D2248" s="31">
        <f t="shared" si="57"/>
        <v>0.38181818181818183</v>
      </c>
    </row>
    <row r="2249" spans="2:4" ht="20.100000000000001" customHeight="1" x14ac:dyDescent="0.3">
      <c r="B2249" s="14">
        <v>2238</v>
      </c>
      <c r="C2249" s="14">
        <v>42</v>
      </c>
      <c r="D2249" s="31">
        <f t="shared" si="57"/>
        <v>0.38181818181818183</v>
      </c>
    </row>
    <row r="2250" spans="2:4" ht="20.100000000000001" customHeight="1" x14ac:dyDescent="0.3">
      <c r="B2250" s="14">
        <v>2239</v>
      </c>
      <c r="C2250" s="14">
        <v>40</v>
      </c>
      <c r="D2250" s="31">
        <f t="shared" si="57"/>
        <v>0.36363636363636365</v>
      </c>
    </row>
    <row r="2251" spans="2:4" ht="20.100000000000001" customHeight="1" x14ac:dyDescent="0.3">
      <c r="B2251" s="14">
        <v>2240</v>
      </c>
      <c r="C2251" s="14">
        <v>40</v>
      </c>
      <c r="D2251" s="31">
        <f t="shared" ref="D2251:D2314" si="58">C2251/C$11</f>
        <v>0.36363636363636365</v>
      </c>
    </row>
    <row r="2252" spans="2:4" ht="20.100000000000001" customHeight="1" x14ac:dyDescent="0.3">
      <c r="B2252" s="14">
        <v>2241</v>
      </c>
      <c r="C2252" s="14">
        <v>40</v>
      </c>
      <c r="D2252" s="31">
        <f t="shared" si="58"/>
        <v>0.36363636363636365</v>
      </c>
    </row>
    <row r="2253" spans="2:4" ht="20.100000000000001" customHeight="1" x14ac:dyDescent="0.3">
      <c r="B2253" s="14">
        <v>2242</v>
      </c>
      <c r="C2253" s="14">
        <v>40</v>
      </c>
      <c r="D2253" s="31">
        <f t="shared" si="58"/>
        <v>0.36363636363636365</v>
      </c>
    </row>
    <row r="2254" spans="2:4" ht="20.100000000000001" customHeight="1" x14ac:dyDescent="0.3">
      <c r="B2254" s="14">
        <v>2243</v>
      </c>
      <c r="C2254" s="14">
        <v>40</v>
      </c>
      <c r="D2254" s="31">
        <f t="shared" si="58"/>
        <v>0.36363636363636365</v>
      </c>
    </row>
    <row r="2255" spans="2:4" ht="20.100000000000001" customHeight="1" x14ac:dyDescent="0.3">
      <c r="B2255" s="14">
        <v>2244</v>
      </c>
      <c r="C2255" s="14">
        <v>40</v>
      </c>
      <c r="D2255" s="31">
        <f t="shared" si="58"/>
        <v>0.36363636363636365</v>
      </c>
    </row>
    <row r="2256" spans="2:4" ht="20.100000000000001" customHeight="1" x14ac:dyDescent="0.3">
      <c r="B2256" s="14">
        <v>2245</v>
      </c>
      <c r="C2256" s="14">
        <v>40</v>
      </c>
      <c r="D2256" s="31">
        <f t="shared" si="58"/>
        <v>0.36363636363636365</v>
      </c>
    </row>
    <row r="2257" spans="2:4" ht="20.100000000000001" customHeight="1" x14ac:dyDescent="0.3">
      <c r="B2257" s="14">
        <v>2246</v>
      </c>
      <c r="C2257" s="14">
        <v>40</v>
      </c>
      <c r="D2257" s="31">
        <f t="shared" si="58"/>
        <v>0.36363636363636365</v>
      </c>
    </row>
    <row r="2258" spans="2:4" ht="20.100000000000001" customHeight="1" x14ac:dyDescent="0.3">
      <c r="B2258" s="14">
        <v>2247</v>
      </c>
      <c r="C2258" s="14">
        <v>40</v>
      </c>
      <c r="D2258" s="31">
        <f t="shared" si="58"/>
        <v>0.36363636363636365</v>
      </c>
    </row>
    <row r="2259" spans="2:4" ht="20.100000000000001" customHeight="1" x14ac:dyDescent="0.3">
      <c r="B2259" s="14">
        <v>2248</v>
      </c>
      <c r="C2259" s="14">
        <v>40</v>
      </c>
      <c r="D2259" s="31">
        <f t="shared" si="58"/>
        <v>0.36363636363636365</v>
      </c>
    </row>
    <row r="2260" spans="2:4" ht="20.100000000000001" customHeight="1" x14ac:dyDescent="0.3">
      <c r="B2260" s="14">
        <v>2249</v>
      </c>
      <c r="C2260" s="14">
        <v>40</v>
      </c>
      <c r="D2260" s="31">
        <f t="shared" si="58"/>
        <v>0.36363636363636365</v>
      </c>
    </row>
    <row r="2261" spans="2:4" ht="20.100000000000001" customHeight="1" x14ac:dyDescent="0.3">
      <c r="B2261" s="14">
        <v>2250</v>
      </c>
      <c r="C2261" s="14">
        <v>40</v>
      </c>
      <c r="D2261" s="31">
        <f t="shared" si="58"/>
        <v>0.36363636363636365</v>
      </c>
    </row>
    <row r="2262" spans="2:4" ht="20.100000000000001" customHeight="1" x14ac:dyDescent="0.3">
      <c r="B2262" s="14">
        <v>2251</v>
      </c>
      <c r="C2262" s="14">
        <v>40</v>
      </c>
      <c r="D2262" s="31">
        <f t="shared" si="58"/>
        <v>0.36363636363636365</v>
      </c>
    </row>
    <row r="2263" spans="2:4" ht="20.100000000000001" customHeight="1" x14ac:dyDescent="0.3">
      <c r="B2263" s="14">
        <v>2252</v>
      </c>
      <c r="C2263" s="14">
        <v>40</v>
      </c>
      <c r="D2263" s="31">
        <f t="shared" si="58"/>
        <v>0.36363636363636365</v>
      </c>
    </row>
    <row r="2264" spans="2:4" ht="20.100000000000001" customHeight="1" x14ac:dyDescent="0.3">
      <c r="B2264" s="14">
        <v>2253</v>
      </c>
      <c r="C2264" s="14">
        <v>40</v>
      </c>
      <c r="D2264" s="31">
        <f t="shared" si="58"/>
        <v>0.36363636363636365</v>
      </c>
    </row>
    <row r="2265" spans="2:4" ht="20.100000000000001" customHeight="1" x14ac:dyDescent="0.3">
      <c r="B2265" s="14">
        <v>2254</v>
      </c>
      <c r="C2265" s="14">
        <v>40</v>
      </c>
      <c r="D2265" s="31">
        <f t="shared" si="58"/>
        <v>0.36363636363636365</v>
      </c>
    </row>
    <row r="2266" spans="2:4" ht="20.100000000000001" customHeight="1" x14ac:dyDescent="0.3">
      <c r="B2266" s="14">
        <v>2255</v>
      </c>
      <c r="C2266" s="14">
        <v>40</v>
      </c>
      <c r="D2266" s="31">
        <f t="shared" si="58"/>
        <v>0.36363636363636365</v>
      </c>
    </row>
    <row r="2267" spans="2:4" ht="20.100000000000001" customHeight="1" x14ac:dyDescent="0.3">
      <c r="B2267" s="14">
        <v>2256</v>
      </c>
      <c r="C2267" s="14">
        <v>40</v>
      </c>
      <c r="D2267" s="31">
        <f t="shared" si="58"/>
        <v>0.36363636363636365</v>
      </c>
    </row>
    <row r="2268" spans="2:4" ht="20.100000000000001" customHeight="1" x14ac:dyDescent="0.3">
      <c r="B2268" s="14">
        <v>2257</v>
      </c>
      <c r="C2268" s="14">
        <v>40</v>
      </c>
      <c r="D2268" s="31">
        <f t="shared" si="58"/>
        <v>0.36363636363636365</v>
      </c>
    </row>
    <row r="2269" spans="2:4" ht="20.100000000000001" customHeight="1" x14ac:dyDescent="0.3">
      <c r="B2269" s="14">
        <v>2258</v>
      </c>
      <c r="C2269" s="14">
        <v>40</v>
      </c>
      <c r="D2269" s="31">
        <f t="shared" si="58"/>
        <v>0.36363636363636365</v>
      </c>
    </row>
    <row r="2270" spans="2:4" ht="20.100000000000001" customHeight="1" x14ac:dyDescent="0.3">
      <c r="B2270" s="14">
        <v>2259</v>
      </c>
      <c r="C2270" s="14">
        <v>40</v>
      </c>
      <c r="D2270" s="31">
        <f t="shared" si="58"/>
        <v>0.36363636363636365</v>
      </c>
    </row>
    <row r="2271" spans="2:4" ht="20.100000000000001" customHeight="1" x14ac:dyDescent="0.3">
      <c r="B2271" s="14">
        <v>2260</v>
      </c>
      <c r="C2271" s="14">
        <v>40</v>
      </c>
      <c r="D2271" s="31">
        <f t="shared" si="58"/>
        <v>0.36363636363636365</v>
      </c>
    </row>
    <row r="2272" spans="2:4" ht="20.100000000000001" customHeight="1" x14ac:dyDescent="0.3">
      <c r="B2272" s="14">
        <v>2261</v>
      </c>
      <c r="C2272" s="14">
        <v>40</v>
      </c>
      <c r="D2272" s="31">
        <f t="shared" si="58"/>
        <v>0.36363636363636365</v>
      </c>
    </row>
    <row r="2273" spans="2:4" ht="20.100000000000001" customHeight="1" x14ac:dyDescent="0.3">
      <c r="B2273" s="14">
        <v>2262</v>
      </c>
      <c r="C2273" s="14">
        <v>40</v>
      </c>
      <c r="D2273" s="31">
        <f t="shared" si="58"/>
        <v>0.36363636363636365</v>
      </c>
    </row>
    <row r="2274" spans="2:4" ht="20.100000000000001" customHeight="1" x14ac:dyDescent="0.3">
      <c r="B2274" s="14">
        <v>2263</v>
      </c>
      <c r="C2274" s="14">
        <v>40</v>
      </c>
      <c r="D2274" s="31">
        <f t="shared" si="58"/>
        <v>0.36363636363636365</v>
      </c>
    </row>
    <row r="2275" spans="2:4" ht="20.100000000000001" customHeight="1" x14ac:dyDescent="0.3">
      <c r="B2275" s="14">
        <v>2264</v>
      </c>
      <c r="C2275" s="14">
        <v>40</v>
      </c>
      <c r="D2275" s="31">
        <f t="shared" si="58"/>
        <v>0.36363636363636365</v>
      </c>
    </row>
    <row r="2276" spans="2:4" ht="20.100000000000001" customHeight="1" x14ac:dyDescent="0.3">
      <c r="B2276" s="14">
        <v>2265</v>
      </c>
      <c r="C2276" s="14">
        <v>40</v>
      </c>
      <c r="D2276" s="31">
        <f t="shared" si="58"/>
        <v>0.36363636363636365</v>
      </c>
    </row>
    <row r="2277" spans="2:4" ht="20.100000000000001" customHeight="1" x14ac:dyDescent="0.3">
      <c r="B2277" s="14">
        <v>2266</v>
      </c>
      <c r="C2277" s="14">
        <v>40</v>
      </c>
      <c r="D2277" s="31">
        <f t="shared" si="58"/>
        <v>0.36363636363636365</v>
      </c>
    </row>
    <row r="2278" spans="2:4" ht="20.100000000000001" customHeight="1" x14ac:dyDescent="0.3">
      <c r="B2278" s="14">
        <v>2267</v>
      </c>
      <c r="C2278" s="14">
        <v>40</v>
      </c>
      <c r="D2278" s="31">
        <f t="shared" si="58"/>
        <v>0.36363636363636365</v>
      </c>
    </row>
    <row r="2279" spans="2:4" ht="20.100000000000001" customHeight="1" x14ac:dyDescent="0.3">
      <c r="B2279" s="14">
        <v>2268</v>
      </c>
      <c r="C2279" s="14">
        <v>40</v>
      </c>
      <c r="D2279" s="31">
        <f t="shared" si="58"/>
        <v>0.36363636363636365</v>
      </c>
    </row>
    <row r="2280" spans="2:4" ht="20.100000000000001" customHeight="1" x14ac:dyDescent="0.3">
      <c r="B2280" s="14">
        <v>2269</v>
      </c>
      <c r="C2280" s="14">
        <v>40</v>
      </c>
      <c r="D2280" s="31">
        <f t="shared" si="58"/>
        <v>0.36363636363636365</v>
      </c>
    </row>
    <row r="2281" spans="2:4" ht="20.100000000000001" customHeight="1" x14ac:dyDescent="0.3">
      <c r="B2281" s="14">
        <v>2270</v>
      </c>
      <c r="C2281" s="14">
        <v>40</v>
      </c>
      <c r="D2281" s="31">
        <f t="shared" si="58"/>
        <v>0.36363636363636365</v>
      </c>
    </row>
    <row r="2282" spans="2:4" ht="20.100000000000001" customHeight="1" x14ac:dyDescent="0.3">
      <c r="B2282" s="14">
        <v>2271</v>
      </c>
      <c r="C2282" s="14">
        <v>40</v>
      </c>
      <c r="D2282" s="31">
        <f t="shared" si="58"/>
        <v>0.36363636363636365</v>
      </c>
    </row>
    <row r="2283" spans="2:4" ht="20.100000000000001" customHeight="1" x14ac:dyDescent="0.3">
      <c r="B2283" s="14">
        <v>2272</v>
      </c>
      <c r="C2283" s="14">
        <v>40</v>
      </c>
      <c r="D2283" s="31">
        <f t="shared" si="58"/>
        <v>0.36363636363636365</v>
      </c>
    </row>
    <row r="2284" spans="2:4" ht="20.100000000000001" customHeight="1" x14ac:dyDescent="0.3">
      <c r="B2284" s="14">
        <v>2273</v>
      </c>
      <c r="C2284" s="14">
        <v>40</v>
      </c>
      <c r="D2284" s="31">
        <f t="shared" si="58"/>
        <v>0.36363636363636365</v>
      </c>
    </row>
    <row r="2285" spans="2:4" ht="20.100000000000001" customHeight="1" x14ac:dyDescent="0.3">
      <c r="B2285" s="14">
        <v>2274</v>
      </c>
      <c r="C2285" s="14">
        <v>40</v>
      </c>
      <c r="D2285" s="31">
        <f t="shared" si="58"/>
        <v>0.36363636363636365</v>
      </c>
    </row>
    <row r="2286" spans="2:4" ht="20.100000000000001" customHeight="1" x14ac:dyDescent="0.3">
      <c r="B2286" s="14">
        <v>2275</v>
      </c>
      <c r="C2286" s="14">
        <v>40</v>
      </c>
      <c r="D2286" s="31">
        <f t="shared" si="58"/>
        <v>0.36363636363636365</v>
      </c>
    </row>
    <row r="2287" spans="2:4" ht="20.100000000000001" customHeight="1" x14ac:dyDescent="0.3">
      <c r="B2287" s="14">
        <v>2276</v>
      </c>
      <c r="C2287" s="14">
        <v>40</v>
      </c>
      <c r="D2287" s="31">
        <f t="shared" si="58"/>
        <v>0.36363636363636365</v>
      </c>
    </row>
    <row r="2288" spans="2:4" ht="20.100000000000001" customHeight="1" x14ac:dyDescent="0.3">
      <c r="B2288" s="14">
        <v>2277</v>
      </c>
      <c r="C2288" s="14">
        <v>40</v>
      </c>
      <c r="D2288" s="31">
        <f t="shared" si="58"/>
        <v>0.36363636363636365</v>
      </c>
    </row>
    <row r="2289" spans="2:4" ht="20.100000000000001" customHeight="1" x14ac:dyDescent="0.3">
      <c r="B2289" s="14">
        <v>2278</v>
      </c>
      <c r="C2289" s="14">
        <v>40</v>
      </c>
      <c r="D2289" s="31">
        <f t="shared" si="58"/>
        <v>0.36363636363636365</v>
      </c>
    </row>
    <row r="2290" spans="2:4" ht="20.100000000000001" customHeight="1" x14ac:dyDescent="0.3">
      <c r="B2290" s="14">
        <v>2279</v>
      </c>
      <c r="C2290" s="14">
        <v>40</v>
      </c>
      <c r="D2290" s="31">
        <f t="shared" si="58"/>
        <v>0.36363636363636365</v>
      </c>
    </row>
    <row r="2291" spans="2:4" ht="20.100000000000001" customHeight="1" x14ac:dyDescent="0.3">
      <c r="B2291" s="14">
        <v>2280</v>
      </c>
      <c r="C2291" s="14">
        <v>40</v>
      </c>
      <c r="D2291" s="31">
        <f t="shared" si="58"/>
        <v>0.36363636363636365</v>
      </c>
    </row>
    <row r="2292" spans="2:4" ht="20.100000000000001" customHeight="1" x14ac:dyDescent="0.3">
      <c r="B2292" s="14">
        <v>2281</v>
      </c>
      <c r="C2292" s="14">
        <v>40</v>
      </c>
      <c r="D2292" s="31">
        <f t="shared" si="58"/>
        <v>0.36363636363636365</v>
      </c>
    </row>
    <row r="2293" spans="2:4" ht="20.100000000000001" customHeight="1" x14ac:dyDescent="0.3">
      <c r="B2293" s="14">
        <v>2282</v>
      </c>
      <c r="C2293" s="14">
        <v>40</v>
      </c>
      <c r="D2293" s="31">
        <f t="shared" si="58"/>
        <v>0.36363636363636365</v>
      </c>
    </row>
    <row r="2294" spans="2:4" ht="20.100000000000001" customHeight="1" x14ac:dyDescent="0.3">
      <c r="B2294" s="14">
        <v>2283</v>
      </c>
      <c r="C2294" s="14">
        <v>40</v>
      </c>
      <c r="D2294" s="31">
        <f t="shared" si="58"/>
        <v>0.36363636363636365</v>
      </c>
    </row>
    <row r="2295" spans="2:4" ht="20.100000000000001" customHeight="1" x14ac:dyDescent="0.3">
      <c r="B2295" s="14">
        <v>2284</v>
      </c>
      <c r="C2295" s="14">
        <v>40</v>
      </c>
      <c r="D2295" s="31">
        <f t="shared" si="58"/>
        <v>0.36363636363636365</v>
      </c>
    </row>
    <row r="2296" spans="2:4" ht="20.100000000000001" customHeight="1" x14ac:dyDescent="0.3">
      <c r="B2296" s="14">
        <v>2285</v>
      </c>
      <c r="C2296" s="14">
        <v>40</v>
      </c>
      <c r="D2296" s="31">
        <f t="shared" si="58"/>
        <v>0.36363636363636365</v>
      </c>
    </row>
    <row r="2297" spans="2:4" ht="20.100000000000001" customHeight="1" x14ac:dyDescent="0.3">
      <c r="B2297" s="14">
        <v>2286</v>
      </c>
      <c r="C2297" s="14">
        <v>40</v>
      </c>
      <c r="D2297" s="31">
        <f t="shared" si="58"/>
        <v>0.36363636363636365</v>
      </c>
    </row>
    <row r="2298" spans="2:4" ht="20.100000000000001" customHeight="1" x14ac:dyDescent="0.3">
      <c r="B2298" s="14">
        <v>2287</v>
      </c>
      <c r="C2298" s="14">
        <v>40</v>
      </c>
      <c r="D2298" s="31">
        <f t="shared" si="58"/>
        <v>0.36363636363636365</v>
      </c>
    </row>
    <row r="2299" spans="2:4" ht="20.100000000000001" customHeight="1" x14ac:dyDescent="0.3">
      <c r="B2299" s="14">
        <v>2288</v>
      </c>
      <c r="C2299" s="14">
        <v>40</v>
      </c>
      <c r="D2299" s="31">
        <f t="shared" si="58"/>
        <v>0.36363636363636365</v>
      </c>
    </row>
    <row r="2300" spans="2:4" ht="20.100000000000001" customHeight="1" x14ac:dyDescent="0.3">
      <c r="B2300" s="14">
        <v>2289</v>
      </c>
      <c r="C2300" s="14">
        <v>40</v>
      </c>
      <c r="D2300" s="31">
        <f t="shared" si="58"/>
        <v>0.36363636363636365</v>
      </c>
    </row>
    <row r="2301" spans="2:4" ht="20.100000000000001" customHeight="1" x14ac:dyDescent="0.3">
      <c r="B2301" s="14">
        <v>2290</v>
      </c>
      <c r="C2301" s="14">
        <v>40</v>
      </c>
      <c r="D2301" s="31">
        <f t="shared" si="58"/>
        <v>0.36363636363636365</v>
      </c>
    </row>
    <row r="2302" spans="2:4" ht="20.100000000000001" customHeight="1" x14ac:dyDescent="0.3">
      <c r="B2302" s="14">
        <v>2291</v>
      </c>
      <c r="C2302" s="14">
        <v>40</v>
      </c>
      <c r="D2302" s="31">
        <f t="shared" si="58"/>
        <v>0.36363636363636365</v>
      </c>
    </row>
    <row r="2303" spans="2:4" ht="20.100000000000001" customHeight="1" x14ac:dyDescent="0.3">
      <c r="B2303" s="14">
        <v>2292</v>
      </c>
      <c r="C2303" s="14">
        <v>40</v>
      </c>
      <c r="D2303" s="31">
        <f t="shared" si="58"/>
        <v>0.36363636363636365</v>
      </c>
    </row>
    <row r="2304" spans="2:4" ht="20.100000000000001" customHeight="1" x14ac:dyDescent="0.3">
      <c r="B2304" s="14">
        <v>2293</v>
      </c>
      <c r="C2304" s="14">
        <v>40</v>
      </c>
      <c r="D2304" s="31">
        <f t="shared" si="58"/>
        <v>0.36363636363636365</v>
      </c>
    </row>
    <row r="2305" spans="2:4" ht="20.100000000000001" customHeight="1" x14ac:dyDescent="0.3">
      <c r="B2305" s="14">
        <v>2294</v>
      </c>
      <c r="C2305" s="14">
        <v>40</v>
      </c>
      <c r="D2305" s="31">
        <f t="shared" si="58"/>
        <v>0.36363636363636365</v>
      </c>
    </row>
    <row r="2306" spans="2:4" ht="20.100000000000001" customHeight="1" x14ac:dyDescent="0.3">
      <c r="B2306" s="14">
        <v>2295</v>
      </c>
      <c r="C2306" s="14">
        <v>40</v>
      </c>
      <c r="D2306" s="31">
        <f t="shared" si="58"/>
        <v>0.36363636363636365</v>
      </c>
    </row>
    <row r="2307" spans="2:4" ht="20.100000000000001" customHeight="1" x14ac:dyDescent="0.3">
      <c r="B2307" s="14">
        <v>2296</v>
      </c>
      <c r="C2307" s="14">
        <v>40</v>
      </c>
      <c r="D2307" s="31">
        <f t="shared" si="58"/>
        <v>0.36363636363636365</v>
      </c>
    </row>
    <row r="2308" spans="2:4" ht="20.100000000000001" customHeight="1" x14ac:dyDescent="0.3">
      <c r="B2308" s="14">
        <v>2297</v>
      </c>
      <c r="C2308" s="14">
        <v>40</v>
      </c>
      <c r="D2308" s="31">
        <f t="shared" si="58"/>
        <v>0.36363636363636365</v>
      </c>
    </row>
    <row r="2309" spans="2:4" ht="20.100000000000001" customHeight="1" x14ac:dyDescent="0.3">
      <c r="B2309" s="14">
        <v>2298</v>
      </c>
      <c r="C2309" s="14">
        <v>40</v>
      </c>
      <c r="D2309" s="31">
        <f t="shared" si="58"/>
        <v>0.36363636363636365</v>
      </c>
    </row>
    <row r="2310" spans="2:4" ht="20.100000000000001" customHeight="1" x14ac:dyDescent="0.3">
      <c r="B2310" s="14">
        <v>2299</v>
      </c>
      <c r="C2310" s="14">
        <v>40</v>
      </c>
      <c r="D2310" s="31">
        <f t="shared" si="58"/>
        <v>0.36363636363636365</v>
      </c>
    </row>
    <row r="2311" spans="2:4" ht="20.100000000000001" customHeight="1" x14ac:dyDescent="0.3">
      <c r="B2311" s="14">
        <v>2300</v>
      </c>
      <c r="C2311" s="14">
        <v>40</v>
      </c>
      <c r="D2311" s="31">
        <f t="shared" si="58"/>
        <v>0.36363636363636365</v>
      </c>
    </row>
    <row r="2312" spans="2:4" ht="20.100000000000001" customHeight="1" x14ac:dyDescent="0.3">
      <c r="B2312" s="14">
        <v>2301</v>
      </c>
      <c r="C2312" s="14">
        <v>40</v>
      </c>
      <c r="D2312" s="31">
        <f t="shared" si="58"/>
        <v>0.36363636363636365</v>
      </c>
    </row>
    <row r="2313" spans="2:4" ht="20.100000000000001" customHeight="1" x14ac:dyDescent="0.3">
      <c r="B2313" s="14">
        <v>2302</v>
      </c>
      <c r="C2313" s="14">
        <v>40</v>
      </c>
      <c r="D2313" s="31">
        <f t="shared" si="58"/>
        <v>0.36363636363636365</v>
      </c>
    </row>
    <row r="2314" spans="2:4" ht="20.100000000000001" customHeight="1" x14ac:dyDescent="0.3">
      <c r="B2314" s="14">
        <v>2303</v>
      </c>
      <c r="C2314" s="14">
        <v>40</v>
      </c>
      <c r="D2314" s="31">
        <f t="shared" si="58"/>
        <v>0.36363636363636365</v>
      </c>
    </row>
    <row r="2315" spans="2:4" ht="20.100000000000001" customHeight="1" x14ac:dyDescent="0.3">
      <c r="B2315" s="14">
        <v>2304</v>
      </c>
      <c r="C2315" s="14">
        <v>40</v>
      </c>
      <c r="D2315" s="31">
        <f t="shared" ref="D2315:D2378" si="59">C2315/C$11</f>
        <v>0.36363636363636365</v>
      </c>
    </row>
    <row r="2316" spans="2:4" ht="20.100000000000001" customHeight="1" x14ac:dyDescent="0.3">
      <c r="B2316" s="14">
        <v>2305</v>
      </c>
      <c r="C2316" s="14">
        <v>40</v>
      </c>
      <c r="D2316" s="31">
        <f t="shared" si="59"/>
        <v>0.36363636363636365</v>
      </c>
    </row>
    <row r="2317" spans="2:4" ht="20.100000000000001" customHeight="1" x14ac:dyDescent="0.3">
      <c r="B2317" s="14">
        <v>2306</v>
      </c>
      <c r="C2317" s="14">
        <v>40</v>
      </c>
      <c r="D2317" s="31">
        <f t="shared" si="59"/>
        <v>0.36363636363636365</v>
      </c>
    </row>
    <row r="2318" spans="2:4" ht="20.100000000000001" customHeight="1" x14ac:dyDescent="0.3">
      <c r="B2318" s="14">
        <v>2307</v>
      </c>
      <c r="C2318" s="14">
        <v>40</v>
      </c>
      <c r="D2318" s="31">
        <f t="shared" si="59"/>
        <v>0.36363636363636365</v>
      </c>
    </row>
    <row r="2319" spans="2:4" ht="20.100000000000001" customHeight="1" x14ac:dyDescent="0.3">
      <c r="B2319" s="14">
        <v>2308</v>
      </c>
      <c r="C2319" s="14">
        <v>40</v>
      </c>
      <c r="D2319" s="31">
        <f t="shared" si="59"/>
        <v>0.36363636363636365</v>
      </c>
    </row>
    <row r="2320" spans="2:4" ht="20.100000000000001" customHeight="1" x14ac:dyDescent="0.3">
      <c r="B2320" s="14">
        <v>2309</v>
      </c>
      <c r="C2320" s="14">
        <v>40</v>
      </c>
      <c r="D2320" s="31">
        <f t="shared" si="59"/>
        <v>0.36363636363636365</v>
      </c>
    </row>
    <row r="2321" spans="2:4" ht="20.100000000000001" customHeight="1" x14ac:dyDescent="0.3">
      <c r="B2321" s="14">
        <v>2310</v>
      </c>
      <c r="C2321" s="14">
        <v>40</v>
      </c>
      <c r="D2321" s="31">
        <f t="shared" si="59"/>
        <v>0.36363636363636365</v>
      </c>
    </row>
    <row r="2322" spans="2:4" ht="20.100000000000001" customHeight="1" x14ac:dyDescent="0.3">
      <c r="B2322" s="14">
        <v>2311</v>
      </c>
      <c r="C2322" s="14">
        <v>40</v>
      </c>
      <c r="D2322" s="31">
        <f t="shared" si="59"/>
        <v>0.36363636363636365</v>
      </c>
    </row>
    <row r="2323" spans="2:4" ht="20.100000000000001" customHeight="1" x14ac:dyDescent="0.3">
      <c r="B2323" s="14">
        <v>2312</v>
      </c>
      <c r="C2323" s="14">
        <v>40</v>
      </c>
      <c r="D2323" s="31">
        <f t="shared" si="59"/>
        <v>0.36363636363636365</v>
      </c>
    </row>
    <row r="2324" spans="2:4" ht="20.100000000000001" customHeight="1" x14ac:dyDescent="0.3">
      <c r="B2324" s="14">
        <v>2313</v>
      </c>
      <c r="C2324" s="14">
        <v>40</v>
      </c>
      <c r="D2324" s="31">
        <f t="shared" si="59"/>
        <v>0.36363636363636365</v>
      </c>
    </row>
    <row r="2325" spans="2:4" ht="20.100000000000001" customHeight="1" x14ac:dyDescent="0.3">
      <c r="B2325" s="14">
        <v>2314</v>
      </c>
      <c r="C2325" s="14">
        <v>40</v>
      </c>
      <c r="D2325" s="31">
        <f t="shared" si="59"/>
        <v>0.36363636363636365</v>
      </c>
    </row>
    <row r="2326" spans="2:4" ht="20.100000000000001" customHeight="1" x14ac:dyDescent="0.3">
      <c r="B2326" s="14">
        <v>2315</v>
      </c>
      <c r="C2326" s="14">
        <v>40</v>
      </c>
      <c r="D2326" s="31">
        <f t="shared" si="59"/>
        <v>0.36363636363636365</v>
      </c>
    </row>
    <row r="2327" spans="2:4" ht="20.100000000000001" customHeight="1" x14ac:dyDescent="0.3">
      <c r="B2327" s="14">
        <v>2316</v>
      </c>
      <c r="C2327" s="14">
        <v>40</v>
      </c>
      <c r="D2327" s="31">
        <f t="shared" si="59"/>
        <v>0.36363636363636365</v>
      </c>
    </row>
    <row r="2328" spans="2:4" ht="20.100000000000001" customHeight="1" x14ac:dyDescent="0.3">
      <c r="B2328" s="14">
        <v>2317</v>
      </c>
      <c r="C2328" s="14">
        <v>40</v>
      </c>
      <c r="D2328" s="31">
        <f t="shared" si="59"/>
        <v>0.36363636363636365</v>
      </c>
    </row>
    <row r="2329" spans="2:4" ht="20.100000000000001" customHeight="1" x14ac:dyDescent="0.3">
      <c r="B2329" s="14">
        <v>2318</v>
      </c>
      <c r="C2329" s="14">
        <v>40</v>
      </c>
      <c r="D2329" s="31">
        <f t="shared" si="59"/>
        <v>0.36363636363636365</v>
      </c>
    </row>
    <row r="2330" spans="2:4" ht="20.100000000000001" customHeight="1" x14ac:dyDescent="0.3">
      <c r="B2330" s="14">
        <v>2319</v>
      </c>
      <c r="C2330" s="14">
        <v>40</v>
      </c>
      <c r="D2330" s="31">
        <f t="shared" si="59"/>
        <v>0.36363636363636365</v>
      </c>
    </row>
    <row r="2331" spans="2:4" ht="20.100000000000001" customHeight="1" x14ac:dyDescent="0.3">
      <c r="B2331" s="14">
        <v>2320</v>
      </c>
      <c r="C2331" s="14">
        <v>40</v>
      </c>
      <c r="D2331" s="31">
        <f t="shared" si="59"/>
        <v>0.36363636363636365</v>
      </c>
    </row>
    <row r="2332" spans="2:4" ht="20.100000000000001" customHeight="1" x14ac:dyDescent="0.3">
      <c r="B2332" s="14">
        <v>2321</v>
      </c>
      <c r="C2332" s="14">
        <v>40</v>
      </c>
      <c r="D2332" s="31">
        <f t="shared" si="59"/>
        <v>0.36363636363636365</v>
      </c>
    </row>
    <row r="2333" spans="2:4" ht="20.100000000000001" customHeight="1" x14ac:dyDescent="0.3">
      <c r="B2333" s="14">
        <v>2322</v>
      </c>
      <c r="C2333" s="14">
        <v>40</v>
      </c>
      <c r="D2333" s="31">
        <f t="shared" si="59"/>
        <v>0.36363636363636365</v>
      </c>
    </row>
    <row r="2334" spans="2:4" ht="20.100000000000001" customHeight="1" x14ac:dyDescent="0.3">
      <c r="B2334" s="14">
        <v>2323</v>
      </c>
      <c r="C2334" s="14">
        <v>40</v>
      </c>
      <c r="D2334" s="31">
        <f t="shared" si="59"/>
        <v>0.36363636363636365</v>
      </c>
    </row>
    <row r="2335" spans="2:4" ht="20.100000000000001" customHeight="1" x14ac:dyDescent="0.3">
      <c r="B2335" s="14">
        <v>2324</v>
      </c>
      <c r="C2335" s="14">
        <v>40</v>
      </c>
      <c r="D2335" s="31">
        <f t="shared" si="59"/>
        <v>0.36363636363636365</v>
      </c>
    </row>
    <row r="2336" spans="2:4" ht="20.100000000000001" customHeight="1" x14ac:dyDescent="0.3">
      <c r="B2336" s="14">
        <v>2325</v>
      </c>
      <c r="C2336" s="14">
        <v>40</v>
      </c>
      <c r="D2336" s="31">
        <f t="shared" si="59"/>
        <v>0.36363636363636365</v>
      </c>
    </row>
    <row r="2337" spans="2:4" ht="20.100000000000001" customHeight="1" x14ac:dyDescent="0.3">
      <c r="B2337" s="14">
        <v>2326</v>
      </c>
      <c r="C2337" s="14">
        <v>40</v>
      </c>
      <c r="D2337" s="31">
        <f t="shared" si="59"/>
        <v>0.36363636363636365</v>
      </c>
    </row>
    <row r="2338" spans="2:4" ht="20.100000000000001" customHeight="1" x14ac:dyDescent="0.3">
      <c r="B2338" s="14">
        <v>2327</v>
      </c>
      <c r="C2338" s="14">
        <v>40</v>
      </c>
      <c r="D2338" s="31">
        <f t="shared" si="59"/>
        <v>0.36363636363636365</v>
      </c>
    </row>
    <row r="2339" spans="2:4" ht="20.100000000000001" customHeight="1" x14ac:dyDescent="0.3">
      <c r="B2339" s="14">
        <v>2328</v>
      </c>
      <c r="C2339" s="14">
        <v>40</v>
      </c>
      <c r="D2339" s="31">
        <f t="shared" si="59"/>
        <v>0.36363636363636365</v>
      </c>
    </row>
    <row r="2340" spans="2:4" ht="20.100000000000001" customHeight="1" x14ac:dyDescent="0.3">
      <c r="B2340" s="14">
        <v>2329</v>
      </c>
      <c r="C2340" s="14">
        <v>40</v>
      </c>
      <c r="D2340" s="31">
        <f t="shared" si="59"/>
        <v>0.36363636363636365</v>
      </c>
    </row>
    <row r="2341" spans="2:4" ht="20.100000000000001" customHeight="1" x14ac:dyDescent="0.3">
      <c r="B2341" s="14">
        <v>2330</v>
      </c>
      <c r="C2341" s="14">
        <v>40</v>
      </c>
      <c r="D2341" s="31">
        <f t="shared" si="59"/>
        <v>0.36363636363636365</v>
      </c>
    </row>
    <row r="2342" spans="2:4" ht="20.100000000000001" customHeight="1" x14ac:dyDescent="0.3">
      <c r="B2342" s="14">
        <v>2331</v>
      </c>
      <c r="C2342" s="14">
        <v>40</v>
      </c>
      <c r="D2342" s="31">
        <f t="shared" si="59"/>
        <v>0.36363636363636365</v>
      </c>
    </row>
    <row r="2343" spans="2:4" ht="20.100000000000001" customHeight="1" x14ac:dyDescent="0.3">
      <c r="B2343" s="14">
        <v>2332</v>
      </c>
      <c r="C2343" s="14">
        <v>40</v>
      </c>
      <c r="D2343" s="31">
        <f t="shared" si="59"/>
        <v>0.36363636363636365</v>
      </c>
    </row>
    <row r="2344" spans="2:4" ht="20.100000000000001" customHeight="1" x14ac:dyDescent="0.3">
      <c r="B2344" s="14">
        <v>2333</v>
      </c>
      <c r="C2344" s="14">
        <v>40</v>
      </c>
      <c r="D2344" s="31">
        <f t="shared" si="59"/>
        <v>0.36363636363636365</v>
      </c>
    </row>
    <row r="2345" spans="2:4" ht="20.100000000000001" customHeight="1" x14ac:dyDescent="0.3">
      <c r="B2345" s="14">
        <v>2334</v>
      </c>
      <c r="C2345" s="14">
        <v>40</v>
      </c>
      <c r="D2345" s="31">
        <f t="shared" si="59"/>
        <v>0.36363636363636365</v>
      </c>
    </row>
    <row r="2346" spans="2:4" ht="20.100000000000001" customHeight="1" x14ac:dyDescent="0.3">
      <c r="B2346" s="14">
        <v>2335</v>
      </c>
      <c r="C2346" s="14">
        <v>40</v>
      </c>
      <c r="D2346" s="31">
        <f t="shared" si="59"/>
        <v>0.36363636363636365</v>
      </c>
    </row>
    <row r="2347" spans="2:4" ht="20.100000000000001" customHeight="1" x14ac:dyDescent="0.3">
      <c r="B2347" s="14">
        <v>2336</v>
      </c>
      <c r="C2347" s="14">
        <v>40</v>
      </c>
      <c r="D2347" s="31">
        <f t="shared" si="59"/>
        <v>0.36363636363636365</v>
      </c>
    </row>
    <row r="2348" spans="2:4" ht="20.100000000000001" customHeight="1" x14ac:dyDescent="0.3">
      <c r="B2348" s="14">
        <v>2337</v>
      </c>
      <c r="C2348" s="14">
        <v>40</v>
      </c>
      <c r="D2348" s="31">
        <f t="shared" si="59"/>
        <v>0.36363636363636365</v>
      </c>
    </row>
    <row r="2349" spans="2:4" ht="20.100000000000001" customHeight="1" x14ac:dyDescent="0.3">
      <c r="B2349" s="14">
        <v>2338</v>
      </c>
      <c r="C2349" s="14">
        <v>40</v>
      </c>
      <c r="D2349" s="31">
        <f t="shared" si="59"/>
        <v>0.36363636363636365</v>
      </c>
    </row>
    <row r="2350" spans="2:4" ht="20.100000000000001" customHeight="1" x14ac:dyDescent="0.3">
      <c r="B2350" s="14">
        <v>2339</v>
      </c>
      <c r="C2350" s="14">
        <v>40</v>
      </c>
      <c r="D2350" s="31">
        <f t="shared" si="59"/>
        <v>0.36363636363636365</v>
      </c>
    </row>
    <row r="2351" spans="2:4" ht="20.100000000000001" customHeight="1" x14ac:dyDescent="0.3">
      <c r="B2351" s="14">
        <v>2340</v>
      </c>
      <c r="C2351" s="14">
        <v>40</v>
      </c>
      <c r="D2351" s="31">
        <f t="shared" si="59"/>
        <v>0.36363636363636365</v>
      </c>
    </row>
    <row r="2352" spans="2:4" ht="20.100000000000001" customHeight="1" x14ac:dyDescent="0.3">
      <c r="B2352" s="14">
        <v>2341</v>
      </c>
      <c r="C2352" s="14">
        <v>40</v>
      </c>
      <c r="D2352" s="31">
        <f t="shared" si="59"/>
        <v>0.36363636363636365</v>
      </c>
    </row>
    <row r="2353" spans="2:4" ht="20.100000000000001" customHeight="1" x14ac:dyDescent="0.3">
      <c r="B2353" s="14">
        <v>2342</v>
      </c>
      <c r="C2353" s="14">
        <v>40</v>
      </c>
      <c r="D2353" s="31">
        <f t="shared" si="59"/>
        <v>0.36363636363636365</v>
      </c>
    </row>
    <row r="2354" spans="2:4" ht="20.100000000000001" customHeight="1" x14ac:dyDescent="0.3">
      <c r="B2354" s="14">
        <v>2343</v>
      </c>
      <c r="C2354" s="14">
        <v>40</v>
      </c>
      <c r="D2354" s="31">
        <f t="shared" si="59"/>
        <v>0.36363636363636365</v>
      </c>
    </row>
    <row r="2355" spans="2:4" ht="20.100000000000001" customHeight="1" x14ac:dyDescent="0.3">
      <c r="B2355" s="14">
        <v>2344</v>
      </c>
      <c r="C2355" s="14">
        <v>40</v>
      </c>
      <c r="D2355" s="31">
        <f t="shared" si="59"/>
        <v>0.36363636363636365</v>
      </c>
    </row>
    <row r="2356" spans="2:4" ht="20.100000000000001" customHeight="1" x14ac:dyDescent="0.3">
      <c r="B2356" s="14">
        <v>2345</v>
      </c>
      <c r="C2356" s="14">
        <v>40</v>
      </c>
      <c r="D2356" s="31">
        <f t="shared" si="59"/>
        <v>0.36363636363636365</v>
      </c>
    </row>
    <row r="2357" spans="2:4" ht="20.100000000000001" customHeight="1" x14ac:dyDescent="0.3">
      <c r="B2357" s="14">
        <v>2346</v>
      </c>
      <c r="C2357" s="14">
        <v>40</v>
      </c>
      <c r="D2357" s="31">
        <f t="shared" si="59"/>
        <v>0.36363636363636365</v>
      </c>
    </row>
    <row r="2358" spans="2:4" ht="20.100000000000001" customHeight="1" x14ac:dyDescent="0.3">
      <c r="B2358" s="14">
        <v>2347</v>
      </c>
      <c r="C2358" s="14">
        <v>40</v>
      </c>
      <c r="D2358" s="31">
        <f t="shared" si="59"/>
        <v>0.36363636363636365</v>
      </c>
    </row>
    <row r="2359" spans="2:4" ht="20.100000000000001" customHeight="1" x14ac:dyDescent="0.3">
      <c r="B2359" s="14">
        <v>2348</v>
      </c>
      <c r="C2359" s="14">
        <v>40</v>
      </c>
      <c r="D2359" s="31">
        <f t="shared" si="59"/>
        <v>0.36363636363636365</v>
      </c>
    </row>
    <row r="2360" spans="2:4" ht="20.100000000000001" customHeight="1" x14ac:dyDescent="0.3">
      <c r="B2360" s="14">
        <v>2349</v>
      </c>
      <c r="C2360" s="14">
        <v>40</v>
      </c>
      <c r="D2360" s="31">
        <f t="shared" si="59"/>
        <v>0.36363636363636365</v>
      </c>
    </row>
    <row r="2361" spans="2:4" ht="20.100000000000001" customHeight="1" x14ac:dyDescent="0.3">
      <c r="B2361" s="14">
        <v>2350</v>
      </c>
      <c r="C2361" s="14">
        <v>40</v>
      </c>
      <c r="D2361" s="31">
        <f t="shared" si="59"/>
        <v>0.36363636363636365</v>
      </c>
    </row>
    <row r="2362" spans="2:4" ht="20.100000000000001" customHeight="1" x14ac:dyDescent="0.3">
      <c r="B2362" s="14">
        <v>2351</v>
      </c>
      <c r="C2362" s="14">
        <v>40</v>
      </c>
      <c r="D2362" s="31">
        <f t="shared" si="59"/>
        <v>0.36363636363636365</v>
      </c>
    </row>
    <row r="2363" spans="2:4" ht="20.100000000000001" customHeight="1" x14ac:dyDescent="0.3">
      <c r="B2363" s="14">
        <v>2352</v>
      </c>
      <c r="C2363" s="14">
        <v>40</v>
      </c>
      <c r="D2363" s="31">
        <f t="shared" si="59"/>
        <v>0.36363636363636365</v>
      </c>
    </row>
    <row r="2364" spans="2:4" ht="20.100000000000001" customHeight="1" x14ac:dyDescent="0.3">
      <c r="B2364" s="14">
        <v>2353</v>
      </c>
      <c r="C2364" s="14">
        <v>40</v>
      </c>
      <c r="D2364" s="31">
        <f t="shared" si="59"/>
        <v>0.36363636363636365</v>
      </c>
    </row>
    <row r="2365" spans="2:4" ht="20.100000000000001" customHeight="1" x14ac:dyDescent="0.3">
      <c r="B2365" s="14">
        <v>2354</v>
      </c>
      <c r="C2365" s="14">
        <v>40</v>
      </c>
      <c r="D2365" s="31">
        <f t="shared" si="59"/>
        <v>0.36363636363636365</v>
      </c>
    </row>
    <row r="2366" spans="2:4" ht="20.100000000000001" customHeight="1" x14ac:dyDescent="0.3">
      <c r="B2366" s="14">
        <v>2355</v>
      </c>
      <c r="C2366" s="14">
        <v>40</v>
      </c>
      <c r="D2366" s="31">
        <f t="shared" si="59"/>
        <v>0.36363636363636365</v>
      </c>
    </row>
    <row r="2367" spans="2:4" ht="20.100000000000001" customHeight="1" x14ac:dyDescent="0.3">
      <c r="B2367" s="14">
        <v>2356</v>
      </c>
      <c r="C2367" s="14">
        <v>40</v>
      </c>
      <c r="D2367" s="31">
        <f t="shared" si="59"/>
        <v>0.36363636363636365</v>
      </c>
    </row>
    <row r="2368" spans="2:4" ht="20.100000000000001" customHeight="1" x14ac:dyDescent="0.3">
      <c r="B2368" s="14">
        <v>2357</v>
      </c>
      <c r="C2368" s="14">
        <v>40</v>
      </c>
      <c r="D2368" s="31">
        <f t="shared" si="59"/>
        <v>0.36363636363636365</v>
      </c>
    </row>
    <row r="2369" spans="2:4" ht="20.100000000000001" customHeight="1" x14ac:dyDescent="0.3">
      <c r="B2369" s="14">
        <v>2358</v>
      </c>
      <c r="C2369" s="14">
        <v>40</v>
      </c>
      <c r="D2369" s="31">
        <f t="shared" si="59"/>
        <v>0.36363636363636365</v>
      </c>
    </row>
    <row r="2370" spans="2:4" ht="20.100000000000001" customHeight="1" x14ac:dyDescent="0.3">
      <c r="B2370" s="14">
        <v>2359</v>
      </c>
      <c r="C2370" s="14">
        <v>40</v>
      </c>
      <c r="D2370" s="31">
        <f t="shared" si="59"/>
        <v>0.36363636363636365</v>
      </c>
    </row>
    <row r="2371" spans="2:4" ht="20.100000000000001" customHeight="1" x14ac:dyDescent="0.3">
      <c r="B2371" s="14">
        <v>2360</v>
      </c>
      <c r="C2371" s="14">
        <v>40</v>
      </c>
      <c r="D2371" s="31">
        <f t="shared" si="59"/>
        <v>0.36363636363636365</v>
      </c>
    </row>
    <row r="2372" spans="2:4" ht="20.100000000000001" customHeight="1" x14ac:dyDescent="0.3">
      <c r="B2372" s="14">
        <v>2361</v>
      </c>
      <c r="C2372" s="14">
        <v>40</v>
      </c>
      <c r="D2372" s="31">
        <f t="shared" si="59"/>
        <v>0.36363636363636365</v>
      </c>
    </row>
    <row r="2373" spans="2:4" ht="20.100000000000001" customHeight="1" x14ac:dyDescent="0.3">
      <c r="B2373" s="14">
        <v>2362</v>
      </c>
      <c r="C2373" s="14">
        <v>40</v>
      </c>
      <c r="D2373" s="31">
        <f t="shared" si="59"/>
        <v>0.36363636363636365</v>
      </c>
    </row>
    <row r="2374" spans="2:4" ht="20.100000000000001" customHeight="1" x14ac:dyDescent="0.3">
      <c r="B2374" s="14">
        <v>2363</v>
      </c>
      <c r="C2374" s="14">
        <v>40</v>
      </c>
      <c r="D2374" s="31">
        <f t="shared" si="59"/>
        <v>0.36363636363636365</v>
      </c>
    </row>
    <row r="2375" spans="2:4" ht="20.100000000000001" customHeight="1" x14ac:dyDescent="0.3">
      <c r="B2375" s="14">
        <v>2364</v>
      </c>
      <c r="C2375" s="14">
        <v>40</v>
      </c>
      <c r="D2375" s="31">
        <f t="shared" si="59"/>
        <v>0.36363636363636365</v>
      </c>
    </row>
    <row r="2376" spans="2:4" ht="20.100000000000001" customHeight="1" x14ac:dyDescent="0.3">
      <c r="B2376" s="14">
        <v>2365</v>
      </c>
      <c r="C2376" s="14">
        <v>40</v>
      </c>
      <c r="D2376" s="31">
        <f t="shared" si="59"/>
        <v>0.36363636363636365</v>
      </c>
    </row>
    <row r="2377" spans="2:4" ht="20.100000000000001" customHeight="1" x14ac:dyDescent="0.3">
      <c r="B2377" s="14">
        <v>2366</v>
      </c>
      <c r="C2377" s="14">
        <v>40</v>
      </c>
      <c r="D2377" s="31">
        <f t="shared" si="59"/>
        <v>0.36363636363636365</v>
      </c>
    </row>
    <row r="2378" spans="2:4" ht="20.100000000000001" customHeight="1" x14ac:dyDescent="0.3">
      <c r="B2378" s="14">
        <v>2367</v>
      </c>
      <c r="C2378" s="14">
        <v>40</v>
      </c>
      <c r="D2378" s="31">
        <f t="shared" si="59"/>
        <v>0.36363636363636365</v>
      </c>
    </row>
    <row r="2379" spans="2:4" ht="20.100000000000001" customHeight="1" x14ac:dyDescent="0.3">
      <c r="B2379" s="14">
        <v>2368</v>
      </c>
      <c r="C2379" s="14">
        <v>40</v>
      </c>
      <c r="D2379" s="31">
        <f t="shared" ref="D2379:D2442" si="60">C2379/C$11</f>
        <v>0.36363636363636365</v>
      </c>
    </row>
    <row r="2380" spans="2:4" ht="20.100000000000001" customHeight="1" x14ac:dyDescent="0.3">
      <c r="B2380" s="14">
        <v>2369</v>
      </c>
      <c r="C2380" s="14">
        <v>40</v>
      </c>
      <c r="D2380" s="31">
        <f t="shared" si="60"/>
        <v>0.36363636363636365</v>
      </c>
    </row>
    <row r="2381" spans="2:4" ht="20.100000000000001" customHeight="1" x14ac:dyDescent="0.3">
      <c r="B2381" s="14">
        <v>2370</v>
      </c>
      <c r="C2381" s="14">
        <v>40</v>
      </c>
      <c r="D2381" s="31">
        <f t="shared" si="60"/>
        <v>0.36363636363636365</v>
      </c>
    </row>
    <row r="2382" spans="2:4" ht="20.100000000000001" customHeight="1" x14ac:dyDescent="0.3">
      <c r="B2382" s="14">
        <v>2371</v>
      </c>
      <c r="C2382" s="14">
        <v>40</v>
      </c>
      <c r="D2382" s="31">
        <f t="shared" si="60"/>
        <v>0.36363636363636365</v>
      </c>
    </row>
    <row r="2383" spans="2:4" ht="20.100000000000001" customHeight="1" x14ac:dyDescent="0.3">
      <c r="B2383" s="14">
        <v>2372</v>
      </c>
      <c r="C2383" s="14">
        <v>40</v>
      </c>
      <c r="D2383" s="31">
        <f t="shared" si="60"/>
        <v>0.36363636363636365</v>
      </c>
    </row>
    <row r="2384" spans="2:4" ht="20.100000000000001" customHeight="1" x14ac:dyDescent="0.3">
      <c r="B2384" s="14">
        <v>2373</v>
      </c>
      <c r="C2384" s="14">
        <v>40</v>
      </c>
      <c r="D2384" s="31">
        <f t="shared" si="60"/>
        <v>0.36363636363636365</v>
      </c>
    </row>
    <row r="2385" spans="2:4" ht="20.100000000000001" customHeight="1" x14ac:dyDescent="0.3">
      <c r="B2385" s="14">
        <v>2374</v>
      </c>
      <c r="C2385" s="14">
        <v>40</v>
      </c>
      <c r="D2385" s="31">
        <f t="shared" si="60"/>
        <v>0.36363636363636365</v>
      </c>
    </row>
    <row r="2386" spans="2:4" ht="20.100000000000001" customHeight="1" x14ac:dyDescent="0.3">
      <c r="B2386" s="14">
        <v>2375</v>
      </c>
      <c r="C2386" s="14">
        <v>40</v>
      </c>
      <c r="D2386" s="31">
        <f t="shared" si="60"/>
        <v>0.36363636363636365</v>
      </c>
    </row>
    <row r="2387" spans="2:4" ht="20.100000000000001" customHeight="1" x14ac:dyDescent="0.3">
      <c r="B2387" s="14">
        <v>2376</v>
      </c>
      <c r="C2387" s="14">
        <v>40</v>
      </c>
      <c r="D2387" s="31">
        <f t="shared" si="60"/>
        <v>0.36363636363636365</v>
      </c>
    </row>
    <row r="2388" spans="2:4" ht="20.100000000000001" customHeight="1" x14ac:dyDescent="0.3">
      <c r="B2388" s="14">
        <v>2377</v>
      </c>
      <c r="C2388" s="14">
        <v>40</v>
      </c>
      <c r="D2388" s="31">
        <f t="shared" si="60"/>
        <v>0.36363636363636365</v>
      </c>
    </row>
    <row r="2389" spans="2:4" ht="20.100000000000001" customHeight="1" x14ac:dyDescent="0.3">
      <c r="B2389" s="14">
        <v>2378</v>
      </c>
      <c r="C2389" s="14">
        <v>40</v>
      </c>
      <c r="D2389" s="31">
        <f t="shared" si="60"/>
        <v>0.36363636363636365</v>
      </c>
    </row>
    <row r="2390" spans="2:4" ht="20.100000000000001" customHeight="1" x14ac:dyDescent="0.3">
      <c r="B2390" s="14">
        <v>2379</v>
      </c>
      <c r="C2390" s="14">
        <v>40</v>
      </c>
      <c r="D2390" s="31">
        <f t="shared" si="60"/>
        <v>0.36363636363636365</v>
      </c>
    </row>
    <row r="2391" spans="2:4" ht="20.100000000000001" customHeight="1" x14ac:dyDescent="0.3">
      <c r="B2391" s="14">
        <v>2380</v>
      </c>
      <c r="C2391" s="14">
        <v>40</v>
      </c>
      <c r="D2391" s="31">
        <f t="shared" si="60"/>
        <v>0.36363636363636365</v>
      </c>
    </row>
    <row r="2392" spans="2:4" ht="20.100000000000001" customHeight="1" x14ac:dyDescent="0.3">
      <c r="B2392" s="14">
        <v>2381</v>
      </c>
      <c r="C2392" s="14">
        <v>40</v>
      </c>
      <c r="D2392" s="31">
        <f t="shared" si="60"/>
        <v>0.36363636363636365</v>
      </c>
    </row>
    <row r="2393" spans="2:4" ht="20.100000000000001" customHeight="1" x14ac:dyDescent="0.3">
      <c r="B2393" s="14">
        <v>2382</v>
      </c>
      <c r="C2393" s="14">
        <v>40</v>
      </c>
      <c r="D2393" s="31">
        <f t="shared" si="60"/>
        <v>0.36363636363636365</v>
      </c>
    </row>
    <row r="2394" spans="2:4" ht="20.100000000000001" customHeight="1" x14ac:dyDescent="0.3">
      <c r="B2394" s="14">
        <v>2383</v>
      </c>
      <c r="C2394" s="14">
        <v>40</v>
      </c>
      <c r="D2394" s="31">
        <f t="shared" si="60"/>
        <v>0.36363636363636365</v>
      </c>
    </row>
    <row r="2395" spans="2:4" ht="20.100000000000001" customHeight="1" x14ac:dyDescent="0.3">
      <c r="B2395" s="14">
        <v>2384</v>
      </c>
      <c r="C2395" s="14">
        <v>40</v>
      </c>
      <c r="D2395" s="31">
        <f t="shared" si="60"/>
        <v>0.36363636363636365</v>
      </c>
    </row>
    <row r="2396" spans="2:4" ht="20.100000000000001" customHeight="1" x14ac:dyDescent="0.3">
      <c r="B2396" s="14">
        <v>2385</v>
      </c>
      <c r="C2396" s="14">
        <v>40</v>
      </c>
      <c r="D2396" s="31">
        <f t="shared" si="60"/>
        <v>0.36363636363636365</v>
      </c>
    </row>
    <row r="2397" spans="2:4" ht="20.100000000000001" customHeight="1" x14ac:dyDescent="0.3">
      <c r="B2397" s="14">
        <v>2386</v>
      </c>
      <c r="C2397" s="14">
        <v>40</v>
      </c>
      <c r="D2397" s="31">
        <f t="shared" si="60"/>
        <v>0.36363636363636365</v>
      </c>
    </row>
    <row r="2398" spans="2:4" ht="20.100000000000001" customHeight="1" x14ac:dyDescent="0.3">
      <c r="B2398" s="14">
        <v>2387</v>
      </c>
      <c r="C2398" s="14">
        <v>40</v>
      </c>
      <c r="D2398" s="31">
        <f t="shared" si="60"/>
        <v>0.36363636363636365</v>
      </c>
    </row>
    <row r="2399" spans="2:4" ht="20.100000000000001" customHeight="1" x14ac:dyDescent="0.3">
      <c r="B2399" s="14">
        <v>2388</v>
      </c>
      <c r="C2399" s="14">
        <v>40</v>
      </c>
      <c r="D2399" s="31">
        <f t="shared" si="60"/>
        <v>0.36363636363636365</v>
      </c>
    </row>
    <row r="2400" spans="2:4" ht="20.100000000000001" customHeight="1" x14ac:dyDescent="0.3">
      <c r="B2400" s="14">
        <v>2389</v>
      </c>
      <c r="C2400" s="14">
        <v>40</v>
      </c>
      <c r="D2400" s="31">
        <f t="shared" si="60"/>
        <v>0.36363636363636365</v>
      </c>
    </row>
    <row r="2401" spans="2:4" ht="20.100000000000001" customHeight="1" x14ac:dyDescent="0.3">
      <c r="B2401" s="14">
        <v>2390</v>
      </c>
      <c r="C2401" s="14">
        <v>40</v>
      </c>
      <c r="D2401" s="31">
        <f t="shared" si="60"/>
        <v>0.36363636363636365</v>
      </c>
    </row>
    <row r="2402" spans="2:4" ht="20.100000000000001" customHeight="1" x14ac:dyDescent="0.3">
      <c r="B2402" s="14">
        <v>2391</v>
      </c>
      <c r="C2402" s="14">
        <v>40</v>
      </c>
      <c r="D2402" s="31">
        <f t="shared" si="60"/>
        <v>0.36363636363636365</v>
      </c>
    </row>
    <row r="2403" spans="2:4" ht="20.100000000000001" customHeight="1" x14ac:dyDescent="0.3">
      <c r="B2403" s="14">
        <v>2392</v>
      </c>
      <c r="C2403" s="14">
        <v>40</v>
      </c>
      <c r="D2403" s="31">
        <f t="shared" si="60"/>
        <v>0.36363636363636365</v>
      </c>
    </row>
    <row r="2404" spans="2:4" ht="20.100000000000001" customHeight="1" x14ac:dyDescent="0.3">
      <c r="B2404" s="14">
        <v>2393</v>
      </c>
      <c r="C2404" s="14">
        <v>40</v>
      </c>
      <c r="D2404" s="31">
        <f t="shared" si="60"/>
        <v>0.36363636363636365</v>
      </c>
    </row>
    <row r="2405" spans="2:4" ht="20.100000000000001" customHeight="1" x14ac:dyDescent="0.3">
      <c r="B2405" s="14">
        <v>2394</v>
      </c>
      <c r="C2405" s="14">
        <v>40</v>
      </c>
      <c r="D2405" s="31">
        <f t="shared" si="60"/>
        <v>0.36363636363636365</v>
      </c>
    </row>
    <row r="2406" spans="2:4" ht="20.100000000000001" customHeight="1" x14ac:dyDescent="0.3">
      <c r="B2406" s="14">
        <v>2395</v>
      </c>
      <c r="C2406" s="14">
        <v>40</v>
      </c>
      <c r="D2406" s="31">
        <f t="shared" si="60"/>
        <v>0.36363636363636365</v>
      </c>
    </row>
    <row r="2407" spans="2:4" ht="20.100000000000001" customHeight="1" x14ac:dyDescent="0.3">
      <c r="B2407" s="14">
        <v>2396</v>
      </c>
      <c r="C2407" s="14">
        <v>40</v>
      </c>
      <c r="D2407" s="31">
        <f t="shared" si="60"/>
        <v>0.36363636363636365</v>
      </c>
    </row>
    <row r="2408" spans="2:4" ht="20.100000000000001" customHeight="1" x14ac:dyDescent="0.3">
      <c r="B2408" s="14">
        <v>2397</v>
      </c>
      <c r="C2408" s="14">
        <v>40</v>
      </c>
      <c r="D2408" s="31">
        <f t="shared" si="60"/>
        <v>0.36363636363636365</v>
      </c>
    </row>
    <row r="2409" spans="2:4" ht="20.100000000000001" customHeight="1" x14ac:dyDescent="0.3">
      <c r="B2409" s="14">
        <v>2398</v>
      </c>
      <c r="C2409" s="14">
        <v>40</v>
      </c>
      <c r="D2409" s="31">
        <f t="shared" si="60"/>
        <v>0.36363636363636365</v>
      </c>
    </row>
    <row r="2410" spans="2:4" ht="20.100000000000001" customHeight="1" x14ac:dyDescent="0.3">
      <c r="B2410" s="14">
        <v>2399</v>
      </c>
      <c r="C2410" s="14">
        <v>40</v>
      </c>
      <c r="D2410" s="31">
        <f t="shared" si="60"/>
        <v>0.36363636363636365</v>
      </c>
    </row>
    <row r="2411" spans="2:4" ht="20.100000000000001" customHeight="1" x14ac:dyDescent="0.3">
      <c r="B2411" s="14">
        <v>2400</v>
      </c>
      <c r="C2411" s="14">
        <v>40</v>
      </c>
      <c r="D2411" s="31">
        <f t="shared" si="60"/>
        <v>0.36363636363636365</v>
      </c>
    </row>
    <row r="2412" spans="2:4" ht="20.100000000000001" customHeight="1" x14ac:dyDescent="0.3">
      <c r="B2412" s="14">
        <v>2401</v>
      </c>
      <c r="C2412" s="14">
        <v>40</v>
      </c>
      <c r="D2412" s="31">
        <f t="shared" si="60"/>
        <v>0.36363636363636365</v>
      </c>
    </row>
    <row r="2413" spans="2:4" ht="20.100000000000001" customHeight="1" x14ac:dyDescent="0.3">
      <c r="B2413" s="14">
        <v>2402</v>
      </c>
      <c r="C2413" s="14">
        <v>40</v>
      </c>
      <c r="D2413" s="31">
        <f t="shared" si="60"/>
        <v>0.36363636363636365</v>
      </c>
    </row>
    <row r="2414" spans="2:4" ht="20.100000000000001" customHeight="1" x14ac:dyDescent="0.3">
      <c r="B2414" s="14">
        <v>2403</v>
      </c>
      <c r="C2414" s="14">
        <v>40</v>
      </c>
      <c r="D2414" s="31">
        <f t="shared" si="60"/>
        <v>0.36363636363636365</v>
      </c>
    </row>
    <row r="2415" spans="2:4" ht="20.100000000000001" customHeight="1" x14ac:dyDescent="0.3">
      <c r="B2415" s="14">
        <v>2404</v>
      </c>
      <c r="C2415" s="14">
        <v>40</v>
      </c>
      <c r="D2415" s="31">
        <f t="shared" si="60"/>
        <v>0.36363636363636365</v>
      </c>
    </row>
    <row r="2416" spans="2:4" ht="20.100000000000001" customHeight="1" x14ac:dyDescent="0.3">
      <c r="B2416" s="14">
        <v>2405</v>
      </c>
      <c r="C2416" s="14">
        <v>40</v>
      </c>
      <c r="D2416" s="31">
        <f t="shared" si="60"/>
        <v>0.36363636363636365</v>
      </c>
    </row>
    <row r="2417" spans="2:4" ht="20.100000000000001" customHeight="1" x14ac:dyDescent="0.3">
      <c r="B2417" s="14">
        <v>2406</v>
      </c>
      <c r="C2417" s="14">
        <v>40</v>
      </c>
      <c r="D2417" s="31">
        <f t="shared" si="60"/>
        <v>0.36363636363636365</v>
      </c>
    </row>
    <row r="2418" spans="2:4" ht="20.100000000000001" customHeight="1" x14ac:dyDescent="0.3">
      <c r="B2418" s="14">
        <v>2407</v>
      </c>
      <c r="C2418" s="14">
        <v>40</v>
      </c>
      <c r="D2418" s="31">
        <f t="shared" si="60"/>
        <v>0.36363636363636365</v>
      </c>
    </row>
    <row r="2419" spans="2:4" ht="20.100000000000001" customHeight="1" x14ac:dyDescent="0.3">
      <c r="B2419" s="14">
        <v>2408</v>
      </c>
      <c r="C2419" s="14">
        <v>40</v>
      </c>
      <c r="D2419" s="31">
        <f t="shared" si="60"/>
        <v>0.36363636363636365</v>
      </c>
    </row>
    <row r="2420" spans="2:4" ht="20.100000000000001" customHeight="1" x14ac:dyDescent="0.3">
      <c r="B2420" s="14">
        <v>2409</v>
      </c>
      <c r="C2420" s="14">
        <v>40</v>
      </c>
      <c r="D2420" s="31">
        <f t="shared" si="60"/>
        <v>0.36363636363636365</v>
      </c>
    </row>
    <row r="2421" spans="2:4" ht="20.100000000000001" customHeight="1" x14ac:dyDescent="0.3">
      <c r="B2421" s="14">
        <v>2410</v>
      </c>
      <c r="C2421" s="14">
        <v>40</v>
      </c>
      <c r="D2421" s="31">
        <f t="shared" si="60"/>
        <v>0.36363636363636365</v>
      </c>
    </row>
    <row r="2422" spans="2:4" ht="20.100000000000001" customHeight="1" x14ac:dyDescent="0.3">
      <c r="B2422" s="14">
        <v>2411</v>
      </c>
      <c r="C2422" s="14">
        <v>40</v>
      </c>
      <c r="D2422" s="31">
        <f t="shared" si="60"/>
        <v>0.36363636363636365</v>
      </c>
    </row>
    <row r="2423" spans="2:4" ht="20.100000000000001" customHeight="1" x14ac:dyDescent="0.3">
      <c r="B2423" s="14">
        <v>2412</v>
      </c>
      <c r="C2423" s="14">
        <v>40</v>
      </c>
      <c r="D2423" s="31">
        <f t="shared" si="60"/>
        <v>0.36363636363636365</v>
      </c>
    </row>
    <row r="2424" spans="2:4" ht="20.100000000000001" customHeight="1" x14ac:dyDescent="0.3">
      <c r="B2424" s="14">
        <v>2413</v>
      </c>
      <c r="C2424" s="14">
        <v>40</v>
      </c>
      <c r="D2424" s="31">
        <f t="shared" si="60"/>
        <v>0.36363636363636365</v>
      </c>
    </row>
    <row r="2425" spans="2:4" ht="20.100000000000001" customHeight="1" x14ac:dyDescent="0.3">
      <c r="B2425" s="14">
        <v>2414</v>
      </c>
      <c r="C2425" s="14">
        <v>40</v>
      </c>
      <c r="D2425" s="31">
        <f t="shared" si="60"/>
        <v>0.36363636363636365</v>
      </c>
    </row>
    <row r="2426" spans="2:4" ht="20.100000000000001" customHeight="1" x14ac:dyDescent="0.3">
      <c r="B2426" s="14">
        <v>2415</v>
      </c>
      <c r="C2426" s="14">
        <v>40</v>
      </c>
      <c r="D2426" s="31">
        <f t="shared" si="60"/>
        <v>0.36363636363636365</v>
      </c>
    </row>
    <row r="2427" spans="2:4" ht="20.100000000000001" customHeight="1" x14ac:dyDescent="0.3">
      <c r="B2427" s="14">
        <v>2416</v>
      </c>
      <c r="C2427" s="14">
        <v>40</v>
      </c>
      <c r="D2427" s="31">
        <f t="shared" si="60"/>
        <v>0.36363636363636365</v>
      </c>
    </row>
    <row r="2428" spans="2:4" ht="20.100000000000001" customHeight="1" x14ac:dyDescent="0.3">
      <c r="B2428" s="14">
        <v>2417</v>
      </c>
      <c r="C2428" s="14">
        <v>40</v>
      </c>
      <c r="D2428" s="31">
        <f t="shared" si="60"/>
        <v>0.36363636363636365</v>
      </c>
    </row>
    <row r="2429" spans="2:4" ht="20.100000000000001" customHeight="1" x14ac:dyDescent="0.3">
      <c r="B2429" s="14">
        <v>2418</v>
      </c>
      <c r="C2429" s="14">
        <v>40</v>
      </c>
      <c r="D2429" s="31">
        <f t="shared" si="60"/>
        <v>0.36363636363636365</v>
      </c>
    </row>
    <row r="2430" spans="2:4" ht="20.100000000000001" customHeight="1" x14ac:dyDescent="0.3">
      <c r="B2430" s="14">
        <v>2419</v>
      </c>
      <c r="C2430" s="14">
        <v>40</v>
      </c>
      <c r="D2430" s="31">
        <f t="shared" si="60"/>
        <v>0.36363636363636365</v>
      </c>
    </row>
    <row r="2431" spans="2:4" ht="20.100000000000001" customHeight="1" x14ac:dyDescent="0.3">
      <c r="B2431" s="14">
        <v>2420</v>
      </c>
      <c r="C2431" s="14">
        <v>40</v>
      </c>
      <c r="D2431" s="31">
        <f t="shared" si="60"/>
        <v>0.36363636363636365</v>
      </c>
    </row>
    <row r="2432" spans="2:4" ht="20.100000000000001" customHeight="1" x14ac:dyDescent="0.3">
      <c r="B2432" s="14">
        <v>2421</v>
      </c>
      <c r="C2432" s="14">
        <v>40</v>
      </c>
      <c r="D2432" s="31">
        <f t="shared" si="60"/>
        <v>0.36363636363636365</v>
      </c>
    </row>
    <row r="2433" spans="2:4" ht="20.100000000000001" customHeight="1" x14ac:dyDescent="0.3">
      <c r="B2433" s="14">
        <v>2422</v>
      </c>
      <c r="C2433" s="14">
        <v>40</v>
      </c>
      <c r="D2433" s="31">
        <f t="shared" si="60"/>
        <v>0.36363636363636365</v>
      </c>
    </row>
    <row r="2434" spans="2:4" ht="20.100000000000001" customHeight="1" x14ac:dyDescent="0.3">
      <c r="B2434" s="14">
        <v>2423</v>
      </c>
      <c r="C2434" s="14">
        <v>40</v>
      </c>
      <c r="D2434" s="31">
        <f t="shared" si="60"/>
        <v>0.36363636363636365</v>
      </c>
    </row>
    <row r="2435" spans="2:4" ht="20.100000000000001" customHeight="1" x14ac:dyDescent="0.3">
      <c r="B2435" s="14">
        <v>2424</v>
      </c>
      <c r="C2435" s="14">
        <v>40</v>
      </c>
      <c r="D2435" s="31">
        <f t="shared" si="60"/>
        <v>0.36363636363636365</v>
      </c>
    </row>
    <row r="2436" spans="2:4" ht="20.100000000000001" customHeight="1" x14ac:dyDescent="0.3">
      <c r="B2436" s="14">
        <v>2425</v>
      </c>
      <c r="C2436" s="14">
        <v>40</v>
      </c>
      <c r="D2436" s="31">
        <f t="shared" si="60"/>
        <v>0.36363636363636365</v>
      </c>
    </row>
    <row r="2437" spans="2:4" ht="20.100000000000001" customHeight="1" x14ac:dyDescent="0.3">
      <c r="B2437" s="14">
        <v>2426</v>
      </c>
      <c r="C2437" s="14">
        <v>40</v>
      </c>
      <c r="D2437" s="31">
        <f t="shared" si="60"/>
        <v>0.36363636363636365</v>
      </c>
    </row>
    <row r="2438" spans="2:4" ht="20.100000000000001" customHeight="1" x14ac:dyDescent="0.3">
      <c r="B2438" s="14">
        <v>2427</v>
      </c>
      <c r="C2438" s="14">
        <v>40</v>
      </c>
      <c r="D2438" s="31">
        <f t="shared" si="60"/>
        <v>0.36363636363636365</v>
      </c>
    </row>
    <row r="2439" spans="2:4" ht="20.100000000000001" customHeight="1" x14ac:dyDescent="0.3">
      <c r="B2439" s="14">
        <v>2428</v>
      </c>
      <c r="C2439" s="14">
        <v>40</v>
      </c>
      <c r="D2439" s="31">
        <f t="shared" si="60"/>
        <v>0.36363636363636365</v>
      </c>
    </row>
    <row r="2440" spans="2:4" ht="20.100000000000001" customHeight="1" x14ac:dyDescent="0.3">
      <c r="B2440" s="14">
        <v>2429</v>
      </c>
      <c r="C2440" s="14">
        <v>40</v>
      </c>
      <c r="D2440" s="31">
        <f t="shared" si="60"/>
        <v>0.36363636363636365</v>
      </c>
    </row>
    <row r="2441" spans="2:4" ht="20.100000000000001" customHeight="1" x14ac:dyDescent="0.3">
      <c r="B2441" s="14">
        <v>2430</v>
      </c>
      <c r="C2441" s="14">
        <v>40</v>
      </c>
      <c r="D2441" s="31">
        <f t="shared" si="60"/>
        <v>0.36363636363636365</v>
      </c>
    </row>
    <row r="2442" spans="2:4" ht="20.100000000000001" customHeight="1" x14ac:dyDescent="0.3">
      <c r="B2442" s="14">
        <v>2431</v>
      </c>
      <c r="C2442" s="14">
        <v>40</v>
      </c>
      <c r="D2442" s="31">
        <f t="shared" si="60"/>
        <v>0.36363636363636365</v>
      </c>
    </row>
    <row r="2443" spans="2:4" ht="20.100000000000001" customHeight="1" x14ac:dyDescent="0.3">
      <c r="B2443" s="14">
        <v>2432</v>
      </c>
      <c r="C2443" s="14">
        <v>40</v>
      </c>
      <c r="D2443" s="31">
        <f t="shared" ref="D2443:D2506" si="61">C2443/C$11</f>
        <v>0.36363636363636365</v>
      </c>
    </row>
    <row r="2444" spans="2:4" ht="20.100000000000001" customHeight="1" x14ac:dyDescent="0.3">
      <c r="B2444" s="14">
        <v>2433</v>
      </c>
      <c r="C2444" s="14">
        <v>40</v>
      </c>
      <c r="D2444" s="31">
        <f t="shared" si="61"/>
        <v>0.36363636363636365</v>
      </c>
    </row>
    <row r="2445" spans="2:4" ht="20.100000000000001" customHeight="1" x14ac:dyDescent="0.3">
      <c r="B2445" s="14">
        <v>2434</v>
      </c>
      <c r="C2445" s="14">
        <v>40</v>
      </c>
      <c r="D2445" s="31">
        <f t="shared" si="61"/>
        <v>0.36363636363636365</v>
      </c>
    </row>
    <row r="2446" spans="2:4" ht="20.100000000000001" customHeight="1" x14ac:dyDescent="0.3">
      <c r="B2446" s="14">
        <v>2435</v>
      </c>
      <c r="C2446" s="14">
        <v>40</v>
      </c>
      <c r="D2446" s="31">
        <f t="shared" si="61"/>
        <v>0.36363636363636365</v>
      </c>
    </row>
    <row r="2447" spans="2:4" ht="20.100000000000001" customHeight="1" x14ac:dyDescent="0.3">
      <c r="B2447" s="14">
        <v>2436</v>
      </c>
      <c r="C2447" s="14">
        <v>40</v>
      </c>
      <c r="D2447" s="31">
        <f t="shared" si="61"/>
        <v>0.36363636363636365</v>
      </c>
    </row>
    <row r="2448" spans="2:4" ht="20.100000000000001" customHeight="1" x14ac:dyDescent="0.3">
      <c r="B2448" s="14">
        <v>2437</v>
      </c>
      <c r="C2448" s="14">
        <v>40</v>
      </c>
      <c r="D2448" s="31">
        <f t="shared" si="61"/>
        <v>0.36363636363636365</v>
      </c>
    </row>
    <row r="2449" spans="2:4" ht="20.100000000000001" customHeight="1" x14ac:dyDescent="0.3">
      <c r="B2449" s="14">
        <v>2438</v>
      </c>
      <c r="C2449" s="14">
        <v>40</v>
      </c>
      <c r="D2449" s="31">
        <f t="shared" si="61"/>
        <v>0.36363636363636365</v>
      </c>
    </row>
    <row r="2450" spans="2:4" ht="20.100000000000001" customHeight="1" x14ac:dyDescent="0.3">
      <c r="B2450" s="14">
        <v>2439</v>
      </c>
      <c r="C2450" s="14">
        <v>40</v>
      </c>
      <c r="D2450" s="31">
        <f t="shared" si="61"/>
        <v>0.36363636363636365</v>
      </c>
    </row>
    <row r="2451" spans="2:4" ht="20.100000000000001" customHeight="1" x14ac:dyDescent="0.3">
      <c r="B2451" s="14">
        <v>2440</v>
      </c>
      <c r="C2451" s="14">
        <v>40</v>
      </c>
      <c r="D2451" s="31">
        <f t="shared" si="61"/>
        <v>0.36363636363636365</v>
      </c>
    </row>
    <row r="2452" spans="2:4" ht="20.100000000000001" customHeight="1" x14ac:dyDescent="0.3">
      <c r="B2452" s="14">
        <v>2441</v>
      </c>
      <c r="C2452" s="14">
        <v>40</v>
      </c>
      <c r="D2452" s="31">
        <f t="shared" si="61"/>
        <v>0.36363636363636365</v>
      </c>
    </row>
    <row r="2453" spans="2:4" ht="20.100000000000001" customHeight="1" x14ac:dyDescent="0.3">
      <c r="B2453" s="14">
        <v>2442</v>
      </c>
      <c r="C2453" s="14">
        <v>40</v>
      </c>
      <c r="D2453" s="31">
        <f t="shared" si="61"/>
        <v>0.36363636363636365</v>
      </c>
    </row>
    <row r="2454" spans="2:4" ht="20.100000000000001" customHeight="1" x14ac:dyDescent="0.3">
      <c r="B2454" s="14">
        <v>2443</v>
      </c>
      <c r="C2454" s="14">
        <v>40</v>
      </c>
      <c r="D2454" s="31">
        <f t="shared" si="61"/>
        <v>0.36363636363636365</v>
      </c>
    </row>
    <row r="2455" spans="2:4" ht="20.100000000000001" customHeight="1" x14ac:dyDescent="0.3">
      <c r="B2455" s="14">
        <v>2444</v>
      </c>
      <c r="C2455" s="14">
        <v>40</v>
      </c>
      <c r="D2455" s="31">
        <f t="shared" si="61"/>
        <v>0.36363636363636365</v>
      </c>
    </row>
    <row r="2456" spans="2:4" ht="20.100000000000001" customHeight="1" x14ac:dyDescent="0.3">
      <c r="B2456" s="14">
        <v>2445</v>
      </c>
      <c r="C2456" s="14">
        <v>40</v>
      </c>
      <c r="D2456" s="31">
        <f t="shared" si="61"/>
        <v>0.36363636363636365</v>
      </c>
    </row>
    <row r="2457" spans="2:4" ht="20.100000000000001" customHeight="1" x14ac:dyDescent="0.3">
      <c r="B2457" s="14">
        <v>2446</v>
      </c>
      <c r="C2457" s="14">
        <v>40</v>
      </c>
      <c r="D2457" s="31">
        <f t="shared" si="61"/>
        <v>0.36363636363636365</v>
      </c>
    </row>
    <row r="2458" spans="2:4" ht="20.100000000000001" customHeight="1" x14ac:dyDescent="0.3">
      <c r="B2458" s="14">
        <v>2447</v>
      </c>
      <c r="C2458" s="14">
        <v>40</v>
      </c>
      <c r="D2458" s="31">
        <f t="shared" si="61"/>
        <v>0.36363636363636365</v>
      </c>
    </row>
    <row r="2459" spans="2:4" ht="20.100000000000001" customHeight="1" x14ac:dyDescent="0.3">
      <c r="B2459" s="14">
        <v>2448</v>
      </c>
      <c r="C2459" s="14">
        <v>40</v>
      </c>
      <c r="D2459" s="31">
        <f t="shared" si="61"/>
        <v>0.36363636363636365</v>
      </c>
    </row>
    <row r="2460" spans="2:4" ht="20.100000000000001" customHeight="1" x14ac:dyDescent="0.3">
      <c r="B2460" s="14">
        <v>2449</v>
      </c>
      <c r="C2460" s="14">
        <v>40</v>
      </c>
      <c r="D2460" s="31">
        <f t="shared" si="61"/>
        <v>0.36363636363636365</v>
      </c>
    </row>
    <row r="2461" spans="2:4" ht="20.100000000000001" customHeight="1" x14ac:dyDescent="0.3">
      <c r="B2461" s="14">
        <v>2450</v>
      </c>
      <c r="C2461" s="14">
        <v>40</v>
      </c>
      <c r="D2461" s="31">
        <f t="shared" si="61"/>
        <v>0.36363636363636365</v>
      </c>
    </row>
    <row r="2462" spans="2:4" ht="20.100000000000001" customHeight="1" x14ac:dyDescent="0.3">
      <c r="B2462" s="14">
        <v>2451</v>
      </c>
      <c r="C2462" s="14">
        <v>40</v>
      </c>
      <c r="D2462" s="31">
        <f t="shared" si="61"/>
        <v>0.36363636363636365</v>
      </c>
    </row>
    <row r="2463" spans="2:4" ht="20.100000000000001" customHeight="1" x14ac:dyDescent="0.3">
      <c r="B2463" s="14">
        <v>2452</v>
      </c>
      <c r="C2463" s="14">
        <v>40</v>
      </c>
      <c r="D2463" s="31">
        <f t="shared" si="61"/>
        <v>0.36363636363636365</v>
      </c>
    </row>
    <row r="2464" spans="2:4" ht="20.100000000000001" customHeight="1" x14ac:dyDescent="0.3">
      <c r="B2464" s="14">
        <v>2453</v>
      </c>
      <c r="C2464" s="14">
        <v>40</v>
      </c>
      <c r="D2464" s="31">
        <f t="shared" si="61"/>
        <v>0.36363636363636365</v>
      </c>
    </row>
    <row r="2465" spans="2:4" ht="20.100000000000001" customHeight="1" x14ac:dyDescent="0.3">
      <c r="B2465" s="14">
        <v>2454</v>
      </c>
      <c r="C2465" s="14">
        <v>40</v>
      </c>
      <c r="D2465" s="31">
        <f t="shared" si="61"/>
        <v>0.36363636363636365</v>
      </c>
    </row>
    <row r="2466" spans="2:4" ht="20.100000000000001" customHeight="1" x14ac:dyDescent="0.3">
      <c r="B2466" s="14">
        <v>2455</v>
      </c>
      <c r="C2466" s="14">
        <v>40</v>
      </c>
      <c r="D2466" s="31">
        <f t="shared" si="61"/>
        <v>0.36363636363636365</v>
      </c>
    </row>
    <row r="2467" spans="2:4" ht="20.100000000000001" customHeight="1" x14ac:dyDescent="0.3">
      <c r="B2467" s="14">
        <v>2456</v>
      </c>
      <c r="C2467" s="14">
        <v>40</v>
      </c>
      <c r="D2467" s="31">
        <f t="shared" si="61"/>
        <v>0.36363636363636365</v>
      </c>
    </row>
    <row r="2468" spans="2:4" ht="20.100000000000001" customHeight="1" x14ac:dyDescent="0.3">
      <c r="B2468" s="14">
        <v>2457</v>
      </c>
      <c r="C2468" s="14">
        <v>40</v>
      </c>
      <c r="D2468" s="31">
        <f t="shared" si="61"/>
        <v>0.36363636363636365</v>
      </c>
    </row>
    <row r="2469" spans="2:4" ht="20.100000000000001" customHeight="1" x14ac:dyDescent="0.3">
      <c r="B2469" s="14">
        <v>2458</v>
      </c>
      <c r="C2469" s="14">
        <v>40</v>
      </c>
      <c r="D2469" s="31">
        <f t="shared" si="61"/>
        <v>0.36363636363636365</v>
      </c>
    </row>
    <row r="2470" spans="2:4" ht="20.100000000000001" customHeight="1" x14ac:dyDescent="0.3">
      <c r="B2470" s="14">
        <v>2459</v>
      </c>
      <c r="C2470" s="14">
        <v>40</v>
      </c>
      <c r="D2470" s="31">
        <f t="shared" si="61"/>
        <v>0.36363636363636365</v>
      </c>
    </row>
    <row r="2471" spans="2:4" ht="20.100000000000001" customHeight="1" x14ac:dyDescent="0.3">
      <c r="B2471" s="14">
        <v>2460</v>
      </c>
      <c r="C2471" s="14">
        <v>40</v>
      </c>
      <c r="D2471" s="31">
        <f t="shared" si="61"/>
        <v>0.36363636363636365</v>
      </c>
    </row>
    <row r="2472" spans="2:4" ht="20.100000000000001" customHeight="1" x14ac:dyDescent="0.3">
      <c r="B2472" s="14">
        <v>2461</v>
      </c>
      <c r="C2472" s="14">
        <v>40</v>
      </c>
      <c r="D2472" s="31">
        <f t="shared" si="61"/>
        <v>0.36363636363636365</v>
      </c>
    </row>
    <row r="2473" spans="2:4" ht="20.100000000000001" customHeight="1" x14ac:dyDescent="0.3">
      <c r="B2473" s="14">
        <v>2462</v>
      </c>
      <c r="C2473" s="14">
        <v>40</v>
      </c>
      <c r="D2473" s="31">
        <f t="shared" si="61"/>
        <v>0.36363636363636365</v>
      </c>
    </row>
    <row r="2474" spans="2:4" ht="20.100000000000001" customHeight="1" x14ac:dyDescent="0.3">
      <c r="B2474" s="14">
        <v>2463</v>
      </c>
      <c r="C2474" s="14">
        <v>40</v>
      </c>
      <c r="D2474" s="31">
        <f t="shared" si="61"/>
        <v>0.36363636363636365</v>
      </c>
    </row>
    <row r="2475" spans="2:4" ht="20.100000000000001" customHeight="1" x14ac:dyDescent="0.3">
      <c r="B2475" s="14">
        <v>2464</v>
      </c>
      <c r="C2475" s="14">
        <v>40</v>
      </c>
      <c r="D2475" s="31">
        <f t="shared" si="61"/>
        <v>0.36363636363636365</v>
      </c>
    </row>
    <row r="2476" spans="2:4" ht="20.100000000000001" customHeight="1" x14ac:dyDescent="0.3">
      <c r="B2476" s="14">
        <v>2465</v>
      </c>
      <c r="C2476" s="14">
        <v>40</v>
      </c>
      <c r="D2476" s="31">
        <f t="shared" si="61"/>
        <v>0.36363636363636365</v>
      </c>
    </row>
    <row r="2477" spans="2:4" ht="20.100000000000001" customHeight="1" x14ac:dyDescent="0.3">
      <c r="B2477" s="14">
        <v>2466</v>
      </c>
      <c r="C2477" s="14">
        <v>40</v>
      </c>
      <c r="D2477" s="31">
        <f t="shared" si="61"/>
        <v>0.36363636363636365</v>
      </c>
    </row>
    <row r="2478" spans="2:4" ht="20.100000000000001" customHeight="1" x14ac:dyDescent="0.3">
      <c r="B2478" s="14">
        <v>2467</v>
      </c>
      <c r="C2478" s="14">
        <v>40</v>
      </c>
      <c r="D2478" s="31">
        <f t="shared" si="61"/>
        <v>0.36363636363636365</v>
      </c>
    </row>
    <row r="2479" spans="2:4" ht="20.100000000000001" customHeight="1" x14ac:dyDescent="0.3">
      <c r="B2479" s="14">
        <v>2468</v>
      </c>
      <c r="C2479" s="14">
        <v>40</v>
      </c>
      <c r="D2479" s="31">
        <f t="shared" si="61"/>
        <v>0.36363636363636365</v>
      </c>
    </row>
    <row r="2480" spans="2:4" ht="20.100000000000001" customHeight="1" x14ac:dyDescent="0.3">
      <c r="B2480" s="14">
        <v>2469</v>
      </c>
      <c r="C2480" s="14">
        <v>40</v>
      </c>
      <c r="D2480" s="31">
        <f t="shared" si="61"/>
        <v>0.36363636363636365</v>
      </c>
    </row>
    <row r="2481" spans="2:4" ht="20.100000000000001" customHeight="1" x14ac:dyDescent="0.3">
      <c r="B2481" s="14">
        <v>2470</v>
      </c>
      <c r="C2481" s="14">
        <v>40</v>
      </c>
      <c r="D2481" s="31">
        <f t="shared" si="61"/>
        <v>0.36363636363636365</v>
      </c>
    </row>
    <row r="2482" spans="2:4" ht="20.100000000000001" customHeight="1" x14ac:dyDescent="0.3">
      <c r="B2482" s="14">
        <v>2471</v>
      </c>
      <c r="C2482" s="14">
        <v>40</v>
      </c>
      <c r="D2482" s="31">
        <f t="shared" si="61"/>
        <v>0.36363636363636365</v>
      </c>
    </row>
    <row r="2483" spans="2:4" ht="20.100000000000001" customHeight="1" x14ac:dyDescent="0.3">
      <c r="B2483" s="14">
        <v>2472</v>
      </c>
      <c r="C2483" s="14">
        <v>40</v>
      </c>
      <c r="D2483" s="31">
        <f t="shared" si="61"/>
        <v>0.36363636363636365</v>
      </c>
    </row>
    <row r="2484" spans="2:4" ht="20.100000000000001" customHeight="1" x14ac:dyDescent="0.3">
      <c r="B2484" s="14">
        <v>2473</v>
      </c>
      <c r="C2484" s="14">
        <v>40</v>
      </c>
      <c r="D2484" s="31">
        <f t="shared" si="61"/>
        <v>0.36363636363636365</v>
      </c>
    </row>
    <row r="2485" spans="2:4" ht="20.100000000000001" customHeight="1" x14ac:dyDescent="0.3">
      <c r="B2485" s="14">
        <v>2474</v>
      </c>
      <c r="C2485" s="14">
        <v>40</v>
      </c>
      <c r="D2485" s="31">
        <f t="shared" si="61"/>
        <v>0.36363636363636365</v>
      </c>
    </row>
    <row r="2486" spans="2:4" ht="20.100000000000001" customHeight="1" x14ac:dyDescent="0.3">
      <c r="B2486" s="14">
        <v>2475</v>
      </c>
      <c r="C2486" s="14">
        <v>40</v>
      </c>
      <c r="D2486" s="31">
        <f t="shared" si="61"/>
        <v>0.36363636363636365</v>
      </c>
    </row>
    <row r="2487" spans="2:4" ht="20.100000000000001" customHeight="1" x14ac:dyDescent="0.3">
      <c r="B2487" s="14">
        <v>2476</v>
      </c>
      <c r="C2487" s="14">
        <v>40</v>
      </c>
      <c r="D2487" s="31">
        <f t="shared" si="61"/>
        <v>0.36363636363636365</v>
      </c>
    </row>
    <row r="2488" spans="2:4" ht="20.100000000000001" customHeight="1" x14ac:dyDescent="0.3">
      <c r="B2488" s="14">
        <v>2477</v>
      </c>
      <c r="C2488" s="14">
        <v>40</v>
      </c>
      <c r="D2488" s="31">
        <f t="shared" si="61"/>
        <v>0.36363636363636365</v>
      </c>
    </row>
    <row r="2489" spans="2:4" ht="20.100000000000001" customHeight="1" x14ac:dyDescent="0.3">
      <c r="B2489" s="14">
        <v>2478</v>
      </c>
      <c r="C2489" s="14">
        <v>40</v>
      </c>
      <c r="D2489" s="31">
        <f t="shared" si="61"/>
        <v>0.36363636363636365</v>
      </c>
    </row>
    <row r="2490" spans="2:4" ht="20.100000000000001" customHeight="1" x14ac:dyDescent="0.3">
      <c r="B2490" s="14">
        <v>2479</v>
      </c>
      <c r="C2490" s="14">
        <v>40</v>
      </c>
      <c r="D2490" s="31">
        <f t="shared" si="61"/>
        <v>0.36363636363636365</v>
      </c>
    </row>
    <row r="2491" spans="2:4" ht="20.100000000000001" customHeight="1" x14ac:dyDescent="0.3">
      <c r="B2491" s="14">
        <v>2480</v>
      </c>
      <c r="C2491" s="14">
        <v>40</v>
      </c>
      <c r="D2491" s="31">
        <f t="shared" si="61"/>
        <v>0.36363636363636365</v>
      </c>
    </row>
    <row r="2492" spans="2:4" ht="20.100000000000001" customHeight="1" x14ac:dyDescent="0.3">
      <c r="B2492" s="14">
        <v>2481</v>
      </c>
      <c r="C2492" s="14">
        <v>40</v>
      </c>
      <c r="D2492" s="31">
        <f t="shared" si="61"/>
        <v>0.36363636363636365</v>
      </c>
    </row>
    <row r="2493" spans="2:4" ht="20.100000000000001" customHeight="1" x14ac:dyDescent="0.3">
      <c r="B2493" s="14">
        <v>2482</v>
      </c>
      <c r="C2493" s="14">
        <v>40</v>
      </c>
      <c r="D2493" s="31">
        <f t="shared" si="61"/>
        <v>0.36363636363636365</v>
      </c>
    </row>
    <row r="2494" spans="2:4" ht="20.100000000000001" customHeight="1" x14ac:dyDescent="0.3">
      <c r="B2494" s="14">
        <v>2483</v>
      </c>
      <c r="C2494" s="14">
        <v>40</v>
      </c>
      <c r="D2494" s="31">
        <f t="shared" si="61"/>
        <v>0.36363636363636365</v>
      </c>
    </row>
    <row r="2495" spans="2:4" ht="20.100000000000001" customHeight="1" x14ac:dyDescent="0.3">
      <c r="B2495" s="14">
        <v>2484</v>
      </c>
      <c r="C2495" s="14">
        <v>40</v>
      </c>
      <c r="D2495" s="31">
        <f t="shared" si="61"/>
        <v>0.36363636363636365</v>
      </c>
    </row>
    <row r="2496" spans="2:4" ht="20.100000000000001" customHeight="1" x14ac:dyDescent="0.3">
      <c r="B2496" s="14">
        <v>2485</v>
      </c>
      <c r="C2496" s="14">
        <v>40</v>
      </c>
      <c r="D2496" s="31">
        <f t="shared" si="61"/>
        <v>0.36363636363636365</v>
      </c>
    </row>
    <row r="2497" spans="2:4" ht="20.100000000000001" customHeight="1" x14ac:dyDescent="0.3">
      <c r="B2497" s="14">
        <v>2486</v>
      </c>
      <c r="C2497" s="14">
        <v>40</v>
      </c>
      <c r="D2497" s="31">
        <f t="shared" si="61"/>
        <v>0.36363636363636365</v>
      </c>
    </row>
    <row r="2498" spans="2:4" ht="20.100000000000001" customHeight="1" x14ac:dyDescent="0.3">
      <c r="B2498" s="14">
        <v>2487</v>
      </c>
      <c r="C2498" s="14">
        <v>40</v>
      </c>
      <c r="D2498" s="31">
        <f t="shared" si="61"/>
        <v>0.36363636363636365</v>
      </c>
    </row>
    <row r="2499" spans="2:4" ht="20.100000000000001" customHeight="1" x14ac:dyDescent="0.3">
      <c r="B2499" s="14">
        <v>2488</v>
      </c>
      <c r="C2499" s="14">
        <v>40</v>
      </c>
      <c r="D2499" s="31">
        <f t="shared" si="61"/>
        <v>0.36363636363636365</v>
      </c>
    </row>
    <row r="2500" spans="2:4" ht="20.100000000000001" customHeight="1" x14ac:dyDescent="0.3">
      <c r="B2500" s="14">
        <v>2489</v>
      </c>
      <c r="C2500" s="14">
        <v>40</v>
      </c>
      <c r="D2500" s="31">
        <f t="shared" si="61"/>
        <v>0.36363636363636365</v>
      </c>
    </row>
    <row r="2501" spans="2:4" ht="20.100000000000001" customHeight="1" x14ac:dyDescent="0.3">
      <c r="B2501" s="14">
        <v>2490</v>
      </c>
      <c r="C2501" s="14">
        <v>40</v>
      </c>
      <c r="D2501" s="31">
        <f t="shared" si="61"/>
        <v>0.36363636363636365</v>
      </c>
    </row>
    <row r="2502" spans="2:4" ht="20.100000000000001" customHeight="1" x14ac:dyDescent="0.3">
      <c r="B2502" s="14">
        <v>2491</v>
      </c>
      <c r="C2502" s="14">
        <v>40</v>
      </c>
      <c r="D2502" s="31">
        <f t="shared" si="61"/>
        <v>0.36363636363636365</v>
      </c>
    </row>
    <row r="2503" spans="2:4" ht="20.100000000000001" customHeight="1" x14ac:dyDescent="0.3">
      <c r="B2503" s="14">
        <v>2492</v>
      </c>
      <c r="C2503" s="14">
        <v>40</v>
      </c>
      <c r="D2503" s="31">
        <f t="shared" si="61"/>
        <v>0.36363636363636365</v>
      </c>
    </row>
    <row r="2504" spans="2:4" ht="20.100000000000001" customHeight="1" x14ac:dyDescent="0.3">
      <c r="B2504" s="14">
        <v>2493</v>
      </c>
      <c r="C2504" s="14">
        <v>40</v>
      </c>
      <c r="D2504" s="31">
        <f t="shared" si="61"/>
        <v>0.36363636363636365</v>
      </c>
    </row>
    <row r="2505" spans="2:4" ht="20.100000000000001" customHeight="1" x14ac:dyDescent="0.3">
      <c r="B2505" s="14">
        <v>2494</v>
      </c>
      <c r="C2505" s="14">
        <v>40</v>
      </c>
      <c r="D2505" s="31">
        <f t="shared" si="61"/>
        <v>0.36363636363636365</v>
      </c>
    </row>
    <row r="2506" spans="2:4" ht="20.100000000000001" customHeight="1" x14ac:dyDescent="0.3">
      <c r="B2506" s="14">
        <v>2495</v>
      </c>
      <c r="C2506" s="14">
        <v>40</v>
      </c>
      <c r="D2506" s="31">
        <f t="shared" si="61"/>
        <v>0.36363636363636365</v>
      </c>
    </row>
    <row r="2507" spans="2:4" ht="20.100000000000001" customHeight="1" x14ac:dyDescent="0.3">
      <c r="B2507" s="14">
        <v>2496</v>
      </c>
      <c r="C2507" s="14">
        <v>40</v>
      </c>
      <c r="D2507" s="31">
        <f t="shared" ref="D2507:D2570" si="62">C2507/C$11</f>
        <v>0.36363636363636365</v>
      </c>
    </row>
    <row r="2508" spans="2:4" ht="20.100000000000001" customHeight="1" x14ac:dyDescent="0.3">
      <c r="B2508" s="14">
        <v>2497</v>
      </c>
      <c r="C2508" s="14">
        <v>40</v>
      </c>
      <c r="D2508" s="31">
        <f t="shared" si="62"/>
        <v>0.36363636363636365</v>
      </c>
    </row>
    <row r="2509" spans="2:4" ht="20.100000000000001" customHeight="1" x14ac:dyDescent="0.3">
      <c r="B2509" s="14">
        <v>2498</v>
      </c>
      <c r="C2509" s="14">
        <v>39</v>
      </c>
      <c r="D2509" s="31">
        <f t="shared" si="62"/>
        <v>0.35454545454545455</v>
      </c>
    </row>
    <row r="2510" spans="2:4" ht="20.100000000000001" customHeight="1" x14ac:dyDescent="0.3">
      <c r="B2510" s="14">
        <v>2499</v>
      </c>
      <c r="C2510" s="14">
        <v>39</v>
      </c>
      <c r="D2510" s="31">
        <f t="shared" si="62"/>
        <v>0.35454545454545455</v>
      </c>
    </row>
    <row r="2511" spans="2:4" ht="20.100000000000001" customHeight="1" x14ac:dyDescent="0.3">
      <c r="B2511" s="14">
        <v>2500</v>
      </c>
      <c r="C2511" s="14">
        <v>39</v>
      </c>
      <c r="D2511" s="31">
        <f t="shared" si="62"/>
        <v>0.35454545454545455</v>
      </c>
    </row>
    <row r="2512" spans="2:4" ht="20.100000000000001" customHeight="1" x14ac:dyDescent="0.3">
      <c r="B2512" s="14">
        <v>2501</v>
      </c>
      <c r="C2512" s="14">
        <v>39</v>
      </c>
      <c r="D2512" s="31">
        <f t="shared" si="62"/>
        <v>0.35454545454545455</v>
      </c>
    </row>
    <row r="2513" spans="2:4" ht="20.100000000000001" customHeight="1" x14ac:dyDescent="0.3">
      <c r="B2513" s="14">
        <v>2502</v>
      </c>
      <c r="C2513" s="14">
        <v>39</v>
      </c>
      <c r="D2513" s="31">
        <f t="shared" si="62"/>
        <v>0.35454545454545455</v>
      </c>
    </row>
    <row r="2514" spans="2:4" ht="20.100000000000001" customHeight="1" x14ac:dyDescent="0.3">
      <c r="B2514" s="14">
        <v>2503</v>
      </c>
      <c r="C2514" s="14">
        <v>39</v>
      </c>
      <c r="D2514" s="31">
        <f t="shared" si="62"/>
        <v>0.35454545454545455</v>
      </c>
    </row>
    <row r="2515" spans="2:4" ht="20.100000000000001" customHeight="1" x14ac:dyDescent="0.3">
      <c r="B2515" s="14">
        <v>2504</v>
      </c>
      <c r="C2515" s="14">
        <v>39</v>
      </c>
      <c r="D2515" s="31">
        <f t="shared" si="62"/>
        <v>0.35454545454545455</v>
      </c>
    </row>
    <row r="2516" spans="2:4" ht="20.100000000000001" customHeight="1" x14ac:dyDescent="0.3">
      <c r="B2516" s="14">
        <v>2505</v>
      </c>
      <c r="C2516" s="14">
        <v>39</v>
      </c>
      <c r="D2516" s="31">
        <f t="shared" si="62"/>
        <v>0.35454545454545455</v>
      </c>
    </row>
    <row r="2517" spans="2:4" ht="20.100000000000001" customHeight="1" x14ac:dyDescent="0.3">
      <c r="B2517" s="14">
        <v>2506</v>
      </c>
      <c r="C2517" s="14">
        <v>39</v>
      </c>
      <c r="D2517" s="31">
        <f t="shared" si="62"/>
        <v>0.35454545454545455</v>
      </c>
    </row>
    <row r="2518" spans="2:4" ht="20.100000000000001" customHeight="1" x14ac:dyDescent="0.3">
      <c r="B2518" s="14">
        <v>2507</v>
      </c>
      <c r="C2518" s="14">
        <v>39</v>
      </c>
      <c r="D2518" s="31">
        <f t="shared" si="62"/>
        <v>0.35454545454545455</v>
      </c>
    </row>
    <row r="2519" spans="2:4" ht="20.100000000000001" customHeight="1" x14ac:dyDescent="0.3">
      <c r="B2519" s="14">
        <v>2508</v>
      </c>
      <c r="C2519" s="14">
        <v>39</v>
      </c>
      <c r="D2519" s="31">
        <f t="shared" si="62"/>
        <v>0.35454545454545455</v>
      </c>
    </row>
    <row r="2520" spans="2:4" ht="20.100000000000001" customHeight="1" x14ac:dyDescent="0.3">
      <c r="B2520" s="14">
        <v>2509</v>
      </c>
      <c r="C2520" s="14">
        <v>39</v>
      </c>
      <c r="D2520" s="31">
        <f t="shared" si="62"/>
        <v>0.35454545454545455</v>
      </c>
    </row>
    <row r="2521" spans="2:4" ht="20.100000000000001" customHeight="1" x14ac:dyDescent="0.3">
      <c r="B2521" s="14">
        <v>2510</v>
      </c>
      <c r="C2521" s="14">
        <v>39</v>
      </c>
      <c r="D2521" s="31">
        <f t="shared" si="62"/>
        <v>0.35454545454545455</v>
      </c>
    </row>
    <row r="2522" spans="2:4" ht="20.100000000000001" customHeight="1" x14ac:dyDescent="0.3">
      <c r="B2522" s="14">
        <v>2511</v>
      </c>
      <c r="C2522" s="14">
        <v>39</v>
      </c>
      <c r="D2522" s="31">
        <f t="shared" si="62"/>
        <v>0.35454545454545455</v>
      </c>
    </row>
    <row r="2523" spans="2:4" ht="20.100000000000001" customHeight="1" x14ac:dyDescent="0.3">
      <c r="B2523" s="14">
        <v>2512</v>
      </c>
      <c r="C2523" s="14">
        <v>39</v>
      </c>
      <c r="D2523" s="31">
        <f t="shared" si="62"/>
        <v>0.35454545454545455</v>
      </c>
    </row>
    <row r="2524" spans="2:4" ht="20.100000000000001" customHeight="1" x14ac:dyDescent="0.3">
      <c r="B2524" s="14">
        <v>2513</v>
      </c>
      <c r="C2524" s="14">
        <v>39</v>
      </c>
      <c r="D2524" s="31">
        <f t="shared" si="62"/>
        <v>0.35454545454545455</v>
      </c>
    </row>
    <row r="2525" spans="2:4" ht="20.100000000000001" customHeight="1" x14ac:dyDescent="0.3">
      <c r="B2525" s="14">
        <v>2514</v>
      </c>
      <c r="C2525" s="14">
        <v>39</v>
      </c>
      <c r="D2525" s="31">
        <f t="shared" si="62"/>
        <v>0.35454545454545455</v>
      </c>
    </row>
    <row r="2526" spans="2:4" ht="20.100000000000001" customHeight="1" x14ac:dyDescent="0.3">
      <c r="B2526" s="14">
        <v>2515</v>
      </c>
      <c r="C2526" s="14">
        <v>39</v>
      </c>
      <c r="D2526" s="31">
        <f t="shared" si="62"/>
        <v>0.35454545454545455</v>
      </c>
    </row>
    <row r="2527" spans="2:4" ht="20.100000000000001" customHeight="1" x14ac:dyDescent="0.3">
      <c r="B2527" s="14">
        <v>2516</v>
      </c>
      <c r="C2527" s="14">
        <v>39</v>
      </c>
      <c r="D2527" s="31">
        <f t="shared" si="62"/>
        <v>0.35454545454545455</v>
      </c>
    </row>
    <row r="2528" spans="2:4" ht="20.100000000000001" customHeight="1" x14ac:dyDescent="0.3">
      <c r="B2528" s="14">
        <v>2517</v>
      </c>
      <c r="C2528" s="14">
        <v>39</v>
      </c>
      <c r="D2528" s="31">
        <f t="shared" si="62"/>
        <v>0.35454545454545455</v>
      </c>
    </row>
    <row r="2529" spans="2:4" ht="20.100000000000001" customHeight="1" x14ac:dyDescent="0.3">
      <c r="B2529" s="14">
        <v>2518</v>
      </c>
      <c r="C2529" s="14">
        <v>39</v>
      </c>
      <c r="D2529" s="31">
        <f t="shared" si="62"/>
        <v>0.35454545454545455</v>
      </c>
    </row>
    <row r="2530" spans="2:4" ht="20.100000000000001" customHeight="1" x14ac:dyDescent="0.3">
      <c r="B2530" s="14">
        <v>2519</v>
      </c>
      <c r="C2530" s="14">
        <v>39</v>
      </c>
      <c r="D2530" s="31">
        <f t="shared" si="62"/>
        <v>0.35454545454545455</v>
      </c>
    </row>
    <row r="2531" spans="2:4" ht="20.100000000000001" customHeight="1" x14ac:dyDescent="0.3">
      <c r="B2531" s="14">
        <v>2520</v>
      </c>
      <c r="C2531" s="14">
        <v>39</v>
      </c>
      <c r="D2531" s="31">
        <f t="shared" si="62"/>
        <v>0.35454545454545455</v>
      </c>
    </row>
    <row r="2532" spans="2:4" ht="20.100000000000001" customHeight="1" x14ac:dyDescent="0.3">
      <c r="B2532" s="14">
        <v>2521</v>
      </c>
      <c r="C2532" s="14">
        <v>39</v>
      </c>
      <c r="D2532" s="31">
        <f t="shared" si="62"/>
        <v>0.35454545454545455</v>
      </c>
    </row>
    <row r="2533" spans="2:4" ht="20.100000000000001" customHeight="1" x14ac:dyDescent="0.3">
      <c r="B2533" s="14">
        <v>2522</v>
      </c>
      <c r="C2533" s="14">
        <v>39</v>
      </c>
      <c r="D2533" s="31">
        <f t="shared" si="62"/>
        <v>0.35454545454545455</v>
      </c>
    </row>
    <row r="2534" spans="2:4" ht="20.100000000000001" customHeight="1" x14ac:dyDescent="0.3">
      <c r="B2534" s="14">
        <v>2523</v>
      </c>
      <c r="C2534" s="14">
        <v>39</v>
      </c>
      <c r="D2534" s="31">
        <f t="shared" si="62"/>
        <v>0.35454545454545455</v>
      </c>
    </row>
    <row r="2535" spans="2:4" ht="20.100000000000001" customHeight="1" x14ac:dyDescent="0.3">
      <c r="B2535" s="14">
        <v>2524</v>
      </c>
      <c r="C2535" s="14">
        <v>39</v>
      </c>
      <c r="D2535" s="31">
        <f t="shared" si="62"/>
        <v>0.35454545454545455</v>
      </c>
    </row>
    <row r="2536" spans="2:4" ht="20.100000000000001" customHeight="1" x14ac:dyDescent="0.3">
      <c r="B2536" s="14">
        <v>2525</v>
      </c>
      <c r="C2536" s="14">
        <v>39</v>
      </c>
      <c r="D2536" s="31">
        <f t="shared" si="62"/>
        <v>0.35454545454545455</v>
      </c>
    </row>
    <row r="2537" spans="2:4" ht="20.100000000000001" customHeight="1" x14ac:dyDescent="0.3">
      <c r="B2537" s="14">
        <v>2526</v>
      </c>
      <c r="C2537" s="14">
        <v>39</v>
      </c>
      <c r="D2537" s="31">
        <f t="shared" si="62"/>
        <v>0.35454545454545455</v>
      </c>
    </row>
    <row r="2538" spans="2:4" ht="20.100000000000001" customHeight="1" x14ac:dyDescent="0.3">
      <c r="B2538" s="14">
        <v>2527</v>
      </c>
      <c r="C2538" s="14">
        <v>39</v>
      </c>
      <c r="D2538" s="31">
        <f t="shared" si="62"/>
        <v>0.35454545454545455</v>
      </c>
    </row>
    <row r="2539" spans="2:4" ht="20.100000000000001" customHeight="1" x14ac:dyDescent="0.3">
      <c r="B2539" s="14">
        <v>2528</v>
      </c>
      <c r="C2539" s="14">
        <v>39</v>
      </c>
      <c r="D2539" s="31">
        <f t="shared" si="62"/>
        <v>0.35454545454545455</v>
      </c>
    </row>
    <row r="2540" spans="2:4" ht="20.100000000000001" customHeight="1" x14ac:dyDescent="0.3">
      <c r="B2540" s="14">
        <v>2529</v>
      </c>
      <c r="C2540" s="14">
        <v>39</v>
      </c>
      <c r="D2540" s="31">
        <f t="shared" si="62"/>
        <v>0.35454545454545455</v>
      </c>
    </row>
    <row r="2541" spans="2:4" ht="20.100000000000001" customHeight="1" x14ac:dyDescent="0.3">
      <c r="B2541" s="14">
        <v>2530</v>
      </c>
      <c r="C2541" s="14">
        <v>39</v>
      </c>
      <c r="D2541" s="31">
        <f t="shared" si="62"/>
        <v>0.35454545454545455</v>
      </c>
    </row>
    <row r="2542" spans="2:4" ht="20.100000000000001" customHeight="1" x14ac:dyDescent="0.3">
      <c r="B2542" s="14">
        <v>2531</v>
      </c>
      <c r="C2542" s="14">
        <v>39</v>
      </c>
      <c r="D2542" s="31">
        <f t="shared" si="62"/>
        <v>0.35454545454545455</v>
      </c>
    </row>
    <row r="2543" spans="2:4" ht="20.100000000000001" customHeight="1" x14ac:dyDescent="0.3">
      <c r="B2543" s="14">
        <v>2532</v>
      </c>
      <c r="C2543" s="14">
        <v>39</v>
      </c>
      <c r="D2543" s="31">
        <f t="shared" si="62"/>
        <v>0.35454545454545455</v>
      </c>
    </row>
    <row r="2544" spans="2:4" ht="20.100000000000001" customHeight="1" x14ac:dyDescent="0.3">
      <c r="B2544" s="14">
        <v>2533</v>
      </c>
      <c r="C2544" s="14">
        <v>39</v>
      </c>
      <c r="D2544" s="31">
        <f t="shared" si="62"/>
        <v>0.35454545454545455</v>
      </c>
    </row>
    <row r="2545" spans="2:4" ht="20.100000000000001" customHeight="1" x14ac:dyDescent="0.3">
      <c r="B2545" s="14">
        <v>2534</v>
      </c>
      <c r="C2545" s="14">
        <v>39</v>
      </c>
      <c r="D2545" s="31">
        <f t="shared" si="62"/>
        <v>0.35454545454545455</v>
      </c>
    </row>
    <row r="2546" spans="2:4" ht="20.100000000000001" customHeight="1" x14ac:dyDescent="0.3">
      <c r="B2546" s="14">
        <v>2535</v>
      </c>
      <c r="C2546" s="14">
        <v>39</v>
      </c>
      <c r="D2546" s="31">
        <f t="shared" si="62"/>
        <v>0.35454545454545455</v>
      </c>
    </row>
    <row r="2547" spans="2:4" ht="20.100000000000001" customHeight="1" x14ac:dyDescent="0.3">
      <c r="B2547" s="14">
        <v>2536</v>
      </c>
      <c r="C2547" s="14">
        <v>39</v>
      </c>
      <c r="D2547" s="31">
        <f t="shared" si="62"/>
        <v>0.35454545454545455</v>
      </c>
    </row>
    <row r="2548" spans="2:4" ht="20.100000000000001" customHeight="1" x14ac:dyDescent="0.3">
      <c r="B2548" s="14">
        <v>2537</v>
      </c>
      <c r="C2548" s="14">
        <v>39</v>
      </c>
      <c r="D2548" s="31">
        <f t="shared" si="62"/>
        <v>0.35454545454545455</v>
      </c>
    </row>
    <row r="2549" spans="2:4" ht="20.100000000000001" customHeight="1" x14ac:dyDescent="0.3">
      <c r="B2549" s="14">
        <v>2538</v>
      </c>
      <c r="C2549" s="14">
        <v>39</v>
      </c>
      <c r="D2549" s="31">
        <f t="shared" si="62"/>
        <v>0.35454545454545455</v>
      </c>
    </row>
    <row r="2550" spans="2:4" ht="20.100000000000001" customHeight="1" x14ac:dyDescent="0.3">
      <c r="B2550" s="14">
        <v>2539</v>
      </c>
      <c r="C2550" s="14">
        <v>39</v>
      </c>
      <c r="D2550" s="31">
        <f t="shared" si="62"/>
        <v>0.35454545454545455</v>
      </c>
    </row>
    <row r="2551" spans="2:4" ht="20.100000000000001" customHeight="1" x14ac:dyDescent="0.3">
      <c r="B2551" s="14">
        <v>2540</v>
      </c>
      <c r="C2551" s="14">
        <v>39</v>
      </c>
      <c r="D2551" s="31">
        <f t="shared" si="62"/>
        <v>0.35454545454545455</v>
      </c>
    </row>
    <row r="2552" spans="2:4" ht="20.100000000000001" customHeight="1" x14ac:dyDescent="0.3">
      <c r="B2552" s="14">
        <v>2541</v>
      </c>
      <c r="C2552" s="14">
        <v>39</v>
      </c>
      <c r="D2552" s="31">
        <f t="shared" si="62"/>
        <v>0.35454545454545455</v>
      </c>
    </row>
    <row r="2553" spans="2:4" ht="20.100000000000001" customHeight="1" x14ac:dyDescent="0.3">
      <c r="B2553" s="14">
        <v>2542</v>
      </c>
      <c r="C2553" s="14">
        <v>39</v>
      </c>
      <c r="D2553" s="31">
        <f t="shared" si="62"/>
        <v>0.35454545454545455</v>
      </c>
    </row>
    <row r="2554" spans="2:4" ht="20.100000000000001" customHeight="1" x14ac:dyDescent="0.3">
      <c r="B2554" s="14">
        <v>2543</v>
      </c>
      <c r="C2554" s="14">
        <v>39</v>
      </c>
      <c r="D2554" s="31">
        <f t="shared" si="62"/>
        <v>0.35454545454545455</v>
      </c>
    </row>
    <row r="2555" spans="2:4" ht="20.100000000000001" customHeight="1" x14ac:dyDescent="0.3">
      <c r="B2555" s="14">
        <v>2544</v>
      </c>
      <c r="C2555" s="14">
        <v>39</v>
      </c>
      <c r="D2555" s="31">
        <f t="shared" si="62"/>
        <v>0.35454545454545455</v>
      </c>
    </row>
    <row r="2556" spans="2:4" ht="20.100000000000001" customHeight="1" x14ac:dyDescent="0.3">
      <c r="B2556" s="14">
        <v>2545</v>
      </c>
      <c r="C2556" s="14">
        <v>39</v>
      </c>
      <c r="D2556" s="31">
        <f t="shared" si="62"/>
        <v>0.35454545454545455</v>
      </c>
    </row>
    <row r="2557" spans="2:4" ht="20.100000000000001" customHeight="1" x14ac:dyDescent="0.3">
      <c r="B2557" s="14">
        <v>2546</v>
      </c>
      <c r="C2557" s="14">
        <v>39</v>
      </c>
      <c r="D2557" s="31">
        <f t="shared" si="62"/>
        <v>0.35454545454545455</v>
      </c>
    </row>
    <row r="2558" spans="2:4" ht="20.100000000000001" customHeight="1" x14ac:dyDescent="0.3">
      <c r="B2558" s="14">
        <v>2547</v>
      </c>
      <c r="C2558" s="14">
        <v>39</v>
      </c>
      <c r="D2558" s="31">
        <f t="shared" si="62"/>
        <v>0.35454545454545455</v>
      </c>
    </row>
    <row r="2559" spans="2:4" ht="20.100000000000001" customHeight="1" x14ac:dyDescent="0.3">
      <c r="B2559" s="14">
        <v>2548</v>
      </c>
      <c r="C2559" s="14">
        <v>39</v>
      </c>
      <c r="D2559" s="31">
        <f t="shared" si="62"/>
        <v>0.35454545454545455</v>
      </c>
    </row>
    <row r="2560" spans="2:4" ht="20.100000000000001" customHeight="1" x14ac:dyDescent="0.3">
      <c r="B2560" s="14">
        <v>2549</v>
      </c>
      <c r="C2560" s="14">
        <v>39</v>
      </c>
      <c r="D2560" s="31">
        <f t="shared" si="62"/>
        <v>0.35454545454545455</v>
      </c>
    </row>
    <row r="2561" spans="2:4" ht="20.100000000000001" customHeight="1" x14ac:dyDescent="0.3">
      <c r="B2561" s="14">
        <v>2550</v>
      </c>
      <c r="C2561" s="14">
        <v>39</v>
      </c>
      <c r="D2561" s="31">
        <f t="shared" si="62"/>
        <v>0.35454545454545455</v>
      </c>
    </row>
    <row r="2562" spans="2:4" ht="20.100000000000001" customHeight="1" x14ac:dyDescent="0.3">
      <c r="B2562" s="14">
        <v>2551</v>
      </c>
      <c r="C2562" s="14">
        <v>39</v>
      </c>
      <c r="D2562" s="31">
        <f t="shared" si="62"/>
        <v>0.35454545454545455</v>
      </c>
    </row>
    <row r="2563" spans="2:4" ht="20.100000000000001" customHeight="1" x14ac:dyDescent="0.3">
      <c r="B2563" s="14">
        <v>2552</v>
      </c>
      <c r="C2563" s="14">
        <v>39</v>
      </c>
      <c r="D2563" s="31">
        <f t="shared" si="62"/>
        <v>0.35454545454545455</v>
      </c>
    </row>
    <row r="2564" spans="2:4" ht="20.100000000000001" customHeight="1" x14ac:dyDescent="0.3">
      <c r="B2564" s="14">
        <v>2553</v>
      </c>
      <c r="C2564" s="14">
        <v>39</v>
      </c>
      <c r="D2564" s="31">
        <f t="shared" si="62"/>
        <v>0.35454545454545455</v>
      </c>
    </row>
    <row r="2565" spans="2:4" ht="20.100000000000001" customHeight="1" x14ac:dyDescent="0.3">
      <c r="B2565" s="14">
        <v>2554</v>
      </c>
      <c r="C2565" s="14">
        <v>39</v>
      </c>
      <c r="D2565" s="31">
        <f t="shared" si="62"/>
        <v>0.35454545454545455</v>
      </c>
    </row>
    <row r="2566" spans="2:4" ht="20.100000000000001" customHeight="1" x14ac:dyDescent="0.3">
      <c r="B2566" s="14">
        <v>2555</v>
      </c>
      <c r="C2566" s="14">
        <v>39</v>
      </c>
      <c r="D2566" s="31">
        <f t="shared" si="62"/>
        <v>0.35454545454545455</v>
      </c>
    </row>
    <row r="2567" spans="2:4" ht="20.100000000000001" customHeight="1" x14ac:dyDescent="0.3">
      <c r="B2567" s="14">
        <v>2556</v>
      </c>
      <c r="C2567" s="14">
        <v>39</v>
      </c>
      <c r="D2567" s="31">
        <f t="shared" si="62"/>
        <v>0.35454545454545455</v>
      </c>
    </row>
    <row r="2568" spans="2:4" ht="20.100000000000001" customHeight="1" x14ac:dyDescent="0.3">
      <c r="B2568" s="14">
        <v>2557</v>
      </c>
      <c r="C2568" s="14">
        <v>39</v>
      </c>
      <c r="D2568" s="31">
        <f t="shared" si="62"/>
        <v>0.35454545454545455</v>
      </c>
    </row>
    <row r="2569" spans="2:4" ht="20.100000000000001" customHeight="1" x14ac:dyDescent="0.3">
      <c r="B2569" s="14">
        <v>2558</v>
      </c>
      <c r="C2569" s="14">
        <v>39</v>
      </c>
      <c r="D2569" s="31">
        <f t="shared" si="62"/>
        <v>0.35454545454545455</v>
      </c>
    </row>
    <row r="2570" spans="2:4" ht="20.100000000000001" customHeight="1" x14ac:dyDescent="0.3">
      <c r="B2570" s="14">
        <v>2559</v>
      </c>
      <c r="C2570" s="14">
        <v>39</v>
      </c>
      <c r="D2570" s="31">
        <f t="shared" si="62"/>
        <v>0.35454545454545455</v>
      </c>
    </row>
    <row r="2571" spans="2:4" ht="20.100000000000001" customHeight="1" x14ac:dyDescent="0.3">
      <c r="B2571" s="14">
        <v>2560</v>
      </c>
      <c r="C2571" s="14">
        <v>38</v>
      </c>
      <c r="D2571" s="31">
        <f t="shared" ref="D2571:D2634" si="63">C2571/C$11</f>
        <v>0.34545454545454546</v>
      </c>
    </row>
    <row r="2572" spans="2:4" ht="20.100000000000001" customHeight="1" x14ac:dyDescent="0.3">
      <c r="B2572" s="14">
        <v>2561</v>
      </c>
      <c r="C2572" s="14">
        <v>38</v>
      </c>
      <c r="D2572" s="31">
        <f t="shared" si="63"/>
        <v>0.34545454545454546</v>
      </c>
    </row>
    <row r="2573" spans="2:4" ht="20.100000000000001" customHeight="1" x14ac:dyDescent="0.3">
      <c r="B2573" s="14">
        <v>2562</v>
      </c>
      <c r="C2573" s="14">
        <v>38</v>
      </c>
      <c r="D2573" s="31">
        <f t="shared" si="63"/>
        <v>0.34545454545454546</v>
      </c>
    </row>
    <row r="2574" spans="2:4" ht="20.100000000000001" customHeight="1" x14ac:dyDescent="0.3">
      <c r="B2574" s="14">
        <v>2563</v>
      </c>
      <c r="C2574" s="14">
        <v>38</v>
      </c>
      <c r="D2574" s="31">
        <f t="shared" si="63"/>
        <v>0.34545454545454546</v>
      </c>
    </row>
    <row r="2575" spans="2:4" ht="20.100000000000001" customHeight="1" x14ac:dyDescent="0.3">
      <c r="B2575" s="14">
        <v>2564</v>
      </c>
      <c r="C2575" s="14">
        <v>38</v>
      </c>
      <c r="D2575" s="31">
        <f t="shared" si="63"/>
        <v>0.34545454545454546</v>
      </c>
    </row>
    <row r="2576" spans="2:4" ht="20.100000000000001" customHeight="1" x14ac:dyDescent="0.3">
      <c r="B2576" s="14">
        <v>2565</v>
      </c>
      <c r="C2576" s="14">
        <v>38</v>
      </c>
      <c r="D2576" s="31">
        <f t="shared" si="63"/>
        <v>0.34545454545454546</v>
      </c>
    </row>
    <row r="2577" spans="2:4" ht="20.100000000000001" customHeight="1" x14ac:dyDescent="0.3">
      <c r="B2577" s="14">
        <v>2566</v>
      </c>
      <c r="C2577" s="14">
        <v>38</v>
      </c>
      <c r="D2577" s="31">
        <f t="shared" si="63"/>
        <v>0.34545454545454546</v>
      </c>
    </row>
    <row r="2578" spans="2:4" ht="20.100000000000001" customHeight="1" x14ac:dyDescent="0.3">
      <c r="B2578" s="14">
        <v>2567</v>
      </c>
      <c r="C2578" s="14">
        <v>38</v>
      </c>
      <c r="D2578" s="31">
        <f t="shared" si="63"/>
        <v>0.34545454545454546</v>
      </c>
    </row>
    <row r="2579" spans="2:4" ht="20.100000000000001" customHeight="1" x14ac:dyDescent="0.3">
      <c r="B2579" s="14">
        <v>2568</v>
      </c>
      <c r="C2579" s="14">
        <v>38</v>
      </c>
      <c r="D2579" s="31">
        <f t="shared" si="63"/>
        <v>0.34545454545454546</v>
      </c>
    </row>
    <row r="2580" spans="2:4" ht="20.100000000000001" customHeight="1" x14ac:dyDescent="0.3">
      <c r="B2580" s="14">
        <v>2569</v>
      </c>
      <c r="C2580" s="14">
        <v>38</v>
      </c>
      <c r="D2580" s="31">
        <f t="shared" si="63"/>
        <v>0.34545454545454546</v>
      </c>
    </row>
    <row r="2581" spans="2:4" ht="20.100000000000001" customHeight="1" x14ac:dyDescent="0.3">
      <c r="B2581" s="14">
        <v>2570</v>
      </c>
      <c r="C2581" s="14">
        <v>38</v>
      </c>
      <c r="D2581" s="31">
        <f t="shared" si="63"/>
        <v>0.34545454545454546</v>
      </c>
    </row>
    <row r="2582" spans="2:4" ht="20.100000000000001" customHeight="1" x14ac:dyDescent="0.3">
      <c r="B2582" s="14">
        <v>2571</v>
      </c>
      <c r="C2582" s="14">
        <v>38</v>
      </c>
      <c r="D2582" s="31">
        <f t="shared" si="63"/>
        <v>0.34545454545454546</v>
      </c>
    </row>
    <row r="2583" spans="2:4" ht="20.100000000000001" customHeight="1" x14ac:dyDescent="0.3">
      <c r="B2583" s="14">
        <v>2572</v>
      </c>
      <c r="C2583" s="14">
        <v>38</v>
      </c>
      <c r="D2583" s="31">
        <f t="shared" si="63"/>
        <v>0.34545454545454546</v>
      </c>
    </row>
    <row r="2584" spans="2:4" ht="20.100000000000001" customHeight="1" x14ac:dyDescent="0.3">
      <c r="B2584" s="14">
        <v>2573</v>
      </c>
      <c r="C2584" s="14">
        <v>38</v>
      </c>
      <c r="D2584" s="31">
        <f t="shared" si="63"/>
        <v>0.34545454545454546</v>
      </c>
    </row>
    <row r="2585" spans="2:4" ht="20.100000000000001" customHeight="1" x14ac:dyDescent="0.3">
      <c r="B2585" s="14">
        <v>2574</v>
      </c>
      <c r="C2585" s="14">
        <v>38</v>
      </c>
      <c r="D2585" s="31">
        <f t="shared" si="63"/>
        <v>0.34545454545454546</v>
      </c>
    </row>
    <row r="2586" spans="2:4" ht="20.100000000000001" customHeight="1" x14ac:dyDescent="0.3">
      <c r="B2586" s="14">
        <v>2575</v>
      </c>
      <c r="C2586" s="14">
        <v>38</v>
      </c>
      <c r="D2586" s="31">
        <f t="shared" si="63"/>
        <v>0.34545454545454546</v>
      </c>
    </row>
    <row r="2587" spans="2:4" ht="20.100000000000001" customHeight="1" x14ac:dyDescent="0.3">
      <c r="B2587" s="14">
        <v>2576</v>
      </c>
      <c r="C2587" s="14">
        <v>38</v>
      </c>
      <c r="D2587" s="31">
        <f t="shared" si="63"/>
        <v>0.34545454545454546</v>
      </c>
    </row>
    <row r="2588" spans="2:4" ht="20.100000000000001" customHeight="1" x14ac:dyDescent="0.3">
      <c r="B2588" s="14">
        <v>2577</v>
      </c>
      <c r="C2588" s="14">
        <v>38</v>
      </c>
      <c r="D2588" s="31">
        <f t="shared" si="63"/>
        <v>0.34545454545454546</v>
      </c>
    </row>
    <row r="2589" spans="2:4" ht="20.100000000000001" customHeight="1" x14ac:dyDescent="0.3">
      <c r="B2589" s="14">
        <v>2578</v>
      </c>
      <c r="C2589" s="14">
        <v>38</v>
      </c>
      <c r="D2589" s="31">
        <f t="shared" si="63"/>
        <v>0.34545454545454546</v>
      </c>
    </row>
    <row r="2590" spans="2:4" ht="20.100000000000001" customHeight="1" x14ac:dyDescent="0.3">
      <c r="B2590" s="14">
        <v>2579</v>
      </c>
      <c r="C2590" s="14">
        <v>38</v>
      </c>
      <c r="D2590" s="31">
        <f t="shared" si="63"/>
        <v>0.34545454545454546</v>
      </c>
    </row>
    <row r="2591" spans="2:4" ht="20.100000000000001" customHeight="1" x14ac:dyDescent="0.3">
      <c r="B2591" s="14">
        <v>2580</v>
      </c>
      <c r="C2591" s="14">
        <v>38</v>
      </c>
      <c r="D2591" s="31">
        <f t="shared" si="63"/>
        <v>0.34545454545454546</v>
      </c>
    </row>
    <row r="2592" spans="2:4" ht="20.100000000000001" customHeight="1" x14ac:dyDescent="0.3">
      <c r="B2592" s="14">
        <v>2581</v>
      </c>
      <c r="C2592" s="14">
        <v>38</v>
      </c>
      <c r="D2592" s="31">
        <f t="shared" si="63"/>
        <v>0.34545454545454546</v>
      </c>
    </row>
    <row r="2593" spans="2:4" ht="20.100000000000001" customHeight="1" x14ac:dyDescent="0.3">
      <c r="B2593" s="14">
        <v>2582</v>
      </c>
      <c r="C2593" s="14">
        <v>38</v>
      </c>
      <c r="D2593" s="31">
        <f t="shared" si="63"/>
        <v>0.34545454545454546</v>
      </c>
    </row>
    <row r="2594" spans="2:4" ht="20.100000000000001" customHeight="1" x14ac:dyDescent="0.3">
      <c r="B2594" s="14">
        <v>2583</v>
      </c>
      <c r="C2594" s="14">
        <v>38</v>
      </c>
      <c r="D2594" s="31">
        <f t="shared" si="63"/>
        <v>0.34545454545454546</v>
      </c>
    </row>
    <row r="2595" spans="2:4" ht="20.100000000000001" customHeight="1" x14ac:dyDescent="0.3">
      <c r="B2595" s="14">
        <v>2584</v>
      </c>
      <c r="C2595" s="14">
        <v>38</v>
      </c>
      <c r="D2595" s="31">
        <f t="shared" si="63"/>
        <v>0.34545454545454546</v>
      </c>
    </row>
    <row r="2596" spans="2:4" ht="20.100000000000001" customHeight="1" x14ac:dyDescent="0.3">
      <c r="B2596" s="14">
        <v>2585</v>
      </c>
      <c r="C2596" s="14">
        <v>38</v>
      </c>
      <c r="D2596" s="31">
        <f t="shared" si="63"/>
        <v>0.34545454545454546</v>
      </c>
    </row>
    <row r="2597" spans="2:4" ht="20.100000000000001" customHeight="1" x14ac:dyDescent="0.3">
      <c r="B2597" s="14">
        <v>2586</v>
      </c>
      <c r="C2597" s="14">
        <v>38</v>
      </c>
      <c r="D2597" s="31">
        <f t="shared" si="63"/>
        <v>0.34545454545454546</v>
      </c>
    </row>
    <row r="2598" spans="2:4" ht="20.100000000000001" customHeight="1" x14ac:dyDescent="0.3">
      <c r="B2598" s="14">
        <v>2587</v>
      </c>
      <c r="C2598" s="14">
        <v>38</v>
      </c>
      <c r="D2598" s="31">
        <f t="shared" si="63"/>
        <v>0.34545454545454546</v>
      </c>
    </row>
    <row r="2599" spans="2:4" ht="20.100000000000001" customHeight="1" x14ac:dyDescent="0.3">
      <c r="B2599" s="14">
        <v>2588</v>
      </c>
      <c r="C2599" s="14">
        <v>38</v>
      </c>
      <c r="D2599" s="31">
        <f t="shared" si="63"/>
        <v>0.34545454545454546</v>
      </c>
    </row>
    <row r="2600" spans="2:4" ht="20.100000000000001" customHeight="1" x14ac:dyDescent="0.3">
      <c r="B2600" s="14">
        <v>2589</v>
      </c>
      <c r="C2600" s="14">
        <v>37</v>
      </c>
      <c r="D2600" s="31">
        <f t="shared" si="63"/>
        <v>0.33636363636363636</v>
      </c>
    </row>
    <row r="2601" spans="2:4" ht="20.100000000000001" customHeight="1" x14ac:dyDescent="0.3">
      <c r="B2601" s="14">
        <v>2590</v>
      </c>
      <c r="C2601" s="14">
        <v>37</v>
      </c>
      <c r="D2601" s="31">
        <f t="shared" si="63"/>
        <v>0.33636363636363636</v>
      </c>
    </row>
    <row r="2602" spans="2:4" ht="20.100000000000001" customHeight="1" x14ac:dyDescent="0.3">
      <c r="B2602" s="14">
        <v>2591</v>
      </c>
      <c r="C2602" s="14">
        <v>37</v>
      </c>
      <c r="D2602" s="31">
        <f t="shared" si="63"/>
        <v>0.33636363636363636</v>
      </c>
    </row>
    <row r="2603" spans="2:4" ht="20.100000000000001" customHeight="1" x14ac:dyDescent="0.3">
      <c r="B2603" s="14">
        <v>2592</v>
      </c>
      <c r="C2603" s="14">
        <v>37</v>
      </c>
      <c r="D2603" s="31">
        <f t="shared" si="63"/>
        <v>0.33636363636363636</v>
      </c>
    </row>
    <row r="2604" spans="2:4" ht="20.100000000000001" customHeight="1" x14ac:dyDescent="0.3">
      <c r="B2604" s="14">
        <v>2593</v>
      </c>
      <c r="C2604" s="14">
        <v>37</v>
      </c>
      <c r="D2604" s="31">
        <f t="shared" si="63"/>
        <v>0.33636363636363636</v>
      </c>
    </row>
    <row r="2605" spans="2:4" ht="20.100000000000001" customHeight="1" x14ac:dyDescent="0.3">
      <c r="B2605" s="14">
        <v>2594</v>
      </c>
      <c r="C2605" s="14">
        <v>37</v>
      </c>
      <c r="D2605" s="31">
        <f t="shared" si="63"/>
        <v>0.33636363636363636</v>
      </c>
    </row>
    <row r="2606" spans="2:4" ht="20.100000000000001" customHeight="1" x14ac:dyDescent="0.3">
      <c r="B2606" s="14">
        <v>2595</v>
      </c>
      <c r="C2606" s="14">
        <v>37</v>
      </c>
      <c r="D2606" s="31">
        <f t="shared" si="63"/>
        <v>0.33636363636363636</v>
      </c>
    </row>
    <row r="2607" spans="2:4" ht="20.100000000000001" customHeight="1" x14ac:dyDescent="0.3">
      <c r="B2607" s="14">
        <v>2596</v>
      </c>
      <c r="C2607" s="14">
        <v>37</v>
      </c>
      <c r="D2607" s="31">
        <f t="shared" si="63"/>
        <v>0.33636363636363636</v>
      </c>
    </row>
    <row r="2608" spans="2:4" ht="20.100000000000001" customHeight="1" x14ac:dyDescent="0.3">
      <c r="B2608" s="14">
        <v>2597</v>
      </c>
      <c r="C2608" s="14">
        <v>37</v>
      </c>
      <c r="D2608" s="31">
        <f t="shared" si="63"/>
        <v>0.33636363636363636</v>
      </c>
    </row>
    <row r="2609" spans="2:4" ht="20.100000000000001" customHeight="1" x14ac:dyDescent="0.3">
      <c r="B2609" s="14">
        <v>2598</v>
      </c>
      <c r="C2609" s="14">
        <v>37</v>
      </c>
      <c r="D2609" s="31">
        <f t="shared" si="63"/>
        <v>0.33636363636363636</v>
      </c>
    </row>
    <row r="2610" spans="2:4" ht="20.100000000000001" customHeight="1" x14ac:dyDescent="0.3">
      <c r="B2610" s="14">
        <v>2599</v>
      </c>
      <c r="C2610" s="14">
        <v>37</v>
      </c>
      <c r="D2610" s="31">
        <f t="shared" si="63"/>
        <v>0.33636363636363636</v>
      </c>
    </row>
    <row r="2611" spans="2:4" ht="20.100000000000001" customHeight="1" x14ac:dyDescent="0.3">
      <c r="B2611" s="14">
        <v>2600</v>
      </c>
      <c r="C2611" s="14">
        <v>37</v>
      </c>
      <c r="D2611" s="31">
        <f t="shared" si="63"/>
        <v>0.33636363636363636</v>
      </c>
    </row>
    <row r="2612" spans="2:4" ht="20.100000000000001" customHeight="1" x14ac:dyDescent="0.3">
      <c r="B2612" s="14">
        <v>2601</v>
      </c>
      <c r="C2612" s="14">
        <v>37</v>
      </c>
      <c r="D2612" s="31">
        <f t="shared" si="63"/>
        <v>0.33636363636363636</v>
      </c>
    </row>
    <row r="2613" spans="2:4" ht="20.100000000000001" customHeight="1" x14ac:dyDescent="0.3">
      <c r="B2613" s="14">
        <v>2602</v>
      </c>
      <c r="C2613" s="14">
        <v>37</v>
      </c>
      <c r="D2613" s="31">
        <f t="shared" si="63"/>
        <v>0.33636363636363636</v>
      </c>
    </row>
    <row r="2614" spans="2:4" ht="20.100000000000001" customHeight="1" x14ac:dyDescent="0.3">
      <c r="B2614" s="14">
        <v>2603</v>
      </c>
      <c r="C2614" s="14">
        <v>37</v>
      </c>
      <c r="D2614" s="31">
        <f t="shared" si="63"/>
        <v>0.33636363636363636</v>
      </c>
    </row>
    <row r="2615" spans="2:4" ht="20.100000000000001" customHeight="1" x14ac:dyDescent="0.3">
      <c r="B2615" s="14">
        <v>2604</v>
      </c>
      <c r="C2615" s="14">
        <v>37</v>
      </c>
      <c r="D2615" s="31">
        <f t="shared" si="63"/>
        <v>0.33636363636363636</v>
      </c>
    </row>
    <row r="2616" spans="2:4" ht="20.100000000000001" customHeight="1" x14ac:dyDescent="0.3">
      <c r="B2616" s="14">
        <v>2605</v>
      </c>
      <c r="C2616" s="14">
        <v>37</v>
      </c>
      <c r="D2616" s="31">
        <f t="shared" si="63"/>
        <v>0.33636363636363636</v>
      </c>
    </row>
    <row r="2617" spans="2:4" ht="20.100000000000001" customHeight="1" x14ac:dyDescent="0.3">
      <c r="B2617" s="14">
        <v>2606</v>
      </c>
      <c r="C2617" s="14">
        <v>37</v>
      </c>
      <c r="D2617" s="31">
        <f t="shared" si="63"/>
        <v>0.33636363636363636</v>
      </c>
    </row>
    <row r="2618" spans="2:4" ht="20.100000000000001" customHeight="1" x14ac:dyDescent="0.3">
      <c r="B2618" s="14">
        <v>2607</v>
      </c>
      <c r="C2618" s="14">
        <v>37</v>
      </c>
      <c r="D2618" s="31">
        <f t="shared" si="63"/>
        <v>0.33636363636363636</v>
      </c>
    </row>
    <row r="2619" spans="2:4" ht="20.100000000000001" customHeight="1" x14ac:dyDescent="0.3">
      <c r="B2619" s="14">
        <v>2608</v>
      </c>
      <c r="C2619" s="14">
        <v>37</v>
      </c>
      <c r="D2619" s="31">
        <f t="shared" si="63"/>
        <v>0.33636363636363636</v>
      </c>
    </row>
    <row r="2620" spans="2:4" ht="20.100000000000001" customHeight="1" x14ac:dyDescent="0.3">
      <c r="B2620" s="14">
        <v>2609</v>
      </c>
      <c r="C2620" s="14">
        <v>37</v>
      </c>
      <c r="D2620" s="31">
        <f t="shared" si="63"/>
        <v>0.33636363636363636</v>
      </c>
    </row>
    <row r="2621" spans="2:4" ht="20.100000000000001" customHeight="1" x14ac:dyDescent="0.3">
      <c r="B2621" s="14">
        <v>2610</v>
      </c>
      <c r="C2621" s="14">
        <v>37</v>
      </c>
      <c r="D2621" s="31">
        <f t="shared" si="63"/>
        <v>0.33636363636363636</v>
      </c>
    </row>
    <row r="2622" spans="2:4" ht="20.100000000000001" customHeight="1" x14ac:dyDescent="0.3">
      <c r="B2622" s="14">
        <v>2611</v>
      </c>
      <c r="C2622" s="14">
        <v>37</v>
      </c>
      <c r="D2622" s="31">
        <f t="shared" si="63"/>
        <v>0.33636363636363636</v>
      </c>
    </row>
    <row r="2623" spans="2:4" ht="20.100000000000001" customHeight="1" x14ac:dyDescent="0.3">
      <c r="B2623" s="14">
        <v>2612</v>
      </c>
      <c r="C2623" s="14">
        <v>37</v>
      </c>
      <c r="D2623" s="31">
        <f t="shared" si="63"/>
        <v>0.33636363636363636</v>
      </c>
    </row>
    <row r="2624" spans="2:4" ht="20.100000000000001" customHeight="1" x14ac:dyDescent="0.3">
      <c r="B2624" s="14">
        <v>2613</v>
      </c>
      <c r="C2624" s="14">
        <v>37</v>
      </c>
      <c r="D2624" s="31">
        <f t="shared" si="63"/>
        <v>0.33636363636363636</v>
      </c>
    </row>
    <row r="2625" spans="2:4" ht="20.100000000000001" customHeight="1" x14ac:dyDescent="0.3">
      <c r="B2625" s="14">
        <v>2614</v>
      </c>
      <c r="C2625" s="14">
        <v>37</v>
      </c>
      <c r="D2625" s="31">
        <f t="shared" si="63"/>
        <v>0.33636363636363636</v>
      </c>
    </row>
    <row r="2626" spans="2:4" ht="20.100000000000001" customHeight="1" x14ac:dyDescent="0.3">
      <c r="B2626" s="14">
        <v>2615</v>
      </c>
      <c r="C2626" s="14">
        <v>37</v>
      </c>
      <c r="D2626" s="31">
        <f t="shared" si="63"/>
        <v>0.33636363636363636</v>
      </c>
    </row>
    <row r="2627" spans="2:4" ht="20.100000000000001" customHeight="1" x14ac:dyDescent="0.3">
      <c r="B2627" s="14">
        <v>2616</v>
      </c>
      <c r="C2627" s="14">
        <v>37</v>
      </c>
      <c r="D2627" s="31">
        <f t="shared" si="63"/>
        <v>0.33636363636363636</v>
      </c>
    </row>
    <row r="2628" spans="2:4" ht="20.100000000000001" customHeight="1" x14ac:dyDescent="0.3">
      <c r="B2628" s="14">
        <v>2617</v>
      </c>
      <c r="C2628" s="14">
        <v>37</v>
      </c>
      <c r="D2628" s="31">
        <f t="shared" si="63"/>
        <v>0.33636363636363636</v>
      </c>
    </row>
    <row r="2629" spans="2:4" ht="20.100000000000001" customHeight="1" x14ac:dyDescent="0.3">
      <c r="B2629" s="14">
        <v>2618</v>
      </c>
      <c r="C2629" s="14">
        <v>37</v>
      </c>
      <c r="D2629" s="31">
        <f t="shared" si="63"/>
        <v>0.33636363636363636</v>
      </c>
    </row>
    <row r="2630" spans="2:4" ht="20.100000000000001" customHeight="1" x14ac:dyDescent="0.3">
      <c r="B2630" s="14">
        <v>2619</v>
      </c>
      <c r="C2630" s="14">
        <v>37</v>
      </c>
      <c r="D2630" s="31">
        <f t="shared" si="63"/>
        <v>0.33636363636363636</v>
      </c>
    </row>
    <row r="2631" spans="2:4" ht="20.100000000000001" customHeight="1" x14ac:dyDescent="0.3">
      <c r="B2631" s="14">
        <v>2620</v>
      </c>
      <c r="C2631" s="14">
        <v>37</v>
      </c>
      <c r="D2631" s="31">
        <f t="shared" si="63"/>
        <v>0.33636363636363636</v>
      </c>
    </row>
    <row r="2632" spans="2:4" ht="20.100000000000001" customHeight="1" x14ac:dyDescent="0.3">
      <c r="B2632" s="14">
        <v>2621</v>
      </c>
      <c r="C2632" s="14">
        <v>37</v>
      </c>
      <c r="D2632" s="31">
        <f t="shared" si="63"/>
        <v>0.33636363636363636</v>
      </c>
    </row>
    <row r="2633" spans="2:4" ht="20.100000000000001" customHeight="1" x14ac:dyDescent="0.3">
      <c r="B2633" s="14">
        <v>2622</v>
      </c>
      <c r="C2633" s="14">
        <v>37</v>
      </c>
      <c r="D2633" s="31">
        <f t="shared" si="63"/>
        <v>0.33636363636363636</v>
      </c>
    </row>
    <row r="2634" spans="2:4" ht="20.100000000000001" customHeight="1" x14ac:dyDescent="0.3">
      <c r="B2634" s="14">
        <v>2623</v>
      </c>
      <c r="C2634" s="14">
        <v>37</v>
      </c>
      <c r="D2634" s="31">
        <f t="shared" si="63"/>
        <v>0.33636363636363636</v>
      </c>
    </row>
    <row r="2635" spans="2:4" ht="20.100000000000001" customHeight="1" x14ac:dyDescent="0.3">
      <c r="B2635" s="14">
        <v>2624</v>
      </c>
      <c r="C2635" s="14">
        <v>37</v>
      </c>
      <c r="D2635" s="31">
        <f t="shared" ref="D2635:D2698" si="64">C2635/C$11</f>
        <v>0.33636363636363636</v>
      </c>
    </row>
    <row r="2636" spans="2:4" ht="20.100000000000001" customHeight="1" x14ac:dyDescent="0.3">
      <c r="B2636" s="14">
        <v>2625</v>
      </c>
      <c r="C2636" s="14">
        <v>37</v>
      </c>
      <c r="D2636" s="31">
        <f t="shared" si="64"/>
        <v>0.33636363636363636</v>
      </c>
    </row>
    <row r="2637" spans="2:4" ht="20.100000000000001" customHeight="1" x14ac:dyDescent="0.3">
      <c r="B2637" s="14">
        <v>2626</v>
      </c>
      <c r="C2637" s="14">
        <v>37</v>
      </c>
      <c r="D2637" s="31">
        <f t="shared" si="64"/>
        <v>0.33636363636363636</v>
      </c>
    </row>
    <row r="2638" spans="2:4" ht="20.100000000000001" customHeight="1" x14ac:dyDescent="0.3">
      <c r="B2638" s="14">
        <v>2627</v>
      </c>
      <c r="C2638" s="14">
        <v>37</v>
      </c>
      <c r="D2638" s="31">
        <f t="shared" si="64"/>
        <v>0.33636363636363636</v>
      </c>
    </row>
    <row r="2639" spans="2:4" ht="20.100000000000001" customHeight="1" x14ac:dyDescent="0.3">
      <c r="B2639" s="14">
        <v>2628</v>
      </c>
      <c r="C2639" s="14">
        <v>37</v>
      </c>
      <c r="D2639" s="31">
        <f t="shared" si="64"/>
        <v>0.33636363636363636</v>
      </c>
    </row>
    <row r="2640" spans="2:4" ht="20.100000000000001" customHeight="1" x14ac:dyDescent="0.3">
      <c r="B2640" s="14">
        <v>2629</v>
      </c>
      <c r="C2640" s="14">
        <v>37</v>
      </c>
      <c r="D2640" s="31">
        <f t="shared" si="64"/>
        <v>0.33636363636363636</v>
      </c>
    </row>
    <row r="2641" spans="2:4" ht="20.100000000000001" customHeight="1" x14ac:dyDescent="0.3">
      <c r="B2641" s="14">
        <v>2630</v>
      </c>
      <c r="C2641" s="14">
        <v>37</v>
      </c>
      <c r="D2641" s="31">
        <f t="shared" si="64"/>
        <v>0.33636363636363636</v>
      </c>
    </row>
    <row r="2642" spans="2:4" ht="20.100000000000001" customHeight="1" x14ac:dyDescent="0.3">
      <c r="B2642" s="14">
        <v>2631</v>
      </c>
      <c r="C2642" s="14">
        <v>37</v>
      </c>
      <c r="D2642" s="31">
        <f t="shared" si="64"/>
        <v>0.33636363636363636</v>
      </c>
    </row>
    <row r="2643" spans="2:4" ht="20.100000000000001" customHeight="1" x14ac:dyDescent="0.3">
      <c r="B2643" s="14">
        <v>2632</v>
      </c>
      <c r="C2643" s="14">
        <v>37</v>
      </c>
      <c r="D2643" s="31">
        <f t="shared" si="64"/>
        <v>0.33636363636363636</v>
      </c>
    </row>
    <row r="2644" spans="2:4" ht="20.100000000000001" customHeight="1" x14ac:dyDescent="0.3">
      <c r="B2644" s="14">
        <v>2633</v>
      </c>
      <c r="C2644" s="14">
        <v>37</v>
      </c>
      <c r="D2644" s="31">
        <f t="shared" si="64"/>
        <v>0.33636363636363636</v>
      </c>
    </row>
    <row r="2645" spans="2:4" ht="20.100000000000001" customHeight="1" x14ac:dyDescent="0.3">
      <c r="B2645" s="14">
        <v>2634</v>
      </c>
      <c r="C2645" s="14">
        <v>37</v>
      </c>
      <c r="D2645" s="31">
        <f t="shared" si="64"/>
        <v>0.33636363636363636</v>
      </c>
    </row>
    <row r="2646" spans="2:4" ht="20.100000000000001" customHeight="1" x14ac:dyDescent="0.3">
      <c r="B2646" s="14">
        <v>2635</v>
      </c>
      <c r="C2646" s="14">
        <v>37</v>
      </c>
      <c r="D2646" s="31">
        <f t="shared" si="64"/>
        <v>0.33636363636363636</v>
      </c>
    </row>
    <row r="2647" spans="2:4" ht="20.100000000000001" customHeight="1" x14ac:dyDescent="0.3">
      <c r="B2647" s="14">
        <v>2636</v>
      </c>
      <c r="C2647" s="14">
        <v>37</v>
      </c>
      <c r="D2647" s="31">
        <f t="shared" si="64"/>
        <v>0.33636363636363636</v>
      </c>
    </row>
    <row r="2648" spans="2:4" ht="20.100000000000001" customHeight="1" x14ac:dyDescent="0.3">
      <c r="B2648" s="14">
        <v>2637</v>
      </c>
      <c r="C2648" s="14">
        <v>37</v>
      </c>
      <c r="D2648" s="31">
        <f t="shared" si="64"/>
        <v>0.33636363636363636</v>
      </c>
    </row>
    <row r="2649" spans="2:4" ht="20.100000000000001" customHeight="1" x14ac:dyDescent="0.3">
      <c r="B2649" s="14">
        <v>2638</v>
      </c>
      <c r="C2649" s="14">
        <v>37</v>
      </c>
      <c r="D2649" s="31">
        <f t="shared" si="64"/>
        <v>0.33636363636363636</v>
      </c>
    </row>
    <row r="2650" spans="2:4" ht="20.100000000000001" customHeight="1" x14ac:dyDescent="0.3">
      <c r="B2650" s="14">
        <v>2639</v>
      </c>
      <c r="C2650" s="14">
        <v>37</v>
      </c>
      <c r="D2650" s="31">
        <f t="shared" si="64"/>
        <v>0.33636363636363636</v>
      </c>
    </row>
    <row r="2651" spans="2:4" ht="20.100000000000001" customHeight="1" x14ac:dyDescent="0.3">
      <c r="B2651" s="14">
        <v>2640</v>
      </c>
      <c r="C2651" s="14">
        <v>37</v>
      </c>
      <c r="D2651" s="31">
        <f t="shared" si="64"/>
        <v>0.33636363636363636</v>
      </c>
    </row>
    <row r="2652" spans="2:4" ht="20.100000000000001" customHeight="1" x14ac:dyDescent="0.3">
      <c r="B2652" s="14">
        <v>2641</v>
      </c>
      <c r="C2652" s="14">
        <v>37</v>
      </c>
      <c r="D2652" s="31">
        <f t="shared" si="64"/>
        <v>0.33636363636363636</v>
      </c>
    </row>
    <row r="2653" spans="2:4" ht="20.100000000000001" customHeight="1" x14ac:dyDescent="0.3">
      <c r="B2653" s="14">
        <v>2642</v>
      </c>
      <c r="C2653" s="14">
        <v>36</v>
      </c>
      <c r="D2653" s="31">
        <f t="shared" si="64"/>
        <v>0.32727272727272727</v>
      </c>
    </row>
    <row r="2654" spans="2:4" ht="20.100000000000001" customHeight="1" x14ac:dyDescent="0.3">
      <c r="B2654" s="14">
        <v>2643</v>
      </c>
      <c r="C2654" s="14">
        <v>36</v>
      </c>
      <c r="D2654" s="31">
        <f t="shared" si="64"/>
        <v>0.32727272727272727</v>
      </c>
    </row>
    <row r="2655" spans="2:4" ht="20.100000000000001" customHeight="1" x14ac:dyDescent="0.3">
      <c r="B2655" s="14">
        <v>2644</v>
      </c>
      <c r="C2655" s="14">
        <v>36</v>
      </c>
      <c r="D2655" s="31">
        <f t="shared" si="64"/>
        <v>0.32727272727272727</v>
      </c>
    </row>
    <row r="2656" spans="2:4" ht="20.100000000000001" customHeight="1" x14ac:dyDescent="0.3">
      <c r="B2656" s="14">
        <v>2645</v>
      </c>
      <c r="C2656" s="14">
        <v>36</v>
      </c>
      <c r="D2656" s="31">
        <f t="shared" si="64"/>
        <v>0.32727272727272727</v>
      </c>
    </row>
    <row r="2657" spans="2:4" ht="20.100000000000001" customHeight="1" x14ac:dyDescent="0.3">
      <c r="B2657" s="14">
        <v>2646</v>
      </c>
      <c r="C2657" s="14">
        <v>36</v>
      </c>
      <c r="D2657" s="31">
        <f t="shared" si="64"/>
        <v>0.32727272727272727</v>
      </c>
    </row>
    <row r="2658" spans="2:4" ht="20.100000000000001" customHeight="1" x14ac:dyDescent="0.3">
      <c r="B2658" s="14">
        <v>2647</v>
      </c>
      <c r="C2658" s="14">
        <v>36</v>
      </c>
      <c r="D2658" s="31">
        <f t="shared" si="64"/>
        <v>0.32727272727272727</v>
      </c>
    </row>
    <row r="2659" spans="2:4" ht="20.100000000000001" customHeight="1" x14ac:dyDescent="0.3">
      <c r="B2659" s="14">
        <v>2648</v>
      </c>
      <c r="C2659" s="14">
        <v>36</v>
      </c>
      <c r="D2659" s="31">
        <f t="shared" si="64"/>
        <v>0.32727272727272727</v>
      </c>
    </row>
    <row r="2660" spans="2:4" ht="20.100000000000001" customHeight="1" x14ac:dyDescent="0.3">
      <c r="B2660" s="14">
        <v>2649</v>
      </c>
      <c r="C2660" s="14">
        <v>36</v>
      </c>
      <c r="D2660" s="31">
        <f t="shared" si="64"/>
        <v>0.32727272727272727</v>
      </c>
    </row>
    <row r="2661" spans="2:4" ht="20.100000000000001" customHeight="1" x14ac:dyDescent="0.3">
      <c r="B2661" s="14">
        <v>2650</v>
      </c>
      <c r="C2661" s="14">
        <v>36</v>
      </c>
      <c r="D2661" s="31">
        <f t="shared" si="64"/>
        <v>0.32727272727272727</v>
      </c>
    </row>
    <row r="2662" spans="2:4" ht="20.100000000000001" customHeight="1" x14ac:dyDescent="0.3">
      <c r="B2662" s="14">
        <v>2651</v>
      </c>
      <c r="C2662" s="14">
        <v>36</v>
      </c>
      <c r="D2662" s="31">
        <f t="shared" si="64"/>
        <v>0.32727272727272727</v>
      </c>
    </row>
    <row r="2663" spans="2:4" ht="20.100000000000001" customHeight="1" x14ac:dyDescent="0.3">
      <c r="B2663" s="14">
        <v>2652</v>
      </c>
      <c r="C2663" s="14">
        <v>36</v>
      </c>
      <c r="D2663" s="31">
        <f t="shared" si="64"/>
        <v>0.32727272727272727</v>
      </c>
    </row>
    <row r="2664" spans="2:4" ht="20.100000000000001" customHeight="1" x14ac:dyDescent="0.3">
      <c r="B2664" s="14">
        <v>2653</v>
      </c>
      <c r="C2664" s="14">
        <v>36</v>
      </c>
      <c r="D2664" s="31">
        <f t="shared" si="64"/>
        <v>0.32727272727272727</v>
      </c>
    </row>
    <row r="2665" spans="2:4" ht="20.100000000000001" customHeight="1" x14ac:dyDescent="0.3">
      <c r="B2665" s="14">
        <v>2654</v>
      </c>
      <c r="C2665" s="14">
        <v>36</v>
      </c>
      <c r="D2665" s="31">
        <f t="shared" si="64"/>
        <v>0.32727272727272727</v>
      </c>
    </row>
    <row r="2666" spans="2:4" ht="20.100000000000001" customHeight="1" x14ac:dyDescent="0.3">
      <c r="B2666" s="14">
        <v>2655</v>
      </c>
      <c r="C2666" s="14">
        <v>36</v>
      </c>
      <c r="D2666" s="31">
        <f t="shared" si="64"/>
        <v>0.32727272727272727</v>
      </c>
    </row>
    <row r="2667" spans="2:4" ht="20.100000000000001" customHeight="1" x14ac:dyDescent="0.3">
      <c r="B2667" s="14">
        <v>2656</v>
      </c>
      <c r="C2667" s="14">
        <v>36</v>
      </c>
      <c r="D2667" s="31">
        <f t="shared" si="64"/>
        <v>0.32727272727272727</v>
      </c>
    </row>
    <row r="2668" spans="2:4" ht="20.100000000000001" customHeight="1" x14ac:dyDescent="0.3">
      <c r="B2668" s="14">
        <v>2657</v>
      </c>
      <c r="C2668" s="14">
        <v>36</v>
      </c>
      <c r="D2668" s="31">
        <f t="shared" si="64"/>
        <v>0.32727272727272727</v>
      </c>
    </row>
    <row r="2669" spans="2:4" ht="20.100000000000001" customHeight="1" x14ac:dyDescent="0.3">
      <c r="B2669" s="14">
        <v>2658</v>
      </c>
      <c r="C2669" s="14">
        <v>36</v>
      </c>
      <c r="D2669" s="31">
        <f t="shared" si="64"/>
        <v>0.32727272727272727</v>
      </c>
    </row>
    <row r="2670" spans="2:4" ht="20.100000000000001" customHeight="1" x14ac:dyDescent="0.3">
      <c r="B2670" s="14">
        <v>2659</v>
      </c>
      <c r="C2670" s="14">
        <v>36</v>
      </c>
      <c r="D2670" s="31">
        <f t="shared" si="64"/>
        <v>0.32727272727272727</v>
      </c>
    </row>
    <row r="2671" spans="2:4" ht="20.100000000000001" customHeight="1" x14ac:dyDescent="0.3">
      <c r="B2671" s="14">
        <v>2660</v>
      </c>
      <c r="C2671" s="14">
        <v>36</v>
      </c>
      <c r="D2671" s="31">
        <f t="shared" si="64"/>
        <v>0.32727272727272727</v>
      </c>
    </row>
    <row r="2672" spans="2:4" ht="20.100000000000001" customHeight="1" x14ac:dyDescent="0.3">
      <c r="B2672" s="14">
        <v>2661</v>
      </c>
      <c r="C2672" s="14">
        <v>35</v>
      </c>
      <c r="D2672" s="31">
        <f t="shared" si="64"/>
        <v>0.31818181818181818</v>
      </c>
    </row>
    <row r="2673" spans="2:4" ht="20.100000000000001" customHeight="1" x14ac:dyDescent="0.3">
      <c r="B2673" s="14">
        <v>2662</v>
      </c>
      <c r="C2673" s="14">
        <v>35</v>
      </c>
      <c r="D2673" s="31">
        <f t="shared" si="64"/>
        <v>0.31818181818181818</v>
      </c>
    </row>
    <row r="2674" spans="2:4" ht="20.100000000000001" customHeight="1" x14ac:dyDescent="0.3">
      <c r="B2674" s="14">
        <v>2663</v>
      </c>
      <c r="C2674" s="14">
        <v>35</v>
      </c>
      <c r="D2674" s="31">
        <f t="shared" si="64"/>
        <v>0.31818181818181818</v>
      </c>
    </row>
    <row r="2675" spans="2:4" ht="20.100000000000001" customHeight="1" x14ac:dyDescent="0.3">
      <c r="B2675" s="14">
        <v>2664</v>
      </c>
      <c r="C2675" s="14">
        <v>35</v>
      </c>
      <c r="D2675" s="31">
        <f t="shared" si="64"/>
        <v>0.31818181818181818</v>
      </c>
    </row>
    <row r="2676" spans="2:4" ht="20.100000000000001" customHeight="1" x14ac:dyDescent="0.3">
      <c r="B2676" s="14">
        <v>2665</v>
      </c>
      <c r="C2676" s="14">
        <v>35</v>
      </c>
      <c r="D2676" s="31">
        <f t="shared" si="64"/>
        <v>0.31818181818181818</v>
      </c>
    </row>
    <row r="2677" spans="2:4" ht="20.100000000000001" customHeight="1" x14ac:dyDescent="0.3">
      <c r="B2677" s="14">
        <v>2666</v>
      </c>
      <c r="C2677" s="14">
        <v>35</v>
      </c>
      <c r="D2677" s="31">
        <f t="shared" si="64"/>
        <v>0.31818181818181818</v>
      </c>
    </row>
    <row r="2678" spans="2:4" ht="20.100000000000001" customHeight="1" x14ac:dyDescent="0.3">
      <c r="B2678" s="14">
        <v>2667</v>
      </c>
      <c r="C2678" s="14">
        <v>35</v>
      </c>
      <c r="D2678" s="31">
        <f t="shared" si="64"/>
        <v>0.31818181818181818</v>
      </c>
    </row>
    <row r="2679" spans="2:4" ht="20.100000000000001" customHeight="1" x14ac:dyDescent="0.3">
      <c r="B2679" s="14">
        <v>2668</v>
      </c>
      <c r="C2679" s="14">
        <v>35</v>
      </c>
      <c r="D2679" s="31">
        <f t="shared" si="64"/>
        <v>0.31818181818181818</v>
      </c>
    </row>
    <row r="2680" spans="2:4" ht="20.100000000000001" customHeight="1" x14ac:dyDescent="0.3">
      <c r="B2680" s="14">
        <v>2669</v>
      </c>
      <c r="C2680" s="14">
        <v>35</v>
      </c>
      <c r="D2680" s="31">
        <f t="shared" si="64"/>
        <v>0.31818181818181818</v>
      </c>
    </row>
    <row r="2681" spans="2:4" ht="20.100000000000001" customHeight="1" x14ac:dyDescent="0.3">
      <c r="B2681" s="14">
        <v>2670</v>
      </c>
      <c r="C2681" s="14">
        <v>34</v>
      </c>
      <c r="D2681" s="31">
        <f t="shared" si="64"/>
        <v>0.30909090909090908</v>
      </c>
    </row>
    <row r="2682" spans="2:4" ht="20.100000000000001" customHeight="1" x14ac:dyDescent="0.3">
      <c r="B2682" s="14">
        <v>2671</v>
      </c>
      <c r="C2682" s="14">
        <v>34</v>
      </c>
      <c r="D2682" s="31">
        <f t="shared" si="64"/>
        <v>0.30909090909090908</v>
      </c>
    </row>
    <row r="2683" spans="2:4" ht="20.100000000000001" customHeight="1" x14ac:dyDescent="0.3">
      <c r="B2683" s="14">
        <v>2672</v>
      </c>
      <c r="C2683" s="14">
        <v>34</v>
      </c>
      <c r="D2683" s="31">
        <f t="shared" si="64"/>
        <v>0.30909090909090908</v>
      </c>
    </row>
    <row r="2684" spans="2:4" ht="20.100000000000001" customHeight="1" x14ac:dyDescent="0.3">
      <c r="B2684" s="14">
        <v>2673</v>
      </c>
      <c r="C2684" s="14">
        <v>34</v>
      </c>
      <c r="D2684" s="31">
        <f t="shared" si="64"/>
        <v>0.30909090909090908</v>
      </c>
    </row>
    <row r="2685" spans="2:4" ht="20.100000000000001" customHeight="1" x14ac:dyDescent="0.3">
      <c r="B2685" s="14">
        <v>2674</v>
      </c>
      <c r="C2685" s="14">
        <v>34</v>
      </c>
      <c r="D2685" s="31">
        <f t="shared" si="64"/>
        <v>0.30909090909090908</v>
      </c>
    </row>
    <row r="2686" spans="2:4" ht="20.100000000000001" customHeight="1" x14ac:dyDescent="0.3">
      <c r="B2686" s="14">
        <v>2675</v>
      </c>
      <c r="C2686" s="14">
        <v>34</v>
      </c>
      <c r="D2686" s="31">
        <f t="shared" si="64"/>
        <v>0.30909090909090908</v>
      </c>
    </row>
    <row r="2687" spans="2:4" ht="20.100000000000001" customHeight="1" x14ac:dyDescent="0.3">
      <c r="B2687" s="14">
        <v>2676</v>
      </c>
      <c r="C2687" s="14">
        <v>34</v>
      </c>
      <c r="D2687" s="31">
        <f t="shared" si="64"/>
        <v>0.30909090909090908</v>
      </c>
    </row>
    <row r="2688" spans="2:4" ht="20.100000000000001" customHeight="1" x14ac:dyDescent="0.3">
      <c r="B2688" s="14">
        <v>2677</v>
      </c>
      <c r="C2688" s="14">
        <v>34</v>
      </c>
      <c r="D2688" s="31">
        <f t="shared" si="64"/>
        <v>0.30909090909090908</v>
      </c>
    </row>
    <row r="2689" spans="2:4" ht="20.100000000000001" customHeight="1" x14ac:dyDescent="0.3">
      <c r="B2689" s="14">
        <v>2678</v>
      </c>
      <c r="C2689" s="14">
        <v>34</v>
      </c>
      <c r="D2689" s="31">
        <f t="shared" si="64"/>
        <v>0.30909090909090908</v>
      </c>
    </row>
    <row r="2690" spans="2:4" ht="20.100000000000001" customHeight="1" x14ac:dyDescent="0.3">
      <c r="B2690" s="14">
        <v>2679</v>
      </c>
      <c r="C2690" s="14">
        <v>34</v>
      </c>
      <c r="D2690" s="31">
        <f t="shared" si="64"/>
        <v>0.30909090909090908</v>
      </c>
    </row>
    <row r="2691" spans="2:4" ht="20.100000000000001" customHeight="1" x14ac:dyDescent="0.3">
      <c r="B2691" s="14">
        <v>2680</v>
      </c>
      <c r="C2691" s="14">
        <v>34</v>
      </c>
      <c r="D2691" s="31">
        <f t="shared" si="64"/>
        <v>0.30909090909090908</v>
      </c>
    </row>
    <row r="2692" spans="2:4" ht="20.100000000000001" customHeight="1" x14ac:dyDescent="0.3">
      <c r="B2692" s="14">
        <v>2681</v>
      </c>
      <c r="C2692" s="14">
        <v>34</v>
      </c>
      <c r="D2692" s="31">
        <f t="shared" si="64"/>
        <v>0.30909090909090908</v>
      </c>
    </row>
    <row r="2693" spans="2:4" ht="20.100000000000001" customHeight="1" x14ac:dyDescent="0.3">
      <c r="B2693" s="14">
        <v>2682</v>
      </c>
      <c r="C2693" s="14">
        <v>34</v>
      </c>
      <c r="D2693" s="31">
        <f t="shared" si="64"/>
        <v>0.30909090909090908</v>
      </c>
    </row>
    <row r="2694" spans="2:4" ht="20.100000000000001" customHeight="1" x14ac:dyDescent="0.3">
      <c r="B2694" s="14">
        <v>2683</v>
      </c>
      <c r="C2694" s="14">
        <v>34</v>
      </c>
      <c r="D2694" s="31">
        <f t="shared" si="64"/>
        <v>0.30909090909090908</v>
      </c>
    </row>
    <row r="2695" spans="2:4" ht="20.100000000000001" customHeight="1" x14ac:dyDescent="0.3">
      <c r="B2695" s="14">
        <v>2684</v>
      </c>
      <c r="C2695" s="14">
        <v>34</v>
      </c>
      <c r="D2695" s="31">
        <f t="shared" si="64"/>
        <v>0.30909090909090908</v>
      </c>
    </row>
    <row r="2696" spans="2:4" ht="20.100000000000001" customHeight="1" x14ac:dyDescent="0.3">
      <c r="B2696" s="14">
        <v>2685</v>
      </c>
      <c r="C2696" s="14">
        <v>34</v>
      </c>
      <c r="D2696" s="31">
        <f t="shared" si="64"/>
        <v>0.30909090909090908</v>
      </c>
    </row>
    <row r="2697" spans="2:4" ht="20.100000000000001" customHeight="1" x14ac:dyDescent="0.3">
      <c r="B2697" s="14">
        <v>2686</v>
      </c>
      <c r="C2697" s="14">
        <v>34</v>
      </c>
      <c r="D2697" s="31">
        <f t="shared" si="64"/>
        <v>0.30909090909090908</v>
      </c>
    </row>
    <row r="2698" spans="2:4" ht="20.100000000000001" customHeight="1" x14ac:dyDescent="0.3">
      <c r="B2698" s="14">
        <v>2687</v>
      </c>
      <c r="C2698" s="14">
        <v>34</v>
      </c>
      <c r="D2698" s="31">
        <f t="shared" si="64"/>
        <v>0.30909090909090908</v>
      </c>
    </row>
    <row r="2699" spans="2:4" ht="20.100000000000001" customHeight="1" x14ac:dyDescent="0.3">
      <c r="B2699" s="14">
        <v>2688</v>
      </c>
      <c r="C2699" s="14">
        <v>34</v>
      </c>
      <c r="D2699" s="31">
        <f t="shared" ref="D2699:D2762" si="65">C2699/C$11</f>
        <v>0.30909090909090908</v>
      </c>
    </row>
    <row r="2700" spans="2:4" ht="20.100000000000001" customHeight="1" x14ac:dyDescent="0.3">
      <c r="B2700" s="14">
        <v>2689</v>
      </c>
      <c r="C2700" s="14">
        <v>34</v>
      </c>
      <c r="D2700" s="31">
        <f t="shared" si="65"/>
        <v>0.30909090909090908</v>
      </c>
    </row>
    <row r="2701" spans="2:4" ht="20.100000000000001" customHeight="1" x14ac:dyDescent="0.3">
      <c r="B2701" s="14">
        <v>2690</v>
      </c>
      <c r="C2701" s="14">
        <v>34</v>
      </c>
      <c r="D2701" s="31">
        <f t="shared" si="65"/>
        <v>0.30909090909090908</v>
      </c>
    </row>
    <row r="2702" spans="2:4" ht="20.100000000000001" customHeight="1" x14ac:dyDescent="0.3">
      <c r="B2702" s="14">
        <v>2691</v>
      </c>
      <c r="C2702" s="14">
        <v>34</v>
      </c>
      <c r="D2702" s="31">
        <f t="shared" si="65"/>
        <v>0.30909090909090908</v>
      </c>
    </row>
    <row r="2703" spans="2:4" ht="20.100000000000001" customHeight="1" x14ac:dyDescent="0.3">
      <c r="B2703" s="14">
        <v>2692</v>
      </c>
      <c r="C2703" s="14">
        <v>34</v>
      </c>
      <c r="D2703" s="31">
        <f t="shared" si="65"/>
        <v>0.30909090909090908</v>
      </c>
    </row>
    <row r="2704" spans="2:4" ht="20.100000000000001" customHeight="1" x14ac:dyDescent="0.3">
      <c r="B2704" s="14">
        <v>2693</v>
      </c>
      <c r="C2704" s="14">
        <v>34</v>
      </c>
      <c r="D2704" s="31">
        <f t="shared" si="65"/>
        <v>0.30909090909090908</v>
      </c>
    </row>
    <row r="2705" spans="2:4" ht="20.100000000000001" customHeight="1" x14ac:dyDescent="0.3">
      <c r="B2705" s="14">
        <v>2694</v>
      </c>
      <c r="C2705" s="14">
        <v>34</v>
      </c>
      <c r="D2705" s="31">
        <f t="shared" si="65"/>
        <v>0.30909090909090908</v>
      </c>
    </row>
    <row r="2706" spans="2:4" ht="20.100000000000001" customHeight="1" x14ac:dyDescent="0.3">
      <c r="B2706" s="14">
        <v>2695</v>
      </c>
      <c r="C2706" s="14">
        <v>34</v>
      </c>
      <c r="D2706" s="31">
        <f t="shared" si="65"/>
        <v>0.30909090909090908</v>
      </c>
    </row>
    <row r="2707" spans="2:4" ht="20.100000000000001" customHeight="1" x14ac:dyDescent="0.3">
      <c r="B2707" s="14">
        <v>2696</v>
      </c>
      <c r="C2707" s="14">
        <v>34</v>
      </c>
      <c r="D2707" s="31">
        <f t="shared" si="65"/>
        <v>0.30909090909090908</v>
      </c>
    </row>
    <row r="2708" spans="2:4" ht="20.100000000000001" customHeight="1" x14ac:dyDescent="0.3">
      <c r="B2708" s="14">
        <v>2697</v>
      </c>
      <c r="C2708" s="14">
        <v>34</v>
      </c>
      <c r="D2708" s="31">
        <f t="shared" si="65"/>
        <v>0.30909090909090908</v>
      </c>
    </row>
    <row r="2709" spans="2:4" ht="20.100000000000001" customHeight="1" x14ac:dyDescent="0.3">
      <c r="B2709" s="14">
        <v>2698</v>
      </c>
      <c r="C2709" s="14">
        <v>34</v>
      </c>
      <c r="D2709" s="31">
        <f t="shared" si="65"/>
        <v>0.30909090909090908</v>
      </c>
    </row>
    <row r="2710" spans="2:4" ht="20.100000000000001" customHeight="1" x14ac:dyDescent="0.3">
      <c r="B2710" s="14">
        <v>2699</v>
      </c>
      <c r="C2710" s="14">
        <v>34</v>
      </c>
      <c r="D2710" s="31">
        <f t="shared" si="65"/>
        <v>0.30909090909090908</v>
      </c>
    </row>
    <row r="2711" spans="2:4" ht="20.100000000000001" customHeight="1" x14ac:dyDescent="0.3">
      <c r="B2711" s="14">
        <v>2700</v>
      </c>
      <c r="C2711" s="14">
        <v>34</v>
      </c>
      <c r="D2711" s="31">
        <f t="shared" si="65"/>
        <v>0.30909090909090908</v>
      </c>
    </row>
    <row r="2712" spans="2:4" ht="20.100000000000001" customHeight="1" x14ac:dyDescent="0.3">
      <c r="B2712" s="14">
        <v>2701</v>
      </c>
      <c r="C2712" s="14">
        <v>34</v>
      </c>
      <c r="D2712" s="31">
        <f t="shared" si="65"/>
        <v>0.30909090909090908</v>
      </c>
    </row>
    <row r="2713" spans="2:4" ht="20.100000000000001" customHeight="1" x14ac:dyDescent="0.3">
      <c r="B2713" s="14">
        <v>2702</v>
      </c>
      <c r="C2713" s="14">
        <v>34</v>
      </c>
      <c r="D2713" s="31">
        <f t="shared" si="65"/>
        <v>0.30909090909090908</v>
      </c>
    </row>
    <row r="2714" spans="2:4" ht="20.100000000000001" customHeight="1" x14ac:dyDescent="0.3">
      <c r="B2714" s="14">
        <v>2703</v>
      </c>
      <c r="C2714" s="14">
        <v>34</v>
      </c>
      <c r="D2714" s="31">
        <f t="shared" si="65"/>
        <v>0.30909090909090908</v>
      </c>
    </row>
    <row r="2715" spans="2:4" ht="20.100000000000001" customHeight="1" x14ac:dyDescent="0.3">
      <c r="B2715" s="14">
        <v>2704</v>
      </c>
      <c r="C2715" s="14">
        <v>34</v>
      </c>
      <c r="D2715" s="31">
        <f t="shared" si="65"/>
        <v>0.30909090909090908</v>
      </c>
    </row>
    <row r="2716" spans="2:4" ht="20.100000000000001" customHeight="1" x14ac:dyDescent="0.3">
      <c r="B2716" s="14">
        <v>2705</v>
      </c>
      <c r="C2716" s="14">
        <v>34</v>
      </c>
      <c r="D2716" s="31">
        <f t="shared" si="65"/>
        <v>0.30909090909090908</v>
      </c>
    </row>
    <row r="2717" spans="2:4" ht="20.100000000000001" customHeight="1" x14ac:dyDescent="0.3">
      <c r="B2717" s="14">
        <v>2706</v>
      </c>
      <c r="C2717" s="14">
        <v>34</v>
      </c>
      <c r="D2717" s="31">
        <f t="shared" si="65"/>
        <v>0.30909090909090908</v>
      </c>
    </row>
    <row r="2718" spans="2:4" ht="20.100000000000001" customHeight="1" x14ac:dyDescent="0.3">
      <c r="B2718" s="14">
        <v>2707</v>
      </c>
      <c r="C2718" s="14">
        <v>34</v>
      </c>
      <c r="D2718" s="31">
        <f t="shared" si="65"/>
        <v>0.30909090909090908</v>
      </c>
    </row>
    <row r="2719" spans="2:4" ht="20.100000000000001" customHeight="1" x14ac:dyDescent="0.3">
      <c r="B2719" s="14">
        <v>2708</v>
      </c>
      <c r="C2719" s="14">
        <v>34</v>
      </c>
      <c r="D2719" s="31">
        <f t="shared" si="65"/>
        <v>0.30909090909090908</v>
      </c>
    </row>
    <row r="2720" spans="2:4" ht="20.100000000000001" customHeight="1" x14ac:dyDescent="0.3">
      <c r="B2720" s="14">
        <v>2709</v>
      </c>
      <c r="C2720" s="14">
        <v>34</v>
      </c>
      <c r="D2720" s="31">
        <f t="shared" si="65"/>
        <v>0.30909090909090908</v>
      </c>
    </row>
    <row r="2721" spans="2:4" ht="20.100000000000001" customHeight="1" x14ac:dyDescent="0.3">
      <c r="B2721" s="14">
        <v>2710</v>
      </c>
      <c r="C2721" s="14">
        <v>34</v>
      </c>
      <c r="D2721" s="31">
        <f t="shared" si="65"/>
        <v>0.30909090909090908</v>
      </c>
    </row>
    <row r="2722" spans="2:4" ht="20.100000000000001" customHeight="1" x14ac:dyDescent="0.3">
      <c r="B2722" s="14">
        <v>2711</v>
      </c>
      <c r="C2722" s="14">
        <v>34</v>
      </c>
      <c r="D2722" s="31">
        <f t="shared" si="65"/>
        <v>0.30909090909090908</v>
      </c>
    </row>
    <row r="2723" spans="2:4" ht="20.100000000000001" customHeight="1" x14ac:dyDescent="0.3">
      <c r="B2723" s="14">
        <v>2712</v>
      </c>
      <c r="C2723" s="14">
        <v>34</v>
      </c>
      <c r="D2723" s="31">
        <f t="shared" si="65"/>
        <v>0.30909090909090908</v>
      </c>
    </row>
    <row r="2724" spans="2:4" ht="20.100000000000001" customHeight="1" x14ac:dyDescent="0.3">
      <c r="B2724" s="14">
        <v>2713</v>
      </c>
      <c r="C2724" s="14">
        <v>34</v>
      </c>
      <c r="D2724" s="31">
        <f t="shared" si="65"/>
        <v>0.30909090909090908</v>
      </c>
    </row>
    <row r="2725" spans="2:4" ht="20.100000000000001" customHeight="1" x14ac:dyDescent="0.3">
      <c r="B2725" s="14">
        <v>2714</v>
      </c>
      <c r="C2725" s="14">
        <v>34</v>
      </c>
      <c r="D2725" s="31">
        <f t="shared" si="65"/>
        <v>0.30909090909090908</v>
      </c>
    </row>
    <row r="2726" spans="2:4" ht="20.100000000000001" customHeight="1" x14ac:dyDescent="0.3">
      <c r="B2726" s="14">
        <v>2715</v>
      </c>
      <c r="C2726" s="14">
        <v>34</v>
      </c>
      <c r="D2726" s="31">
        <f t="shared" si="65"/>
        <v>0.30909090909090908</v>
      </c>
    </row>
    <row r="2727" spans="2:4" ht="20.100000000000001" customHeight="1" x14ac:dyDescent="0.3">
      <c r="B2727" s="14">
        <v>2716</v>
      </c>
      <c r="C2727" s="14">
        <v>34</v>
      </c>
      <c r="D2727" s="31">
        <f t="shared" si="65"/>
        <v>0.30909090909090908</v>
      </c>
    </row>
    <row r="2728" spans="2:4" ht="20.100000000000001" customHeight="1" x14ac:dyDescent="0.3">
      <c r="B2728" s="14">
        <v>2717</v>
      </c>
      <c r="C2728" s="14">
        <v>34</v>
      </c>
      <c r="D2728" s="31">
        <f t="shared" si="65"/>
        <v>0.30909090909090908</v>
      </c>
    </row>
    <row r="2729" spans="2:4" ht="20.100000000000001" customHeight="1" x14ac:dyDescent="0.3">
      <c r="B2729" s="14">
        <v>2718</v>
      </c>
      <c r="C2729" s="14">
        <v>34</v>
      </c>
      <c r="D2729" s="31">
        <f t="shared" si="65"/>
        <v>0.30909090909090908</v>
      </c>
    </row>
    <row r="2730" spans="2:4" ht="20.100000000000001" customHeight="1" x14ac:dyDescent="0.3">
      <c r="B2730" s="14">
        <v>2719</v>
      </c>
      <c r="C2730" s="14">
        <v>34</v>
      </c>
      <c r="D2730" s="31">
        <f t="shared" si="65"/>
        <v>0.30909090909090908</v>
      </c>
    </row>
    <row r="2731" spans="2:4" ht="20.100000000000001" customHeight="1" x14ac:dyDescent="0.3">
      <c r="B2731" s="14">
        <v>2720</v>
      </c>
      <c r="C2731" s="14">
        <v>34</v>
      </c>
      <c r="D2731" s="31">
        <f t="shared" si="65"/>
        <v>0.30909090909090908</v>
      </c>
    </row>
    <row r="2732" spans="2:4" ht="20.100000000000001" customHeight="1" x14ac:dyDescent="0.3">
      <c r="B2732" s="14">
        <v>2721</v>
      </c>
      <c r="C2732" s="14">
        <v>34</v>
      </c>
      <c r="D2732" s="31">
        <f t="shared" si="65"/>
        <v>0.30909090909090908</v>
      </c>
    </row>
    <row r="2733" spans="2:4" ht="20.100000000000001" customHeight="1" x14ac:dyDescent="0.3">
      <c r="B2733" s="14">
        <v>2722</v>
      </c>
      <c r="C2733" s="14">
        <v>34</v>
      </c>
      <c r="D2733" s="31">
        <f t="shared" si="65"/>
        <v>0.30909090909090908</v>
      </c>
    </row>
    <row r="2734" spans="2:4" ht="20.100000000000001" customHeight="1" x14ac:dyDescent="0.3">
      <c r="B2734" s="14">
        <v>2723</v>
      </c>
      <c r="C2734" s="14">
        <v>34</v>
      </c>
      <c r="D2734" s="31">
        <f t="shared" si="65"/>
        <v>0.30909090909090908</v>
      </c>
    </row>
    <row r="2735" spans="2:4" ht="20.100000000000001" customHeight="1" x14ac:dyDescent="0.3">
      <c r="B2735" s="14">
        <v>2724</v>
      </c>
      <c r="C2735" s="14">
        <v>34</v>
      </c>
      <c r="D2735" s="31">
        <f t="shared" si="65"/>
        <v>0.30909090909090908</v>
      </c>
    </row>
    <row r="2736" spans="2:4" ht="20.100000000000001" customHeight="1" x14ac:dyDescent="0.3">
      <c r="B2736" s="14">
        <v>2725</v>
      </c>
      <c r="C2736" s="14">
        <v>34</v>
      </c>
      <c r="D2736" s="31">
        <f t="shared" si="65"/>
        <v>0.30909090909090908</v>
      </c>
    </row>
    <row r="2737" spans="2:4" ht="20.100000000000001" customHeight="1" x14ac:dyDescent="0.3">
      <c r="B2737" s="14">
        <v>2726</v>
      </c>
      <c r="C2737" s="14">
        <v>34</v>
      </c>
      <c r="D2737" s="31">
        <f t="shared" si="65"/>
        <v>0.30909090909090908</v>
      </c>
    </row>
    <row r="2738" spans="2:4" ht="20.100000000000001" customHeight="1" x14ac:dyDescent="0.3">
      <c r="B2738" s="14">
        <v>2727</v>
      </c>
      <c r="C2738" s="14">
        <v>34</v>
      </c>
      <c r="D2738" s="31">
        <f t="shared" si="65"/>
        <v>0.30909090909090908</v>
      </c>
    </row>
    <row r="2739" spans="2:4" ht="20.100000000000001" customHeight="1" x14ac:dyDescent="0.3">
      <c r="B2739" s="14">
        <v>2728</v>
      </c>
      <c r="C2739" s="14">
        <v>34</v>
      </c>
      <c r="D2739" s="31">
        <f t="shared" si="65"/>
        <v>0.30909090909090908</v>
      </c>
    </row>
    <row r="2740" spans="2:4" ht="20.100000000000001" customHeight="1" x14ac:dyDescent="0.3">
      <c r="B2740" s="14">
        <v>2729</v>
      </c>
      <c r="C2740" s="14">
        <v>34</v>
      </c>
      <c r="D2740" s="31">
        <f t="shared" si="65"/>
        <v>0.30909090909090908</v>
      </c>
    </row>
    <row r="2741" spans="2:4" ht="20.100000000000001" customHeight="1" x14ac:dyDescent="0.3">
      <c r="B2741" s="14">
        <v>2730</v>
      </c>
      <c r="C2741" s="14">
        <v>34</v>
      </c>
      <c r="D2741" s="31">
        <f t="shared" si="65"/>
        <v>0.30909090909090908</v>
      </c>
    </row>
    <row r="2742" spans="2:4" ht="20.100000000000001" customHeight="1" x14ac:dyDescent="0.3">
      <c r="B2742" s="14">
        <v>2731</v>
      </c>
      <c r="C2742" s="14">
        <v>34</v>
      </c>
      <c r="D2742" s="31">
        <f t="shared" si="65"/>
        <v>0.30909090909090908</v>
      </c>
    </row>
    <row r="2743" spans="2:4" ht="20.100000000000001" customHeight="1" x14ac:dyDescent="0.3">
      <c r="B2743" s="14">
        <v>2732</v>
      </c>
      <c r="C2743" s="14">
        <v>34</v>
      </c>
      <c r="D2743" s="31">
        <f t="shared" si="65"/>
        <v>0.30909090909090908</v>
      </c>
    </row>
    <row r="2744" spans="2:4" ht="20.100000000000001" customHeight="1" x14ac:dyDescent="0.3">
      <c r="B2744" s="14">
        <v>2733</v>
      </c>
      <c r="C2744" s="14">
        <v>33</v>
      </c>
      <c r="D2744" s="31">
        <f t="shared" si="65"/>
        <v>0.3</v>
      </c>
    </row>
    <row r="2745" spans="2:4" ht="20.100000000000001" customHeight="1" x14ac:dyDescent="0.3">
      <c r="B2745" s="14">
        <v>2734</v>
      </c>
      <c r="C2745" s="14">
        <v>33</v>
      </c>
      <c r="D2745" s="31">
        <f t="shared" si="65"/>
        <v>0.3</v>
      </c>
    </row>
    <row r="2746" spans="2:4" ht="20.100000000000001" customHeight="1" x14ac:dyDescent="0.3">
      <c r="B2746" s="14">
        <v>2735</v>
      </c>
      <c r="C2746" s="14">
        <v>33</v>
      </c>
      <c r="D2746" s="31">
        <f t="shared" si="65"/>
        <v>0.3</v>
      </c>
    </row>
    <row r="2747" spans="2:4" ht="20.100000000000001" customHeight="1" x14ac:dyDescent="0.3">
      <c r="B2747" s="14">
        <v>2736</v>
      </c>
      <c r="C2747" s="14">
        <v>33</v>
      </c>
      <c r="D2747" s="31">
        <f t="shared" si="65"/>
        <v>0.3</v>
      </c>
    </row>
    <row r="2748" spans="2:4" ht="20.100000000000001" customHeight="1" x14ac:dyDescent="0.3">
      <c r="B2748" s="14">
        <v>2737</v>
      </c>
      <c r="C2748" s="14">
        <v>33</v>
      </c>
      <c r="D2748" s="31">
        <f t="shared" si="65"/>
        <v>0.3</v>
      </c>
    </row>
    <row r="2749" spans="2:4" ht="20.100000000000001" customHeight="1" x14ac:dyDescent="0.3">
      <c r="B2749" s="14">
        <v>2738</v>
      </c>
      <c r="C2749" s="14">
        <v>33</v>
      </c>
      <c r="D2749" s="31">
        <f t="shared" si="65"/>
        <v>0.3</v>
      </c>
    </row>
    <row r="2750" spans="2:4" ht="20.100000000000001" customHeight="1" x14ac:dyDescent="0.3">
      <c r="B2750" s="14">
        <v>2739</v>
      </c>
      <c r="C2750" s="14">
        <v>33</v>
      </c>
      <c r="D2750" s="31">
        <f t="shared" si="65"/>
        <v>0.3</v>
      </c>
    </row>
    <row r="2751" spans="2:4" ht="20.100000000000001" customHeight="1" x14ac:dyDescent="0.3">
      <c r="B2751" s="14">
        <v>2740</v>
      </c>
      <c r="C2751" s="14">
        <v>33</v>
      </c>
      <c r="D2751" s="31">
        <f t="shared" si="65"/>
        <v>0.3</v>
      </c>
    </row>
    <row r="2752" spans="2:4" ht="20.100000000000001" customHeight="1" x14ac:dyDescent="0.3">
      <c r="B2752" s="14">
        <v>2741</v>
      </c>
      <c r="C2752" s="14">
        <v>33</v>
      </c>
      <c r="D2752" s="31">
        <f t="shared" si="65"/>
        <v>0.3</v>
      </c>
    </row>
    <row r="2753" spans="2:4" ht="20.100000000000001" customHeight="1" x14ac:dyDescent="0.3">
      <c r="B2753" s="14">
        <v>2742</v>
      </c>
      <c r="C2753" s="14">
        <v>33</v>
      </c>
      <c r="D2753" s="31">
        <f t="shared" si="65"/>
        <v>0.3</v>
      </c>
    </row>
    <row r="2754" spans="2:4" ht="20.100000000000001" customHeight="1" x14ac:dyDescent="0.3">
      <c r="B2754" s="14">
        <v>2743</v>
      </c>
      <c r="C2754" s="14">
        <v>33</v>
      </c>
      <c r="D2754" s="31">
        <f t="shared" si="65"/>
        <v>0.3</v>
      </c>
    </row>
    <row r="2755" spans="2:4" ht="20.100000000000001" customHeight="1" x14ac:dyDescent="0.3">
      <c r="B2755" s="14">
        <v>2744</v>
      </c>
      <c r="C2755" s="14">
        <v>33</v>
      </c>
      <c r="D2755" s="31">
        <f t="shared" si="65"/>
        <v>0.3</v>
      </c>
    </row>
    <row r="2756" spans="2:4" ht="20.100000000000001" customHeight="1" x14ac:dyDescent="0.3">
      <c r="B2756" s="14">
        <v>2745</v>
      </c>
      <c r="C2756" s="14">
        <v>33</v>
      </c>
      <c r="D2756" s="31">
        <f t="shared" si="65"/>
        <v>0.3</v>
      </c>
    </row>
    <row r="2757" spans="2:4" ht="20.100000000000001" customHeight="1" x14ac:dyDescent="0.3">
      <c r="B2757" s="14">
        <v>2746</v>
      </c>
      <c r="C2757" s="14">
        <v>33</v>
      </c>
      <c r="D2757" s="31">
        <f t="shared" si="65"/>
        <v>0.3</v>
      </c>
    </row>
    <row r="2758" spans="2:4" ht="20.100000000000001" customHeight="1" x14ac:dyDescent="0.3">
      <c r="B2758" s="14">
        <v>2747</v>
      </c>
      <c r="C2758" s="14">
        <v>32</v>
      </c>
      <c r="D2758" s="31">
        <f t="shared" si="65"/>
        <v>0.29090909090909089</v>
      </c>
    </row>
    <row r="2759" spans="2:4" ht="20.100000000000001" customHeight="1" x14ac:dyDescent="0.3">
      <c r="B2759" s="14">
        <v>2748</v>
      </c>
      <c r="C2759" s="14">
        <v>32</v>
      </c>
      <c r="D2759" s="31">
        <f t="shared" si="65"/>
        <v>0.29090909090909089</v>
      </c>
    </row>
    <row r="2760" spans="2:4" ht="20.100000000000001" customHeight="1" x14ac:dyDescent="0.3">
      <c r="B2760" s="14">
        <v>2749</v>
      </c>
      <c r="C2760" s="14">
        <v>32</v>
      </c>
      <c r="D2760" s="31">
        <f t="shared" si="65"/>
        <v>0.29090909090909089</v>
      </c>
    </row>
    <row r="2761" spans="2:4" ht="20.100000000000001" customHeight="1" x14ac:dyDescent="0.3">
      <c r="B2761" s="14">
        <v>2750</v>
      </c>
      <c r="C2761" s="14">
        <v>32</v>
      </c>
      <c r="D2761" s="31">
        <f t="shared" si="65"/>
        <v>0.29090909090909089</v>
      </c>
    </row>
    <row r="2762" spans="2:4" ht="20.100000000000001" customHeight="1" x14ac:dyDescent="0.3">
      <c r="B2762" s="14">
        <v>2751</v>
      </c>
      <c r="C2762" s="14">
        <v>32</v>
      </c>
      <c r="D2762" s="31">
        <f t="shared" si="65"/>
        <v>0.29090909090909089</v>
      </c>
    </row>
    <row r="2763" spans="2:4" ht="20.100000000000001" customHeight="1" x14ac:dyDescent="0.3">
      <c r="B2763" s="14">
        <v>2752</v>
      </c>
      <c r="C2763" s="14">
        <v>32</v>
      </c>
      <c r="D2763" s="31">
        <f t="shared" ref="D2763:D2826" si="66">C2763/C$11</f>
        <v>0.29090909090909089</v>
      </c>
    </row>
    <row r="2764" spans="2:4" ht="20.100000000000001" customHeight="1" x14ac:dyDescent="0.3">
      <c r="B2764" s="14">
        <v>2753</v>
      </c>
      <c r="C2764" s="14">
        <v>32</v>
      </c>
      <c r="D2764" s="31">
        <f t="shared" si="66"/>
        <v>0.29090909090909089</v>
      </c>
    </row>
    <row r="2765" spans="2:4" ht="20.100000000000001" customHeight="1" x14ac:dyDescent="0.3">
      <c r="B2765" s="14">
        <v>2754</v>
      </c>
      <c r="C2765" s="14">
        <v>32</v>
      </c>
      <c r="D2765" s="31">
        <f t="shared" si="66"/>
        <v>0.29090909090909089</v>
      </c>
    </row>
    <row r="2766" spans="2:4" ht="20.100000000000001" customHeight="1" x14ac:dyDescent="0.3">
      <c r="B2766" s="14">
        <v>2755</v>
      </c>
      <c r="C2766" s="14">
        <v>32</v>
      </c>
      <c r="D2766" s="31">
        <f t="shared" si="66"/>
        <v>0.29090909090909089</v>
      </c>
    </row>
    <row r="2767" spans="2:4" ht="20.100000000000001" customHeight="1" x14ac:dyDescent="0.3">
      <c r="B2767" s="14">
        <v>2756</v>
      </c>
      <c r="C2767" s="14">
        <v>32</v>
      </c>
      <c r="D2767" s="31">
        <f t="shared" si="66"/>
        <v>0.29090909090909089</v>
      </c>
    </row>
    <row r="2768" spans="2:4" ht="20.100000000000001" customHeight="1" x14ac:dyDescent="0.3">
      <c r="B2768" s="14">
        <v>2757</v>
      </c>
      <c r="C2768" s="14">
        <v>32</v>
      </c>
      <c r="D2768" s="31">
        <f t="shared" si="66"/>
        <v>0.29090909090909089</v>
      </c>
    </row>
    <row r="2769" spans="2:4" ht="20.100000000000001" customHeight="1" x14ac:dyDescent="0.3">
      <c r="B2769" s="14">
        <v>2758</v>
      </c>
      <c r="C2769" s="14">
        <v>32</v>
      </c>
      <c r="D2769" s="31">
        <f t="shared" si="66"/>
        <v>0.29090909090909089</v>
      </c>
    </row>
    <row r="2770" spans="2:4" ht="20.100000000000001" customHeight="1" x14ac:dyDescent="0.3">
      <c r="B2770" s="14">
        <v>2759</v>
      </c>
      <c r="C2770" s="14">
        <v>32</v>
      </c>
      <c r="D2770" s="31">
        <f t="shared" si="66"/>
        <v>0.29090909090909089</v>
      </c>
    </row>
    <row r="2771" spans="2:4" ht="20.100000000000001" customHeight="1" x14ac:dyDescent="0.3">
      <c r="B2771" s="14">
        <v>2760</v>
      </c>
      <c r="C2771" s="14">
        <v>32</v>
      </c>
      <c r="D2771" s="31">
        <f t="shared" si="66"/>
        <v>0.29090909090909089</v>
      </c>
    </row>
    <row r="2772" spans="2:4" ht="20.100000000000001" customHeight="1" x14ac:dyDescent="0.3">
      <c r="B2772" s="14">
        <v>2761</v>
      </c>
      <c r="C2772" s="14">
        <v>32</v>
      </c>
      <c r="D2772" s="31">
        <f t="shared" si="66"/>
        <v>0.29090909090909089</v>
      </c>
    </row>
    <row r="2773" spans="2:4" ht="20.100000000000001" customHeight="1" x14ac:dyDescent="0.3">
      <c r="B2773" s="14">
        <v>2762</v>
      </c>
      <c r="C2773" s="14">
        <v>31</v>
      </c>
      <c r="D2773" s="31">
        <f t="shared" si="66"/>
        <v>0.2818181818181818</v>
      </c>
    </row>
    <row r="2774" spans="2:4" ht="20.100000000000001" customHeight="1" x14ac:dyDescent="0.3">
      <c r="B2774" s="14">
        <v>2763</v>
      </c>
      <c r="C2774" s="14">
        <v>31</v>
      </c>
      <c r="D2774" s="31">
        <f t="shared" si="66"/>
        <v>0.2818181818181818</v>
      </c>
    </row>
    <row r="2775" spans="2:4" ht="20.100000000000001" customHeight="1" x14ac:dyDescent="0.3">
      <c r="B2775" s="14">
        <v>2764</v>
      </c>
      <c r="C2775" s="14">
        <v>31</v>
      </c>
      <c r="D2775" s="31">
        <f t="shared" si="66"/>
        <v>0.2818181818181818</v>
      </c>
    </row>
    <row r="2776" spans="2:4" ht="20.100000000000001" customHeight="1" x14ac:dyDescent="0.3">
      <c r="B2776" s="14">
        <v>2765</v>
      </c>
      <c r="C2776" s="14">
        <v>31</v>
      </c>
      <c r="D2776" s="31">
        <f t="shared" si="66"/>
        <v>0.2818181818181818</v>
      </c>
    </row>
    <row r="2777" spans="2:4" ht="20.100000000000001" customHeight="1" x14ac:dyDescent="0.3">
      <c r="B2777" s="14">
        <v>2766</v>
      </c>
      <c r="C2777" s="14">
        <v>31</v>
      </c>
      <c r="D2777" s="31">
        <f t="shared" si="66"/>
        <v>0.2818181818181818</v>
      </c>
    </row>
    <row r="2778" spans="2:4" ht="20.100000000000001" customHeight="1" x14ac:dyDescent="0.3">
      <c r="B2778" s="14">
        <v>2767</v>
      </c>
      <c r="C2778" s="14">
        <v>31</v>
      </c>
      <c r="D2778" s="31">
        <f t="shared" si="66"/>
        <v>0.2818181818181818</v>
      </c>
    </row>
    <row r="2779" spans="2:4" ht="20.100000000000001" customHeight="1" x14ac:dyDescent="0.3">
      <c r="B2779" s="14">
        <v>2768</v>
      </c>
      <c r="C2779" s="14">
        <v>31</v>
      </c>
      <c r="D2779" s="31">
        <f t="shared" si="66"/>
        <v>0.2818181818181818</v>
      </c>
    </row>
    <row r="2780" spans="2:4" ht="20.100000000000001" customHeight="1" x14ac:dyDescent="0.3">
      <c r="B2780" s="14">
        <v>2769</v>
      </c>
      <c r="C2780" s="14">
        <v>31</v>
      </c>
      <c r="D2780" s="31">
        <f t="shared" si="66"/>
        <v>0.2818181818181818</v>
      </c>
    </row>
    <row r="2781" spans="2:4" ht="20.100000000000001" customHeight="1" x14ac:dyDescent="0.3">
      <c r="B2781" s="14">
        <v>2770</v>
      </c>
      <c r="C2781" s="14">
        <v>31</v>
      </c>
      <c r="D2781" s="31">
        <f t="shared" si="66"/>
        <v>0.2818181818181818</v>
      </c>
    </row>
    <row r="2782" spans="2:4" ht="20.100000000000001" customHeight="1" x14ac:dyDescent="0.3">
      <c r="B2782" s="14">
        <v>2771</v>
      </c>
      <c r="C2782" s="14">
        <v>31</v>
      </c>
      <c r="D2782" s="31">
        <f t="shared" si="66"/>
        <v>0.2818181818181818</v>
      </c>
    </row>
    <row r="2783" spans="2:4" ht="20.100000000000001" customHeight="1" x14ac:dyDescent="0.3">
      <c r="B2783" s="14">
        <v>2772</v>
      </c>
      <c r="C2783" s="14">
        <v>31</v>
      </c>
      <c r="D2783" s="31">
        <f t="shared" si="66"/>
        <v>0.2818181818181818</v>
      </c>
    </row>
    <row r="2784" spans="2:4" ht="20.100000000000001" customHeight="1" x14ac:dyDescent="0.3">
      <c r="B2784" s="14">
        <v>2773</v>
      </c>
      <c r="C2784" s="14">
        <v>31</v>
      </c>
      <c r="D2784" s="31">
        <f t="shared" si="66"/>
        <v>0.2818181818181818</v>
      </c>
    </row>
    <row r="2785" spans="2:4" ht="20.100000000000001" customHeight="1" x14ac:dyDescent="0.3">
      <c r="B2785" s="14">
        <v>2774</v>
      </c>
      <c r="C2785" s="14">
        <v>31</v>
      </c>
      <c r="D2785" s="31">
        <f t="shared" si="66"/>
        <v>0.2818181818181818</v>
      </c>
    </row>
    <row r="2786" spans="2:4" ht="20.100000000000001" customHeight="1" x14ac:dyDescent="0.3">
      <c r="B2786" s="14">
        <v>2775</v>
      </c>
      <c r="C2786" s="14">
        <v>31</v>
      </c>
      <c r="D2786" s="31">
        <f t="shared" si="66"/>
        <v>0.2818181818181818</v>
      </c>
    </row>
    <row r="2787" spans="2:4" ht="20.100000000000001" customHeight="1" x14ac:dyDescent="0.3">
      <c r="B2787" s="14">
        <v>2776</v>
      </c>
      <c r="C2787" s="14">
        <v>31</v>
      </c>
      <c r="D2787" s="31">
        <f t="shared" si="66"/>
        <v>0.2818181818181818</v>
      </c>
    </row>
    <row r="2788" spans="2:4" ht="20.100000000000001" customHeight="1" x14ac:dyDescent="0.3">
      <c r="B2788" s="14">
        <v>2777</v>
      </c>
      <c r="C2788" s="14">
        <v>31</v>
      </c>
      <c r="D2788" s="31">
        <f t="shared" si="66"/>
        <v>0.2818181818181818</v>
      </c>
    </row>
    <row r="2789" spans="2:4" ht="20.100000000000001" customHeight="1" x14ac:dyDescent="0.3">
      <c r="B2789" s="14">
        <v>2778</v>
      </c>
      <c r="C2789" s="14">
        <v>31</v>
      </c>
      <c r="D2789" s="31">
        <f t="shared" si="66"/>
        <v>0.2818181818181818</v>
      </c>
    </row>
    <row r="2790" spans="2:4" ht="20.100000000000001" customHeight="1" x14ac:dyDescent="0.3">
      <c r="B2790" s="14">
        <v>2779</v>
      </c>
      <c r="C2790" s="14">
        <v>31</v>
      </c>
      <c r="D2790" s="31">
        <f t="shared" si="66"/>
        <v>0.2818181818181818</v>
      </c>
    </row>
    <row r="2791" spans="2:4" ht="20.100000000000001" customHeight="1" x14ac:dyDescent="0.3">
      <c r="B2791" s="14">
        <v>2780</v>
      </c>
      <c r="C2791" s="14">
        <v>31</v>
      </c>
      <c r="D2791" s="31">
        <f t="shared" si="66"/>
        <v>0.2818181818181818</v>
      </c>
    </row>
    <row r="2792" spans="2:4" ht="20.100000000000001" customHeight="1" x14ac:dyDescent="0.3">
      <c r="B2792" s="14">
        <v>2781</v>
      </c>
      <c r="C2792" s="14">
        <v>31</v>
      </c>
      <c r="D2792" s="31">
        <f t="shared" si="66"/>
        <v>0.2818181818181818</v>
      </c>
    </row>
    <row r="2793" spans="2:4" ht="20.100000000000001" customHeight="1" x14ac:dyDescent="0.3">
      <c r="B2793" s="14">
        <v>2782</v>
      </c>
      <c r="C2793" s="14">
        <v>31</v>
      </c>
      <c r="D2793" s="31">
        <f t="shared" si="66"/>
        <v>0.2818181818181818</v>
      </c>
    </row>
    <row r="2794" spans="2:4" ht="20.100000000000001" customHeight="1" x14ac:dyDescent="0.3">
      <c r="B2794" s="14">
        <v>2783</v>
      </c>
      <c r="C2794" s="14">
        <v>31</v>
      </c>
      <c r="D2794" s="31">
        <f t="shared" si="66"/>
        <v>0.2818181818181818</v>
      </c>
    </row>
    <row r="2795" spans="2:4" ht="20.100000000000001" customHeight="1" x14ac:dyDescent="0.3">
      <c r="B2795" s="14">
        <v>2784</v>
      </c>
      <c r="C2795" s="14">
        <v>31</v>
      </c>
      <c r="D2795" s="31">
        <f t="shared" si="66"/>
        <v>0.2818181818181818</v>
      </c>
    </row>
    <row r="2796" spans="2:4" ht="20.100000000000001" customHeight="1" x14ac:dyDescent="0.3">
      <c r="B2796" s="14">
        <v>2785</v>
      </c>
      <c r="C2796" s="14">
        <v>31</v>
      </c>
      <c r="D2796" s="31">
        <f t="shared" si="66"/>
        <v>0.2818181818181818</v>
      </c>
    </row>
    <row r="2797" spans="2:4" ht="20.100000000000001" customHeight="1" x14ac:dyDescent="0.3">
      <c r="B2797" s="14">
        <v>2786</v>
      </c>
      <c r="C2797" s="14">
        <v>31</v>
      </c>
      <c r="D2797" s="31">
        <f t="shared" si="66"/>
        <v>0.2818181818181818</v>
      </c>
    </row>
    <row r="2798" spans="2:4" ht="20.100000000000001" customHeight="1" x14ac:dyDescent="0.3">
      <c r="B2798" s="14">
        <v>2787</v>
      </c>
      <c r="C2798" s="14">
        <v>31</v>
      </c>
      <c r="D2798" s="31">
        <f t="shared" si="66"/>
        <v>0.2818181818181818</v>
      </c>
    </row>
    <row r="2799" spans="2:4" ht="20.100000000000001" customHeight="1" x14ac:dyDescent="0.3">
      <c r="B2799" s="14">
        <v>2788</v>
      </c>
      <c r="C2799" s="14">
        <v>31</v>
      </c>
      <c r="D2799" s="31">
        <f t="shared" si="66"/>
        <v>0.2818181818181818</v>
      </c>
    </row>
    <row r="2800" spans="2:4" ht="20.100000000000001" customHeight="1" x14ac:dyDescent="0.3">
      <c r="B2800" s="14">
        <v>2789</v>
      </c>
      <c r="C2800" s="14">
        <v>31</v>
      </c>
      <c r="D2800" s="31">
        <f t="shared" si="66"/>
        <v>0.2818181818181818</v>
      </c>
    </row>
    <row r="2801" spans="2:4" ht="20.100000000000001" customHeight="1" x14ac:dyDescent="0.3">
      <c r="B2801" s="14">
        <v>2790</v>
      </c>
      <c r="C2801" s="14">
        <v>31</v>
      </c>
      <c r="D2801" s="31">
        <f t="shared" si="66"/>
        <v>0.2818181818181818</v>
      </c>
    </row>
    <row r="2802" spans="2:4" ht="20.100000000000001" customHeight="1" x14ac:dyDescent="0.3">
      <c r="B2802" s="14">
        <v>2791</v>
      </c>
      <c r="C2802" s="14">
        <v>31</v>
      </c>
      <c r="D2802" s="31">
        <f t="shared" si="66"/>
        <v>0.2818181818181818</v>
      </c>
    </row>
    <row r="2803" spans="2:4" ht="20.100000000000001" customHeight="1" x14ac:dyDescent="0.3">
      <c r="B2803" s="14">
        <v>2792</v>
      </c>
      <c r="C2803" s="14">
        <v>31</v>
      </c>
      <c r="D2803" s="31">
        <f t="shared" si="66"/>
        <v>0.2818181818181818</v>
      </c>
    </row>
    <row r="2804" spans="2:4" ht="20.100000000000001" customHeight="1" x14ac:dyDescent="0.3">
      <c r="B2804" s="14">
        <v>2793</v>
      </c>
      <c r="C2804" s="14">
        <v>31</v>
      </c>
      <c r="D2804" s="31">
        <f t="shared" si="66"/>
        <v>0.2818181818181818</v>
      </c>
    </row>
    <row r="2805" spans="2:4" ht="20.100000000000001" customHeight="1" x14ac:dyDescent="0.3">
      <c r="B2805" s="14">
        <v>2794</v>
      </c>
      <c r="C2805" s="14">
        <v>31</v>
      </c>
      <c r="D2805" s="31">
        <f t="shared" si="66"/>
        <v>0.2818181818181818</v>
      </c>
    </row>
    <row r="2806" spans="2:4" ht="20.100000000000001" customHeight="1" x14ac:dyDescent="0.3">
      <c r="B2806" s="14">
        <v>2795</v>
      </c>
      <c r="C2806" s="14">
        <v>31</v>
      </c>
      <c r="D2806" s="31">
        <f t="shared" si="66"/>
        <v>0.2818181818181818</v>
      </c>
    </row>
    <row r="2807" spans="2:4" ht="20.100000000000001" customHeight="1" x14ac:dyDescent="0.3">
      <c r="B2807" s="14">
        <v>2796</v>
      </c>
      <c r="C2807" s="14">
        <v>31</v>
      </c>
      <c r="D2807" s="31">
        <f t="shared" si="66"/>
        <v>0.2818181818181818</v>
      </c>
    </row>
    <row r="2808" spans="2:4" ht="20.100000000000001" customHeight="1" x14ac:dyDescent="0.3">
      <c r="B2808" s="14">
        <v>2797</v>
      </c>
      <c r="C2808" s="14">
        <v>31</v>
      </c>
      <c r="D2808" s="31">
        <f t="shared" si="66"/>
        <v>0.2818181818181818</v>
      </c>
    </row>
    <row r="2809" spans="2:4" ht="20.100000000000001" customHeight="1" x14ac:dyDescent="0.3">
      <c r="B2809" s="14">
        <v>2798</v>
      </c>
      <c r="C2809" s="14">
        <v>31</v>
      </c>
      <c r="D2809" s="31">
        <f t="shared" si="66"/>
        <v>0.2818181818181818</v>
      </c>
    </row>
    <row r="2810" spans="2:4" ht="20.100000000000001" customHeight="1" x14ac:dyDescent="0.3">
      <c r="B2810" s="14">
        <v>2799</v>
      </c>
      <c r="C2810" s="14">
        <v>31</v>
      </c>
      <c r="D2810" s="31">
        <f t="shared" si="66"/>
        <v>0.2818181818181818</v>
      </c>
    </row>
    <row r="2811" spans="2:4" ht="20.100000000000001" customHeight="1" x14ac:dyDescent="0.3">
      <c r="B2811" s="14">
        <v>2800</v>
      </c>
      <c r="C2811" s="14">
        <v>31</v>
      </c>
      <c r="D2811" s="31">
        <f t="shared" si="66"/>
        <v>0.2818181818181818</v>
      </c>
    </row>
    <row r="2812" spans="2:4" ht="20.100000000000001" customHeight="1" x14ac:dyDescent="0.3">
      <c r="B2812" s="14">
        <v>2801</v>
      </c>
      <c r="C2812" s="14">
        <v>31</v>
      </c>
      <c r="D2812" s="31">
        <f t="shared" si="66"/>
        <v>0.2818181818181818</v>
      </c>
    </row>
    <row r="2813" spans="2:4" ht="20.100000000000001" customHeight="1" x14ac:dyDescent="0.3">
      <c r="B2813" s="14">
        <v>2802</v>
      </c>
      <c r="C2813" s="14">
        <v>31</v>
      </c>
      <c r="D2813" s="31">
        <f t="shared" si="66"/>
        <v>0.2818181818181818</v>
      </c>
    </row>
    <row r="2814" spans="2:4" ht="20.100000000000001" customHeight="1" x14ac:dyDescent="0.3">
      <c r="B2814" s="14">
        <v>2803</v>
      </c>
      <c r="C2814" s="14">
        <v>31</v>
      </c>
      <c r="D2814" s="31">
        <f t="shared" si="66"/>
        <v>0.2818181818181818</v>
      </c>
    </row>
    <row r="2815" spans="2:4" ht="20.100000000000001" customHeight="1" x14ac:dyDescent="0.3">
      <c r="B2815" s="14">
        <v>2804</v>
      </c>
      <c r="C2815" s="14">
        <v>31</v>
      </c>
      <c r="D2815" s="31">
        <f t="shared" si="66"/>
        <v>0.2818181818181818</v>
      </c>
    </row>
    <row r="2816" spans="2:4" ht="20.100000000000001" customHeight="1" x14ac:dyDescent="0.3">
      <c r="B2816" s="14">
        <v>2805</v>
      </c>
      <c r="C2816" s="14">
        <v>31</v>
      </c>
      <c r="D2816" s="31">
        <f t="shared" si="66"/>
        <v>0.2818181818181818</v>
      </c>
    </row>
    <row r="2817" spans="2:4" ht="20.100000000000001" customHeight="1" x14ac:dyDescent="0.3">
      <c r="B2817" s="14">
        <v>2806</v>
      </c>
      <c r="C2817" s="14">
        <v>31</v>
      </c>
      <c r="D2817" s="31">
        <f t="shared" si="66"/>
        <v>0.2818181818181818</v>
      </c>
    </row>
    <row r="2818" spans="2:4" ht="20.100000000000001" customHeight="1" x14ac:dyDescent="0.3">
      <c r="B2818" s="14">
        <v>2807</v>
      </c>
      <c r="C2818" s="14">
        <v>31</v>
      </c>
      <c r="D2818" s="31">
        <f t="shared" si="66"/>
        <v>0.2818181818181818</v>
      </c>
    </row>
    <row r="2819" spans="2:4" ht="20.100000000000001" customHeight="1" x14ac:dyDescent="0.3">
      <c r="B2819" s="14">
        <v>2808</v>
      </c>
      <c r="C2819" s="14">
        <v>31</v>
      </c>
      <c r="D2819" s="31">
        <f t="shared" si="66"/>
        <v>0.2818181818181818</v>
      </c>
    </row>
    <row r="2820" spans="2:4" ht="20.100000000000001" customHeight="1" x14ac:dyDescent="0.3">
      <c r="B2820" s="14">
        <v>2809</v>
      </c>
      <c r="C2820" s="14">
        <v>31</v>
      </c>
      <c r="D2820" s="31">
        <f t="shared" si="66"/>
        <v>0.2818181818181818</v>
      </c>
    </row>
    <row r="2821" spans="2:4" ht="20.100000000000001" customHeight="1" x14ac:dyDescent="0.3">
      <c r="B2821" s="14">
        <v>2810</v>
      </c>
      <c r="C2821" s="14">
        <v>31</v>
      </c>
      <c r="D2821" s="31">
        <f t="shared" si="66"/>
        <v>0.2818181818181818</v>
      </c>
    </row>
    <row r="2822" spans="2:4" ht="20.100000000000001" customHeight="1" x14ac:dyDescent="0.3">
      <c r="B2822" s="14">
        <v>2811</v>
      </c>
      <c r="C2822" s="14">
        <v>31</v>
      </c>
      <c r="D2822" s="31">
        <f t="shared" si="66"/>
        <v>0.2818181818181818</v>
      </c>
    </row>
    <row r="2823" spans="2:4" ht="20.100000000000001" customHeight="1" x14ac:dyDescent="0.3">
      <c r="B2823" s="14">
        <v>2812</v>
      </c>
      <c r="C2823" s="14">
        <v>31</v>
      </c>
      <c r="D2823" s="31">
        <f t="shared" si="66"/>
        <v>0.2818181818181818</v>
      </c>
    </row>
    <row r="2824" spans="2:4" ht="20.100000000000001" customHeight="1" x14ac:dyDescent="0.3">
      <c r="B2824" s="14">
        <v>2813</v>
      </c>
      <c r="C2824" s="14">
        <v>31</v>
      </c>
      <c r="D2824" s="31">
        <f t="shared" si="66"/>
        <v>0.2818181818181818</v>
      </c>
    </row>
    <row r="2825" spans="2:4" ht="20.100000000000001" customHeight="1" x14ac:dyDescent="0.3">
      <c r="B2825" s="14">
        <v>2814</v>
      </c>
      <c r="C2825" s="14">
        <v>31</v>
      </c>
      <c r="D2825" s="31">
        <f t="shared" si="66"/>
        <v>0.2818181818181818</v>
      </c>
    </row>
    <row r="2826" spans="2:4" ht="20.100000000000001" customHeight="1" x14ac:dyDescent="0.3">
      <c r="B2826" s="14">
        <v>2815</v>
      </c>
      <c r="C2826" s="14">
        <v>31</v>
      </c>
      <c r="D2826" s="31">
        <f t="shared" si="66"/>
        <v>0.2818181818181818</v>
      </c>
    </row>
    <row r="2827" spans="2:4" ht="20.100000000000001" customHeight="1" x14ac:dyDescent="0.3">
      <c r="B2827" s="14">
        <v>2816</v>
      </c>
      <c r="C2827" s="14">
        <v>31</v>
      </c>
      <c r="D2827" s="31">
        <f t="shared" ref="D2827:D2890" si="67">C2827/C$11</f>
        <v>0.2818181818181818</v>
      </c>
    </row>
    <row r="2828" spans="2:4" ht="20.100000000000001" customHeight="1" x14ac:dyDescent="0.3">
      <c r="B2828" s="14">
        <v>2817</v>
      </c>
      <c r="C2828" s="14">
        <v>31</v>
      </c>
      <c r="D2828" s="31">
        <f t="shared" si="67"/>
        <v>0.2818181818181818</v>
      </c>
    </row>
    <row r="2829" spans="2:4" ht="20.100000000000001" customHeight="1" x14ac:dyDescent="0.3">
      <c r="B2829" s="14">
        <v>2818</v>
      </c>
      <c r="C2829" s="14">
        <v>31</v>
      </c>
      <c r="D2829" s="31">
        <f t="shared" si="67"/>
        <v>0.2818181818181818</v>
      </c>
    </row>
    <row r="2830" spans="2:4" ht="20.100000000000001" customHeight="1" x14ac:dyDescent="0.3">
      <c r="B2830" s="14">
        <v>2819</v>
      </c>
      <c r="C2830" s="14">
        <v>31</v>
      </c>
      <c r="D2830" s="31">
        <f t="shared" si="67"/>
        <v>0.2818181818181818</v>
      </c>
    </row>
    <row r="2831" spans="2:4" ht="20.100000000000001" customHeight="1" x14ac:dyDescent="0.3">
      <c r="B2831" s="14">
        <v>2820</v>
      </c>
      <c r="C2831" s="14">
        <v>31</v>
      </c>
      <c r="D2831" s="31">
        <f t="shared" si="67"/>
        <v>0.2818181818181818</v>
      </c>
    </row>
    <row r="2832" spans="2:4" ht="20.100000000000001" customHeight="1" x14ac:dyDescent="0.3">
      <c r="B2832" s="14">
        <v>2821</v>
      </c>
      <c r="C2832" s="14">
        <v>31</v>
      </c>
      <c r="D2832" s="31">
        <f t="shared" si="67"/>
        <v>0.2818181818181818</v>
      </c>
    </row>
    <row r="2833" spans="2:4" ht="20.100000000000001" customHeight="1" x14ac:dyDescent="0.3">
      <c r="B2833" s="14">
        <v>2822</v>
      </c>
      <c r="C2833" s="14">
        <v>31</v>
      </c>
      <c r="D2833" s="31">
        <f t="shared" si="67"/>
        <v>0.2818181818181818</v>
      </c>
    </row>
    <row r="2834" spans="2:4" ht="20.100000000000001" customHeight="1" x14ac:dyDescent="0.3">
      <c r="B2834" s="14">
        <v>2823</v>
      </c>
      <c r="C2834" s="14">
        <v>31</v>
      </c>
      <c r="D2834" s="31">
        <f t="shared" si="67"/>
        <v>0.2818181818181818</v>
      </c>
    </row>
    <row r="2835" spans="2:4" ht="20.100000000000001" customHeight="1" x14ac:dyDescent="0.3">
      <c r="B2835" s="14">
        <v>2824</v>
      </c>
      <c r="C2835" s="14">
        <v>31</v>
      </c>
      <c r="D2835" s="31">
        <f t="shared" si="67"/>
        <v>0.2818181818181818</v>
      </c>
    </row>
    <row r="2836" spans="2:4" ht="20.100000000000001" customHeight="1" x14ac:dyDescent="0.3">
      <c r="B2836" s="14">
        <v>2825</v>
      </c>
      <c r="C2836" s="14">
        <v>31</v>
      </c>
      <c r="D2836" s="31">
        <f t="shared" si="67"/>
        <v>0.2818181818181818</v>
      </c>
    </row>
    <row r="2837" spans="2:4" ht="20.100000000000001" customHeight="1" x14ac:dyDescent="0.3">
      <c r="B2837" s="14">
        <v>2826</v>
      </c>
      <c r="C2837" s="14">
        <v>31</v>
      </c>
      <c r="D2837" s="31">
        <f t="shared" si="67"/>
        <v>0.2818181818181818</v>
      </c>
    </row>
    <row r="2838" spans="2:4" ht="20.100000000000001" customHeight="1" x14ac:dyDescent="0.3">
      <c r="B2838" s="14">
        <v>2827</v>
      </c>
      <c r="C2838" s="14">
        <v>31</v>
      </c>
      <c r="D2838" s="31">
        <f t="shared" si="67"/>
        <v>0.2818181818181818</v>
      </c>
    </row>
    <row r="2839" spans="2:4" ht="20.100000000000001" customHeight="1" x14ac:dyDescent="0.3">
      <c r="B2839" s="14">
        <v>2828</v>
      </c>
      <c r="C2839" s="14">
        <v>31</v>
      </c>
      <c r="D2839" s="31">
        <f t="shared" si="67"/>
        <v>0.2818181818181818</v>
      </c>
    </row>
    <row r="2840" spans="2:4" ht="20.100000000000001" customHeight="1" x14ac:dyDescent="0.3">
      <c r="B2840" s="14">
        <v>2829</v>
      </c>
      <c r="C2840" s="14">
        <v>31</v>
      </c>
      <c r="D2840" s="31">
        <f t="shared" si="67"/>
        <v>0.2818181818181818</v>
      </c>
    </row>
    <row r="2841" spans="2:4" ht="20.100000000000001" customHeight="1" x14ac:dyDescent="0.3">
      <c r="B2841" s="14">
        <v>2830</v>
      </c>
      <c r="C2841" s="14">
        <v>31</v>
      </c>
      <c r="D2841" s="31">
        <f t="shared" si="67"/>
        <v>0.2818181818181818</v>
      </c>
    </row>
    <row r="2842" spans="2:4" ht="20.100000000000001" customHeight="1" x14ac:dyDescent="0.3">
      <c r="B2842" s="14">
        <v>2831</v>
      </c>
      <c r="C2842" s="14">
        <v>31</v>
      </c>
      <c r="D2842" s="31">
        <f t="shared" si="67"/>
        <v>0.2818181818181818</v>
      </c>
    </row>
    <row r="2843" spans="2:4" ht="20.100000000000001" customHeight="1" x14ac:dyDescent="0.3">
      <c r="B2843" s="14">
        <v>2832</v>
      </c>
      <c r="C2843" s="14">
        <v>31</v>
      </c>
      <c r="D2843" s="31">
        <f t="shared" si="67"/>
        <v>0.2818181818181818</v>
      </c>
    </row>
    <row r="2844" spans="2:4" ht="20.100000000000001" customHeight="1" x14ac:dyDescent="0.3">
      <c r="B2844" s="14">
        <v>2833</v>
      </c>
      <c r="C2844" s="14">
        <v>31</v>
      </c>
      <c r="D2844" s="31">
        <f t="shared" si="67"/>
        <v>0.2818181818181818</v>
      </c>
    </row>
    <row r="2845" spans="2:4" ht="20.100000000000001" customHeight="1" x14ac:dyDescent="0.3">
      <c r="B2845" s="14">
        <v>2834</v>
      </c>
      <c r="C2845" s="14">
        <v>31</v>
      </c>
      <c r="D2845" s="31">
        <f t="shared" si="67"/>
        <v>0.2818181818181818</v>
      </c>
    </row>
    <row r="2846" spans="2:4" ht="20.100000000000001" customHeight="1" x14ac:dyDescent="0.3">
      <c r="B2846" s="14">
        <v>2835</v>
      </c>
      <c r="C2846" s="14">
        <v>31</v>
      </c>
      <c r="D2846" s="31">
        <f t="shared" si="67"/>
        <v>0.2818181818181818</v>
      </c>
    </row>
    <row r="2847" spans="2:4" ht="20.100000000000001" customHeight="1" x14ac:dyDescent="0.3">
      <c r="B2847" s="14">
        <v>2836</v>
      </c>
      <c r="C2847" s="14">
        <v>31</v>
      </c>
      <c r="D2847" s="31">
        <f t="shared" si="67"/>
        <v>0.2818181818181818</v>
      </c>
    </row>
    <row r="2848" spans="2:4" ht="20.100000000000001" customHeight="1" x14ac:dyDescent="0.3">
      <c r="B2848" s="14">
        <v>2837</v>
      </c>
      <c r="C2848" s="14">
        <v>31</v>
      </c>
      <c r="D2848" s="31">
        <f t="shared" si="67"/>
        <v>0.2818181818181818</v>
      </c>
    </row>
    <row r="2849" spans="2:4" ht="20.100000000000001" customHeight="1" x14ac:dyDescent="0.3">
      <c r="B2849" s="14">
        <v>2838</v>
      </c>
      <c r="C2849" s="14">
        <v>31</v>
      </c>
      <c r="D2849" s="31">
        <f t="shared" si="67"/>
        <v>0.2818181818181818</v>
      </c>
    </row>
    <row r="2850" spans="2:4" ht="20.100000000000001" customHeight="1" x14ac:dyDescent="0.3">
      <c r="B2850" s="14">
        <v>2839</v>
      </c>
      <c r="C2850" s="14">
        <v>31</v>
      </c>
      <c r="D2850" s="31">
        <f t="shared" si="67"/>
        <v>0.2818181818181818</v>
      </c>
    </row>
    <row r="2851" spans="2:4" ht="20.100000000000001" customHeight="1" x14ac:dyDescent="0.3">
      <c r="B2851" s="14">
        <v>2840</v>
      </c>
      <c r="C2851" s="14">
        <v>31</v>
      </c>
      <c r="D2851" s="31">
        <f t="shared" si="67"/>
        <v>0.2818181818181818</v>
      </c>
    </row>
    <row r="2852" spans="2:4" ht="20.100000000000001" customHeight="1" x14ac:dyDescent="0.3">
      <c r="B2852" s="14">
        <v>2841</v>
      </c>
      <c r="C2852" s="14">
        <v>31</v>
      </c>
      <c r="D2852" s="31">
        <f t="shared" si="67"/>
        <v>0.2818181818181818</v>
      </c>
    </row>
    <row r="2853" spans="2:4" ht="20.100000000000001" customHeight="1" x14ac:dyDescent="0.3">
      <c r="B2853" s="14">
        <v>2842</v>
      </c>
      <c r="C2853" s="14">
        <v>31</v>
      </c>
      <c r="D2853" s="31">
        <f t="shared" si="67"/>
        <v>0.2818181818181818</v>
      </c>
    </row>
    <row r="2854" spans="2:4" ht="20.100000000000001" customHeight="1" x14ac:dyDescent="0.3">
      <c r="B2854" s="14">
        <v>2843</v>
      </c>
      <c r="C2854" s="14">
        <v>31</v>
      </c>
      <c r="D2854" s="31">
        <f t="shared" si="67"/>
        <v>0.2818181818181818</v>
      </c>
    </row>
    <row r="2855" spans="2:4" ht="20.100000000000001" customHeight="1" x14ac:dyDescent="0.3">
      <c r="B2855" s="14">
        <v>2844</v>
      </c>
      <c r="C2855" s="14">
        <v>31</v>
      </c>
      <c r="D2855" s="31">
        <f t="shared" si="67"/>
        <v>0.2818181818181818</v>
      </c>
    </row>
    <row r="2856" spans="2:4" ht="20.100000000000001" customHeight="1" x14ac:dyDescent="0.3">
      <c r="B2856" s="14">
        <v>2845</v>
      </c>
      <c r="C2856" s="14">
        <v>31</v>
      </c>
      <c r="D2856" s="31">
        <f t="shared" si="67"/>
        <v>0.2818181818181818</v>
      </c>
    </row>
    <row r="2857" spans="2:4" ht="20.100000000000001" customHeight="1" x14ac:dyDescent="0.3">
      <c r="B2857" s="14">
        <v>2846</v>
      </c>
      <c r="C2857" s="14">
        <v>31</v>
      </c>
      <c r="D2857" s="31">
        <f t="shared" si="67"/>
        <v>0.2818181818181818</v>
      </c>
    </row>
    <row r="2858" spans="2:4" ht="20.100000000000001" customHeight="1" x14ac:dyDescent="0.3">
      <c r="B2858" s="14">
        <v>2847</v>
      </c>
      <c r="C2858" s="14">
        <v>31</v>
      </c>
      <c r="D2858" s="31">
        <f t="shared" si="67"/>
        <v>0.2818181818181818</v>
      </c>
    </row>
    <row r="2859" spans="2:4" ht="20.100000000000001" customHeight="1" x14ac:dyDescent="0.3">
      <c r="B2859" s="14">
        <v>2848</v>
      </c>
      <c r="C2859" s="14">
        <v>30</v>
      </c>
      <c r="D2859" s="31">
        <f t="shared" si="67"/>
        <v>0.27272727272727271</v>
      </c>
    </row>
    <row r="2860" spans="2:4" ht="20.100000000000001" customHeight="1" x14ac:dyDescent="0.3">
      <c r="B2860" s="14">
        <v>2849</v>
      </c>
      <c r="C2860" s="14">
        <v>30</v>
      </c>
      <c r="D2860" s="31">
        <f t="shared" si="67"/>
        <v>0.27272727272727271</v>
      </c>
    </row>
    <row r="2861" spans="2:4" ht="20.100000000000001" customHeight="1" x14ac:dyDescent="0.3">
      <c r="B2861" s="14">
        <v>2850</v>
      </c>
      <c r="C2861" s="14">
        <v>30</v>
      </c>
      <c r="D2861" s="31">
        <f t="shared" si="67"/>
        <v>0.27272727272727271</v>
      </c>
    </row>
    <row r="2862" spans="2:4" ht="20.100000000000001" customHeight="1" x14ac:dyDescent="0.3">
      <c r="B2862" s="14">
        <v>2851</v>
      </c>
      <c r="C2862" s="14">
        <v>30</v>
      </c>
      <c r="D2862" s="31">
        <f t="shared" si="67"/>
        <v>0.27272727272727271</v>
      </c>
    </row>
    <row r="2863" spans="2:4" ht="20.100000000000001" customHeight="1" x14ac:dyDescent="0.3">
      <c r="B2863" s="14">
        <v>2852</v>
      </c>
      <c r="C2863" s="14">
        <v>30</v>
      </c>
      <c r="D2863" s="31">
        <f t="shared" si="67"/>
        <v>0.27272727272727271</v>
      </c>
    </row>
    <row r="2864" spans="2:4" ht="20.100000000000001" customHeight="1" x14ac:dyDescent="0.3">
      <c r="B2864" s="14">
        <v>2853</v>
      </c>
      <c r="C2864" s="14">
        <v>30</v>
      </c>
      <c r="D2864" s="31">
        <f t="shared" si="67"/>
        <v>0.27272727272727271</v>
      </c>
    </row>
    <row r="2865" spans="2:4" ht="20.100000000000001" customHeight="1" x14ac:dyDescent="0.3">
      <c r="B2865" s="14">
        <v>2854</v>
      </c>
      <c r="C2865" s="14">
        <v>30</v>
      </c>
      <c r="D2865" s="31">
        <f t="shared" si="67"/>
        <v>0.27272727272727271</v>
      </c>
    </row>
    <row r="2866" spans="2:4" ht="20.100000000000001" customHeight="1" x14ac:dyDescent="0.3">
      <c r="B2866" s="14">
        <v>2855</v>
      </c>
      <c r="C2866" s="14">
        <v>30</v>
      </c>
      <c r="D2866" s="31">
        <f t="shared" si="67"/>
        <v>0.27272727272727271</v>
      </c>
    </row>
    <row r="2867" spans="2:4" ht="20.100000000000001" customHeight="1" x14ac:dyDescent="0.3">
      <c r="B2867" s="14">
        <v>2856</v>
      </c>
      <c r="C2867" s="14">
        <v>30</v>
      </c>
      <c r="D2867" s="31">
        <f t="shared" si="67"/>
        <v>0.27272727272727271</v>
      </c>
    </row>
    <row r="2868" spans="2:4" ht="20.100000000000001" customHeight="1" x14ac:dyDescent="0.3">
      <c r="B2868" s="14">
        <v>2857</v>
      </c>
      <c r="C2868" s="14">
        <v>30</v>
      </c>
      <c r="D2868" s="31">
        <f t="shared" si="67"/>
        <v>0.27272727272727271</v>
      </c>
    </row>
    <row r="2869" spans="2:4" ht="20.100000000000001" customHeight="1" x14ac:dyDescent="0.3">
      <c r="B2869" s="14">
        <v>2858</v>
      </c>
      <c r="C2869" s="14">
        <v>30</v>
      </c>
      <c r="D2869" s="31">
        <f t="shared" si="67"/>
        <v>0.27272727272727271</v>
      </c>
    </row>
    <row r="2870" spans="2:4" ht="20.100000000000001" customHeight="1" x14ac:dyDescent="0.3">
      <c r="B2870" s="14">
        <v>2859</v>
      </c>
      <c r="C2870" s="14">
        <v>30</v>
      </c>
      <c r="D2870" s="31">
        <f t="shared" si="67"/>
        <v>0.27272727272727271</v>
      </c>
    </row>
    <row r="2871" spans="2:4" ht="20.100000000000001" customHeight="1" x14ac:dyDescent="0.3">
      <c r="B2871" s="14">
        <v>2860</v>
      </c>
      <c r="C2871" s="14">
        <v>30</v>
      </c>
      <c r="D2871" s="31">
        <f t="shared" si="67"/>
        <v>0.27272727272727271</v>
      </c>
    </row>
    <row r="2872" spans="2:4" ht="20.100000000000001" customHeight="1" x14ac:dyDescent="0.3">
      <c r="B2872" s="14">
        <v>2861</v>
      </c>
      <c r="C2872" s="14">
        <v>30</v>
      </c>
      <c r="D2872" s="31">
        <f t="shared" si="67"/>
        <v>0.27272727272727271</v>
      </c>
    </row>
    <row r="2873" spans="2:4" ht="20.100000000000001" customHeight="1" x14ac:dyDescent="0.3">
      <c r="B2873" s="14">
        <v>2862</v>
      </c>
      <c r="C2873" s="14">
        <v>30</v>
      </c>
      <c r="D2873" s="31">
        <f t="shared" si="67"/>
        <v>0.27272727272727271</v>
      </c>
    </row>
    <row r="2874" spans="2:4" ht="20.100000000000001" customHeight="1" x14ac:dyDescent="0.3">
      <c r="B2874" s="14">
        <v>2863</v>
      </c>
      <c r="C2874" s="14">
        <v>30</v>
      </c>
      <c r="D2874" s="31">
        <f t="shared" si="67"/>
        <v>0.27272727272727271</v>
      </c>
    </row>
    <row r="2875" spans="2:4" ht="20.100000000000001" customHeight="1" x14ac:dyDescent="0.3">
      <c r="B2875" s="14">
        <v>2864</v>
      </c>
      <c r="C2875" s="14">
        <v>30</v>
      </c>
      <c r="D2875" s="31">
        <f t="shared" si="67"/>
        <v>0.27272727272727271</v>
      </c>
    </row>
    <row r="2876" spans="2:4" ht="20.100000000000001" customHeight="1" x14ac:dyDescent="0.3">
      <c r="B2876" s="14">
        <v>2865</v>
      </c>
      <c r="C2876" s="14">
        <v>30</v>
      </c>
      <c r="D2876" s="31">
        <f t="shared" si="67"/>
        <v>0.27272727272727271</v>
      </c>
    </row>
    <row r="2877" spans="2:4" ht="20.100000000000001" customHeight="1" x14ac:dyDescent="0.3">
      <c r="B2877" s="14">
        <v>2866</v>
      </c>
      <c r="C2877" s="14">
        <v>30</v>
      </c>
      <c r="D2877" s="31">
        <f t="shared" si="67"/>
        <v>0.27272727272727271</v>
      </c>
    </row>
    <row r="2878" spans="2:4" ht="20.100000000000001" customHeight="1" x14ac:dyDescent="0.3">
      <c r="B2878" s="14">
        <v>2867</v>
      </c>
      <c r="C2878" s="14">
        <v>30</v>
      </c>
      <c r="D2878" s="31">
        <f t="shared" si="67"/>
        <v>0.27272727272727271</v>
      </c>
    </row>
    <row r="2879" spans="2:4" ht="20.100000000000001" customHeight="1" x14ac:dyDescent="0.3">
      <c r="B2879" s="14">
        <v>2868</v>
      </c>
      <c r="C2879" s="14">
        <v>30</v>
      </c>
      <c r="D2879" s="31">
        <f t="shared" si="67"/>
        <v>0.27272727272727271</v>
      </c>
    </row>
    <row r="2880" spans="2:4" ht="20.100000000000001" customHeight="1" x14ac:dyDescent="0.3">
      <c r="B2880" s="14">
        <v>2869</v>
      </c>
      <c r="C2880" s="14">
        <v>30</v>
      </c>
      <c r="D2880" s="31">
        <f t="shared" si="67"/>
        <v>0.27272727272727271</v>
      </c>
    </row>
    <row r="2881" spans="2:4" ht="20.100000000000001" customHeight="1" x14ac:dyDescent="0.3">
      <c r="B2881" s="14">
        <v>2870</v>
      </c>
      <c r="C2881" s="14">
        <v>30</v>
      </c>
      <c r="D2881" s="31">
        <f t="shared" si="67"/>
        <v>0.27272727272727271</v>
      </c>
    </row>
    <row r="2882" spans="2:4" ht="20.100000000000001" customHeight="1" x14ac:dyDescent="0.3">
      <c r="B2882" s="14">
        <v>2871</v>
      </c>
      <c r="C2882" s="14">
        <v>30</v>
      </c>
      <c r="D2882" s="31">
        <f t="shared" si="67"/>
        <v>0.27272727272727271</v>
      </c>
    </row>
    <row r="2883" spans="2:4" ht="20.100000000000001" customHeight="1" x14ac:dyDescent="0.3">
      <c r="B2883" s="14">
        <v>2872</v>
      </c>
      <c r="C2883" s="14">
        <v>30</v>
      </c>
      <c r="D2883" s="31">
        <f t="shared" si="67"/>
        <v>0.27272727272727271</v>
      </c>
    </row>
    <row r="2884" spans="2:4" ht="20.100000000000001" customHeight="1" x14ac:dyDescent="0.3">
      <c r="B2884" s="14">
        <v>2873</v>
      </c>
      <c r="C2884" s="14">
        <v>30</v>
      </c>
      <c r="D2884" s="31">
        <f t="shared" si="67"/>
        <v>0.27272727272727271</v>
      </c>
    </row>
    <row r="2885" spans="2:4" ht="20.100000000000001" customHeight="1" x14ac:dyDescent="0.3">
      <c r="B2885" s="14">
        <v>2874</v>
      </c>
      <c r="C2885" s="14">
        <v>30</v>
      </c>
      <c r="D2885" s="31">
        <f t="shared" si="67"/>
        <v>0.27272727272727271</v>
      </c>
    </row>
    <row r="2886" spans="2:4" ht="20.100000000000001" customHeight="1" x14ac:dyDescent="0.3">
      <c r="B2886" s="14">
        <v>2875</v>
      </c>
      <c r="C2886" s="14">
        <v>30</v>
      </c>
      <c r="D2886" s="31">
        <f t="shared" si="67"/>
        <v>0.27272727272727271</v>
      </c>
    </row>
    <row r="2887" spans="2:4" ht="20.100000000000001" customHeight="1" x14ac:dyDescent="0.3">
      <c r="B2887" s="14">
        <v>2876</v>
      </c>
      <c r="C2887" s="14">
        <v>30</v>
      </c>
      <c r="D2887" s="31">
        <f t="shared" si="67"/>
        <v>0.27272727272727271</v>
      </c>
    </row>
    <row r="2888" spans="2:4" ht="20.100000000000001" customHeight="1" x14ac:dyDescent="0.3">
      <c r="B2888" s="14">
        <v>2877</v>
      </c>
      <c r="C2888" s="14">
        <v>30</v>
      </c>
      <c r="D2888" s="31">
        <f t="shared" si="67"/>
        <v>0.27272727272727271</v>
      </c>
    </row>
    <row r="2889" spans="2:4" ht="20.100000000000001" customHeight="1" x14ac:dyDescent="0.3">
      <c r="B2889" s="14">
        <v>2878</v>
      </c>
      <c r="C2889" s="14">
        <v>30</v>
      </c>
      <c r="D2889" s="31">
        <f t="shared" si="67"/>
        <v>0.27272727272727271</v>
      </c>
    </row>
    <row r="2890" spans="2:4" ht="20.100000000000001" customHeight="1" x14ac:dyDescent="0.3">
      <c r="B2890" s="14">
        <v>2879</v>
      </c>
      <c r="C2890" s="14">
        <v>30</v>
      </c>
      <c r="D2890" s="31">
        <f t="shared" si="67"/>
        <v>0.27272727272727271</v>
      </c>
    </row>
    <row r="2891" spans="2:4" ht="20.100000000000001" customHeight="1" x14ac:dyDescent="0.3">
      <c r="B2891" s="14">
        <v>2880</v>
      </c>
      <c r="C2891" s="14">
        <v>30</v>
      </c>
      <c r="D2891" s="31">
        <f t="shared" ref="D2891:D2954" si="68">C2891/C$11</f>
        <v>0.27272727272727271</v>
      </c>
    </row>
    <row r="2892" spans="2:4" ht="20.100000000000001" customHeight="1" x14ac:dyDescent="0.3">
      <c r="B2892" s="14">
        <v>2881</v>
      </c>
      <c r="C2892" s="14">
        <v>30</v>
      </c>
      <c r="D2892" s="31">
        <f t="shared" si="68"/>
        <v>0.27272727272727271</v>
      </c>
    </row>
    <row r="2893" spans="2:4" ht="20.100000000000001" customHeight="1" x14ac:dyDescent="0.3">
      <c r="B2893" s="14">
        <v>2882</v>
      </c>
      <c r="C2893" s="14">
        <v>30</v>
      </c>
      <c r="D2893" s="31">
        <f t="shared" si="68"/>
        <v>0.27272727272727271</v>
      </c>
    </row>
    <row r="2894" spans="2:4" ht="20.100000000000001" customHeight="1" x14ac:dyDescent="0.3">
      <c r="B2894" s="14">
        <v>2883</v>
      </c>
      <c r="C2894" s="14">
        <v>30</v>
      </c>
      <c r="D2894" s="31">
        <f t="shared" si="68"/>
        <v>0.27272727272727271</v>
      </c>
    </row>
    <row r="2895" spans="2:4" ht="20.100000000000001" customHeight="1" x14ac:dyDescent="0.3">
      <c r="B2895" s="14">
        <v>2884</v>
      </c>
      <c r="C2895" s="14">
        <v>30</v>
      </c>
      <c r="D2895" s="31">
        <f t="shared" si="68"/>
        <v>0.27272727272727271</v>
      </c>
    </row>
    <row r="2896" spans="2:4" ht="20.100000000000001" customHeight="1" x14ac:dyDescent="0.3">
      <c r="B2896" s="14">
        <v>2885</v>
      </c>
      <c r="C2896" s="14">
        <v>30</v>
      </c>
      <c r="D2896" s="31">
        <f t="shared" si="68"/>
        <v>0.27272727272727271</v>
      </c>
    </row>
    <row r="2897" spans="2:4" ht="20.100000000000001" customHeight="1" x14ac:dyDescent="0.3">
      <c r="B2897" s="14">
        <v>2886</v>
      </c>
      <c r="C2897" s="14">
        <v>30</v>
      </c>
      <c r="D2897" s="31">
        <f t="shared" si="68"/>
        <v>0.27272727272727271</v>
      </c>
    </row>
    <row r="2898" spans="2:4" ht="20.100000000000001" customHeight="1" x14ac:dyDescent="0.3">
      <c r="B2898" s="14">
        <v>2887</v>
      </c>
      <c r="C2898" s="14">
        <v>30</v>
      </c>
      <c r="D2898" s="31">
        <f t="shared" si="68"/>
        <v>0.27272727272727271</v>
      </c>
    </row>
    <row r="2899" spans="2:4" ht="20.100000000000001" customHeight="1" x14ac:dyDescent="0.3">
      <c r="B2899" s="14">
        <v>2888</v>
      </c>
      <c r="C2899" s="14">
        <v>30</v>
      </c>
      <c r="D2899" s="31">
        <f t="shared" si="68"/>
        <v>0.27272727272727271</v>
      </c>
    </row>
    <row r="2900" spans="2:4" ht="20.100000000000001" customHeight="1" x14ac:dyDescent="0.3">
      <c r="B2900" s="14">
        <v>2889</v>
      </c>
      <c r="C2900" s="14">
        <v>30</v>
      </c>
      <c r="D2900" s="31">
        <f t="shared" si="68"/>
        <v>0.27272727272727271</v>
      </c>
    </row>
    <row r="2901" spans="2:4" ht="20.100000000000001" customHeight="1" x14ac:dyDescent="0.3">
      <c r="B2901" s="14">
        <v>2890</v>
      </c>
      <c r="C2901" s="14">
        <v>30</v>
      </c>
      <c r="D2901" s="31">
        <f t="shared" si="68"/>
        <v>0.27272727272727271</v>
      </c>
    </row>
    <row r="2902" spans="2:4" ht="20.100000000000001" customHeight="1" x14ac:dyDescent="0.3">
      <c r="B2902" s="14">
        <v>2891</v>
      </c>
      <c r="C2902" s="14">
        <v>30</v>
      </c>
      <c r="D2902" s="31">
        <f t="shared" si="68"/>
        <v>0.27272727272727271</v>
      </c>
    </row>
    <row r="2903" spans="2:4" ht="20.100000000000001" customHeight="1" x14ac:dyDescent="0.3">
      <c r="B2903" s="14">
        <v>2892</v>
      </c>
      <c r="C2903" s="14">
        <v>30</v>
      </c>
      <c r="D2903" s="31">
        <f t="shared" si="68"/>
        <v>0.27272727272727271</v>
      </c>
    </row>
    <row r="2904" spans="2:4" ht="20.100000000000001" customHeight="1" x14ac:dyDescent="0.3">
      <c r="B2904" s="14">
        <v>2893</v>
      </c>
      <c r="C2904" s="14">
        <v>30</v>
      </c>
      <c r="D2904" s="31">
        <f t="shared" si="68"/>
        <v>0.27272727272727271</v>
      </c>
    </row>
    <row r="2905" spans="2:4" ht="20.100000000000001" customHeight="1" x14ac:dyDescent="0.3">
      <c r="B2905" s="14">
        <v>2894</v>
      </c>
      <c r="C2905" s="14">
        <v>30</v>
      </c>
      <c r="D2905" s="31">
        <f t="shared" si="68"/>
        <v>0.27272727272727271</v>
      </c>
    </row>
    <row r="2906" spans="2:4" ht="20.100000000000001" customHeight="1" x14ac:dyDescent="0.3">
      <c r="B2906" s="14">
        <v>2895</v>
      </c>
      <c r="C2906" s="14">
        <v>30</v>
      </c>
      <c r="D2906" s="31">
        <f t="shared" si="68"/>
        <v>0.27272727272727271</v>
      </c>
    </row>
    <row r="2907" spans="2:4" ht="20.100000000000001" customHeight="1" x14ac:dyDescent="0.3">
      <c r="B2907" s="14">
        <v>2896</v>
      </c>
      <c r="C2907" s="14">
        <v>30</v>
      </c>
      <c r="D2907" s="31">
        <f t="shared" si="68"/>
        <v>0.27272727272727271</v>
      </c>
    </row>
    <row r="2908" spans="2:4" ht="20.100000000000001" customHeight="1" x14ac:dyDescent="0.3">
      <c r="B2908" s="14">
        <v>2897</v>
      </c>
      <c r="C2908" s="14">
        <v>30</v>
      </c>
      <c r="D2908" s="31">
        <f t="shared" si="68"/>
        <v>0.27272727272727271</v>
      </c>
    </row>
    <row r="2909" spans="2:4" ht="20.100000000000001" customHeight="1" x14ac:dyDescent="0.3">
      <c r="B2909" s="14">
        <v>2898</v>
      </c>
      <c r="C2909" s="14">
        <v>30</v>
      </c>
      <c r="D2909" s="31">
        <f t="shared" si="68"/>
        <v>0.27272727272727271</v>
      </c>
    </row>
    <row r="2910" spans="2:4" ht="20.100000000000001" customHeight="1" x14ac:dyDescent="0.3">
      <c r="B2910" s="14">
        <v>2899</v>
      </c>
      <c r="C2910" s="14">
        <v>30</v>
      </c>
      <c r="D2910" s="31">
        <f t="shared" si="68"/>
        <v>0.27272727272727271</v>
      </c>
    </row>
    <row r="2911" spans="2:4" ht="20.100000000000001" customHeight="1" x14ac:dyDescent="0.3">
      <c r="B2911" s="14">
        <v>2900</v>
      </c>
      <c r="C2911" s="14">
        <v>30</v>
      </c>
      <c r="D2911" s="31">
        <f t="shared" si="68"/>
        <v>0.27272727272727271</v>
      </c>
    </row>
    <row r="2912" spans="2:4" ht="20.100000000000001" customHeight="1" x14ac:dyDescent="0.3">
      <c r="B2912" s="14">
        <v>2901</v>
      </c>
      <c r="C2912" s="14">
        <v>30</v>
      </c>
      <c r="D2912" s="31">
        <f t="shared" si="68"/>
        <v>0.27272727272727271</v>
      </c>
    </row>
    <row r="2913" spans="2:4" ht="20.100000000000001" customHeight="1" x14ac:dyDescent="0.3">
      <c r="B2913" s="14">
        <v>2902</v>
      </c>
      <c r="C2913" s="14">
        <v>30</v>
      </c>
      <c r="D2913" s="31">
        <f t="shared" si="68"/>
        <v>0.27272727272727271</v>
      </c>
    </row>
    <row r="2914" spans="2:4" ht="20.100000000000001" customHeight="1" x14ac:dyDescent="0.3">
      <c r="B2914" s="14">
        <v>2903</v>
      </c>
      <c r="C2914" s="14">
        <v>30</v>
      </c>
      <c r="D2914" s="31">
        <f t="shared" si="68"/>
        <v>0.27272727272727271</v>
      </c>
    </row>
    <row r="2915" spans="2:4" ht="20.100000000000001" customHeight="1" x14ac:dyDescent="0.3">
      <c r="B2915" s="14">
        <v>2904</v>
      </c>
      <c r="C2915" s="14">
        <v>30</v>
      </c>
      <c r="D2915" s="31">
        <f t="shared" si="68"/>
        <v>0.27272727272727271</v>
      </c>
    </row>
    <row r="2916" spans="2:4" ht="20.100000000000001" customHeight="1" x14ac:dyDescent="0.3">
      <c r="B2916" s="14">
        <v>2905</v>
      </c>
      <c r="C2916" s="14">
        <v>30</v>
      </c>
      <c r="D2916" s="31">
        <f t="shared" si="68"/>
        <v>0.27272727272727271</v>
      </c>
    </row>
    <row r="2917" spans="2:4" ht="20.100000000000001" customHeight="1" x14ac:dyDescent="0.3">
      <c r="B2917" s="14">
        <v>2906</v>
      </c>
      <c r="C2917" s="14">
        <v>30</v>
      </c>
      <c r="D2917" s="31">
        <f t="shared" si="68"/>
        <v>0.27272727272727271</v>
      </c>
    </row>
    <row r="2918" spans="2:4" ht="20.100000000000001" customHeight="1" x14ac:dyDescent="0.3">
      <c r="B2918" s="14">
        <v>2907</v>
      </c>
      <c r="C2918" s="14">
        <v>30</v>
      </c>
      <c r="D2918" s="31">
        <f t="shared" si="68"/>
        <v>0.27272727272727271</v>
      </c>
    </row>
    <row r="2919" spans="2:4" ht="20.100000000000001" customHeight="1" x14ac:dyDescent="0.3">
      <c r="B2919" s="14">
        <v>2908</v>
      </c>
      <c r="C2919" s="14">
        <v>30</v>
      </c>
      <c r="D2919" s="31">
        <f t="shared" si="68"/>
        <v>0.27272727272727271</v>
      </c>
    </row>
    <row r="2920" spans="2:4" ht="20.100000000000001" customHeight="1" x14ac:dyDescent="0.3">
      <c r="B2920" s="14">
        <v>2909</v>
      </c>
      <c r="C2920" s="14">
        <v>30</v>
      </c>
      <c r="D2920" s="31">
        <f t="shared" si="68"/>
        <v>0.27272727272727271</v>
      </c>
    </row>
    <row r="2921" spans="2:4" ht="20.100000000000001" customHeight="1" x14ac:dyDescent="0.3">
      <c r="B2921" s="14">
        <v>2910</v>
      </c>
      <c r="C2921" s="14">
        <v>30</v>
      </c>
      <c r="D2921" s="31">
        <f t="shared" si="68"/>
        <v>0.27272727272727271</v>
      </c>
    </row>
    <row r="2922" spans="2:4" ht="20.100000000000001" customHeight="1" x14ac:dyDescent="0.3">
      <c r="B2922" s="14">
        <v>2911</v>
      </c>
      <c r="C2922" s="14">
        <v>30</v>
      </c>
      <c r="D2922" s="31">
        <f t="shared" si="68"/>
        <v>0.27272727272727271</v>
      </c>
    </row>
    <row r="2923" spans="2:4" ht="20.100000000000001" customHeight="1" x14ac:dyDescent="0.3">
      <c r="B2923" s="14">
        <v>2912</v>
      </c>
      <c r="C2923" s="14">
        <v>30</v>
      </c>
      <c r="D2923" s="31">
        <f t="shared" si="68"/>
        <v>0.27272727272727271</v>
      </c>
    </row>
    <row r="2924" spans="2:4" ht="20.100000000000001" customHeight="1" x14ac:dyDescent="0.3">
      <c r="B2924" s="14">
        <v>2913</v>
      </c>
      <c r="C2924" s="14">
        <v>30</v>
      </c>
      <c r="D2924" s="31">
        <f t="shared" si="68"/>
        <v>0.27272727272727271</v>
      </c>
    </row>
    <row r="2925" spans="2:4" ht="20.100000000000001" customHeight="1" x14ac:dyDescent="0.3">
      <c r="B2925" s="14">
        <v>2914</v>
      </c>
      <c r="C2925" s="14">
        <v>30</v>
      </c>
      <c r="D2925" s="31">
        <f t="shared" si="68"/>
        <v>0.27272727272727271</v>
      </c>
    </row>
    <row r="2926" spans="2:4" ht="20.100000000000001" customHeight="1" x14ac:dyDescent="0.3">
      <c r="B2926" s="14">
        <v>2915</v>
      </c>
      <c r="C2926" s="14">
        <v>30</v>
      </c>
      <c r="D2926" s="31">
        <f t="shared" si="68"/>
        <v>0.27272727272727271</v>
      </c>
    </row>
    <row r="2927" spans="2:4" ht="20.100000000000001" customHeight="1" x14ac:dyDescent="0.3">
      <c r="B2927" s="14">
        <v>2916</v>
      </c>
      <c r="C2927" s="14">
        <v>30</v>
      </c>
      <c r="D2927" s="31">
        <f t="shared" si="68"/>
        <v>0.27272727272727271</v>
      </c>
    </row>
    <row r="2928" spans="2:4" ht="20.100000000000001" customHeight="1" x14ac:dyDescent="0.3">
      <c r="B2928" s="14">
        <v>2917</v>
      </c>
      <c r="C2928" s="14">
        <v>30</v>
      </c>
      <c r="D2928" s="31">
        <f t="shared" si="68"/>
        <v>0.27272727272727271</v>
      </c>
    </row>
    <row r="2929" spans="2:4" ht="20.100000000000001" customHeight="1" x14ac:dyDescent="0.3">
      <c r="B2929" s="14">
        <v>2918</v>
      </c>
      <c r="C2929" s="14">
        <v>30</v>
      </c>
      <c r="D2929" s="31">
        <f t="shared" si="68"/>
        <v>0.27272727272727271</v>
      </c>
    </row>
    <row r="2930" spans="2:4" ht="20.100000000000001" customHeight="1" x14ac:dyDescent="0.3">
      <c r="B2930" s="14">
        <v>2919</v>
      </c>
      <c r="C2930" s="14">
        <v>30</v>
      </c>
      <c r="D2930" s="31">
        <f t="shared" si="68"/>
        <v>0.27272727272727271</v>
      </c>
    </row>
    <row r="2931" spans="2:4" ht="20.100000000000001" customHeight="1" x14ac:dyDescent="0.3">
      <c r="B2931" s="14">
        <v>2920</v>
      </c>
      <c r="C2931" s="14">
        <v>30</v>
      </c>
      <c r="D2931" s="31">
        <f t="shared" si="68"/>
        <v>0.27272727272727271</v>
      </c>
    </row>
    <row r="2932" spans="2:4" ht="20.100000000000001" customHeight="1" x14ac:dyDescent="0.3">
      <c r="B2932" s="14">
        <v>2921</v>
      </c>
      <c r="C2932" s="14">
        <v>30</v>
      </c>
      <c r="D2932" s="31">
        <f t="shared" si="68"/>
        <v>0.27272727272727271</v>
      </c>
    </row>
    <row r="2933" spans="2:4" ht="20.100000000000001" customHeight="1" x14ac:dyDescent="0.3">
      <c r="B2933" s="14">
        <v>2922</v>
      </c>
      <c r="C2933" s="14">
        <v>30</v>
      </c>
      <c r="D2933" s="31">
        <f t="shared" si="68"/>
        <v>0.27272727272727271</v>
      </c>
    </row>
    <row r="2934" spans="2:4" ht="20.100000000000001" customHeight="1" x14ac:dyDescent="0.3">
      <c r="B2934" s="14">
        <v>2923</v>
      </c>
      <c r="C2934" s="14">
        <v>30</v>
      </c>
      <c r="D2934" s="31">
        <f t="shared" si="68"/>
        <v>0.27272727272727271</v>
      </c>
    </row>
    <row r="2935" spans="2:4" ht="20.100000000000001" customHeight="1" x14ac:dyDescent="0.3">
      <c r="B2935" s="14">
        <v>2924</v>
      </c>
      <c r="C2935" s="14">
        <v>29</v>
      </c>
      <c r="D2935" s="31">
        <f t="shared" si="68"/>
        <v>0.26363636363636361</v>
      </c>
    </row>
    <row r="2936" spans="2:4" ht="20.100000000000001" customHeight="1" x14ac:dyDescent="0.3">
      <c r="B2936" s="14">
        <v>2925</v>
      </c>
      <c r="C2936" s="14">
        <v>29</v>
      </c>
      <c r="D2936" s="31">
        <f t="shared" si="68"/>
        <v>0.26363636363636361</v>
      </c>
    </row>
    <row r="2937" spans="2:4" ht="20.100000000000001" customHeight="1" x14ac:dyDescent="0.3">
      <c r="B2937" s="14">
        <v>2926</v>
      </c>
      <c r="C2937" s="14">
        <v>29</v>
      </c>
      <c r="D2937" s="31">
        <f t="shared" si="68"/>
        <v>0.26363636363636361</v>
      </c>
    </row>
    <row r="2938" spans="2:4" ht="20.100000000000001" customHeight="1" x14ac:dyDescent="0.3">
      <c r="B2938" s="14">
        <v>2927</v>
      </c>
      <c r="C2938" s="14">
        <v>29</v>
      </c>
      <c r="D2938" s="31">
        <f t="shared" si="68"/>
        <v>0.26363636363636361</v>
      </c>
    </row>
    <row r="2939" spans="2:4" ht="20.100000000000001" customHeight="1" x14ac:dyDescent="0.3">
      <c r="B2939" s="14">
        <v>2928</v>
      </c>
      <c r="C2939" s="14">
        <v>29</v>
      </c>
      <c r="D2939" s="31">
        <f t="shared" si="68"/>
        <v>0.26363636363636361</v>
      </c>
    </row>
    <row r="2940" spans="2:4" ht="20.100000000000001" customHeight="1" x14ac:dyDescent="0.3">
      <c r="B2940" s="14">
        <v>2929</v>
      </c>
      <c r="C2940" s="14">
        <v>29</v>
      </c>
      <c r="D2940" s="31">
        <f t="shared" si="68"/>
        <v>0.26363636363636361</v>
      </c>
    </row>
    <row r="2941" spans="2:4" ht="20.100000000000001" customHeight="1" x14ac:dyDescent="0.3">
      <c r="B2941" s="14">
        <v>2930</v>
      </c>
      <c r="C2941" s="14">
        <v>29</v>
      </c>
      <c r="D2941" s="31">
        <f t="shared" si="68"/>
        <v>0.26363636363636361</v>
      </c>
    </row>
    <row r="2942" spans="2:4" ht="20.100000000000001" customHeight="1" x14ac:dyDescent="0.3">
      <c r="B2942" s="14">
        <v>2931</v>
      </c>
      <c r="C2942" s="14">
        <v>29</v>
      </c>
      <c r="D2942" s="31">
        <f t="shared" si="68"/>
        <v>0.26363636363636361</v>
      </c>
    </row>
    <row r="2943" spans="2:4" ht="20.100000000000001" customHeight="1" x14ac:dyDescent="0.3">
      <c r="B2943" s="14">
        <v>2932</v>
      </c>
      <c r="C2943" s="14">
        <v>29</v>
      </c>
      <c r="D2943" s="31">
        <f t="shared" si="68"/>
        <v>0.26363636363636361</v>
      </c>
    </row>
    <row r="2944" spans="2:4" ht="20.100000000000001" customHeight="1" x14ac:dyDescent="0.3">
      <c r="B2944" s="14">
        <v>2933</v>
      </c>
      <c r="C2944" s="14">
        <v>29</v>
      </c>
      <c r="D2944" s="31">
        <f t="shared" si="68"/>
        <v>0.26363636363636361</v>
      </c>
    </row>
    <row r="2945" spans="2:4" ht="20.100000000000001" customHeight="1" x14ac:dyDescent="0.3">
      <c r="B2945" s="14">
        <v>2934</v>
      </c>
      <c r="C2945" s="14">
        <v>29</v>
      </c>
      <c r="D2945" s="31">
        <f t="shared" si="68"/>
        <v>0.26363636363636361</v>
      </c>
    </row>
    <row r="2946" spans="2:4" ht="20.100000000000001" customHeight="1" x14ac:dyDescent="0.3">
      <c r="B2946" s="14">
        <v>2935</v>
      </c>
      <c r="C2946" s="14">
        <v>29</v>
      </c>
      <c r="D2946" s="31">
        <f t="shared" si="68"/>
        <v>0.26363636363636361</v>
      </c>
    </row>
    <row r="2947" spans="2:4" ht="20.100000000000001" customHeight="1" x14ac:dyDescent="0.3">
      <c r="B2947" s="14">
        <v>2936</v>
      </c>
      <c r="C2947" s="14">
        <v>29</v>
      </c>
      <c r="D2947" s="31">
        <f t="shared" si="68"/>
        <v>0.26363636363636361</v>
      </c>
    </row>
    <row r="2948" spans="2:4" ht="20.100000000000001" customHeight="1" x14ac:dyDescent="0.3">
      <c r="B2948" s="14">
        <v>2937</v>
      </c>
      <c r="C2948" s="14">
        <v>29</v>
      </c>
      <c r="D2948" s="31">
        <f t="shared" si="68"/>
        <v>0.26363636363636361</v>
      </c>
    </row>
    <row r="2949" spans="2:4" ht="20.100000000000001" customHeight="1" x14ac:dyDescent="0.3">
      <c r="B2949" s="14">
        <v>2938</v>
      </c>
      <c r="C2949" s="14">
        <v>29</v>
      </c>
      <c r="D2949" s="31">
        <f t="shared" si="68"/>
        <v>0.26363636363636361</v>
      </c>
    </row>
    <row r="2950" spans="2:4" ht="20.100000000000001" customHeight="1" x14ac:dyDescent="0.3">
      <c r="B2950" s="14">
        <v>2939</v>
      </c>
      <c r="C2950" s="14">
        <v>29</v>
      </c>
      <c r="D2950" s="31">
        <f t="shared" si="68"/>
        <v>0.26363636363636361</v>
      </c>
    </row>
    <row r="2951" spans="2:4" ht="20.100000000000001" customHeight="1" x14ac:dyDescent="0.3">
      <c r="B2951" s="14">
        <v>2940</v>
      </c>
      <c r="C2951" s="14">
        <v>29</v>
      </c>
      <c r="D2951" s="31">
        <f t="shared" si="68"/>
        <v>0.26363636363636361</v>
      </c>
    </row>
    <row r="2952" spans="2:4" ht="20.100000000000001" customHeight="1" x14ac:dyDescent="0.3">
      <c r="B2952" s="14">
        <v>2941</v>
      </c>
      <c r="C2952" s="14">
        <v>29</v>
      </c>
      <c r="D2952" s="31">
        <f t="shared" si="68"/>
        <v>0.26363636363636361</v>
      </c>
    </row>
    <row r="2953" spans="2:4" ht="20.100000000000001" customHeight="1" x14ac:dyDescent="0.3">
      <c r="B2953" s="14">
        <v>2942</v>
      </c>
      <c r="C2953" s="14">
        <v>29</v>
      </c>
      <c r="D2953" s="31">
        <f t="shared" si="68"/>
        <v>0.26363636363636361</v>
      </c>
    </row>
    <row r="2954" spans="2:4" ht="20.100000000000001" customHeight="1" x14ac:dyDescent="0.3">
      <c r="B2954" s="14">
        <v>2943</v>
      </c>
      <c r="C2954" s="14">
        <v>29</v>
      </c>
      <c r="D2954" s="31">
        <f t="shared" si="68"/>
        <v>0.26363636363636361</v>
      </c>
    </row>
    <row r="2955" spans="2:4" ht="20.100000000000001" customHeight="1" x14ac:dyDescent="0.3">
      <c r="B2955" s="14">
        <v>2944</v>
      </c>
      <c r="C2955" s="14">
        <v>29</v>
      </c>
      <c r="D2955" s="31">
        <f t="shared" ref="D2955:D3018" si="69">C2955/C$11</f>
        <v>0.26363636363636361</v>
      </c>
    </row>
    <row r="2956" spans="2:4" ht="20.100000000000001" customHeight="1" x14ac:dyDescent="0.3">
      <c r="B2956" s="14">
        <v>2945</v>
      </c>
      <c r="C2956" s="14">
        <v>29</v>
      </c>
      <c r="D2956" s="31">
        <f t="shared" si="69"/>
        <v>0.26363636363636361</v>
      </c>
    </row>
    <row r="2957" spans="2:4" ht="20.100000000000001" customHeight="1" x14ac:dyDescent="0.3">
      <c r="B2957" s="14">
        <v>2946</v>
      </c>
      <c r="C2957" s="14">
        <v>29</v>
      </c>
      <c r="D2957" s="31">
        <f t="shared" si="69"/>
        <v>0.26363636363636361</v>
      </c>
    </row>
    <row r="2958" spans="2:4" ht="20.100000000000001" customHeight="1" x14ac:dyDescent="0.3">
      <c r="B2958" s="14">
        <v>2947</v>
      </c>
      <c r="C2958" s="14">
        <v>29</v>
      </c>
      <c r="D2958" s="31">
        <f t="shared" si="69"/>
        <v>0.26363636363636361</v>
      </c>
    </row>
    <row r="2959" spans="2:4" ht="20.100000000000001" customHeight="1" x14ac:dyDescent="0.3">
      <c r="B2959" s="14">
        <v>2948</v>
      </c>
      <c r="C2959" s="14">
        <v>29</v>
      </c>
      <c r="D2959" s="31">
        <f t="shared" si="69"/>
        <v>0.26363636363636361</v>
      </c>
    </row>
    <row r="2960" spans="2:4" ht="20.100000000000001" customHeight="1" x14ac:dyDescent="0.3">
      <c r="B2960" s="14">
        <v>2949</v>
      </c>
      <c r="C2960" s="14">
        <v>29</v>
      </c>
      <c r="D2960" s="31">
        <f t="shared" si="69"/>
        <v>0.26363636363636361</v>
      </c>
    </row>
    <row r="2961" spans="2:4" ht="20.100000000000001" customHeight="1" x14ac:dyDescent="0.3">
      <c r="B2961" s="14">
        <v>2950</v>
      </c>
      <c r="C2961" s="14">
        <v>29</v>
      </c>
      <c r="D2961" s="31">
        <f t="shared" si="69"/>
        <v>0.26363636363636361</v>
      </c>
    </row>
    <row r="2962" spans="2:4" ht="20.100000000000001" customHeight="1" x14ac:dyDescent="0.3">
      <c r="B2962" s="14">
        <v>2951</v>
      </c>
      <c r="C2962" s="14">
        <v>29</v>
      </c>
      <c r="D2962" s="31">
        <f t="shared" si="69"/>
        <v>0.26363636363636361</v>
      </c>
    </row>
    <row r="2963" spans="2:4" ht="20.100000000000001" customHeight="1" x14ac:dyDescent="0.3">
      <c r="B2963" s="14">
        <v>2952</v>
      </c>
      <c r="C2963" s="14">
        <v>29</v>
      </c>
      <c r="D2963" s="31">
        <f t="shared" si="69"/>
        <v>0.26363636363636361</v>
      </c>
    </row>
    <row r="2964" spans="2:4" ht="20.100000000000001" customHeight="1" x14ac:dyDescent="0.3">
      <c r="B2964" s="14">
        <v>2953</v>
      </c>
      <c r="C2964" s="14">
        <v>29</v>
      </c>
      <c r="D2964" s="31">
        <f t="shared" si="69"/>
        <v>0.26363636363636361</v>
      </c>
    </row>
    <row r="2965" spans="2:4" ht="20.100000000000001" customHeight="1" x14ac:dyDescent="0.3">
      <c r="B2965" s="14">
        <v>2954</v>
      </c>
      <c r="C2965" s="14">
        <v>29</v>
      </c>
      <c r="D2965" s="31">
        <f t="shared" si="69"/>
        <v>0.26363636363636361</v>
      </c>
    </row>
    <row r="2966" spans="2:4" ht="20.100000000000001" customHeight="1" x14ac:dyDescent="0.3">
      <c r="B2966" s="14">
        <v>2955</v>
      </c>
      <c r="C2966" s="14">
        <v>29</v>
      </c>
      <c r="D2966" s="31">
        <f t="shared" si="69"/>
        <v>0.26363636363636361</v>
      </c>
    </row>
    <row r="2967" spans="2:4" ht="20.100000000000001" customHeight="1" x14ac:dyDescent="0.3">
      <c r="B2967" s="14">
        <v>2956</v>
      </c>
      <c r="C2967" s="14">
        <v>29</v>
      </c>
      <c r="D2967" s="31">
        <f t="shared" si="69"/>
        <v>0.26363636363636361</v>
      </c>
    </row>
    <row r="2968" spans="2:4" ht="20.100000000000001" customHeight="1" x14ac:dyDescent="0.3">
      <c r="B2968" s="14">
        <v>2957</v>
      </c>
      <c r="C2968" s="14">
        <v>29</v>
      </c>
      <c r="D2968" s="31">
        <f t="shared" si="69"/>
        <v>0.26363636363636361</v>
      </c>
    </row>
    <row r="2969" spans="2:4" ht="20.100000000000001" customHeight="1" x14ac:dyDescent="0.3">
      <c r="B2969" s="14">
        <v>2958</v>
      </c>
      <c r="C2969" s="14">
        <v>29</v>
      </c>
      <c r="D2969" s="31">
        <f t="shared" si="69"/>
        <v>0.26363636363636361</v>
      </c>
    </row>
    <row r="2970" spans="2:4" ht="20.100000000000001" customHeight="1" x14ac:dyDescent="0.3">
      <c r="B2970" s="14">
        <v>2959</v>
      </c>
      <c r="C2970" s="14">
        <v>29</v>
      </c>
      <c r="D2970" s="31">
        <f t="shared" si="69"/>
        <v>0.26363636363636361</v>
      </c>
    </row>
    <row r="2971" spans="2:4" ht="20.100000000000001" customHeight="1" x14ac:dyDescent="0.3">
      <c r="B2971" s="14">
        <v>2960</v>
      </c>
      <c r="C2971" s="14">
        <v>29</v>
      </c>
      <c r="D2971" s="31">
        <f t="shared" si="69"/>
        <v>0.26363636363636361</v>
      </c>
    </row>
    <row r="2972" spans="2:4" ht="20.100000000000001" customHeight="1" x14ac:dyDescent="0.3">
      <c r="B2972" s="14">
        <v>2961</v>
      </c>
      <c r="C2972" s="14">
        <v>29</v>
      </c>
      <c r="D2972" s="31">
        <f t="shared" si="69"/>
        <v>0.26363636363636361</v>
      </c>
    </row>
    <row r="2973" spans="2:4" ht="20.100000000000001" customHeight="1" x14ac:dyDescent="0.3">
      <c r="B2973" s="14">
        <v>2962</v>
      </c>
      <c r="C2973" s="14">
        <v>29</v>
      </c>
      <c r="D2973" s="31">
        <f t="shared" si="69"/>
        <v>0.26363636363636361</v>
      </c>
    </row>
    <row r="2974" spans="2:4" ht="20.100000000000001" customHeight="1" x14ac:dyDescent="0.3">
      <c r="B2974" s="14">
        <v>2963</v>
      </c>
      <c r="C2974" s="14">
        <v>29</v>
      </c>
      <c r="D2974" s="31">
        <f t="shared" si="69"/>
        <v>0.26363636363636361</v>
      </c>
    </row>
    <row r="2975" spans="2:4" ht="20.100000000000001" customHeight="1" x14ac:dyDescent="0.3">
      <c r="B2975" s="14">
        <v>2964</v>
      </c>
      <c r="C2975" s="14">
        <v>29</v>
      </c>
      <c r="D2975" s="31">
        <f t="shared" si="69"/>
        <v>0.26363636363636361</v>
      </c>
    </row>
    <row r="2976" spans="2:4" ht="20.100000000000001" customHeight="1" x14ac:dyDescent="0.3">
      <c r="B2976" s="14">
        <v>2965</v>
      </c>
      <c r="C2976" s="14">
        <v>29</v>
      </c>
      <c r="D2976" s="31">
        <f t="shared" si="69"/>
        <v>0.26363636363636361</v>
      </c>
    </row>
    <row r="2977" spans="2:4" ht="20.100000000000001" customHeight="1" x14ac:dyDescent="0.3">
      <c r="B2977" s="14">
        <v>2966</v>
      </c>
      <c r="C2977" s="14">
        <v>29</v>
      </c>
      <c r="D2977" s="31">
        <f t="shared" si="69"/>
        <v>0.26363636363636361</v>
      </c>
    </row>
    <row r="2978" spans="2:4" ht="20.100000000000001" customHeight="1" x14ac:dyDescent="0.3">
      <c r="B2978" s="14">
        <v>2967</v>
      </c>
      <c r="C2978" s="14">
        <v>29</v>
      </c>
      <c r="D2978" s="31">
        <f t="shared" si="69"/>
        <v>0.26363636363636361</v>
      </c>
    </row>
    <row r="2979" spans="2:4" ht="20.100000000000001" customHeight="1" x14ac:dyDescent="0.3">
      <c r="B2979" s="14">
        <v>2968</v>
      </c>
      <c r="C2979" s="14">
        <v>29</v>
      </c>
      <c r="D2979" s="31">
        <f t="shared" si="69"/>
        <v>0.26363636363636361</v>
      </c>
    </row>
    <row r="2980" spans="2:4" ht="20.100000000000001" customHeight="1" x14ac:dyDescent="0.3">
      <c r="B2980" s="14">
        <v>2969</v>
      </c>
      <c r="C2980" s="14">
        <v>29</v>
      </c>
      <c r="D2980" s="31">
        <f t="shared" si="69"/>
        <v>0.26363636363636361</v>
      </c>
    </row>
    <row r="2981" spans="2:4" ht="20.100000000000001" customHeight="1" x14ac:dyDescent="0.3">
      <c r="B2981" s="14">
        <v>2970</v>
      </c>
      <c r="C2981" s="14">
        <v>29</v>
      </c>
      <c r="D2981" s="31">
        <f t="shared" si="69"/>
        <v>0.26363636363636361</v>
      </c>
    </row>
    <row r="2982" spans="2:4" ht="20.100000000000001" customHeight="1" x14ac:dyDescent="0.3">
      <c r="B2982" s="14">
        <v>2971</v>
      </c>
      <c r="C2982" s="14">
        <v>29</v>
      </c>
      <c r="D2982" s="31">
        <f t="shared" si="69"/>
        <v>0.26363636363636361</v>
      </c>
    </row>
    <row r="2983" spans="2:4" ht="20.100000000000001" customHeight="1" x14ac:dyDescent="0.3">
      <c r="B2983" s="14">
        <v>2972</v>
      </c>
      <c r="C2983" s="14">
        <v>29</v>
      </c>
      <c r="D2983" s="31">
        <f t="shared" si="69"/>
        <v>0.26363636363636361</v>
      </c>
    </row>
    <row r="2984" spans="2:4" ht="20.100000000000001" customHeight="1" x14ac:dyDescent="0.3">
      <c r="B2984" s="14">
        <v>2973</v>
      </c>
      <c r="C2984" s="14">
        <v>29</v>
      </c>
      <c r="D2984" s="31">
        <f t="shared" si="69"/>
        <v>0.26363636363636361</v>
      </c>
    </row>
    <row r="2985" spans="2:4" ht="20.100000000000001" customHeight="1" x14ac:dyDescent="0.3">
      <c r="B2985" s="14">
        <v>2974</v>
      </c>
      <c r="C2985" s="14">
        <v>29</v>
      </c>
      <c r="D2985" s="31">
        <f t="shared" si="69"/>
        <v>0.26363636363636361</v>
      </c>
    </row>
    <row r="2986" spans="2:4" ht="20.100000000000001" customHeight="1" x14ac:dyDescent="0.3">
      <c r="B2986" s="14">
        <v>2975</v>
      </c>
      <c r="C2986" s="14">
        <v>29</v>
      </c>
      <c r="D2986" s="31">
        <f t="shared" si="69"/>
        <v>0.26363636363636361</v>
      </c>
    </row>
    <row r="2987" spans="2:4" ht="20.100000000000001" customHeight="1" x14ac:dyDescent="0.3">
      <c r="B2987" s="14">
        <v>2976</v>
      </c>
      <c r="C2987" s="14">
        <v>29</v>
      </c>
      <c r="D2987" s="31">
        <f t="shared" si="69"/>
        <v>0.26363636363636361</v>
      </c>
    </row>
    <row r="2988" spans="2:4" ht="20.100000000000001" customHeight="1" x14ac:dyDescent="0.3">
      <c r="B2988" s="14">
        <v>2977</v>
      </c>
      <c r="C2988" s="14">
        <v>29</v>
      </c>
      <c r="D2988" s="31">
        <f t="shared" si="69"/>
        <v>0.26363636363636361</v>
      </c>
    </row>
    <row r="2989" spans="2:4" ht="20.100000000000001" customHeight="1" x14ac:dyDescent="0.3">
      <c r="B2989" s="14">
        <v>2978</v>
      </c>
      <c r="C2989" s="14">
        <v>29</v>
      </c>
      <c r="D2989" s="31">
        <f t="shared" si="69"/>
        <v>0.26363636363636361</v>
      </c>
    </row>
    <row r="2990" spans="2:4" ht="20.100000000000001" customHeight="1" x14ac:dyDescent="0.3">
      <c r="B2990" s="14">
        <v>2979</v>
      </c>
      <c r="C2990" s="14">
        <v>29</v>
      </c>
      <c r="D2990" s="31">
        <f t="shared" si="69"/>
        <v>0.26363636363636361</v>
      </c>
    </row>
    <row r="2991" spans="2:4" ht="20.100000000000001" customHeight="1" x14ac:dyDescent="0.3">
      <c r="B2991" s="14">
        <v>2980</v>
      </c>
      <c r="C2991" s="14">
        <v>29</v>
      </c>
      <c r="D2991" s="31">
        <f t="shared" si="69"/>
        <v>0.26363636363636361</v>
      </c>
    </row>
    <row r="2992" spans="2:4" ht="20.100000000000001" customHeight="1" x14ac:dyDescent="0.3">
      <c r="B2992" s="14">
        <v>2981</v>
      </c>
      <c r="C2992" s="14">
        <v>29</v>
      </c>
      <c r="D2992" s="31">
        <f t="shared" si="69"/>
        <v>0.26363636363636361</v>
      </c>
    </row>
    <row r="2993" spans="2:4" ht="20.100000000000001" customHeight="1" x14ac:dyDescent="0.3">
      <c r="B2993" s="14">
        <v>2982</v>
      </c>
      <c r="C2993" s="14">
        <v>29</v>
      </c>
      <c r="D2993" s="31">
        <f t="shared" si="69"/>
        <v>0.26363636363636361</v>
      </c>
    </row>
    <row r="2994" spans="2:4" ht="20.100000000000001" customHeight="1" x14ac:dyDescent="0.3">
      <c r="B2994" s="14">
        <v>2983</v>
      </c>
      <c r="C2994" s="14">
        <v>29</v>
      </c>
      <c r="D2994" s="31">
        <f t="shared" si="69"/>
        <v>0.26363636363636361</v>
      </c>
    </row>
    <row r="2995" spans="2:4" ht="20.100000000000001" customHeight="1" x14ac:dyDescent="0.3">
      <c r="B2995" s="14">
        <v>2984</v>
      </c>
      <c r="C2995" s="14">
        <v>29</v>
      </c>
      <c r="D2995" s="31">
        <f t="shared" si="69"/>
        <v>0.26363636363636361</v>
      </c>
    </row>
    <row r="2996" spans="2:4" ht="20.100000000000001" customHeight="1" x14ac:dyDescent="0.3">
      <c r="B2996" s="14">
        <v>2985</v>
      </c>
      <c r="C2996" s="14">
        <v>29</v>
      </c>
      <c r="D2996" s="31">
        <f t="shared" si="69"/>
        <v>0.26363636363636361</v>
      </c>
    </row>
    <row r="2997" spans="2:4" ht="20.100000000000001" customHeight="1" x14ac:dyDescent="0.3">
      <c r="B2997" s="14">
        <v>2986</v>
      </c>
      <c r="C2997" s="14">
        <v>29</v>
      </c>
      <c r="D2997" s="31">
        <f t="shared" si="69"/>
        <v>0.26363636363636361</v>
      </c>
    </row>
    <row r="2998" spans="2:4" ht="20.100000000000001" customHeight="1" x14ac:dyDescent="0.3">
      <c r="B2998" s="14">
        <v>2987</v>
      </c>
      <c r="C2998" s="14">
        <v>29</v>
      </c>
      <c r="D2998" s="31">
        <f t="shared" si="69"/>
        <v>0.26363636363636361</v>
      </c>
    </row>
    <row r="2999" spans="2:4" ht="20.100000000000001" customHeight="1" x14ac:dyDescent="0.3">
      <c r="B2999" s="14">
        <v>2988</v>
      </c>
      <c r="C2999" s="14">
        <v>29</v>
      </c>
      <c r="D2999" s="31">
        <f t="shared" si="69"/>
        <v>0.26363636363636361</v>
      </c>
    </row>
    <row r="3000" spans="2:4" ht="20.100000000000001" customHeight="1" x14ac:dyDescent="0.3">
      <c r="B3000" s="14">
        <v>2989</v>
      </c>
      <c r="C3000" s="14">
        <v>29</v>
      </c>
      <c r="D3000" s="31">
        <f t="shared" si="69"/>
        <v>0.26363636363636361</v>
      </c>
    </row>
    <row r="3001" spans="2:4" ht="20.100000000000001" customHeight="1" x14ac:dyDescent="0.3">
      <c r="B3001" s="14">
        <v>2990</v>
      </c>
      <c r="C3001" s="14">
        <v>29</v>
      </c>
      <c r="D3001" s="31">
        <f t="shared" si="69"/>
        <v>0.26363636363636361</v>
      </c>
    </row>
    <row r="3002" spans="2:4" ht="20.100000000000001" customHeight="1" x14ac:dyDescent="0.3">
      <c r="B3002" s="14">
        <v>2991</v>
      </c>
      <c r="C3002" s="14">
        <v>29</v>
      </c>
      <c r="D3002" s="31">
        <f t="shared" si="69"/>
        <v>0.26363636363636361</v>
      </c>
    </row>
    <row r="3003" spans="2:4" ht="20.100000000000001" customHeight="1" x14ac:dyDescent="0.3">
      <c r="B3003" s="14">
        <v>2992</v>
      </c>
      <c r="C3003" s="14">
        <v>29</v>
      </c>
      <c r="D3003" s="31">
        <f t="shared" si="69"/>
        <v>0.26363636363636361</v>
      </c>
    </row>
    <row r="3004" spans="2:4" ht="20.100000000000001" customHeight="1" x14ac:dyDescent="0.3">
      <c r="B3004" s="14">
        <v>2993</v>
      </c>
      <c r="C3004" s="14">
        <v>29</v>
      </c>
      <c r="D3004" s="31">
        <f t="shared" si="69"/>
        <v>0.26363636363636361</v>
      </c>
    </row>
    <row r="3005" spans="2:4" ht="20.100000000000001" customHeight="1" x14ac:dyDescent="0.3">
      <c r="B3005" s="14">
        <v>2994</v>
      </c>
      <c r="C3005" s="14">
        <v>29</v>
      </c>
      <c r="D3005" s="31">
        <f t="shared" si="69"/>
        <v>0.26363636363636361</v>
      </c>
    </row>
    <row r="3006" spans="2:4" ht="20.100000000000001" customHeight="1" x14ac:dyDescent="0.3">
      <c r="B3006" s="14">
        <v>2995</v>
      </c>
      <c r="C3006" s="14">
        <v>29</v>
      </c>
      <c r="D3006" s="31">
        <f t="shared" si="69"/>
        <v>0.26363636363636361</v>
      </c>
    </row>
    <row r="3007" spans="2:4" ht="20.100000000000001" customHeight="1" x14ac:dyDescent="0.3">
      <c r="B3007" s="14">
        <v>2996</v>
      </c>
      <c r="C3007" s="14">
        <v>29</v>
      </c>
      <c r="D3007" s="31">
        <f t="shared" si="69"/>
        <v>0.26363636363636361</v>
      </c>
    </row>
    <row r="3008" spans="2:4" ht="20.100000000000001" customHeight="1" x14ac:dyDescent="0.3">
      <c r="B3008" s="14">
        <v>2997</v>
      </c>
      <c r="C3008" s="14">
        <v>29</v>
      </c>
      <c r="D3008" s="31">
        <f t="shared" si="69"/>
        <v>0.26363636363636361</v>
      </c>
    </row>
    <row r="3009" spans="2:4" ht="20.100000000000001" customHeight="1" x14ac:dyDescent="0.3">
      <c r="B3009" s="14">
        <v>2998</v>
      </c>
      <c r="C3009" s="14">
        <v>29</v>
      </c>
      <c r="D3009" s="31">
        <f t="shared" si="69"/>
        <v>0.26363636363636361</v>
      </c>
    </row>
    <row r="3010" spans="2:4" ht="20.100000000000001" customHeight="1" x14ac:dyDescent="0.3">
      <c r="B3010" s="14">
        <v>2999</v>
      </c>
      <c r="C3010" s="14">
        <v>29</v>
      </c>
      <c r="D3010" s="31">
        <f t="shared" si="69"/>
        <v>0.26363636363636361</v>
      </c>
    </row>
    <row r="3011" spans="2:4" ht="20.100000000000001" customHeight="1" x14ac:dyDescent="0.3">
      <c r="B3011" s="14">
        <v>3000</v>
      </c>
      <c r="C3011" s="14">
        <v>29</v>
      </c>
      <c r="D3011" s="31">
        <f t="shared" si="69"/>
        <v>0.26363636363636361</v>
      </c>
    </row>
    <row r="3012" spans="2:4" ht="20.100000000000001" customHeight="1" x14ac:dyDescent="0.3">
      <c r="B3012" s="14">
        <v>3001</v>
      </c>
      <c r="C3012" s="14">
        <v>29</v>
      </c>
      <c r="D3012" s="31">
        <f t="shared" si="69"/>
        <v>0.26363636363636361</v>
      </c>
    </row>
    <row r="3013" spans="2:4" ht="20.100000000000001" customHeight="1" x14ac:dyDescent="0.3">
      <c r="B3013" s="14">
        <v>3002</v>
      </c>
      <c r="C3013" s="14">
        <v>29</v>
      </c>
      <c r="D3013" s="31">
        <f t="shared" si="69"/>
        <v>0.26363636363636361</v>
      </c>
    </row>
    <row r="3014" spans="2:4" ht="20.100000000000001" customHeight="1" x14ac:dyDescent="0.3">
      <c r="B3014" s="14">
        <v>3003</v>
      </c>
      <c r="C3014" s="14">
        <v>29</v>
      </c>
      <c r="D3014" s="31">
        <f t="shared" si="69"/>
        <v>0.26363636363636361</v>
      </c>
    </row>
    <row r="3015" spans="2:4" ht="20.100000000000001" customHeight="1" x14ac:dyDescent="0.3">
      <c r="B3015" s="14">
        <v>3004</v>
      </c>
      <c r="C3015" s="14">
        <v>29</v>
      </c>
      <c r="D3015" s="31">
        <f t="shared" si="69"/>
        <v>0.26363636363636361</v>
      </c>
    </row>
    <row r="3016" spans="2:4" ht="20.100000000000001" customHeight="1" x14ac:dyDescent="0.3">
      <c r="B3016" s="14">
        <v>3005</v>
      </c>
      <c r="C3016" s="14">
        <v>29</v>
      </c>
      <c r="D3016" s="31">
        <f t="shared" si="69"/>
        <v>0.26363636363636361</v>
      </c>
    </row>
    <row r="3017" spans="2:4" ht="20.100000000000001" customHeight="1" x14ac:dyDescent="0.3">
      <c r="B3017" s="14">
        <v>3006</v>
      </c>
      <c r="C3017" s="14">
        <v>29</v>
      </c>
      <c r="D3017" s="31">
        <f t="shared" si="69"/>
        <v>0.26363636363636361</v>
      </c>
    </row>
    <row r="3018" spans="2:4" ht="20.100000000000001" customHeight="1" x14ac:dyDescent="0.3">
      <c r="B3018" s="14">
        <v>3007</v>
      </c>
      <c r="C3018" s="14">
        <v>29</v>
      </c>
      <c r="D3018" s="31">
        <f t="shared" si="69"/>
        <v>0.26363636363636361</v>
      </c>
    </row>
    <row r="3019" spans="2:4" ht="20.100000000000001" customHeight="1" x14ac:dyDescent="0.3">
      <c r="B3019" s="14">
        <v>3008</v>
      </c>
      <c r="C3019" s="14">
        <v>29</v>
      </c>
      <c r="D3019" s="31">
        <f t="shared" ref="D3019:D3082" si="70">C3019/C$11</f>
        <v>0.26363636363636361</v>
      </c>
    </row>
    <row r="3020" spans="2:4" ht="20.100000000000001" customHeight="1" x14ac:dyDescent="0.3">
      <c r="B3020" s="14">
        <v>3009</v>
      </c>
      <c r="C3020" s="14">
        <v>29</v>
      </c>
      <c r="D3020" s="31">
        <f t="shared" si="70"/>
        <v>0.26363636363636361</v>
      </c>
    </row>
    <row r="3021" spans="2:4" ht="20.100000000000001" customHeight="1" x14ac:dyDescent="0.3">
      <c r="B3021" s="14">
        <v>3010</v>
      </c>
      <c r="C3021" s="14">
        <v>29</v>
      </c>
      <c r="D3021" s="31">
        <f t="shared" si="70"/>
        <v>0.26363636363636361</v>
      </c>
    </row>
    <row r="3022" spans="2:4" ht="20.100000000000001" customHeight="1" x14ac:dyDescent="0.3">
      <c r="B3022" s="14">
        <v>3011</v>
      </c>
      <c r="C3022" s="14">
        <v>29</v>
      </c>
      <c r="D3022" s="31">
        <f t="shared" si="70"/>
        <v>0.26363636363636361</v>
      </c>
    </row>
    <row r="3023" spans="2:4" ht="20.100000000000001" customHeight="1" x14ac:dyDescent="0.3">
      <c r="B3023" s="14">
        <v>3012</v>
      </c>
      <c r="C3023" s="14">
        <v>29</v>
      </c>
      <c r="D3023" s="31">
        <f t="shared" si="70"/>
        <v>0.26363636363636361</v>
      </c>
    </row>
    <row r="3024" spans="2:4" ht="20.100000000000001" customHeight="1" x14ac:dyDescent="0.3">
      <c r="B3024" s="14">
        <v>3013</v>
      </c>
      <c r="C3024" s="14">
        <v>29</v>
      </c>
      <c r="D3024" s="31">
        <f t="shared" si="70"/>
        <v>0.26363636363636361</v>
      </c>
    </row>
    <row r="3025" spans="2:4" ht="20.100000000000001" customHeight="1" x14ac:dyDescent="0.3">
      <c r="B3025" s="14">
        <v>3014</v>
      </c>
      <c r="C3025" s="14">
        <v>29</v>
      </c>
      <c r="D3025" s="31">
        <f t="shared" si="70"/>
        <v>0.26363636363636361</v>
      </c>
    </row>
    <row r="3026" spans="2:4" ht="20.100000000000001" customHeight="1" x14ac:dyDescent="0.3">
      <c r="B3026" s="14">
        <v>3015</v>
      </c>
      <c r="C3026" s="14">
        <v>29</v>
      </c>
      <c r="D3026" s="31">
        <f t="shared" si="70"/>
        <v>0.26363636363636361</v>
      </c>
    </row>
    <row r="3027" spans="2:4" ht="20.100000000000001" customHeight="1" x14ac:dyDescent="0.3">
      <c r="B3027" s="14">
        <v>3016</v>
      </c>
      <c r="C3027" s="14">
        <v>29</v>
      </c>
      <c r="D3027" s="31">
        <f t="shared" si="70"/>
        <v>0.26363636363636361</v>
      </c>
    </row>
    <row r="3028" spans="2:4" ht="20.100000000000001" customHeight="1" x14ac:dyDescent="0.3">
      <c r="B3028" s="14">
        <v>3017</v>
      </c>
      <c r="C3028" s="14">
        <v>29</v>
      </c>
      <c r="D3028" s="31">
        <f t="shared" si="70"/>
        <v>0.26363636363636361</v>
      </c>
    </row>
    <row r="3029" spans="2:4" ht="20.100000000000001" customHeight="1" x14ac:dyDescent="0.3">
      <c r="B3029" s="14">
        <v>3018</v>
      </c>
      <c r="C3029" s="14">
        <v>29</v>
      </c>
      <c r="D3029" s="31">
        <f t="shared" si="70"/>
        <v>0.26363636363636361</v>
      </c>
    </row>
    <row r="3030" spans="2:4" ht="20.100000000000001" customHeight="1" x14ac:dyDescent="0.3">
      <c r="B3030" s="14">
        <v>3019</v>
      </c>
      <c r="C3030" s="14">
        <v>29</v>
      </c>
      <c r="D3030" s="31">
        <f t="shared" si="70"/>
        <v>0.26363636363636361</v>
      </c>
    </row>
    <row r="3031" spans="2:4" ht="20.100000000000001" customHeight="1" x14ac:dyDescent="0.3">
      <c r="B3031" s="14">
        <v>3020</v>
      </c>
      <c r="C3031" s="14">
        <v>29</v>
      </c>
      <c r="D3031" s="31">
        <f t="shared" si="70"/>
        <v>0.26363636363636361</v>
      </c>
    </row>
    <row r="3032" spans="2:4" ht="20.100000000000001" customHeight="1" x14ac:dyDescent="0.3">
      <c r="B3032" s="14">
        <v>3021</v>
      </c>
      <c r="C3032" s="14">
        <v>29</v>
      </c>
      <c r="D3032" s="31">
        <f t="shared" si="70"/>
        <v>0.26363636363636361</v>
      </c>
    </row>
    <row r="3033" spans="2:4" ht="20.100000000000001" customHeight="1" x14ac:dyDescent="0.3">
      <c r="B3033" s="14">
        <v>3022</v>
      </c>
      <c r="C3033" s="14">
        <v>29</v>
      </c>
      <c r="D3033" s="31">
        <f t="shared" si="70"/>
        <v>0.26363636363636361</v>
      </c>
    </row>
    <row r="3034" spans="2:4" ht="20.100000000000001" customHeight="1" x14ac:dyDescent="0.3">
      <c r="B3034" s="14">
        <v>3023</v>
      </c>
      <c r="C3034" s="14">
        <v>29</v>
      </c>
      <c r="D3034" s="31">
        <f t="shared" si="70"/>
        <v>0.26363636363636361</v>
      </c>
    </row>
    <row r="3035" spans="2:4" ht="20.100000000000001" customHeight="1" x14ac:dyDescent="0.3">
      <c r="B3035" s="14">
        <v>3024</v>
      </c>
      <c r="C3035" s="14">
        <v>29</v>
      </c>
      <c r="D3035" s="31">
        <f t="shared" si="70"/>
        <v>0.26363636363636361</v>
      </c>
    </row>
    <row r="3036" spans="2:4" ht="20.100000000000001" customHeight="1" x14ac:dyDescent="0.3">
      <c r="B3036" s="14">
        <v>3025</v>
      </c>
      <c r="C3036" s="14">
        <v>29</v>
      </c>
      <c r="D3036" s="31">
        <f t="shared" si="70"/>
        <v>0.26363636363636361</v>
      </c>
    </row>
    <row r="3037" spans="2:4" ht="20.100000000000001" customHeight="1" x14ac:dyDescent="0.3">
      <c r="B3037" s="14">
        <v>3026</v>
      </c>
      <c r="C3037" s="14">
        <v>29</v>
      </c>
      <c r="D3037" s="31">
        <f t="shared" si="70"/>
        <v>0.26363636363636361</v>
      </c>
    </row>
    <row r="3038" spans="2:4" ht="20.100000000000001" customHeight="1" x14ac:dyDescent="0.3">
      <c r="B3038" s="14">
        <v>3027</v>
      </c>
      <c r="C3038" s="14">
        <v>29</v>
      </c>
      <c r="D3038" s="31">
        <f t="shared" si="70"/>
        <v>0.26363636363636361</v>
      </c>
    </row>
    <row r="3039" spans="2:4" ht="20.100000000000001" customHeight="1" x14ac:dyDescent="0.3">
      <c r="B3039" s="14">
        <v>3028</v>
      </c>
      <c r="C3039" s="14">
        <v>29</v>
      </c>
      <c r="D3039" s="31">
        <f t="shared" si="70"/>
        <v>0.26363636363636361</v>
      </c>
    </row>
    <row r="3040" spans="2:4" ht="20.100000000000001" customHeight="1" x14ac:dyDescent="0.3">
      <c r="B3040" s="14">
        <v>3029</v>
      </c>
      <c r="C3040" s="14">
        <v>29</v>
      </c>
      <c r="D3040" s="31">
        <f t="shared" si="70"/>
        <v>0.26363636363636361</v>
      </c>
    </row>
    <row r="3041" spans="2:4" ht="20.100000000000001" customHeight="1" x14ac:dyDescent="0.3">
      <c r="B3041" s="14">
        <v>3030</v>
      </c>
      <c r="C3041" s="14">
        <v>29</v>
      </c>
      <c r="D3041" s="31">
        <f t="shared" si="70"/>
        <v>0.26363636363636361</v>
      </c>
    </row>
    <row r="3042" spans="2:4" ht="20.100000000000001" customHeight="1" x14ac:dyDescent="0.3">
      <c r="B3042" s="14">
        <v>3031</v>
      </c>
      <c r="C3042" s="14">
        <v>29</v>
      </c>
      <c r="D3042" s="31">
        <f t="shared" si="70"/>
        <v>0.26363636363636361</v>
      </c>
    </row>
    <row r="3043" spans="2:4" ht="20.100000000000001" customHeight="1" x14ac:dyDescent="0.3">
      <c r="B3043" s="14">
        <v>3032</v>
      </c>
      <c r="C3043" s="14">
        <v>29</v>
      </c>
      <c r="D3043" s="31">
        <f t="shared" si="70"/>
        <v>0.26363636363636361</v>
      </c>
    </row>
    <row r="3044" spans="2:4" ht="20.100000000000001" customHeight="1" x14ac:dyDescent="0.3">
      <c r="B3044" s="14">
        <v>3033</v>
      </c>
      <c r="C3044" s="14">
        <v>29</v>
      </c>
      <c r="D3044" s="31">
        <f t="shared" si="70"/>
        <v>0.26363636363636361</v>
      </c>
    </row>
    <row r="3045" spans="2:4" ht="20.100000000000001" customHeight="1" x14ac:dyDescent="0.3">
      <c r="B3045" s="14">
        <v>3034</v>
      </c>
      <c r="C3045" s="14">
        <v>29</v>
      </c>
      <c r="D3045" s="31">
        <f t="shared" si="70"/>
        <v>0.26363636363636361</v>
      </c>
    </row>
    <row r="3046" spans="2:4" ht="20.100000000000001" customHeight="1" x14ac:dyDescent="0.3">
      <c r="B3046" s="14">
        <v>3035</v>
      </c>
      <c r="C3046" s="14">
        <v>29</v>
      </c>
      <c r="D3046" s="31">
        <f t="shared" si="70"/>
        <v>0.26363636363636361</v>
      </c>
    </row>
    <row r="3047" spans="2:4" ht="20.100000000000001" customHeight="1" x14ac:dyDescent="0.3">
      <c r="B3047" s="14">
        <v>3036</v>
      </c>
      <c r="C3047" s="14">
        <v>29</v>
      </c>
      <c r="D3047" s="31">
        <f t="shared" si="70"/>
        <v>0.26363636363636361</v>
      </c>
    </row>
    <row r="3048" spans="2:4" ht="20.100000000000001" customHeight="1" x14ac:dyDescent="0.3">
      <c r="B3048" s="14">
        <v>3037</v>
      </c>
      <c r="C3048" s="14">
        <v>29</v>
      </c>
      <c r="D3048" s="31">
        <f t="shared" si="70"/>
        <v>0.26363636363636361</v>
      </c>
    </row>
    <row r="3049" spans="2:4" ht="20.100000000000001" customHeight="1" x14ac:dyDescent="0.3">
      <c r="B3049" s="14">
        <v>3038</v>
      </c>
      <c r="C3049" s="14">
        <v>29</v>
      </c>
      <c r="D3049" s="31">
        <f t="shared" si="70"/>
        <v>0.26363636363636361</v>
      </c>
    </row>
    <row r="3050" spans="2:4" ht="20.100000000000001" customHeight="1" x14ac:dyDescent="0.3">
      <c r="B3050" s="14">
        <v>3039</v>
      </c>
      <c r="C3050" s="14">
        <v>29</v>
      </c>
      <c r="D3050" s="31">
        <f t="shared" si="70"/>
        <v>0.26363636363636361</v>
      </c>
    </row>
    <row r="3051" spans="2:4" ht="20.100000000000001" customHeight="1" x14ac:dyDescent="0.3">
      <c r="B3051" s="14">
        <v>3040</v>
      </c>
      <c r="C3051" s="14">
        <v>29</v>
      </c>
      <c r="D3051" s="31">
        <f t="shared" si="70"/>
        <v>0.26363636363636361</v>
      </c>
    </row>
    <row r="3052" spans="2:4" ht="20.100000000000001" customHeight="1" x14ac:dyDescent="0.3">
      <c r="B3052" s="14">
        <v>3041</v>
      </c>
      <c r="C3052" s="14">
        <v>29</v>
      </c>
      <c r="D3052" s="31">
        <f t="shared" si="70"/>
        <v>0.26363636363636361</v>
      </c>
    </row>
    <row r="3053" spans="2:4" ht="20.100000000000001" customHeight="1" x14ac:dyDescent="0.3">
      <c r="B3053" s="14">
        <v>3042</v>
      </c>
      <c r="C3053" s="14">
        <v>29</v>
      </c>
      <c r="D3053" s="31">
        <f t="shared" si="70"/>
        <v>0.26363636363636361</v>
      </c>
    </row>
    <row r="3054" spans="2:4" ht="20.100000000000001" customHeight="1" x14ac:dyDescent="0.3">
      <c r="B3054" s="14">
        <v>3043</v>
      </c>
      <c r="C3054" s="14">
        <v>29</v>
      </c>
      <c r="D3054" s="31">
        <f t="shared" si="70"/>
        <v>0.26363636363636361</v>
      </c>
    </row>
    <row r="3055" spans="2:4" ht="20.100000000000001" customHeight="1" x14ac:dyDescent="0.3">
      <c r="B3055" s="14">
        <v>3044</v>
      </c>
      <c r="C3055" s="14">
        <v>29</v>
      </c>
      <c r="D3055" s="31">
        <f t="shared" si="70"/>
        <v>0.26363636363636361</v>
      </c>
    </row>
    <row r="3056" spans="2:4" ht="20.100000000000001" customHeight="1" x14ac:dyDescent="0.3">
      <c r="B3056" s="14">
        <v>3045</v>
      </c>
      <c r="C3056" s="14">
        <v>29</v>
      </c>
      <c r="D3056" s="31">
        <f t="shared" si="70"/>
        <v>0.26363636363636361</v>
      </c>
    </row>
    <row r="3057" spans="2:4" ht="20.100000000000001" customHeight="1" x14ac:dyDescent="0.3">
      <c r="B3057" s="14">
        <v>3046</v>
      </c>
      <c r="C3057" s="14">
        <v>29</v>
      </c>
      <c r="D3057" s="31">
        <f t="shared" si="70"/>
        <v>0.26363636363636361</v>
      </c>
    </row>
    <row r="3058" spans="2:4" ht="20.100000000000001" customHeight="1" x14ac:dyDescent="0.3">
      <c r="B3058" s="14">
        <v>3047</v>
      </c>
      <c r="C3058" s="14">
        <v>29</v>
      </c>
      <c r="D3058" s="31">
        <f t="shared" si="70"/>
        <v>0.26363636363636361</v>
      </c>
    </row>
    <row r="3059" spans="2:4" ht="20.100000000000001" customHeight="1" x14ac:dyDescent="0.3">
      <c r="B3059" s="14">
        <v>3048</v>
      </c>
      <c r="C3059" s="14">
        <v>29</v>
      </c>
      <c r="D3059" s="31">
        <f t="shared" si="70"/>
        <v>0.26363636363636361</v>
      </c>
    </row>
    <row r="3060" spans="2:4" ht="20.100000000000001" customHeight="1" x14ac:dyDescent="0.3">
      <c r="B3060" s="14">
        <v>3049</v>
      </c>
      <c r="C3060" s="14">
        <v>29</v>
      </c>
      <c r="D3060" s="31">
        <f t="shared" si="70"/>
        <v>0.26363636363636361</v>
      </c>
    </row>
    <row r="3061" spans="2:4" ht="20.100000000000001" customHeight="1" x14ac:dyDescent="0.3">
      <c r="B3061" s="14">
        <v>3050</v>
      </c>
      <c r="C3061" s="14">
        <v>29</v>
      </c>
      <c r="D3061" s="31">
        <f t="shared" si="70"/>
        <v>0.26363636363636361</v>
      </c>
    </row>
    <row r="3062" spans="2:4" ht="20.100000000000001" customHeight="1" x14ac:dyDescent="0.3">
      <c r="B3062" s="14">
        <v>3051</v>
      </c>
      <c r="C3062" s="14">
        <v>29</v>
      </c>
      <c r="D3062" s="31">
        <f t="shared" si="70"/>
        <v>0.26363636363636361</v>
      </c>
    </row>
    <row r="3063" spans="2:4" ht="20.100000000000001" customHeight="1" x14ac:dyDescent="0.3">
      <c r="B3063" s="14">
        <v>3052</v>
      </c>
      <c r="C3063" s="14">
        <v>29</v>
      </c>
      <c r="D3063" s="31">
        <f t="shared" si="70"/>
        <v>0.26363636363636361</v>
      </c>
    </row>
    <row r="3064" spans="2:4" ht="20.100000000000001" customHeight="1" x14ac:dyDescent="0.3">
      <c r="B3064" s="14">
        <v>3053</v>
      </c>
      <c r="C3064" s="14">
        <v>29</v>
      </c>
      <c r="D3064" s="31">
        <f t="shared" si="70"/>
        <v>0.26363636363636361</v>
      </c>
    </row>
    <row r="3065" spans="2:4" ht="20.100000000000001" customHeight="1" x14ac:dyDescent="0.3">
      <c r="B3065" s="14">
        <v>3054</v>
      </c>
      <c r="C3065" s="14">
        <v>29</v>
      </c>
      <c r="D3065" s="31">
        <f t="shared" si="70"/>
        <v>0.26363636363636361</v>
      </c>
    </row>
    <row r="3066" spans="2:4" ht="20.100000000000001" customHeight="1" x14ac:dyDescent="0.3">
      <c r="B3066" s="14">
        <v>3055</v>
      </c>
      <c r="C3066" s="14">
        <v>29</v>
      </c>
      <c r="D3066" s="31">
        <f t="shared" si="70"/>
        <v>0.26363636363636361</v>
      </c>
    </row>
    <row r="3067" spans="2:4" ht="20.100000000000001" customHeight="1" x14ac:dyDescent="0.3">
      <c r="B3067" s="14">
        <v>3056</v>
      </c>
      <c r="C3067" s="14">
        <v>29</v>
      </c>
      <c r="D3067" s="31">
        <f t="shared" si="70"/>
        <v>0.26363636363636361</v>
      </c>
    </row>
    <row r="3068" spans="2:4" ht="20.100000000000001" customHeight="1" x14ac:dyDescent="0.3">
      <c r="B3068" s="14">
        <v>3057</v>
      </c>
      <c r="C3068" s="14">
        <v>29</v>
      </c>
      <c r="D3068" s="31">
        <f t="shared" si="70"/>
        <v>0.26363636363636361</v>
      </c>
    </row>
    <row r="3069" spans="2:4" ht="20.100000000000001" customHeight="1" x14ac:dyDescent="0.3">
      <c r="B3069" s="14">
        <v>3058</v>
      </c>
      <c r="C3069" s="14">
        <v>29</v>
      </c>
      <c r="D3069" s="31">
        <f t="shared" si="70"/>
        <v>0.26363636363636361</v>
      </c>
    </row>
    <row r="3070" spans="2:4" ht="20.100000000000001" customHeight="1" x14ac:dyDescent="0.3">
      <c r="B3070" s="14">
        <v>3059</v>
      </c>
      <c r="C3070" s="14">
        <v>29</v>
      </c>
      <c r="D3070" s="31">
        <f t="shared" si="70"/>
        <v>0.26363636363636361</v>
      </c>
    </row>
    <row r="3071" spans="2:4" ht="20.100000000000001" customHeight="1" x14ac:dyDescent="0.3">
      <c r="B3071" s="14">
        <v>3060</v>
      </c>
      <c r="C3071" s="14">
        <v>29</v>
      </c>
      <c r="D3071" s="31">
        <f t="shared" si="70"/>
        <v>0.26363636363636361</v>
      </c>
    </row>
    <row r="3072" spans="2:4" ht="20.100000000000001" customHeight="1" x14ac:dyDescent="0.3">
      <c r="B3072" s="14">
        <v>3061</v>
      </c>
      <c r="C3072" s="14">
        <v>29</v>
      </c>
      <c r="D3072" s="31">
        <f t="shared" si="70"/>
        <v>0.26363636363636361</v>
      </c>
    </row>
    <row r="3073" spans="2:4" ht="20.100000000000001" customHeight="1" x14ac:dyDescent="0.3">
      <c r="B3073" s="14">
        <v>3062</v>
      </c>
      <c r="C3073" s="14">
        <v>29</v>
      </c>
      <c r="D3073" s="31">
        <f t="shared" si="70"/>
        <v>0.26363636363636361</v>
      </c>
    </row>
    <row r="3074" spans="2:4" ht="20.100000000000001" customHeight="1" x14ac:dyDescent="0.3">
      <c r="B3074" s="14">
        <v>3063</v>
      </c>
      <c r="C3074" s="14">
        <v>29</v>
      </c>
      <c r="D3074" s="31">
        <f t="shared" si="70"/>
        <v>0.26363636363636361</v>
      </c>
    </row>
    <row r="3075" spans="2:4" ht="20.100000000000001" customHeight="1" x14ac:dyDescent="0.3">
      <c r="B3075" s="14">
        <v>3064</v>
      </c>
      <c r="C3075" s="14">
        <v>29</v>
      </c>
      <c r="D3075" s="31">
        <f t="shared" si="70"/>
        <v>0.26363636363636361</v>
      </c>
    </row>
    <row r="3076" spans="2:4" ht="20.100000000000001" customHeight="1" x14ac:dyDescent="0.3">
      <c r="B3076" s="14">
        <v>3065</v>
      </c>
      <c r="C3076" s="14">
        <v>29</v>
      </c>
      <c r="D3076" s="31">
        <f t="shared" si="70"/>
        <v>0.26363636363636361</v>
      </c>
    </row>
    <row r="3077" spans="2:4" ht="20.100000000000001" customHeight="1" x14ac:dyDescent="0.3">
      <c r="B3077" s="14">
        <v>3066</v>
      </c>
      <c r="C3077" s="14">
        <v>29</v>
      </c>
      <c r="D3077" s="31">
        <f t="shared" si="70"/>
        <v>0.26363636363636361</v>
      </c>
    </row>
    <row r="3078" spans="2:4" ht="20.100000000000001" customHeight="1" x14ac:dyDescent="0.3">
      <c r="B3078" s="14">
        <v>3067</v>
      </c>
      <c r="C3078" s="14">
        <v>29</v>
      </c>
      <c r="D3078" s="31">
        <f t="shared" si="70"/>
        <v>0.26363636363636361</v>
      </c>
    </row>
    <row r="3079" spans="2:4" ht="20.100000000000001" customHeight="1" x14ac:dyDescent="0.3">
      <c r="B3079" s="14">
        <v>3068</v>
      </c>
      <c r="C3079" s="14">
        <v>29</v>
      </c>
      <c r="D3079" s="31">
        <f t="shared" si="70"/>
        <v>0.26363636363636361</v>
      </c>
    </row>
    <row r="3080" spans="2:4" ht="20.100000000000001" customHeight="1" x14ac:dyDescent="0.3">
      <c r="B3080" s="14">
        <v>3069</v>
      </c>
      <c r="C3080" s="14">
        <v>29</v>
      </c>
      <c r="D3080" s="31">
        <f t="shared" si="70"/>
        <v>0.26363636363636361</v>
      </c>
    </row>
    <row r="3081" spans="2:4" ht="20.100000000000001" customHeight="1" x14ac:dyDescent="0.3">
      <c r="B3081" s="14">
        <v>3070</v>
      </c>
      <c r="C3081" s="14">
        <v>29</v>
      </c>
      <c r="D3081" s="31">
        <f t="shared" si="70"/>
        <v>0.26363636363636361</v>
      </c>
    </row>
    <row r="3082" spans="2:4" ht="20.100000000000001" customHeight="1" x14ac:dyDescent="0.3">
      <c r="B3082" s="14">
        <v>3071</v>
      </c>
      <c r="C3082" s="14">
        <v>29</v>
      </c>
      <c r="D3082" s="31">
        <f t="shared" si="70"/>
        <v>0.26363636363636361</v>
      </c>
    </row>
    <row r="3083" spans="2:4" ht="20.100000000000001" customHeight="1" x14ac:dyDescent="0.3">
      <c r="B3083" s="14">
        <v>3072</v>
      </c>
      <c r="C3083" s="14">
        <v>29</v>
      </c>
      <c r="D3083" s="31">
        <f t="shared" ref="D3083:D3146" si="71">C3083/C$11</f>
        <v>0.26363636363636361</v>
      </c>
    </row>
    <row r="3084" spans="2:4" ht="20.100000000000001" customHeight="1" x14ac:dyDescent="0.3">
      <c r="B3084" s="14">
        <v>3073</v>
      </c>
      <c r="C3084" s="14">
        <v>29</v>
      </c>
      <c r="D3084" s="31">
        <f t="shared" si="71"/>
        <v>0.26363636363636361</v>
      </c>
    </row>
    <row r="3085" spans="2:4" ht="20.100000000000001" customHeight="1" x14ac:dyDescent="0.3">
      <c r="B3085" s="14">
        <v>3074</v>
      </c>
      <c r="C3085" s="14">
        <v>29</v>
      </c>
      <c r="D3085" s="31">
        <f t="shared" si="71"/>
        <v>0.26363636363636361</v>
      </c>
    </row>
    <row r="3086" spans="2:4" ht="20.100000000000001" customHeight="1" x14ac:dyDescent="0.3">
      <c r="B3086" s="14">
        <v>3075</v>
      </c>
      <c r="C3086" s="14">
        <v>29</v>
      </c>
      <c r="D3086" s="31">
        <f t="shared" si="71"/>
        <v>0.26363636363636361</v>
      </c>
    </row>
    <row r="3087" spans="2:4" ht="20.100000000000001" customHeight="1" x14ac:dyDescent="0.3">
      <c r="B3087" s="14">
        <v>3076</v>
      </c>
      <c r="C3087" s="14">
        <v>29</v>
      </c>
      <c r="D3087" s="31">
        <f t="shared" si="71"/>
        <v>0.26363636363636361</v>
      </c>
    </row>
    <row r="3088" spans="2:4" ht="20.100000000000001" customHeight="1" x14ac:dyDescent="0.3">
      <c r="B3088" s="14">
        <v>3077</v>
      </c>
      <c r="C3088" s="14">
        <v>29</v>
      </c>
      <c r="D3088" s="31">
        <f t="shared" si="71"/>
        <v>0.26363636363636361</v>
      </c>
    </row>
    <row r="3089" spans="2:4" ht="20.100000000000001" customHeight="1" x14ac:dyDescent="0.3">
      <c r="B3089" s="14">
        <v>3078</v>
      </c>
      <c r="C3089" s="14">
        <v>29</v>
      </c>
      <c r="D3089" s="31">
        <f t="shared" si="71"/>
        <v>0.26363636363636361</v>
      </c>
    </row>
    <row r="3090" spans="2:4" ht="20.100000000000001" customHeight="1" x14ac:dyDescent="0.3">
      <c r="B3090" s="14">
        <v>3079</v>
      </c>
      <c r="C3090" s="14">
        <v>29</v>
      </c>
      <c r="D3090" s="31">
        <f t="shared" si="71"/>
        <v>0.26363636363636361</v>
      </c>
    </row>
    <row r="3091" spans="2:4" ht="20.100000000000001" customHeight="1" x14ac:dyDescent="0.3">
      <c r="B3091" s="14">
        <v>3080</v>
      </c>
      <c r="C3091" s="14">
        <v>29</v>
      </c>
      <c r="D3091" s="31">
        <f t="shared" si="71"/>
        <v>0.26363636363636361</v>
      </c>
    </row>
    <row r="3092" spans="2:4" ht="20.100000000000001" customHeight="1" x14ac:dyDescent="0.3">
      <c r="B3092" s="14">
        <v>3081</v>
      </c>
      <c r="C3092" s="14">
        <v>29</v>
      </c>
      <c r="D3092" s="31">
        <f t="shared" si="71"/>
        <v>0.26363636363636361</v>
      </c>
    </row>
    <row r="3093" spans="2:4" ht="20.100000000000001" customHeight="1" x14ac:dyDescent="0.3">
      <c r="B3093" s="14">
        <v>3082</v>
      </c>
      <c r="C3093" s="14">
        <v>29</v>
      </c>
      <c r="D3093" s="31">
        <f t="shared" si="71"/>
        <v>0.26363636363636361</v>
      </c>
    </row>
    <row r="3094" spans="2:4" ht="20.100000000000001" customHeight="1" x14ac:dyDescent="0.3">
      <c r="B3094" s="14">
        <v>3083</v>
      </c>
      <c r="C3094" s="14">
        <v>29</v>
      </c>
      <c r="D3094" s="31">
        <f t="shared" si="71"/>
        <v>0.26363636363636361</v>
      </c>
    </row>
    <row r="3095" spans="2:4" ht="20.100000000000001" customHeight="1" x14ac:dyDescent="0.3">
      <c r="B3095" s="14">
        <v>3084</v>
      </c>
      <c r="C3095" s="14">
        <v>29</v>
      </c>
      <c r="D3095" s="31">
        <f t="shared" si="71"/>
        <v>0.26363636363636361</v>
      </c>
    </row>
    <row r="3096" spans="2:4" ht="20.100000000000001" customHeight="1" x14ac:dyDescent="0.3">
      <c r="B3096" s="14">
        <v>3085</v>
      </c>
      <c r="C3096" s="14">
        <v>29</v>
      </c>
      <c r="D3096" s="31">
        <f t="shared" si="71"/>
        <v>0.26363636363636361</v>
      </c>
    </row>
    <row r="3097" spans="2:4" ht="20.100000000000001" customHeight="1" x14ac:dyDescent="0.3">
      <c r="B3097" s="14">
        <v>3086</v>
      </c>
      <c r="C3097" s="14">
        <v>29</v>
      </c>
      <c r="D3097" s="31">
        <f t="shared" si="71"/>
        <v>0.26363636363636361</v>
      </c>
    </row>
    <row r="3098" spans="2:4" ht="20.100000000000001" customHeight="1" x14ac:dyDescent="0.3">
      <c r="B3098" s="14">
        <v>3087</v>
      </c>
      <c r="C3098" s="14">
        <v>29</v>
      </c>
      <c r="D3098" s="31">
        <f t="shared" si="71"/>
        <v>0.26363636363636361</v>
      </c>
    </row>
    <row r="3099" spans="2:4" ht="20.100000000000001" customHeight="1" x14ac:dyDescent="0.3">
      <c r="B3099" s="14">
        <v>3088</v>
      </c>
      <c r="C3099" s="14">
        <v>29</v>
      </c>
      <c r="D3099" s="31">
        <f t="shared" si="71"/>
        <v>0.26363636363636361</v>
      </c>
    </row>
    <row r="3100" spans="2:4" ht="20.100000000000001" customHeight="1" x14ac:dyDescent="0.3">
      <c r="B3100" s="14">
        <v>3089</v>
      </c>
      <c r="C3100" s="14">
        <v>29</v>
      </c>
      <c r="D3100" s="31">
        <f t="shared" si="71"/>
        <v>0.26363636363636361</v>
      </c>
    </row>
    <row r="3101" spans="2:4" ht="20.100000000000001" customHeight="1" x14ac:dyDescent="0.3">
      <c r="B3101" s="14">
        <v>3090</v>
      </c>
      <c r="C3101" s="14">
        <v>29</v>
      </c>
      <c r="D3101" s="31">
        <f t="shared" si="71"/>
        <v>0.26363636363636361</v>
      </c>
    </row>
    <row r="3102" spans="2:4" ht="20.100000000000001" customHeight="1" x14ac:dyDescent="0.3">
      <c r="B3102" s="14">
        <v>3091</v>
      </c>
      <c r="C3102" s="14">
        <v>29</v>
      </c>
      <c r="D3102" s="31">
        <f t="shared" si="71"/>
        <v>0.26363636363636361</v>
      </c>
    </row>
    <row r="3103" spans="2:4" ht="20.100000000000001" customHeight="1" x14ac:dyDescent="0.3">
      <c r="B3103" s="14">
        <v>3092</v>
      </c>
      <c r="C3103" s="14">
        <v>28</v>
      </c>
      <c r="D3103" s="31">
        <f t="shared" si="71"/>
        <v>0.25454545454545452</v>
      </c>
    </row>
    <row r="3104" spans="2:4" ht="20.100000000000001" customHeight="1" x14ac:dyDescent="0.3">
      <c r="B3104" s="14">
        <v>3093</v>
      </c>
      <c r="C3104" s="14">
        <v>28</v>
      </c>
      <c r="D3104" s="31">
        <f t="shared" si="71"/>
        <v>0.25454545454545452</v>
      </c>
    </row>
    <row r="3105" spans="2:4" ht="20.100000000000001" customHeight="1" x14ac:dyDescent="0.3">
      <c r="B3105" s="14">
        <v>3094</v>
      </c>
      <c r="C3105" s="14">
        <v>28</v>
      </c>
      <c r="D3105" s="31">
        <f t="shared" si="71"/>
        <v>0.25454545454545452</v>
      </c>
    </row>
    <row r="3106" spans="2:4" ht="20.100000000000001" customHeight="1" x14ac:dyDescent="0.3">
      <c r="B3106" s="14">
        <v>3095</v>
      </c>
      <c r="C3106" s="14">
        <v>28</v>
      </c>
      <c r="D3106" s="31">
        <f t="shared" si="71"/>
        <v>0.25454545454545452</v>
      </c>
    </row>
    <row r="3107" spans="2:4" ht="20.100000000000001" customHeight="1" x14ac:dyDescent="0.3">
      <c r="B3107" s="14">
        <v>3096</v>
      </c>
      <c r="C3107" s="14">
        <v>28</v>
      </c>
      <c r="D3107" s="31">
        <f t="shared" si="71"/>
        <v>0.25454545454545452</v>
      </c>
    </row>
    <row r="3108" spans="2:4" ht="20.100000000000001" customHeight="1" x14ac:dyDescent="0.3">
      <c r="B3108" s="14">
        <v>3097</v>
      </c>
      <c r="C3108" s="14">
        <v>28</v>
      </c>
      <c r="D3108" s="31">
        <f t="shared" si="71"/>
        <v>0.25454545454545452</v>
      </c>
    </row>
    <row r="3109" spans="2:4" ht="20.100000000000001" customHeight="1" x14ac:dyDescent="0.3">
      <c r="B3109" s="14">
        <v>3098</v>
      </c>
      <c r="C3109" s="14">
        <v>28</v>
      </c>
      <c r="D3109" s="31">
        <f t="shared" si="71"/>
        <v>0.25454545454545452</v>
      </c>
    </row>
    <row r="3110" spans="2:4" ht="20.100000000000001" customHeight="1" x14ac:dyDescent="0.3">
      <c r="B3110" s="14">
        <v>3099</v>
      </c>
      <c r="C3110" s="14">
        <v>28</v>
      </c>
      <c r="D3110" s="31">
        <f t="shared" si="71"/>
        <v>0.25454545454545452</v>
      </c>
    </row>
    <row r="3111" spans="2:4" ht="20.100000000000001" customHeight="1" x14ac:dyDescent="0.3">
      <c r="B3111" s="14">
        <v>3100</v>
      </c>
      <c r="C3111" s="14">
        <v>28</v>
      </c>
      <c r="D3111" s="31">
        <f t="shared" si="71"/>
        <v>0.25454545454545452</v>
      </c>
    </row>
    <row r="3112" spans="2:4" ht="20.100000000000001" customHeight="1" x14ac:dyDescent="0.3">
      <c r="B3112" s="14">
        <v>3101</v>
      </c>
      <c r="C3112" s="14">
        <v>28</v>
      </c>
      <c r="D3112" s="31">
        <f t="shared" si="71"/>
        <v>0.25454545454545452</v>
      </c>
    </row>
    <row r="3113" spans="2:4" ht="20.100000000000001" customHeight="1" x14ac:dyDescent="0.3">
      <c r="B3113" s="14">
        <v>3102</v>
      </c>
      <c r="C3113" s="14">
        <v>28</v>
      </c>
      <c r="D3113" s="31">
        <f t="shared" si="71"/>
        <v>0.25454545454545452</v>
      </c>
    </row>
    <row r="3114" spans="2:4" ht="20.100000000000001" customHeight="1" x14ac:dyDescent="0.3">
      <c r="B3114" s="14">
        <v>3103</v>
      </c>
      <c r="C3114" s="14">
        <v>28</v>
      </c>
      <c r="D3114" s="31">
        <f t="shared" si="71"/>
        <v>0.25454545454545452</v>
      </c>
    </row>
    <row r="3115" spans="2:4" ht="20.100000000000001" customHeight="1" x14ac:dyDescent="0.3">
      <c r="B3115" s="14">
        <v>3104</v>
      </c>
      <c r="C3115" s="14">
        <v>28</v>
      </c>
      <c r="D3115" s="31">
        <f t="shared" si="71"/>
        <v>0.25454545454545452</v>
      </c>
    </row>
    <row r="3116" spans="2:4" ht="20.100000000000001" customHeight="1" x14ac:dyDescent="0.3">
      <c r="B3116" s="14">
        <v>3105</v>
      </c>
      <c r="C3116" s="14">
        <v>28</v>
      </c>
      <c r="D3116" s="31">
        <f t="shared" si="71"/>
        <v>0.25454545454545452</v>
      </c>
    </row>
    <row r="3117" spans="2:4" ht="20.100000000000001" customHeight="1" x14ac:dyDescent="0.3">
      <c r="B3117" s="14">
        <v>3106</v>
      </c>
      <c r="C3117" s="14">
        <v>28</v>
      </c>
      <c r="D3117" s="31">
        <f t="shared" si="71"/>
        <v>0.25454545454545452</v>
      </c>
    </row>
    <row r="3118" spans="2:4" ht="20.100000000000001" customHeight="1" x14ac:dyDescent="0.3">
      <c r="B3118" s="14">
        <v>3107</v>
      </c>
      <c r="C3118" s="14">
        <v>28</v>
      </c>
      <c r="D3118" s="31">
        <f t="shared" si="71"/>
        <v>0.25454545454545452</v>
      </c>
    </row>
    <row r="3119" spans="2:4" ht="20.100000000000001" customHeight="1" x14ac:dyDescent="0.3">
      <c r="B3119" s="14">
        <v>3108</v>
      </c>
      <c r="C3119" s="14">
        <v>28</v>
      </c>
      <c r="D3119" s="31">
        <f t="shared" si="71"/>
        <v>0.25454545454545452</v>
      </c>
    </row>
    <row r="3120" spans="2:4" ht="20.100000000000001" customHeight="1" x14ac:dyDescent="0.3">
      <c r="B3120" s="14">
        <v>3109</v>
      </c>
      <c r="C3120" s="14">
        <v>28</v>
      </c>
      <c r="D3120" s="31">
        <f t="shared" si="71"/>
        <v>0.25454545454545452</v>
      </c>
    </row>
    <row r="3121" spans="2:4" ht="20.100000000000001" customHeight="1" x14ac:dyDescent="0.3">
      <c r="B3121" s="14">
        <v>3110</v>
      </c>
      <c r="C3121" s="14">
        <v>28</v>
      </c>
      <c r="D3121" s="31">
        <f t="shared" si="71"/>
        <v>0.25454545454545452</v>
      </c>
    </row>
    <row r="3122" spans="2:4" ht="20.100000000000001" customHeight="1" x14ac:dyDescent="0.3">
      <c r="B3122" s="14">
        <v>3111</v>
      </c>
      <c r="C3122" s="14">
        <v>28</v>
      </c>
      <c r="D3122" s="31">
        <f t="shared" si="71"/>
        <v>0.25454545454545452</v>
      </c>
    </row>
    <row r="3123" spans="2:4" ht="20.100000000000001" customHeight="1" x14ac:dyDescent="0.3">
      <c r="B3123" s="14">
        <v>3112</v>
      </c>
      <c r="C3123" s="14">
        <v>28</v>
      </c>
      <c r="D3123" s="31">
        <f t="shared" si="71"/>
        <v>0.25454545454545452</v>
      </c>
    </row>
    <row r="3124" spans="2:4" ht="20.100000000000001" customHeight="1" x14ac:dyDescent="0.3">
      <c r="B3124" s="14">
        <v>3113</v>
      </c>
      <c r="C3124" s="14">
        <v>28</v>
      </c>
      <c r="D3124" s="31">
        <f t="shared" si="71"/>
        <v>0.25454545454545452</v>
      </c>
    </row>
    <row r="3125" spans="2:4" ht="20.100000000000001" customHeight="1" x14ac:dyDescent="0.3">
      <c r="B3125" s="14">
        <v>3114</v>
      </c>
      <c r="C3125" s="14">
        <v>28</v>
      </c>
      <c r="D3125" s="31">
        <f t="shared" si="71"/>
        <v>0.25454545454545452</v>
      </c>
    </row>
    <row r="3126" spans="2:4" ht="20.100000000000001" customHeight="1" x14ac:dyDescent="0.3">
      <c r="B3126" s="14">
        <v>3115</v>
      </c>
      <c r="C3126" s="14">
        <v>28</v>
      </c>
      <c r="D3126" s="31">
        <f t="shared" si="71"/>
        <v>0.25454545454545452</v>
      </c>
    </row>
    <row r="3127" spans="2:4" ht="20.100000000000001" customHeight="1" x14ac:dyDescent="0.3">
      <c r="B3127" s="14">
        <v>3116</v>
      </c>
      <c r="C3127" s="14">
        <v>28</v>
      </c>
      <c r="D3127" s="31">
        <f t="shared" si="71"/>
        <v>0.25454545454545452</v>
      </c>
    </row>
    <row r="3128" spans="2:4" ht="20.100000000000001" customHeight="1" x14ac:dyDescent="0.3">
      <c r="B3128" s="14">
        <v>3117</v>
      </c>
      <c r="C3128" s="14">
        <v>28</v>
      </c>
      <c r="D3128" s="31">
        <f t="shared" si="71"/>
        <v>0.25454545454545452</v>
      </c>
    </row>
    <row r="3129" spans="2:4" ht="20.100000000000001" customHeight="1" x14ac:dyDescent="0.3">
      <c r="B3129" s="14">
        <v>3118</v>
      </c>
      <c r="C3129" s="14">
        <v>28</v>
      </c>
      <c r="D3129" s="31">
        <f t="shared" si="71"/>
        <v>0.25454545454545452</v>
      </c>
    </row>
    <row r="3130" spans="2:4" ht="20.100000000000001" customHeight="1" x14ac:dyDescent="0.3">
      <c r="B3130" s="14">
        <v>3119</v>
      </c>
      <c r="C3130" s="14">
        <v>28</v>
      </c>
      <c r="D3130" s="31">
        <f t="shared" si="71"/>
        <v>0.25454545454545452</v>
      </c>
    </row>
    <row r="3131" spans="2:4" ht="20.100000000000001" customHeight="1" x14ac:dyDescent="0.3">
      <c r="B3131" s="14">
        <v>3120</v>
      </c>
      <c r="C3131" s="14">
        <v>28</v>
      </c>
      <c r="D3131" s="31">
        <f t="shared" si="71"/>
        <v>0.25454545454545452</v>
      </c>
    </row>
    <row r="3132" spans="2:4" ht="20.100000000000001" customHeight="1" x14ac:dyDescent="0.3">
      <c r="B3132" s="14">
        <v>3121</v>
      </c>
      <c r="C3132" s="14">
        <v>28</v>
      </c>
      <c r="D3132" s="31">
        <f t="shared" si="71"/>
        <v>0.25454545454545452</v>
      </c>
    </row>
    <row r="3133" spans="2:4" ht="20.100000000000001" customHeight="1" x14ac:dyDescent="0.3">
      <c r="B3133" s="14">
        <v>3122</v>
      </c>
      <c r="C3133" s="14">
        <v>28</v>
      </c>
      <c r="D3133" s="31">
        <f t="shared" si="71"/>
        <v>0.25454545454545452</v>
      </c>
    </row>
    <row r="3134" spans="2:4" ht="20.100000000000001" customHeight="1" x14ac:dyDescent="0.3">
      <c r="B3134" s="14">
        <v>3123</v>
      </c>
      <c r="C3134" s="14">
        <v>28</v>
      </c>
      <c r="D3134" s="31">
        <f t="shared" si="71"/>
        <v>0.25454545454545452</v>
      </c>
    </row>
    <row r="3135" spans="2:4" ht="20.100000000000001" customHeight="1" x14ac:dyDescent="0.3">
      <c r="B3135" s="14">
        <v>3124</v>
      </c>
      <c r="C3135" s="14">
        <v>28</v>
      </c>
      <c r="D3135" s="31">
        <f t="shared" si="71"/>
        <v>0.25454545454545452</v>
      </c>
    </row>
    <row r="3136" spans="2:4" ht="20.100000000000001" customHeight="1" x14ac:dyDescent="0.3">
      <c r="B3136" s="14">
        <v>3125</v>
      </c>
      <c r="C3136" s="14">
        <v>28</v>
      </c>
      <c r="D3136" s="31">
        <f t="shared" si="71"/>
        <v>0.25454545454545452</v>
      </c>
    </row>
    <row r="3137" spans="2:4" ht="20.100000000000001" customHeight="1" x14ac:dyDescent="0.3">
      <c r="B3137" s="14">
        <v>3126</v>
      </c>
      <c r="C3137" s="14">
        <v>28</v>
      </c>
      <c r="D3137" s="31">
        <f t="shared" si="71"/>
        <v>0.25454545454545452</v>
      </c>
    </row>
    <row r="3138" spans="2:4" ht="20.100000000000001" customHeight="1" x14ac:dyDescent="0.3">
      <c r="B3138" s="14">
        <v>3127</v>
      </c>
      <c r="C3138" s="14">
        <v>28</v>
      </c>
      <c r="D3138" s="31">
        <f t="shared" si="71"/>
        <v>0.25454545454545452</v>
      </c>
    </row>
    <row r="3139" spans="2:4" ht="20.100000000000001" customHeight="1" x14ac:dyDescent="0.3">
      <c r="B3139" s="14">
        <v>3128</v>
      </c>
      <c r="C3139" s="14">
        <v>28</v>
      </c>
      <c r="D3139" s="31">
        <f t="shared" si="71"/>
        <v>0.25454545454545452</v>
      </c>
    </row>
    <row r="3140" spans="2:4" ht="20.100000000000001" customHeight="1" x14ac:dyDescent="0.3">
      <c r="B3140" s="14">
        <v>3129</v>
      </c>
      <c r="C3140" s="14">
        <v>28</v>
      </c>
      <c r="D3140" s="31">
        <f t="shared" si="71"/>
        <v>0.25454545454545452</v>
      </c>
    </row>
    <row r="3141" spans="2:4" ht="20.100000000000001" customHeight="1" x14ac:dyDescent="0.3">
      <c r="B3141" s="14">
        <v>3130</v>
      </c>
      <c r="C3141" s="14">
        <v>28</v>
      </c>
      <c r="D3141" s="31">
        <f t="shared" si="71"/>
        <v>0.25454545454545452</v>
      </c>
    </row>
    <row r="3142" spans="2:4" ht="20.100000000000001" customHeight="1" x14ac:dyDescent="0.3">
      <c r="B3142" s="14">
        <v>3131</v>
      </c>
      <c r="C3142" s="14">
        <v>28</v>
      </c>
      <c r="D3142" s="31">
        <f t="shared" si="71"/>
        <v>0.25454545454545452</v>
      </c>
    </row>
    <row r="3143" spans="2:4" ht="20.100000000000001" customHeight="1" x14ac:dyDescent="0.3">
      <c r="B3143" s="14">
        <v>3132</v>
      </c>
      <c r="C3143" s="14">
        <v>28</v>
      </c>
      <c r="D3143" s="31">
        <f t="shared" si="71"/>
        <v>0.25454545454545452</v>
      </c>
    </row>
    <row r="3144" spans="2:4" ht="20.100000000000001" customHeight="1" x14ac:dyDescent="0.3">
      <c r="B3144" s="14">
        <v>3133</v>
      </c>
      <c r="C3144" s="14">
        <v>28</v>
      </c>
      <c r="D3144" s="31">
        <f t="shared" si="71"/>
        <v>0.25454545454545452</v>
      </c>
    </row>
    <row r="3145" spans="2:4" ht="20.100000000000001" customHeight="1" x14ac:dyDescent="0.3">
      <c r="B3145" s="14">
        <v>3134</v>
      </c>
      <c r="C3145" s="14">
        <v>28</v>
      </c>
      <c r="D3145" s="31">
        <f t="shared" si="71"/>
        <v>0.25454545454545452</v>
      </c>
    </row>
    <row r="3146" spans="2:4" ht="20.100000000000001" customHeight="1" x14ac:dyDescent="0.3">
      <c r="B3146" s="14">
        <v>3135</v>
      </c>
      <c r="C3146" s="14">
        <v>28</v>
      </c>
      <c r="D3146" s="31">
        <f t="shared" si="71"/>
        <v>0.25454545454545452</v>
      </c>
    </row>
    <row r="3147" spans="2:4" ht="20.100000000000001" customHeight="1" x14ac:dyDescent="0.3">
      <c r="B3147" s="14">
        <v>3136</v>
      </c>
      <c r="C3147" s="14">
        <v>28</v>
      </c>
      <c r="D3147" s="31">
        <f t="shared" ref="D3147:D3210" si="72">C3147/C$11</f>
        <v>0.25454545454545452</v>
      </c>
    </row>
    <row r="3148" spans="2:4" ht="20.100000000000001" customHeight="1" x14ac:dyDescent="0.3">
      <c r="B3148" s="14">
        <v>3137</v>
      </c>
      <c r="C3148" s="14">
        <v>28</v>
      </c>
      <c r="D3148" s="31">
        <f t="shared" si="72"/>
        <v>0.25454545454545452</v>
      </c>
    </row>
    <row r="3149" spans="2:4" ht="20.100000000000001" customHeight="1" x14ac:dyDescent="0.3">
      <c r="B3149" s="14">
        <v>3138</v>
      </c>
      <c r="C3149" s="14">
        <v>28</v>
      </c>
      <c r="D3149" s="31">
        <f t="shared" si="72"/>
        <v>0.25454545454545452</v>
      </c>
    </row>
    <row r="3150" spans="2:4" ht="20.100000000000001" customHeight="1" x14ac:dyDescent="0.3">
      <c r="B3150" s="14">
        <v>3139</v>
      </c>
      <c r="C3150" s="14">
        <v>28</v>
      </c>
      <c r="D3150" s="31">
        <f t="shared" si="72"/>
        <v>0.25454545454545452</v>
      </c>
    </row>
    <row r="3151" spans="2:4" ht="20.100000000000001" customHeight="1" x14ac:dyDescent="0.3">
      <c r="B3151" s="14">
        <v>3140</v>
      </c>
      <c r="C3151" s="14">
        <v>28</v>
      </c>
      <c r="D3151" s="31">
        <f t="shared" si="72"/>
        <v>0.25454545454545452</v>
      </c>
    </row>
    <row r="3152" spans="2:4" ht="20.100000000000001" customHeight="1" x14ac:dyDescent="0.3">
      <c r="B3152" s="14">
        <v>3141</v>
      </c>
      <c r="C3152" s="14">
        <v>28</v>
      </c>
      <c r="D3152" s="31">
        <f t="shared" si="72"/>
        <v>0.25454545454545452</v>
      </c>
    </row>
    <row r="3153" spans="2:4" ht="20.100000000000001" customHeight="1" x14ac:dyDescent="0.3">
      <c r="B3153" s="14">
        <v>3142</v>
      </c>
      <c r="C3153" s="14">
        <v>28</v>
      </c>
      <c r="D3153" s="31">
        <f t="shared" si="72"/>
        <v>0.25454545454545452</v>
      </c>
    </row>
    <row r="3154" spans="2:4" ht="20.100000000000001" customHeight="1" x14ac:dyDescent="0.3">
      <c r="B3154" s="14">
        <v>3143</v>
      </c>
      <c r="C3154" s="14">
        <v>28</v>
      </c>
      <c r="D3154" s="31">
        <f t="shared" si="72"/>
        <v>0.25454545454545452</v>
      </c>
    </row>
    <row r="3155" spans="2:4" ht="20.100000000000001" customHeight="1" x14ac:dyDescent="0.3">
      <c r="B3155" s="14">
        <v>3144</v>
      </c>
      <c r="C3155" s="14">
        <v>28</v>
      </c>
      <c r="D3155" s="31">
        <f t="shared" si="72"/>
        <v>0.25454545454545452</v>
      </c>
    </row>
    <row r="3156" spans="2:4" ht="20.100000000000001" customHeight="1" x14ac:dyDescent="0.3">
      <c r="B3156" s="14">
        <v>3145</v>
      </c>
      <c r="C3156" s="14">
        <v>28</v>
      </c>
      <c r="D3156" s="31">
        <f t="shared" si="72"/>
        <v>0.25454545454545452</v>
      </c>
    </row>
    <row r="3157" spans="2:4" ht="20.100000000000001" customHeight="1" x14ac:dyDescent="0.3">
      <c r="B3157" s="14">
        <v>3146</v>
      </c>
      <c r="C3157" s="14">
        <v>28</v>
      </c>
      <c r="D3157" s="31">
        <f t="shared" si="72"/>
        <v>0.25454545454545452</v>
      </c>
    </row>
    <row r="3158" spans="2:4" ht="20.100000000000001" customHeight="1" x14ac:dyDescent="0.3">
      <c r="B3158" s="14">
        <v>3147</v>
      </c>
      <c r="C3158" s="14">
        <v>28</v>
      </c>
      <c r="D3158" s="31">
        <f t="shared" si="72"/>
        <v>0.25454545454545452</v>
      </c>
    </row>
    <row r="3159" spans="2:4" ht="20.100000000000001" customHeight="1" x14ac:dyDescent="0.3">
      <c r="B3159" s="14">
        <v>3148</v>
      </c>
      <c r="C3159" s="14">
        <v>28</v>
      </c>
      <c r="D3159" s="31">
        <f t="shared" si="72"/>
        <v>0.25454545454545452</v>
      </c>
    </row>
    <row r="3160" spans="2:4" ht="20.100000000000001" customHeight="1" x14ac:dyDescent="0.3">
      <c r="B3160" s="14">
        <v>3149</v>
      </c>
      <c r="C3160" s="14">
        <v>28</v>
      </c>
      <c r="D3160" s="31">
        <f t="shared" si="72"/>
        <v>0.25454545454545452</v>
      </c>
    </row>
    <row r="3161" spans="2:4" ht="20.100000000000001" customHeight="1" x14ac:dyDescent="0.3">
      <c r="B3161" s="14">
        <v>3150</v>
      </c>
      <c r="C3161" s="14">
        <v>28</v>
      </c>
      <c r="D3161" s="31">
        <f t="shared" si="72"/>
        <v>0.25454545454545452</v>
      </c>
    </row>
    <row r="3162" spans="2:4" ht="20.100000000000001" customHeight="1" x14ac:dyDescent="0.3">
      <c r="B3162" s="14">
        <v>3151</v>
      </c>
      <c r="C3162" s="14">
        <v>28</v>
      </c>
      <c r="D3162" s="31">
        <f t="shared" si="72"/>
        <v>0.25454545454545452</v>
      </c>
    </row>
    <row r="3163" spans="2:4" ht="20.100000000000001" customHeight="1" x14ac:dyDescent="0.3">
      <c r="B3163" s="14">
        <v>3152</v>
      </c>
      <c r="C3163" s="14">
        <v>28</v>
      </c>
      <c r="D3163" s="31">
        <f t="shared" si="72"/>
        <v>0.25454545454545452</v>
      </c>
    </row>
    <row r="3164" spans="2:4" ht="20.100000000000001" customHeight="1" x14ac:dyDescent="0.3">
      <c r="B3164" s="14">
        <v>3153</v>
      </c>
      <c r="C3164" s="14">
        <v>28</v>
      </c>
      <c r="D3164" s="31">
        <f t="shared" si="72"/>
        <v>0.25454545454545452</v>
      </c>
    </row>
    <row r="3165" spans="2:4" ht="20.100000000000001" customHeight="1" x14ac:dyDescent="0.3">
      <c r="B3165" s="14">
        <v>3154</v>
      </c>
      <c r="C3165" s="14">
        <v>28</v>
      </c>
      <c r="D3165" s="31">
        <f t="shared" si="72"/>
        <v>0.25454545454545452</v>
      </c>
    </row>
    <row r="3166" spans="2:4" ht="20.100000000000001" customHeight="1" x14ac:dyDescent="0.3">
      <c r="B3166" s="14">
        <v>3155</v>
      </c>
      <c r="C3166" s="14">
        <v>28</v>
      </c>
      <c r="D3166" s="31">
        <f t="shared" si="72"/>
        <v>0.25454545454545452</v>
      </c>
    </row>
    <row r="3167" spans="2:4" ht="20.100000000000001" customHeight="1" x14ac:dyDescent="0.3">
      <c r="B3167" s="14">
        <v>3156</v>
      </c>
      <c r="C3167" s="14">
        <v>28</v>
      </c>
      <c r="D3167" s="31">
        <f t="shared" si="72"/>
        <v>0.25454545454545452</v>
      </c>
    </row>
    <row r="3168" spans="2:4" ht="20.100000000000001" customHeight="1" x14ac:dyDescent="0.3">
      <c r="B3168" s="14">
        <v>3157</v>
      </c>
      <c r="C3168" s="14">
        <v>28</v>
      </c>
      <c r="D3168" s="31">
        <f t="shared" si="72"/>
        <v>0.25454545454545452</v>
      </c>
    </row>
    <row r="3169" spans="2:4" ht="20.100000000000001" customHeight="1" x14ac:dyDescent="0.3">
      <c r="B3169" s="14">
        <v>3158</v>
      </c>
      <c r="C3169" s="14">
        <v>28</v>
      </c>
      <c r="D3169" s="31">
        <f t="shared" si="72"/>
        <v>0.25454545454545452</v>
      </c>
    </row>
    <row r="3170" spans="2:4" ht="20.100000000000001" customHeight="1" x14ac:dyDescent="0.3">
      <c r="B3170" s="14">
        <v>3159</v>
      </c>
      <c r="C3170" s="14">
        <v>28</v>
      </c>
      <c r="D3170" s="31">
        <f t="shared" si="72"/>
        <v>0.25454545454545452</v>
      </c>
    </row>
    <row r="3171" spans="2:4" ht="20.100000000000001" customHeight="1" x14ac:dyDescent="0.3">
      <c r="B3171" s="14">
        <v>3160</v>
      </c>
      <c r="C3171" s="14">
        <v>28</v>
      </c>
      <c r="D3171" s="31">
        <f t="shared" si="72"/>
        <v>0.25454545454545452</v>
      </c>
    </row>
    <row r="3172" spans="2:4" ht="20.100000000000001" customHeight="1" x14ac:dyDescent="0.3">
      <c r="B3172" s="14">
        <v>3161</v>
      </c>
      <c r="C3172" s="14">
        <v>28</v>
      </c>
      <c r="D3172" s="31">
        <f t="shared" si="72"/>
        <v>0.25454545454545452</v>
      </c>
    </row>
    <row r="3173" spans="2:4" ht="20.100000000000001" customHeight="1" x14ac:dyDescent="0.3">
      <c r="B3173" s="14">
        <v>3162</v>
      </c>
      <c r="C3173" s="14">
        <v>28</v>
      </c>
      <c r="D3173" s="31">
        <f t="shared" si="72"/>
        <v>0.25454545454545452</v>
      </c>
    </row>
    <row r="3174" spans="2:4" ht="20.100000000000001" customHeight="1" x14ac:dyDescent="0.3">
      <c r="B3174" s="14">
        <v>3163</v>
      </c>
      <c r="C3174" s="14">
        <v>28</v>
      </c>
      <c r="D3174" s="31">
        <f t="shared" si="72"/>
        <v>0.25454545454545452</v>
      </c>
    </row>
    <row r="3175" spans="2:4" ht="20.100000000000001" customHeight="1" x14ac:dyDescent="0.3">
      <c r="B3175" s="14">
        <v>3164</v>
      </c>
      <c r="C3175" s="14">
        <v>28</v>
      </c>
      <c r="D3175" s="31">
        <f t="shared" si="72"/>
        <v>0.25454545454545452</v>
      </c>
    </row>
    <row r="3176" spans="2:4" ht="20.100000000000001" customHeight="1" x14ac:dyDescent="0.3">
      <c r="B3176" s="14">
        <v>3165</v>
      </c>
      <c r="C3176" s="14">
        <v>28</v>
      </c>
      <c r="D3176" s="31">
        <f t="shared" si="72"/>
        <v>0.25454545454545452</v>
      </c>
    </row>
    <row r="3177" spans="2:4" ht="20.100000000000001" customHeight="1" x14ac:dyDescent="0.3">
      <c r="B3177" s="14">
        <v>3166</v>
      </c>
      <c r="C3177" s="14">
        <v>28</v>
      </c>
      <c r="D3177" s="31">
        <f t="shared" si="72"/>
        <v>0.25454545454545452</v>
      </c>
    </row>
    <row r="3178" spans="2:4" ht="20.100000000000001" customHeight="1" x14ac:dyDescent="0.3">
      <c r="B3178" s="14">
        <v>3167</v>
      </c>
      <c r="C3178" s="14">
        <v>28</v>
      </c>
      <c r="D3178" s="31">
        <f t="shared" si="72"/>
        <v>0.25454545454545452</v>
      </c>
    </row>
    <row r="3179" spans="2:4" ht="20.100000000000001" customHeight="1" x14ac:dyDescent="0.3">
      <c r="B3179" s="14">
        <v>3168</v>
      </c>
      <c r="C3179" s="14">
        <v>28</v>
      </c>
      <c r="D3179" s="31">
        <f t="shared" si="72"/>
        <v>0.25454545454545452</v>
      </c>
    </row>
    <row r="3180" spans="2:4" ht="20.100000000000001" customHeight="1" x14ac:dyDescent="0.3">
      <c r="B3180" s="14">
        <v>3169</v>
      </c>
      <c r="C3180" s="14">
        <v>28</v>
      </c>
      <c r="D3180" s="31">
        <f t="shared" si="72"/>
        <v>0.25454545454545452</v>
      </c>
    </row>
    <row r="3181" spans="2:4" ht="20.100000000000001" customHeight="1" x14ac:dyDescent="0.3">
      <c r="B3181" s="14">
        <v>3170</v>
      </c>
      <c r="C3181" s="14">
        <v>28</v>
      </c>
      <c r="D3181" s="31">
        <f t="shared" si="72"/>
        <v>0.25454545454545452</v>
      </c>
    </row>
    <row r="3182" spans="2:4" ht="20.100000000000001" customHeight="1" x14ac:dyDescent="0.3">
      <c r="B3182" s="14">
        <v>3171</v>
      </c>
      <c r="C3182" s="14">
        <v>28</v>
      </c>
      <c r="D3182" s="31">
        <f t="shared" si="72"/>
        <v>0.25454545454545452</v>
      </c>
    </row>
    <row r="3183" spans="2:4" ht="20.100000000000001" customHeight="1" x14ac:dyDescent="0.3">
      <c r="B3183" s="14">
        <v>3172</v>
      </c>
      <c r="C3183" s="14">
        <v>28</v>
      </c>
      <c r="D3183" s="31">
        <f t="shared" si="72"/>
        <v>0.25454545454545452</v>
      </c>
    </row>
    <row r="3184" spans="2:4" ht="20.100000000000001" customHeight="1" x14ac:dyDescent="0.3">
      <c r="B3184" s="14">
        <v>3173</v>
      </c>
      <c r="C3184" s="14">
        <v>28</v>
      </c>
      <c r="D3184" s="31">
        <f t="shared" si="72"/>
        <v>0.25454545454545452</v>
      </c>
    </row>
    <row r="3185" spans="2:4" ht="20.100000000000001" customHeight="1" x14ac:dyDescent="0.3">
      <c r="B3185" s="14">
        <v>3174</v>
      </c>
      <c r="C3185" s="14">
        <v>28</v>
      </c>
      <c r="D3185" s="31">
        <f t="shared" si="72"/>
        <v>0.25454545454545452</v>
      </c>
    </row>
    <row r="3186" spans="2:4" ht="20.100000000000001" customHeight="1" x14ac:dyDescent="0.3">
      <c r="B3186" s="14">
        <v>3175</v>
      </c>
      <c r="C3186" s="14">
        <v>28</v>
      </c>
      <c r="D3186" s="31">
        <f t="shared" si="72"/>
        <v>0.25454545454545452</v>
      </c>
    </row>
    <row r="3187" spans="2:4" ht="20.100000000000001" customHeight="1" x14ac:dyDescent="0.3">
      <c r="B3187" s="14">
        <v>3176</v>
      </c>
      <c r="C3187" s="14">
        <v>28</v>
      </c>
      <c r="D3187" s="31">
        <f t="shared" si="72"/>
        <v>0.25454545454545452</v>
      </c>
    </row>
    <row r="3188" spans="2:4" ht="20.100000000000001" customHeight="1" x14ac:dyDescent="0.3">
      <c r="B3188" s="14">
        <v>3177</v>
      </c>
      <c r="C3188" s="14">
        <v>28</v>
      </c>
      <c r="D3188" s="31">
        <f t="shared" si="72"/>
        <v>0.25454545454545452</v>
      </c>
    </row>
    <row r="3189" spans="2:4" ht="20.100000000000001" customHeight="1" x14ac:dyDescent="0.3">
      <c r="B3189" s="14">
        <v>3178</v>
      </c>
      <c r="C3189" s="14">
        <v>28</v>
      </c>
      <c r="D3189" s="31">
        <f t="shared" si="72"/>
        <v>0.25454545454545452</v>
      </c>
    </row>
    <row r="3190" spans="2:4" ht="20.100000000000001" customHeight="1" x14ac:dyDescent="0.3">
      <c r="B3190" s="14">
        <v>3179</v>
      </c>
      <c r="C3190" s="14">
        <v>28</v>
      </c>
      <c r="D3190" s="31">
        <f t="shared" si="72"/>
        <v>0.25454545454545452</v>
      </c>
    </row>
    <row r="3191" spans="2:4" ht="20.100000000000001" customHeight="1" x14ac:dyDescent="0.3">
      <c r="B3191" s="14">
        <v>3180</v>
      </c>
      <c r="C3191" s="14">
        <v>28</v>
      </c>
      <c r="D3191" s="31">
        <f t="shared" si="72"/>
        <v>0.25454545454545452</v>
      </c>
    </row>
    <row r="3192" spans="2:4" ht="20.100000000000001" customHeight="1" x14ac:dyDescent="0.3">
      <c r="B3192" s="14">
        <v>3181</v>
      </c>
      <c r="C3192" s="14">
        <v>28</v>
      </c>
      <c r="D3192" s="31">
        <f t="shared" si="72"/>
        <v>0.25454545454545452</v>
      </c>
    </row>
    <row r="3193" spans="2:4" ht="20.100000000000001" customHeight="1" x14ac:dyDescent="0.3">
      <c r="B3193" s="14">
        <v>3182</v>
      </c>
      <c r="C3193" s="14">
        <v>28</v>
      </c>
      <c r="D3193" s="31">
        <f t="shared" si="72"/>
        <v>0.25454545454545452</v>
      </c>
    </row>
    <row r="3194" spans="2:4" ht="20.100000000000001" customHeight="1" x14ac:dyDescent="0.3">
      <c r="B3194" s="14">
        <v>3183</v>
      </c>
      <c r="C3194" s="14">
        <v>28</v>
      </c>
      <c r="D3194" s="31">
        <f t="shared" si="72"/>
        <v>0.25454545454545452</v>
      </c>
    </row>
    <row r="3195" spans="2:4" ht="20.100000000000001" customHeight="1" x14ac:dyDescent="0.3">
      <c r="B3195" s="14">
        <v>3184</v>
      </c>
      <c r="C3195" s="14">
        <v>28</v>
      </c>
      <c r="D3195" s="31">
        <f t="shared" si="72"/>
        <v>0.25454545454545452</v>
      </c>
    </row>
    <row r="3196" spans="2:4" ht="20.100000000000001" customHeight="1" x14ac:dyDescent="0.3">
      <c r="B3196" s="14">
        <v>3185</v>
      </c>
      <c r="C3196" s="14">
        <v>28</v>
      </c>
      <c r="D3196" s="31">
        <f t="shared" si="72"/>
        <v>0.25454545454545452</v>
      </c>
    </row>
    <row r="3197" spans="2:4" ht="20.100000000000001" customHeight="1" x14ac:dyDescent="0.3">
      <c r="B3197" s="14">
        <v>3186</v>
      </c>
      <c r="C3197" s="14">
        <v>28</v>
      </c>
      <c r="D3197" s="31">
        <f t="shared" si="72"/>
        <v>0.25454545454545452</v>
      </c>
    </row>
    <row r="3198" spans="2:4" ht="20.100000000000001" customHeight="1" x14ac:dyDescent="0.3">
      <c r="B3198" s="14">
        <v>3187</v>
      </c>
      <c r="C3198" s="14">
        <v>28</v>
      </c>
      <c r="D3198" s="31">
        <f t="shared" si="72"/>
        <v>0.25454545454545452</v>
      </c>
    </row>
    <row r="3199" spans="2:4" ht="20.100000000000001" customHeight="1" x14ac:dyDescent="0.3">
      <c r="B3199" s="14">
        <v>3188</v>
      </c>
      <c r="C3199" s="14">
        <v>28</v>
      </c>
      <c r="D3199" s="31">
        <f t="shared" si="72"/>
        <v>0.25454545454545452</v>
      </c>
    </row>
    <row r="3200" spans="2:4" ht="20.100000000000001" customHeight="1" x14ac:dyDescent="0.3">
      <c r="B3200" s="14">
        <v>3189</v>
      </c>
      <c r="C3200" s="14">
        <v>28</v>
      </c>
      <c r="D3200" s="31">
        <f t="shared" si="72"/>
        <v>0.25454545454545452</v>
      </c>
    </row>
    <row r="3201" spans="2:4" ht="20.100000000000001" customHeight="1" x14ac:dyDescent="0.3">
      <c r="B3201" s="14">
        <v>3190</v>
      </c>
      <c r="C3201" s="14">
        <v>28</v>
      </c>
      <c r="D3201" s="31">
        <f t="shared" si="72"/>
        <v>0.25454545454545452</v>
      </c>
    </row>
    <row r="3202" spans="2:4" ht="20.100000000000001" customHeight="1" x14ac:dyDescent="0.3">
      <c r="B3202" s="14">
        <v>3191</v>
      </c>
      <c r="C3202" s="14">
        <v>28</v>
      </c>
      <c r="D3202" s="31">
        <f t="shared" si="72"/>
        <v>0.25454545454545452</v>
      </c>
    </row>
    <row r="3203" spans="2:4" ht="20.100000000000001" customHeight="1" x14ac:dyDescent="0.3">
      <c r="B3203" s="14">
        <v>3192</v>
      </c>
      <c r="C3203" s="14">
        <v>28</v>
      </c>
      <c r="D3203" s="31">
        <f t="shared" si="72"/>
        <v>0.25454545454545452</v>
      </c>
    </row>
    <row r="3204" spans="2:4" ht="20.100000000000001" customHeight="1" x14ac:dyDescent="0.3">
      <c r="B3204" s="14">
        <v>3193</v>
      </c>
      <c r="C3204" s="14">
        <v>28</v>
      </c>
      <c r="D3204" s="31">
        <f t="shared" si="72"/>
        <v>0.25454545454545452</v>
      </c>
    </row>
    <row r="3205" spans="2:4" ht="20.100000000000001" customHeight="1" x14ac:dyDescent="0.3">
      <c r="B3205" s="14">
        <v>3194</v>
      </c>
      <c r="C3205" s="14">
        <v>28</v>
      </c>
      <c r="D3205" s="31">
        <f t="shared" si="72"/>
        <v>0.25454545454545452</v>
      </c>
    </row>
    <row r="3206" spans="2:4" ht="20.100000000000001" customHeight="1" x14ac:dyDescent="0.3">
      <c r="B3206" s="14">
        <v>3195</v>
      </c>
      <c r="C3206" s="14">
        <v>28</v>
      </c>
      <c r="D3206" s="31">
        <f t="shared" si="72"/>
        <v>0.25454545454545452</v>
      </c>
    </row>
    <row r="3207" spans="2:4" ht="20.100000000000001" customHeight="1" x14ac:dyDescent="0.3">
      <c r="B3207" s="14">
        <v>3196</v>
      </c>
      <c r="C3207" s="14">
        <v>28</v>
      </c>
      <c r="D3207" s="31">
        <f t="shared" si="72"/>
        <v>0.25454545454545452</v>
      </c>
    </row>
    <row r="3208" spans="2:4" ht="20.100000000000001" customHeight="1" x14ac:dyDescent="0.3">
      <c r="B3208" s="14">
        <v>3197</v>
      </c>
      <c r="C3208" s="14">
        <v>28</v>
      </c>
      <c r="D3208" s="31">
        <f t="shared" si="72"/>
        <v>0.25454545454545452</v>
      </c>
    </row>
    <row r="3209" spans="2:4" ht="20.100000000000001" customHeight="1" x14ac:dyDescent="0.3">
      <c r="B3209" s="14">
        <v>3198</v>
      </c>
      <c r="C3209" s="14">
        <v>28</v>
      </c>
      <c r="D3209" s="31">
        <f t="shared" si="72"/>
        <v>0.25454545454545452</v>
      </c>
    </row>
    <row r="3210" spans="2:4" ht="20.100000000000001" customHeight="1" x14ac:dyDescent="0.3">
      <c r="B3210" s="14">
        <v>3199</v>
      </c>
      <c r="C3210" s="14">
        <v>28</v>
      </c>
      <c r="D3210" s="31">
        <f t="shared" si="72"/>
        <v>0.25454545454545452</v>
      </c>
    </row>
    <row r="3211" spans="2:4" ht="20.100000000000001" customHeight="1" x14ac:dyDescent="0.3">
      <c r="B3211" s="14">
        <v>3200</v>
      </c>
      <c r="C3211" s="14">
        <v>28</v>
      </c>
      <c r="D3211" s="31">
        <f t="shared" ref="D3211:D3274" si="73">C3211/C$11</f>
        <v>0.25454545454545452</v>
      </c>
    </row>
    <row r="3212" spans="2:4" ht="20.100000000000001" customHeight="1" x14ac:dyDescent="0.3">
      <c r="B3212" s="14">
        <v>3201</v>
      </c>
      <c r="C3212" s="14">
        <v>28</v>
      </c>
      <c r="D3212" s="31">
        <f t="shared" si="73"/>
        <v>0.25454545454545452</v>
      </c>
    </row>
    <row r="3213" spans="2:4" ht="20.100000000000001" customHeight="1" x14ac:dyDescent="0.3">
      <c r="B3213" s="14">
        <v>3202</v>
      </c>
      <c r="C3213" s="14">
        <v>28</v>
      </c>
      <c r="D3213" s="31">
        <f t="shared" si="73"/>
        <v>0.25454545454545452</v>
      </c>
    </row>
    <row r="3214" spans="2:4" ht="20.100000000000001" customHeight="1" x14ac:dyDescent="0.3">
      <c r="B3214" s="14">
        <v>3203</v>
      </c>
      <c r="C3214" s="14">
        <v>28</v>
      </c>
      <c r="D3214" s="31">
        <f t="shared" si="73"/>
        <v>0.25454545454545452</v>
      </c>
    </row>
    <row r="3215" spans="2:4" ht="20.100000000000001" customHeight="1" x14ac:dyDescent="0.3">
      <c r="B3215" s="14">
        <v>3204</v>
      </c>
      <c r="C3215" s="14">
        <v>28</v>
      </c>
      <c r="D3215" s="31">
        <f t="shared" si="73"/>
        <v>0.25454545454545452</v>
      </c>
    </row>
    <row r="3216" spans="2:4" ht="20.100000000000001" customHeight="1" x14ac:dyDescent="0.3">
      <c r="B3216" s="14">
        <v>3205</v>
      </c>
      <c r="C3216" s="14">
        <v>28</v>
      </c>
      <c r="D3216" s="31">
        <f t="shared" si="73"/>
        <v>0.25454545454545452</v>
      </c>
    </row>
    <row r="3217" spans="2:4" ht="20.100000000000001" customHeight="1" x14ac:dyDescent="0.3">
      <c r="B3217" s="14">
        <v>3206</v>
      </c>
      <c r="C3217" s="14">
        <v>28</v>
      </c>
      <c r="D3217" s="31">
        <f t="shared" si="73"/>
        <v>0.25454545454545452</v>
      </c>
    </row>
    <row r="3218" spans="2:4" ht="20.100000000000001" customHeight="1" x14ac:dyDescent="0.3">
      <c r="B3218" s="14">
        <v>3207</v>
      </c>
      <c r="C3218" s="14">
        <v>28</v>
      </c>
      <c r="D3218" s="31">
        <f t="shared" si="73"/>
        <v>0.25454545454545452</v>
      </c>
    </row>
    <row r="3219" spans="2:4" ht="20.100000000000001" customHeight="1" x14ac:dyDescent="0.3">
      <c r="B3219" s="14">
        <v>3208</v>
      </c>
      <c r="C3219" s="14">
        <v>28</v>
      </c>
      <c r="D3219" s="31">
        <f t="shared" si="73"/>
        <v>0.25454545454545452</v>
      </c>
    </row>
    <row r="3220" spans="2:4" ht="20.100000000000001" customHeight="1" x14ac:dyDescent="0.3">
      <c r="B3220" s="14">
        <v>3209</v>
      </c>
      <c r="C3220" s="14">
        <v>28</v>
      </c>
      <c r="D3220" s="31">
        <f t="shared" si="73"/>
        <v>0.25454545454545452</v>
      </c>
    </row>
    <row r="3221" spans="2:4" ht="20.100000000000001" customHeight="1" x14ac:dyDescent="0.3">
      <c r="B3221" s="14">
        <v>3210</v>
      </c>
      <c r="C3221" s="14">
        <v>28</v>
      </c>
      <c r="D3221" s="31">
        <f t="shared" si="73"/>
        <v>0.25454545454545452</v>
      </c>
    </row>
    <row r="3222" spans="2:4" ht="20.100000000000001" customHeight="1" x14ac:dyDescent="0.3">
      <c r="B3222" s="14">
        <v>3211</v>
      </c>
      <c r="C3222" s="14">
        <v>28</v>
      </c>
      <c r="D3222" s="31">
        <f t="shared" si="73"/>
        <v>0.25454545454545452</v>
      </c>
    </row>
    <row r="3223" spans="2:4" ht="20.100000000000001" customHeight="1" x14ac:dyDescent="0.3">
      <c r="B3223" s="14">
        <v>3212</v>
      </c>
      <c r="C3223" s="14">
        <v>28</v>
      </c>
      <c r="D3223" s="31">
        <f t="shared" si="73"/>
        <v>0.25454545454545452</v>
      </c>
    </row>
    <row r="3224" spans="2:4" ht="20.100000000000001" customHeight="1" x14ac:dyDescent="0.3">
      <c r="B3224" s="14">
        <v>3213</v>
      </c>
      <c r="C3224" s="14">
        <v>28</v>
      </c>
      <c r="D3224" s="31">
        <f t="shared" si="73"/>
        <v>0.25454545454545452</v>
      </c>
    </row>
    <row r="3225" spans="2:4" ht="20.100000000000001" customHeight="1" x14ac:dyDescent="0.3">
      <c r="B3225" s="14">
        <v>3214</v>
      </c>
      <c r="C3225" s="14">
        <v>28</v>
      </c>
      <c r="D3225" s="31">
        <f t="shared" si="73"/>
        <v>0.25454545454545452</v>
      </c>
    </row>
    <row r="3226" spans="2:4" ht="20.100000000000001" customHeight="1" x14ac:dyDescent="0.3">
      <c r="B3226" s="14">
        <v>3215</v>
      </c>
      <c r="C3226" s="14">
        <v>28</v>
      </c>
      <c r="D3226" s="31">
        <f t="shared" si="73"/>
        <v>0.25454545454545452</v>
      </c>
    </row>
    <row r="3227" spans="2:4" ht="20.100000000000001" customHeight="1" x14ac:dyDescent="0.3">
      <c r="B3227" s="14">
        <v>3216</v>
      </c>
      <c r="C3227" s="14">
        <v>28</v>
      </c>
      <c r="D3227" s="31">
        <f t="shared" si="73"/>
        <v>0.25454545454545452</v>
      </c>
    </row>
    <row r="3228" spans="2:4" ht="20.100000000000001" customHeight="1" x14ac:dyDescent="0.3">
      <c r="B3228" s="14">
        <v>3217</v>
      </c>
      <c r="C3228" s="14">
        <v>28</v>
      </c>
      <c r="D3228" s="31">
        <f t="shared" si="73"/>
        <v>0.25454545454545452</v>
      </c>
    </row>
    <row r="3229" spans="2:4" ht="20.100000000000001" customHeight="1" x14ac:dyDescent="0.3">
      <c r="B3229" s="14">
        <v>3218</v>
      </c>
      <c r="C3229" s="14">
        <v>28</v>
      </c>
      <c r="D3229" s="31">
        <f t="shared" si="73"/>
        <v>0.25454545454545452</v>
      </c>
    </row>
    <row r="3230" spans="2:4" ht="20.100000000000001" customHeight="1" x14ac:dyDescent="0.3">
      <c r="B3230" s="14">
        <v>3219</v>
      </c>
      <c r="C3230" s="14">
        <v>28</v>
      </c>
      <c r="D3230" s="31">
        <f t="shared" si="73"/>
        <v>0.25454545454545452</v>
      </c>
    </row>
    <row r="3231" spans="2:4" ht="20.100000000000001" customHeight="1" x14ac:dyDescent="0.3">
      <c r="B3231" s="14">
        <v>3220</v>
      </c>
      <c r="C3231" s="14">
        <v>28</v>
      </c>
      <c r="D3231" s="31">
        <f t="shared" si="73"/>
        <v>0.25454545454545452</v>
      </c>
    </row>
    <row r="3232" spans="2:4" ht="20.100000000000001" customHeight="1" x14ac:dyDescent="0.3">
      <c r="B3232" s="14">
        <v>3221</v>
      </c>
      <c r="C3232" s="14">
        <v>28</v>
      </c>
      <c r="D3232" s="31">
        <f t="shared" si="73"/>
        <v>0.25454545454545452</v>
      </c>
    </row>
    <row r="3233" spans="2:4" ht="20.100000000000001" customHeight="1" x14ac:dyDescent="0.3">
      <c r="B3233" s="14">
        <v>3222</v>
      </c>
      <c r="C3233" s="14">
        <v>28</v>
      </c>
      <c r="D3233" s="31">
        <f t="shared" si="73"/>
        <v>0.25454545454545452</v>
      </c>
    </row>
    <row r="3234" spans="2:4" ht="20.100000000000001" customHeight="1" x14ac:dyDescent="0.3">
      <c r="B3234" s="14">
        <v>3223</v>
      </c>
      <c r="C3234" s="14">
        <v>28</v>
      </c>
      <c r="D3234" s="31">
        <f t="shared" si="73"/>
        <v>0.25454545454545452</v>
      </c>
    </row>
    <row r="3235" spans="2:4" ht="20.100000000000001" customHeight="1" x14ac:dyDescent="0.3">
      <c r="B3235" s="14">
        <v>3224</v>
      </c>
      <c r="C3235" s="14">
        <v>28</v>
      </c>
      <c r="D3235" s="31">
        <f t="shared" si="73"/>
        <v>0.25454545454545452</v>
      </c>
    </row>
    <row r="3236" spans="2:4" ht="20.100000000000001" customHeight="1" x14ac:dyDescent="0.3">
      <c r="B3236" s="14">
        <v>3225</v>
      </c>
      <c r="C3236" s="14">
        <v>28</v>
      </c>
      <c r="D3236" s="31">
        <f t="shared" si="73"/>
        <v>0.25454545454545452</v>
      </c>
    </row>
    <row r="3237" spans="2:4" ht="20.100000000000001" customHeight="1" x14ac:dyDescent="0.3">
      <c r="B3237" s="14">
        <v>3226</v>
      </c>
      <c r="C3237" s="14">
        <v>28</v>
      </c>
      <c r="D3237" s="31">
        <f t="shared" si="73"/>
        <v>0.25454545454545452</v>
      </c>
    </row>
    <row r="3238" spans="2:4" ht="20.100000000000001" customHeight="1" x14ac:dyDescent="0.3">
      <c r="B3238" s="14">
        <v>3227</v>
      </c>
      <c r="C3238" s="14">
        <v>28</v>
      </c>
      <c r="D3238" s="31">
        <f t="shared" si="73"/>
        <v>0.25454545454545452</v>
      </c>
    </row>
    <row r="3239" spans="2:4" ht="20.100000000000001" customHeight="1" x14ac:dyDescent="0.3">
      <c r="B3239" s="14">
        <v>3228</v>
      </c>
      <c r="C3239" s="14">
        <v>28</v>
      </c>
      <c r="D3239" s="31">
        <f t="shared" si="73"/>
        <v>0.25454545454545452</v>
      </c>
    </row>
    <row r="3240" spans="2:4" ht="20.100000000000001" customHeight="1" x14ac:dyDescent="0.3">
      <c r="B3240" s="14">
        <v>3229</v>
      </c>
      <c r="C3240" s="14">
        <v>28</v>
      </c>
      <c r="D3240" s="31">
        <f t="shared" si="73"/>
        <v>0.25454545454545452</v>
      </c>
    </row>
    <row r="3241" spans="2:4" ht="20.100000000000001" customHeight="1" x14ac:dyDescent="0.3">
      <c r="B3241" s="14">
        <v>3230</v>
      </c>
      <c r="C3241" s="14">
        <v>28</v>
      </c>
      <c r="D3241" s="31">
        <f t="shared" si="73"/>
        <v>0.25454545454545452</v>
      </c>
    </row>
    <row r="3242" spans="2:4" ht="20.100000000000001" customHeight="1" x14ac:dyDescent="0.3">
      <c r="B3242" s="14">
        <v>3231</v>
      </c>
      <c r="C3242" s="14">
        <v>28</v>
      </c>
      <c r="D3242" s="31">
        <f t="shared" si="73"/>
        <v>0.25454545454545452</v>
      </c>
    </row>
    <row r="3243" spans="2:4" ht="20.100000000000001" customHeight="1" x14ac:dyDescent="0.3">
      <c r="B3243" s="14">
        <v>3232</v>
      </c>
      <c r="C3243" s="14">
        <v>28</v>
      </c>
      <c r="D3243" s="31">
        <f t="shared" si="73"/>
        <v>0.25454545454545452</v>
      </c>
    </row>
    <row r="3244" spans="2:4" ht="20.100000000000001" customHeight="1" x14ac:dyDescent="0.3">
      <c r="B3244" s="14">
        <v>3233</v>
      </c>
      <c r="C3244" s="14">
        <v>28</v>
      </c>
      <c r="D3244" s="31">
        <f t="shared" si="73"/>
        <v>0.25454545454545452</v>
      </c>
    </row>
    <row r="3245" spans="2:4" ht="20.100000000000001" customHeight="1" x14ac:dyDescent="0.3">
      <c r="B3245" s="14">
        <v>3234</v>
      </c>
      <c r="C3245" s="14">
        <v>28</v>
      </c>
      <c r="D3245" s="31">
        <f t="shared" si="73"/>
        <v>0.25454545454545452</v>
      </c>
    </row>
    <row r="3246" spans="2:4" ht="20.100000000000001" customHeight="1" x14ac:dyDescent="0.3">
      <c r="B3246" s="14">
        <v>3235</v>
      </c>
      <c r="C3246" s="14">
        <v>28</v>
      </c>
      <c r="D3246" s="31">
        <f t="shared" si="73"/>
        <v>0.25454545454545452</v>
      </c>
    </row>
    <row r="3247" spans="2:4" ht="20.100000000000001" customHeight="1" x14ac:dyDescent="0.3">
      <c r="B3247" s="14">
        <v>3236</v>
      </c>
      <c r="C3247" s="14">
        <v>28</v>
      </c>
      <c r="D3247" s="31">
        <f t="shared" si="73"/>
        <v>0.25454545454545452</v>
      </c>
    </row>
    <row r="3248" spans="2:4" ht="20.100000000000001" customHeight="1" x14ac:dyDescent="0.3">
      <c r="B3248" s="14">
        <v>3237</v>
      </c>
      <c r="C3248" s="14">
        <v>28</v>
      </c>
      <c r="D3248" s="31">
        <f t="shared" si="73"/>
        <v>0.25454545454545452</v>
      </c>
    </row>
    <row r="3249" spans="2:4" ht="20.100000000000001" customHeight="1" x14ac:dyDescent="0.3">
      <c r="B3249" s="14">
        <v>3238</v>
      </c>
      <c r="C3249" s="14">
        <v>28</v>
      </c>
      <c r="D3249" s="31">
        <f t="shared" si="73"/>
        <v>0.25454545454545452</v>
      </c>
    </row>
    <row r="3250" spans="2:4" ht="20.100000000000001" customHeight="1" x14ac:dyDescent="0.3">
      <c r="B3250" s="14">
        <v>3239</v>
      </c>
      <c r="C3250" s="14">
        <v>28</v>
      </c>
      <c r="D3250" s="31">
        <f t="shared" si="73"/>
        <v>0.25454545454545452</v>
      </c>
    </row>
    <row r="3251" spans="2:4" ht="20.100000000000001" customHeight="1" x14ac:dyDescent="0.3">
      <c r="B3251" s="14">
        <v>3240</v>
      </c>
      <c r="C3251" s="14">
        <v>28</v>
      </c>
      <c r="D3251" s="31">
        <f t="shared" si="73"/>
        <v>0.25454545454545452</v>
      </c>
    </row>
    <row r="3252" spans="2:4" ht="20.100000000000001" customHeight="1" x14ac:dyDescent="0.3">
      <c r="B3252" s="14">
        <v>3241</v>
      </c>
      <c r="C3252" s="14">
        <v>28</v>
      </c>
      <c r="D3252" s="31">
        <f t="shared" si="73"/>
        <v>0.25454545454545452</v>
      </c>
    </row>
    <row r="3253" spans="2:4" ht="20.100000000000001" customHeight="1" x14ac:dyDescent="0.3">
      <c r="B3253" s="14">
        <v>3242</v>
      </c>
      <c r="C3253" s="14">
        <v>28</v>
      </c>
      <c r="D3253" s="31">
        <f t="shared" si="73"/>
        <v>0.25454545454545452</v>
      </c>
    </row>
    <row r="3254" spans="2:4" ht="20.100000000000001" customHeight="1" x14ac:dyDescent="0.3">
      <c r="B3254" s="14">
        <v>3243</v>
      </c>
      <c r="C3254" s="14">
        <v>28</v>
      </c>
      <c r="D3254" s="31">
        <f t="shared" si="73"/>
        <v>0.25454545454545452</v>
      </c>
    </row>
    <row r="3255" spans="2:4" ht="20.100000000000001" customHeight="1" x14ac:dyDescent="0.3">
      <c r="B3255" s="14">
        <v>3244</v>
      </c>
      <c r="C3255" s="14">
        <v>28</v>
      </c>
      <c r="D3255" s="31">
        <f t="shared" si="73"/>
        <v>0.25454545454545452</v>
      </c>
    </row>
    <row r="3256" spans="2:4" ht="20.100000000000001" customHeight="1" x14ac:dyDescent="0.3">
      <c r="B3256" s="14">
        <v>3245</v>
      </c>
      <c r="C3256" s="14">
        <v>28</v>
      </c>
      <c r="D3256" s="31">
        <f t="shared" si="73"/>
        <v>0.25454545454545452</v>
      </c>
    </row>
    <row r="3257" spans="2:4" ht="20.100000000000001" customHeight="1" x14ac:dyDescent="0.3">
      <c r="B3257" s="14">
        <v>3246</v>
      </c>
      <c r="C3257" s="14">
        <v>28</v>
      </c>
      <c r="D3257" s="31">
        <f t="shared" si="73"/>
        <v>0.25454545454545452</v>
      </c>
    </row>
    <row r="3258" spans="2:4" ht="20.100000000000001" customHeight="1" x14ac:dyDescent="0.3">
      <c r="B3258" s="14">
        <v>3247</v>
      </c>
      <c r="C3258" s="14">
        <v>28</v>
      </c>
      <c r="D3258" s="31">
        <f t="shared" si="73"/>
        <v>0.25454545454545452</v>
      </c>
    </row>
    <row r="3259" spans="2:4" ht="20.100000000000001" customHeight="1" x14ac:dyDescent="0.3">
      <c r="B3259" s="14">
        <v>3248</v>
      </c>
      <c r="C3259" s="14">
        <v>28</v>
      </c>
      <c r="D3259" s="31">
        <f t="shared" si="73"/>
        <v>0.25454545454545452</v>
      </c>
    </row>
    <row r="3260" spans="2:4" ht="20.100000000000001" customHeight="1" x14ac:dyDescent="0.3">
      <c r="B3260" s="14">
        <v>3249</v>
      </c>
      <c r="C3260" s="14">
        <v>28</v>
      </c>
      <c r="D3260" s="31">
        <f t="shared" si="73"/>
        <v>0.25454545454545452</v>
      </c>
    </row>
    <row r="3261" spans="2:4" ht="20.100000000000001" customHeight="1" x14ac:dyDescent="0.3">
      <c r="B3261" s="14">
        <v>3250</v>
      </c>
      <c r="C3261" s="14">
        <v>28</v>
      </c>
      <c r="D3261" s="31">
        <f t="shared" si="73"/>
        <v>0.25454545454545452</v>
      </c>
    </row>
    <row r="3262" spans="2:4" ht="20.100000000000001" customHeight="1" x14ac:dyDescent="0.3">
      <c r="B3262" s="14">
        <v>3251</v>
      </c>
      <c r="C3262" s="14">
        <v>28</v>
      </c>
      <c r="D3262" s="31">
        <f t="shared" si="73"/>
        <v>0.25454545454545452</v>
      </c>
    </row>
    <row r="3263" spans="2:4" ht="20.100000000000001" customHeight="1" x14ac:dyDescent="0.3">
      <c r="B3263" s="14">
        <v>3252</v>
      </c>
      <c r="C3263" s="14">
        <v>28</v>
      </c>
      <c r="D3263" s="31">
        <f t="shared" si="73"/>
        <v>0.25454545454545452</v>
      </c>
    </row>
    <row r="3264" spans="2:4" ht="20.100000000000001" customHeight="1" x14ac:dyDescent="0.3">
      <c r="B3264" s="14">
        <v>3253</v>
      </c>
      <c r="C3264" s="14">
        <v>28</v>
      </c>
      <c r="D3264" s="31">
        <f t="shared" si="73"/>
        <v>0.25454545454545452</v>
      </c>
    </row>
    <row r="3265" spans="2:4" ht="20.100000000000001" customHeight="1" x14ac:dyDescent="0.3">
      <c r="B3265" s="14">
        <v>3254</v>
      </c>
      <c r="C3265" s="14">
        <v>28</v>
      </c>
      <c r="D3265" s="31">
        <f t="shared" si="73"/>
        <v>0.25454545454545452</v>
      </c>
    </row>
    <row r="3266" spans="2:4" ht="20.100000000000001" customHeight="1" x14ac:dyDescent="0.3">
      <c r="B3266" s="14">
        <v>3255</v>
      </c>
      <c r="C3266" s="14">
        <v>28</v>
      </c>
      <c r="D3266" s="31">
        <f t="shared" si="73"/>
        <v>0.25454545454545452</v>
      </c>
    </row>
    <row r="3267" spans="2:4" ht="20.100000000000001" customHeight="1" x14ac:dyDescent="0.3">
      <c r="B3267" s="14">
        <v>3256</v>
      </c>
      <c r="C3267" s="14">
        <v>28</v>
      </c>
      <c r="D3267" s="31">
        <f t="shared" si="73"/>
        <v>0.25454545454545452</v>
      </c>
    </row>
    <row r="3268" spans="2:4" ht="20.100000000000001" customHeight="1" x14ac:dyDescent="0.3">
      <c r="B3268" s="14">
        <v>3257</v>
      </c>
      <c r="C3268" s="14">
        <v>28</v>
      </c>
      <c r="D3268" s="31">
        <f t="shared" si="73"/>
        <v>0.25454545454545452</v>
      </c>
    </row>
    <row r="3269" spans="2:4" ht="20.100000000000001" customHeight="1" x14ac:dyDescent="0.3">
      <c r="B3269" s="14">
        <v>3258</v>
      </c>
      <c r="C3269" s="14">
        <v>28</v>
      </c>
      <c r="D3269" s="31">
        <f t="shared" si="73"/>
        <v>0.25454545454545452</v>
      </c>
    </row>
    <row r="3270" spans="2:4" ht="20.100000000000001" customHeight="1" x14ac:dyDescent="0.3">
      <c r="B3270" s="14">
        <v>3259</v>
      </c>
      <c r="C3270" s="14">
        <v>28</v>
      </c>
      <c r="D3270" s="31">
        <f t="shared" si="73"/>
        <v>0.25454545454545452</v>
      </c>
    </row>
    <row r="3271" spans="2:4" ht="20.100000000000001" customHeight="1" x14ac:dyDescent="0.3">
      <c r="B3271" s="14">
        <v>3260</v>
      </c>
      <c r="C3271" s="14">
        <v>28</v>
      </c>
      <c r="D3271" s="31">
        <f t="shared" si="73"/>
        <v>0.25454545454545452</v>
      </c>
    </row>
    <row r="3272" spans="2:4" ht="20.100000000000001" customHeight="1" x14ac:dyDescent="0.3">
      <c r="B3272" s="14">
        <v>3261</v>
      </c>
      <c r="C3272" s="14">
        <v>28</v>
      </c>
      <c r="D3272" s="31">
        <f t="shared" si="73"/>
        <v>0.25454545454545452</v>
      </c>
    </row>
    <row r="3273" spans="2:4" ht="20.100000000000001" customHeight="1" x14ac:dyDescent="0.3">
      <c r="B3273" s="14">
        <v>3262</v>
      </c>
      <c r="C3273" s="14">
        <v>28</v>
      </c>
      <c r="D3273" s="31">
        <f t="shared" si="73"/>
        <v>0.25454545454545452</v>
      </c>
    </row>
    <row r="3274" spans="2:4" ht="20.100000000000001" customHeight="1" x14ac:dyDescent="0.3">
      <c r="B3274" s="14">
        <v>3263</v>
      </c>
      <c r="C3274" s="14">
        <v>28</v>
      </c>
      <c r="D3274" s="31">
        <f t="shared" si="73"/>
        <v>0.25454545454545452</v>
      </c>
    </row>
    <row r="3275" spans="2:4" ht="20.100000000000001" customHeight="1" x14ac:dyDescent="0.3">
      <c r="B3275" s="14">
        <v>3264</v>
      </c>
      <c r="C3275" s="14">
        <v>28</v>
      </c>
      <c r="D3275" s="31">
        <f t="shared" ref="D3275:D3338" si="74">C3275/C$11</f>
        <v>0.25454545454545452</v>
      </c>
    </row>
    <row r="3276" spans="2:4" ht="20.100000000000001" customHeight="1" x14ac:dyDescent="0.3">
      <c r="B3276" s="14">
        <v>3265</v>
      </c>
      <c r="C3276" s="14">
        <v>27</v>
      </c>
      <c r="D3276" s="31">
        <f t="shared" si="74"/>
        <v>0.24545454545454545</v>
      </c>
    </row>
    <row r="3277" spans="2:4" ht="20.100000000000001" customHeight="1" x14ac:dyDescent="0.3">
      <c r="B3277" s="14">
        <v>3266</v>
      </c>
      <c r="C3277" s="14">
        <v>27</v>
      </c>
      <c r="D3277" s="31">
        <f t="shared" si="74"/>
        <v>0.24545454545454545</v>
      </c>
    </row>
    <row r="3278" spans="2:4" ht="20.100000000000001" customHeight="1" x14ac:dyDescent="0.3">
      <c r="B3278" s="14">
        <v>3267</v>
      </c>
      <c r="C3278" s="14">
        <v>27</v>
      </c>
      <c r="D3278" s="31">
        <f t="shared" si="74"/>
        <v>0.24545454545454545</v>
      </c>
    </row>
    <row r="3279" spans="2:4" ht="20.100000000000001" customHeight="1" x14ac:dyDescent="0.3">
      <c r="B3279" s="14">
        <v>3268</v>
      </c>
      <c r="C3279" s="14">
        <v>27</v>
      </c>
      <c r="D3279" s="31">
        <f t="shared" si="74"/>
        <v>0.24545454545454545</v>
      </c>
    </row>
    <row r="3280" spans="2:4" ht="20.100000000000001" customHeight="1" x14ac:dyDescent="0.3">
      <c r="B3280" s="14">
        <v>3269</v>
      </c>
      <c r="C3280" s="14">
        <v>27</v>
      </c>
      <c r="D3280" s="31">
        <f t="shared" si="74"/>
        <v>0.24545454545454545</v>
      </c>
    </row>
    <row r="3281" spans="2:4" ht="20.100000000000001" customHeight="1" x14ac:dyDescent="0.3">
      <c r="B3281" s="14">
        <v>3270</v>
      </c>
      <c r="C3281" s="14">
        <v>27</v>
      </c>
      <c r="D3281" s="31">
        <f t="shared" si="74"/>
        <v>0.24545454545454545</v>
      </c>
    </row>
    <row r="3282" spans="2:4" ht="20.100000000000001" customHeight="1" x14ac:dyDescent="0.3">
      <c r="B3282" s="14">
        <v>3271</v>
      </c>
      <c r="C3282" s="14">
        <v>27</v>
      </c>
      <c r="D3282" s="31">
        <f t="shared" si="74"/>
        <v>0.24545454545454545</v>
      </c>
    </row>
    <row r="3283" spans="2:4" ht="20.100000000000001" customHeight="1" x14ac:dyDescent="0.3">
      <c r="B3283" s="14">
        <v>3272</v>
      </c>
      <c r="C3283" s="14">
        <v>27</v>
      </c>
      <c r="D3283" s="31">
        <f t="shared" si="74"/>
        <v>0.24545454545454545</v>
      </c>
    </row>
    <row r="3284" spans="2:4" ht="20.100000000000001" customHeight="1" x14ac:dyDescent="0.3">
      <c r="B3284" s="14">
        <v>3273</v>
      </c>
      <c r="C3284" s="14">
        <v>27</v>
      </c>
      <c r="D3284" s="31">
        <f t="shared" si="74"/>
        <v>0.24545454545454545</v>
      </c>
    </row>
    <row r="3285" spans="2:4" ht="20.100000000000001" customHeight="1" x14ac:dyDescent="0.3">
      <c r="B3285" s="14">
        <v>3274</v>
      </c>
      <c r="C3285" s="14">
        <v>27</v>
      </c>
      <c r="D3285" s="31">
        <f t="shared" si="74"/>
        <v>0.24545454545454545</v>
      </c>
    </row>
    <row r="3286" spans="2:4" ht="20.100000000000001" customHeight="1" x14ac:dyDescent="0.3">
      <c r="B3286" s="14">
        <v>3275</v>
      </c>
      <c r="C3286" s="14">
        <v>27</v>
      </c>
      <c r="D3286" s="31">
        <f t="shared" si="74"/>
        <v>0.24545454545454545</v>
      </c>
    </row>
    <row r="3287" spans="2:4" ht="20.100000000000001" customHeight="1" x14ac:dyDescent="0.3">
      <c r="B3287" s="14">
        <v>3276</v>
      </c>
      <c r="C3287" s="14">
        <v>27</v>
      </c>
      <c r="D3287" s="31">
        <f t="shared" si="74"/>
        <v>0.24545454545454545</v>
      </c>
    </row>
    <row r="3288" spans="2:4" ht="20.100000000000001" customHeight="1" x14ac:dyDescent="0.3">
      <c r="B3288" s="14">
        <v>3277</v>
      </c>
      <c r="C3288" s="14">
        <v>27</v>
      </c>
      <c r="D3288" s="31">
        <f t="shared" si="74"/>
        <v>0.24545454545454545</v>
      </c>
    </row>
    <row r="3289" spans="2:4" ht="20.100000000000001" customHeight="1" x14ac:dyDescent="0.3">
      <c r="B3289" s="14">
        <v>3278</v>
      </c>
      <c r="C3289" s="14">
        <v>27</v>
      </c>
      <c r="D3289" s="31">
        <f t="shared" si="74"/>
        <v>0.24545454545454545</v>
      </c>
    </row>
    <row r="3290" spans="2:4" ht="20.100000000000001" customHeight="1" x14ac:dyDescent="0.3">
      <c r="B3290" s="14">
        <v>3279</v>
      </c>
      <c r="C3290" s="14">
        <v>27</v>
      </c>
      <c r="D3290" s="31">
        <f t="shared" si="74"/>
        <v>0.24545454545454545</v>
      </c>
    </row>
    <row r="3291" spans="2:4" ht="20.100000000000001" customHeight="1" x14ac:dyDescent="0.3">
      <c r="B3291" s="14">
        <v>3280</v>
      </c>
      <c r="C3291" s="14">
        <v>27</v>
      </c>
      <c r="D3291" s="31">
        <f t="shared" si="74"/>
        <v>0.24545454545454545</v>
      </c>
    </row>
    <row r="3292" spans="2:4" ht="20.100000000000001" customHeight="1" x14ac:dyDescent="0.3">
      <c r="B3292" s="14">
        <v>3281</v>
      </c>
      <c r="C3292" s="14">
        <v>27</v>
      </c>
      <c r="D3292" s="31">
        <f t="shared" si="74"/>
        <v>0.24545454545454545</v>
      </c>
    </row>
    <row r="3293" spans="2:4" ht="20.100000000000001" customHeight="1" x14ac:dyDescent="0.3">
      <c r="B3293" s="14">
        <v>3282</v>
      </c>
      <c r="C3293" s="14">
        <v>27</v>
      </c>
      <c r="D3293" s="31">
        <f t="shared" si="74"/>
        <v>0.24545454545454545</v>
      </c>
    </row>
    <row r="3294" spans="2:4" ht="20.100000000000001" customHeight="1" x14ac:dyDescent="0.3">
      <c r="B3294" s="14">
        <v>3283</v>
      </c>
      <c r="C3294" s="14">
        <v>27</v>
      </c>
      <c r="D3294" s="31">
        <f t="shared" si="74"/>
        <v>0.24545454545454545</v>
      </c>
    </row>
    <row r="3295" spans="2:4" ht="20.100000000000001" customHeight="1" x14ac:dyDescent="0.3">
      <c r="B3295" s="14">
        <v>3284</v>
      </c>
      <c r="C3295" s="14">
        <v>27</v>
      </c>
      <c r="D3295" s="31">
        <f t="shared" si="74"/>
        <v>0.24545454545454545</v>
      </c>
    </row>
    <row r="3296" spans="2:4" ht="20.100000000000001" customHeight="1" x14ac:dyDescent="0.3">
      <c r="B3296" s="14">
        <v>3285</v>
      </c>
      <c r="C3296" s="14">
        <v>27</v>
      </c>
      <c r="D3296" s="31">
        <f t="shared" si="74"/>
        <v>0.24545454545454545</v>
      </c>
    </row>
    <row r="3297" spans="2:4" ht="20.100000000000001" customHeight="1" x14ac:dyDescent="0.3">
      <c r="B3297" s="14">
        <v>3286</v>
      </c>
      <c r="C3297" s="14">
        <v>27</v>
      </c>
      <c r="D3297" s="31">
        <f t="shared" si="74"/>
        <v>0.24545454545454545</v>
      </c>
    </row>
    <row r="3298" spans="2:4" ht="20.100000000000001" customHeight="1" x14ac:dyDescent="0.3">
      <c r="B3298" s="14">
        <v>3287</v>
      </c>
      <c r="C3298" s="14">
        <v>27</v>
      </c>
      <c r="D3298" s="31">
        <f t="shared" si="74"/>
        <v>0.24545454545454545</v>
      </c>
    </row>
    <row r="3299" spans="2:4" ht="20.100000000000001" customHeight="1" x14ac:dyDescent="0.3">
      <c r="B3299" s="14">
        <v>3288</v>
      </c>
      <c r="C3299" s="14">
        <v>27</v>
      </c>
      <c r="D3299" s="31">
        <f t="shared" si="74"/>
        <v>0.24545454545454545</v>
      </c>
    </row>
    <row r="3300" spans="2:4" ht="20.100000000000001" customHeight="1" x14ac:dyDescent="0.3">
      <c r="B3300" s="14">
        <v>3289</v>
      </c>
      <c r="C3300" s="14">
        <v>27</v>
      </c>
      <c r="D3300" s="31">
        <f t="shared" si="74"/>
        <v>0.24545454545454545</v>
      </c>
    </row>
    <row r="3301" spans="2:4" ht="20.100000000000001" customHeight="1" x14ac:dyDescent="0.3">
      <c r="B3301" s="14">
        <v>3290</v>
      </c>
      <c r="C3301" s="14">
        <v>27</v>
      </c>
      <c r="D3301" s="31">
        <f t="shared" si="74"/>
        <v>0.24545454545454545</v>
      </c>
    </row>
    <row r="3302" spans="2:4" ht="20.100000000000001" customHeight="1" x14ac:dyDescent="0.3">
      <c r="B3302" s="14">
        <v>3291</v>
      </c>
      <c r="C3302" s="14">
        <v>27</v>
      </c>
      <c r="D3302" s="31">
        <f t="shared" si="74"/>
        <v>0.24545454545454545</v>
      </c>
    </row>
    <row r="3303" spans="2:4" ht="20.100000000000001" customHeight="1" x14ac:dyDescent="0.3">
      <c r="B3303" s="14">
        <v>3292</v>
      </c>
      <c r="C3303" s="14">
        <v>27</v>
      </c>
      <c r="D3303" s="31">
        <f t="shared" si="74"/>
        <v>0.24545454545454545</v>
      </c>
    </row>
    <row r="3304" spans="2:4" ht="20.100000000000001" customHeight="1" x14ac:dyDescent="0.3">
      <c r="B3304" s="14">
        <v>3293</v>
      </c>
      <c r="C3304" s="14">
        <v>27</v>
      </c>
      <c r="D3304" s="31">
        <f t="shared" si="74"/>
        <v>0.24545454545454545</v>
      </c>
    </row>
    <row r="3305" spans="2:4" ht="20.100000000000001" customHeight="1" x14ac:dyDescent="0.3">
      <c r="B3305" s="14">
        <v>3294</v>
      </c>
      <c r="C3305" s="14">
        <v>27</v>
      </c>
      <c r="D3305" s="31">
        <f t="shared" si="74"/>
        <v>0.24545454545454545</v>
      </c>
    </row>
    <row r="3306" spans="2:4" ht="20.100000000000001" customHeight="1" x14ac:dyDescent="0.3">
      <c r="B3306" s="14">
        <v>3295</v>
      </c>
      <c r="C3306" s="14">
        <v>27</v>
      </c>
      <c r="D3306" s="31">
        <f t="shared" si="74"/>
        <v>0.24545454545454545</v>
      </c>
    </row>
    <row r="3307" spans="2:4" ht="20.100000000000001" customHeight="1" x14ac:dyDescent="0.3">
      <c r="B3307" s="14">
        <v>3296</v>
      </c>
      <c r="C3307" s="14">
        <v>27</v>
      </c>
      <c r="D3307" s="31">
        <f t="shared" si="74"/>
        <v>0.24545454545454545</v>
      </c>
    </row>
    <row r="3308" spans="2:4" ht="20.100000000000001" customHeight="1" x14ac:dyDescent="0.3">
      <c r="B3308" s="14">
        <v>3297</v>
      </c>
      <c r="C3308" s="14">
        <v>27</v>
      </c>
      <c r="D3308" s="31">
        <f t="shared" si="74"/>
        <v>0.24545454545454545</v>
      </c>
    </row>
    <row r="3309" spans="2:4" ht="20.100000000000001" customHeight="1" x14ac:dyDescent="0.3">
      <c r="B3309" s="14">
        <v>3298</v>
      </c>
      <c r="C3309" s="14">
        <v>27</v>
      </c>
      <c r="D3309" s="31">
        <f t="shared" si="74"/>
        <v>0.24545454545454545</v>
      </c>
    </row>
    <row r="3310" spans="2:4" ht="20.100000000000001" customHeight="1" x14ac:dyDescent="0.3">
      <c r="B3310" s="14">
        <v>3299</v>
      </c>
      <c r="C3310" s="14">
        <v>27</v>
      </c>
      <c r="D3310" s="31">
        <f t="shared" si="74"/>
        <v>0.24545454545454545</v>
      </c>
    </row>
    <row r="3311" spans="2:4" ht="20.100000000000001" customHeight="1" x14ac:dyDescent="0.3">
      <c r="B3311" s="14">
        <v>3300</v>
      </c>
      <c r="C3311" s="14">
        <v>27</v>
      </c>
      <c r="D3311" s="31">
        <f t="shared" si="74"/>
        <v>0.24545454545454545</v>
      </c>
    </row>
    <row r="3312" spans="2:4" ht="20.100000000000001" customHeight="1" x14ac:dyDescent="0.3">
      <c r="B3312" s="14">
        <v>3301</v>
      </c>
      <c r="C3312" s="14">
        <v>27</v>
      </c>
      <c r="D3312" s="31">
        <f t="shared" si="74"/>
        <v>0.24545454545454545</v>
      </c>
    </row>
    <row r="3313" spans="2:4" ht="20.100000000000001" customHeight="1" x14ac:dyDescent="0.3">
      <c r="B3313" s="14">
        <v>3302</v>
      </c>
      <c r="C3313" s="14">
        <v>27</v>
      </c>
      <c r="D3313" s="31">
        <f t="shared" si="74"/>
        <v>0.24545454545454545</v>
      </c>
    </row>
    <row r="3314" spans="2:4" ht="20.100000000000001" customHeight="1" x14ac:dyDescent="0.3">
      <c r="B3314" s="14">
        <v>3303</v>
      </c>
      <c r="C3314" s="14">
        <v>27</v>
      </c>
      <c r="D3314" s="31">
        <f t="shared" si="74"/>
        <v>0.24545454545454545</v>
      </c>
    </row>
    <row r="3315" spans="2:4" ht="20.100000000000001" customHeight="1" x14ac:dyDescent="0.3">
      <c r="B3315" s="14">
        <v>3304</v>
      </c>
      <c r="C3315" s="14">
        <v>27</v>
      </c>
      <c r="D3315" s="31">
        <f t="shared" si="74"/>
        <v>0.24545454545454545</v>
      </c>
    </row>
    <row r="3316" spans="2:4" ht="20.100000000000001" customHeight="1" x14ac:dyDescent="0.3">
      <c r="B3316" s="14">
        <v>3305</v>
      </c>
      <c r="C3316" s="14">
        <v>27</v>
      </c>
      <c r="D3316" s="31">
        <f t="shared" si="74"/>
        <v>0.24545454545454545</v>
      </c>
    </row>
    <row r="3317" spans="2:4" ht="20.100000000000001" customHeight="1" x14ac:dyDescent="0.3">
      <c r="B3317" s="14">
        <v>3306</v>
      </c>
      <c r="C3317" s="14">
        <v>27</v>
      </c>
      <c r="D3317" s="31">
        <f t="shared" si="74"/>
        <v>0.24545454545454545</v>
      </c>
    </row>
    <row r="3318" spans="2:4" ht="20.100000000000001" customHeight="1" x14ac:dyDescent="0.3">
      <c r="B3318" s="14">
        <v>3307</v>
      </c>
      <c r="C3318" s="14">
        <v>27</v>
      </c>
      <c r="D3318" s="31">
        <f t="shared" si="74"/>
        <v>0.24545454545454545</v>
      </c>
    </row>
    <row r="3319" spans="2:4" ht="20.100000000000001" customHeight="1" x14ac:dyDescent="0.3">
      <c r="B3319" s="14">
        <v>3308</v>
      </c>
      <c r="C3319" s="14">
        <v>27</v>
      </c>
      <c r="D3319" s="31">
        <f t="shared" si="74"/>
        <v>0.24545454545454545</v>
      </c>
    </row>
    <row r="3320" spans="2:4" ht="20.100000000000001" customHeight="1" x14ac:dyDescent="0.3">
      <c r="B3320" s="14">
        <v>3309</v>
      </c>
      <c r="C3320" s="14">
        <v>27</v>
      </c>
      <c r="D3320" s="31">
        <f t="shared" si="74"/>
        <v>0.24545454545454545</v>
      </c>
    </row>
    <row r="3321" spans="2:4" ht="20.100000000000001" customHeight="1" x14ac:dyDescent="0.3">
      <c r="B3321" s="14">
        <v>3310</v>
      </c>
      <c r="C3321" s="14">
        <v>27</v>
      </c>
      <c r="D3321" s="31">
        <f t="shared" si="74"/>
        <v>0.24545454545454545</v>
      </c>
    </row>
    <row r="3322" spans="2:4" ht="20.100000000000001" customHeight="1" x14ac:dyDescent="0.3">
      <c r="B3322" s="14">
        <v>3311</v>
      </c>
      <c r="C3322" s="14">
        <v>27</v>
      </c>
      <c r="D3322" s="31">
        <f t="shared" si="74"/>
        <v>0.24545454545454545</v>
      </c>
    </row>
    <row r="3323" spans="2:4" ht="20.100000000000001" customHeight="1" x14ac:dyDescent="0.3">
      <c r="B3323" s="14">
        <v>3312</v>
      </c>
      <c r="C3323" s="14">
        <v>27</v>
      </c>
      <c r="D3323" s="31">
        <f t="shared" si="74"/>
        <v>0.24545454545454545</v>
      </c>
    </row>
    <row r="3324" spans="2:4" ht="20.100000000000001" customHeight="1" x14ac:dyDescent="0.3">
      <c r="B3324" s="14">
        <v>3313</v>
      </c>
      <c r="C3324" s="14">
        <v>27</v>
      </c>
      <c r="D3324" s="31">
        <f t="shared" si="74"/>
        <v>0.24545454545454545</v>
      </c>
    </row>
    <row r="3325" spans="2:4" ht="20.100000000000001" customHeight="1" x14ac:dyDescent="0.3">
      <c r="B3325" s="14">
        <v>3314</v>
      </c>
      <c r="C3325" s="14">
        <v>27</v>
      </c>
      <c r="D3325" s="31">
        <f t="shared" si="74"/>
        <v>0.24545454545454545</v>
      </c>
    </row>
    <row r="3326" spans="2:4" ht="20.100000000000001" customHeight="1" x14ac:dyDescent="0.3">
      <c r="B3326" s="14">
        <v>3315</v>
      </c>
      <c r="C3326" s="14">
        <v>27</v>
      </c>
      <c r="D3326" s="31">
        <f t="shared" si="74"/>
        <v>0.24545454545454545</v>
      </c>
    </row>
    <row r="3327" spans="2:4" ht="20.100000000000001" customHeight="1" x14ac:dyDescent="0.3">
      <c r="B3327" s="14">
        <v>3316</v>
      </c>
      <c r="C3327" s="14">
        <v>27</v>
      </c>
      <c r="D3327" s="31">
        <f t="shared" si="74"/>
        <v>0.24545454545454545</v>
      </c>
    </row>
    <row r="3328" spans="2:4" ht="20.100000000000001" customHeight="1" x14ac:dyDescent="0.3">
      <c r="B3328" s="14">
        <v>3317</v>
      </c>
      <c r="C3328" s="14">
        <v>27</v>
      </c>
      <c r="D3328" s="31">
        <f t="shared" si="74"/>
        <v>0.24545454545454545</v>
      </c>
    </row>
    <row r="3329" spans="2:4" ht="20.100000000000001" customHeight="1" x14ac:dyDescent="0.3">
      <c r="B3329" s="14">
        <v>3318</v>
      </c>
      <c r="C3329" s="14">
        <v>27</v>
      </c>
      <c r="D3329" s="31">
        <f t="shared" si="74"/>
        <v>0.24545454545454545</v>
      </c>
    </row>
    <row r="3330" spans="2:4" ht="20.100000000000001" customHeight="1" x14ac:dyDescent="0.3">
      <c r="B3330" s="14">
        <v>3319</v>
      </c>
      <c r="C3330" s="14">
        <v>27</v>
      </c>
      <c r="D3330" s="31">
        <f t="shared" si="74"/>
        <v>0.24545454545454545</v>
      </c>
    </row>
    <row r="3331" spans="2:4" ht="20.100000000000001" customHeight="1" x14ac:dyDescent="0.3">
      <c r="B3331" s="14">
        <v>3320</v>
      </c>
      <c r="C3331" s="14">
        <v>27</v>
      </c>
      <c r="D3331" s="31">
        <f t="shared" si="74"/>
        <v>0.24545454545454545</v>
      </c>
    </row>
    <row r="3332" spans="2:4" ht="20.100000000000001" customHeight="1" x14ac:dyDescent="0.3">
      <c r="B3332" s="14">
        <v>3321</v>
      </c>
      <c r="C3332" s="14">
        <v>27</v>
      </c>
      <c r="D3332" s="31">
        <f t="shared" si="74"/>
        <v>0.24545454545454545</v>
      </c>
    </row>
    <row r="3333" spans="2:4" ht="20.100000000000001" customHeight="1" x14ac:dyDescent="0.3">
      <c r="B3333" s="14">
        <v>3322</v>
      </c>
      <c r="C3333" s="14">
        <v>27</v>
      </c>
      <c r="D3333" s="31">
        <f t="shared" si="74"/>
        <v>0.24545454545454545</v>
      </c>
    </row>
    <row r="3334" spans="2:4" ht="20.100000000000001" customHeight="1" x14ac:dyDescent="0.3">
      <c r="B3334" s="14">
        <v>3323</v>
      </c>
      <c r="C3334" s="14">
        <v>27</v>
      </c>
      <c r="D3334" s="31">
        <f t="shared" si="74"/>
        <v>0.24545454545454545</v>
      </c>
    </row>
    <row r="3335" spans="2:4" ht="20.100000000000001" customHeight="1" x14ac:dyDescent="0.3">
      <c r="B3335" s="14">
        <v>3324</v>
      </c>
      <c r="C3335" s="14">
        <v>27</v>
      </c>
      <c r="D3335" s="31">
        <f t="shared" si="74"/>
        <v>0.24545454545454545</v>
      </c>
    </row>
    <row r="3336" spans="2:4" ht="20.100000000000001" customHeight="1" x14ac:dyDescent="0.3">
      <c r="B3336" s="14">
        <v>3325</v>
      </c>
      <c r="C3336" s="14">
        <v>27</v>
      </c>
      <c r="D3336" s="31">
        <f t="shared" si="74"/>
        <v>0.24545454545454545</v>
      </c>
    </row>
    <row r="3337" spans="2:4" ht="20.100000000000001" customHeight="1" x14ac:dyDescent="0.3">
      <c r="B3337" s="14">
        <v>3326</v>
      </c>
      <c r="C3337" s="14">
        <v>27</v>
      </c>
      <c r="D3337" s="31">
        <f t="shared" si="74"/>
        <v>0.24545454545454545</v>
      </c>
    </row>
    <row r="3338" spans="2:4" ht="20.100000000000001" customHeight="1" x14ac:dyDescent="0.3">
      <c r="B3338" s="14">
        <v>3327</v>
      </c>
      <c r="C3338" s="14">
        <v>27</v>
      </c>
      <c r="D3338" s="31">
        <f t="shared" si="74"/>
        <v>0.24545454545454545</v>
      </c>
    </row>
    <row r="3339" spans="2:4" ht="20.100000000000001" customHeight="1" x14ac:dyDescent="0.3">
      <c r="B3339" s="14">
        <v>3328</v>
      </c>
      <c r="C3339" s="14">
        <v>27</v>
      </c>
      <c r="D3339" s="31">
        <f t="shared" ref="D3339:D3402" si="75">C3339/C$11</f>
        <v>0.24545454545454545</v>
      </c>
    </row>
    <row r="3340" spans="2:4" ht="20.100000000000001" customHeight="1" x14ac:dyDescent="0.3">
      <c r="B3340" s="14">
        <v>3329</v>
      </c>
      <c r="C3340" s="14">
        <v>27</v>
      </c>
      <c r="D3340" s="31">
        <f t="shared" si="75"/>
        <v>0.24545454545454545</v>
      </c>
    </row>
    <row r="3341" spans="2:4" ht="20.100000000000001" customHeight="1" x14ac:dyDescent="0.3">
      <c r="B3341" s="14">
        <v>3330</v>
      </c>
      <c r="C3341" s="14">
        <v>27</v>
      </c>
      <c r="D3341" s="31">
        <f t="shared" si="75"/>
        <v>0.24545454545454545</v>
      </c>
    </row>
    <row r="3342" spans="2:4" ht="20.100000000000001" customHeight="1" x14ac:dyDescent="0.3">
      <c r="B3342" s="14">
        <v>3331</v>
      </c>
      <c r="C3342" s="14">
        <v>27</v>
      </c>
      <c r="D3342" s="31">
        <f t="shared" si="75"/>
        <v>0.24545454545454545</v>
      </c>
    </row>
    <row r="3343" spans="2:4" ht="20.100000000000001" customHeight="1" x14ac:dyDescent="0.3">
      <c r="B3343" s="14">
        <v>3332</v>
      </c>
      <c r="C3343" s="14">
        <v>27</v>
      </c>
      <c r="D3343" s="31">
        <f t="shared" si="75"/>
        <v>0.24545454545454545</v>
      </c>
    </row>
    <row r="3344" spans="2:4" ht="20.100000000000001" customHeight="1" x14ac:dyDescent="0.3">
      <c r="B3344" s="14">
        <v>3333</v>
      </c>
      <c r="C3344" s="14">
        <v>27</v>
      </c>
      <c r="D3344" s="31">
        <f t="shared" si="75"/>
        <v>0.24545454545454545</v>
      </c>
    </row>
    <row r="3345" spans="2:4" ht="20.100000000000001" customHeight="1" x14ac:dyDescent="0.3">
      <c r="B3345" s="14">
        <v>3334</v>
      </c>
      <c r="C3345" s="14">
        <v>27</v>
      </c>
      <c r="D3345" s="31">
        <f t="shared" si="75"/>
        <v>0.24545454545454545</v>
      </c>
    </row>
    <row r="3346" spans="2:4" ht="20.100000000000001" customHeight="1" x14ac:dyDescent="0.3">
      <c r="B3346" s="14">
        <v>3335</v>
      </c>
      <c r="C3346" s="14">
        <v>27</v>
      </c>
      <c r="D3346" s="31">
        <f t="shared" si="75"/>
        <v>0.24545454545454545</v>
      </c>
    </row>
    <row r="3347" spans="2:4" ht="20.100000000000001" customHeight="1" x14ac:dyDescent="0.3">
      <c r="B3347" s="14">
        <v>3336</v>
      </c>
      <c r="C3347" s="14">
        <v>27</v>
      </c>
      <c r="D3347" s="31">
        <f t="shared" si="75"/>
        <v>0.24545454545454545</v>
      </c>
    </row>
    <row r="3348" spans="2:4" ht="20.100000000000001" customHeight="1" x14ac:dyDescent="0.3">
      <c r="B3348" s="14">
        <v>3337</v>
      </c>
      <c r="C3348" s="14">
        <v>27</v>
      </c>
      <c r="D3348" s="31">
        <f t="shared" si="75"/>
        <v>0.24545454545454545</v>
      </c>
    </row>
    <row r="3349" spans="2:4" ht="20.100000000000001" customHeight="1" x14ac:dyDescent="0.3">
      <c r="B3349" s="14">
        <v>3338</v>
      </c>
      <c r="C3349" s="14">
        <v>27</v>
      </c>
      <c r="D3349" s="31">
        <f t="shared" si="75"/>
        <v>0.24545454545454545</v>
      </c>
    </row>
    <row r="3350" spans="2:4" ht="20.100000000000001" customHeight="1" x14ac:dyDescent="0.3">
      <c r="B3350" s="14">
        <v>3339</v>
      </c>
      <c r="C3350" s="14">
        <v>27</v>
      </c>
      <c r="D3350" s="31">
        <f t="shared" si="75"/>
        <v>0.24545454545454545</v>
      </c>
    </row>
    <row r="3351" spans="2:4" ht="20.100000000000001" customHeight="1" x14ac:dyDescent="0.3">
      <c r="B3351" s="14">
        <v>3340</v>
      </c>
      <c r="C3351" s="14">
        <v>27</v>
      </c>
      <c r="D3351" s="31">
        <f t="shared" si="75"/>
        <v>0.24545454545454545</v>
      </c>
    </row>
    <row r="3352" spans="2:4" ht="20.100000000000001" customHeight="1" x14ac:dyDescent="0.3">
      <c r="B3352" s="14">
        <v>3341</v>
      </c>
      <c r="C3352" s="14">
        <v>27</v>
      </c>
      <c r="D3352" s="31">
        <f t="shared" si="75"/>
        <v>0.24545454545454545</v>
      </c>
    </row>
    <row r="3353" spans="2:4" ht="20.100000000000001" customHeight="1" x14ac:dyDescent="0.3">
      <c r="B3353" s="14">
        <v>3342</v>
      </c>
      <c r="C3353" s="14">
        <v>27</v>
      </c>
      <c r="D3353" s="31">
        <f t="shared" si="75"/>
        <v>0.24545454545454545</v>
      </c>
    </row>
    <row r="3354" spans="2:4" ht="20.100000000000001" customHeight="1" x14ac:dyDescent="0.3">
      <c r="B3354" s="14">
        <v>3343</v>
      </c>
      <c r="C3354" s="14">
        <v>27</v>
      </c>
      <c r="D3354" s="31">
        <f t="shared" si="75"/>
        <v>0.24545454545454545</v>
      </c>
    </row>
    <row r="3355" spans="2:4" ht="20.100000000000001" customHeight="1" x14ac:dyDescent="0.3">
      <c r="B3355" s="14">
        <v>3344</v>
      </c>
      <c r="C3355" s="14">
        <v>27</v>
      </c>
      <c r="D3355" s="31">
        <f t="shared" si="75"/>
        <v>0.24545454545454545</v>
      </c>
    </row>
    <row r="3356" spans="2:4" ht="20.100000000000001" customHeight="1" x14ac:dyDescent="0.3">
      <c r="B3356" s="14">
        <v>3345</v>
      </c>
      <c r="C3356" s="14">
        <v>27</v>
      </c>
      <c r="D3356" s="31">
        <f t="shared" si="75"/>
        <v>0.24545454545454545</v>
      </c>
    </row>
    <row r="3357" spans="2:4" ht="20.100000000000001" customHeight="1" x14ac:dyDescent="0.3">
      <c r="B3357" s="14">
        <v>3346</v>
      </c>
      <c r="C3357" s="14">
        <v>27</v>
      </c>
      <c r="D3357" s="31">
        <f t="shared" si="75"/>
        <v>0.24545454545454545</v>
      </c>
    </row>
    <row r="3358" spans="2:4" ht="20.100000000000001" customHeight="1" x14ac:dyDescent="0.3">
      <c r="B3358" s="14">
        <v>3347</v>
      </c>
      <c r="C3358" s="14">
        <v>27</v>
      </c>
      <c r="D3358" s="31">
        <f t="shared" si="75"/>
        <v>0.24545454545454545</v>
      </c>
    </row>
    <row r="3359" spans="2:4" ht="20.100000000000001" customHeight="1" x14ac:dyDescent="0.3">
      <c r="B3359" s="14">
        <v>3348</v>
      </c>
      <c r="C3359" s="14">
        <v>27</v>
      </c>
      <c r="D3359" s="31">
        <f t="shared" si="75"/>
        <v>0.24545454545454545</v>
      </c>
    </row>
    <row r="3360" spans="2:4" ht="20.100000000000001" customHeight="1" x14ac:dyDescent="0.3">
      <c r="B3360" s="14">
        <v>3349</v>
      </c>
      <c r="C3360" s="14">
        <v>27</v>
      </c>
      <c r="D3360" s="31">
        <f t="shared" si="75"/>
        <v>0.24545454545454545</v>
      </c>
    </row>
    <row r="3361" spans="2:4" ht="20.100000000000001" customHeight="1" x14ac:dyDescent="0.3">
      <c r="B3361" s="14">
        <v>3350</v>
      </c>
      <c r="C3361" s="14">
        <v>27</v>
      </c>
      <c r="D3361" s="31">
        <f t="shared" si="75"/>
        <v>0.24545454545454545</v>
      </c>
    </row>
    <row r="3362" spans="2:4" ht="20.100000000000001" customHeight="1" x14ac:dyDescent="0.3">
      <c r="B3362" s="14">
        <v>3351</v>
      </c>
      <c r="C3362" s="14">
        <v>27</v>
      </c>
      <c r="D3362" s="31">
        <f t="shared" si="75"/>
        <v>0.24545454545454545</v>
      </c>
    </row>
    <row r="3363" spans="2:4" ht="20.100000000000001" customHeight="1" x14ac:dyDescent="0.3">
      <c r="B3363" s="14">
        <v>3352</v>
      </c>
      <c r="C3363" s="14">
        <v>27</v>
      </c>
      <c r="D3363" s="31">
        <f t="shared" si="75"/>
        <v>0.24545454545454545</v>
      </c>
    </row>
    <row r="3364" spans="2:4" ht="20.100000000000001" customHeight="1" x14ac:dyDescent="0.3">
      <c r="B3364" s="14">
        <v>3353</v>
      </c>
      <c r="C3364" s="14">
        <v>27</v>
      </c>
      <c r="D3364" s="31">
        <f t="shared" si="75"/>
        <v>0.24545454545454545</v>
      </c>
    </row>
    <row r="3365" spans="2:4" ht="20.100000000000001" customHeight="1" x14ac:dyDescent="0.3">
      <c r="B3365" s="14">
        <v>3354</v>
      </c>
      <c r="C3365" s="14">
        <v>27</v>
      </c>
      <c r="D3365" s="31">
        <f t="shared" si="75"/>
        <v>0.24545454545454545</v>
      </c>
    </row>
    <row r="3366" spans="2:4" ht="20.100000000000001" customHeight="1" x14ac:dyDescent="0.3">
      <c r="B3366" s="14">
        <v>3355</v>
      </c>
      <c r="C3366" s="14">
        <v>27</v>
      </c>
      <c r="D3366" s="31">
        <f t="shared" si="75"/>
        <v>0.24545454545454545</v>
      </c>
    </row>
    <row r="3367" spans="2:4" ht="20.100000000000001" customHeight="1" x14ac:dyDescent="0.3">
      <c r="B3367" s="14">
        <v>3356</v>
      </c>
      <c r="C3367" s="14">
        <v>27</v>
      </c>
      <c r="D3367" s="31">
        <f t="shared" si="75"/>
        <v>0.24545454545454545</v>
      </c>
    </row>
    <row r="3368" spans="2:4" ht="20.100000000000001" customHeight="1" x14ac:dyDescent="0.3">
      <c r="B3368" s="14">
        <v>3357</v>
      </c>
      <c r="C3368" s="14">
        <v>27</v>
      </c>
      <c r="D3368" s="31">
        <f t="shared" si="75"/>
        <v>0.24545454545454545</v>
      </c>
    </row>
    <row r="3369" spans="2:4" ht="20.100000000000001" customHeight="1" x14ac:dyDescent="0.3">
      <c r="B3369" s="14">
        <v>3358</v>
      </c>
      <c r="C3369" s="14">
        <v>27</v>
      </c>
      <c r="D3369" s="31">
        <f t="shared" si="75"/>
        <v>0.24545454545454545</v>
      </c>
    </row>
    <row r="3370" spans="2:4" ht="20.100000000000001" customHeight="1" x14ac:dyDescent="0.3">
      <c r="B3370" s="14">
        <v>3359</v>
      </c>
      <c r="C3370" s="14">
        <v>27</v>
      </c>
      <c r="D3370" s="31">
        <f t="shared" si="75"/>
        <v>0.24545454545454545</v>
      </c>
    </row>
    <row r="3371" spans="2:4" ht="20.100000000000001" customHeight="1" x14ac:dyDescent="0.3">
      <c r="B3371" s="14">
        <v>3360</v>
      </c>
      <c r="C3371" s="14">
        <v>27</v>
      </c>
      <c r="D3371" s="31">
        <f t="shared" si="75"/>
        <v>0.24545454545454545</v>
      </c>
    </row>
    <row r="3372" spans="2:4" ht="20.100000000000001" customHeight="1" x14ac:dyDescent="0.3">
      <c r="B3372" s="14">
        <v>3361</v>
      </c>
      <c r="C3372" s="14">
        <v>27</v>
      </c>
      <c r="D3372" s="31">
        <f t="shared" si="75"/>
        <v>0.24545454545454545</v>
      </c>
    </row>
    <row r="3373" spans="2:4" ht="20.100000000000001" customHeight="1" x14ac:dyDescent="0.3">
      <c r="B3373" s="14">
        <v>3362</v>
      </c>
      <c r="C3373" s="14">
        <v>27</v>
      </c>
      <c r="D3373" s="31">
        <f t="shared" si="75"/>
        <v>0.24545454545454545</v>
      </c>
    </row>
    <row r="3374" spans="2:4" ht="20.100000000000001" customHeight="1" x14ac:dyDescent="0.3">
      <c r="B3374" s="14">
        <v>3363</v>
      </c>
      <c r="C3374" s="14">
        <v>27</v>
      </c>
      <c r="D3374" s="31">
        <f t="shared" si="75"/>
        <v>0.24545454545454545</v>
      </c>
    </row>
    <row r="3375" spans="2:4" ht="20.100000000000001" customHeight="1" x14ac:dyDescent="0.3">
      <c r="B3375" s="14">
        <v>3364</v>
      </c>
      <c r="C3375" s="14">
        <v>27</v>
      </c>
      <c r="D3375" s="31">
        <f t="shared" si="75"/>
        <v>0.24545454545454545</v>
      </c>
    </row>
    <row r="3376" spans="2:4" ht="20.100000000000001" customHeight="1" x14ac:dyDescent="0.3">
      <c r="B3376" s="14">
        <v>3365</v>
      </c>
      <c r="C3376" s="14">
        <v>27</v>
      </c>
      <c r="D3376" s="31">
        <f t="shared" si="75"/>
        <v>0.24545454545454545</v>
      </c>
    </row>
    <row r="3377" spans="2:4" ht="20.100000000000001" customHeight="1" x14ac:dyDescent="0.3">
      <c r="B3377" s="14">
        <v>3366</v>
      </c>
      <c r="C3377" s="14">
        <v>27</v>
      </c>
      <c r="D3377" s="31">
        <f t="shared" si="75"/>
        <v>0.24545454545454545</v>
      </c>
    </row>
    <row r="3378" spans="2:4" ht="20.100000000000001" customHeight="1" x14ac:dyDescent="0.3">
      <c r="B3378" s="14">
        <v>3367</v>
      </c>
      <c r="C3378" s="14">
        <v>27</v>
      </c>
      <c r="D3378" s="31">
        <f t="shared" si="75"/>
        <v>0.24545454545454545</v>
      </c>
    </row>
    <row r="3379" spans="2:4" ht="20.100000000000001" customHeight="1" x14ac:dyDescent="0.3">
      <c r="B3379" s="14">
        <v>3368</v>
      </c>
      <c r="C3379" s="14">
        <v>27</v>
      </c>
      <c r="D3379" s="31">
        <f t="shared" si="75"/>
        <v>0.24545454545454545</v>
      </c>
    </row>
    <row r="3380" spans="2:4" ht="20.100000000000001" customHeight="1" x14ac:dyDescent="0.3">
      <c r="B3380" s="14">
        <v>3369</v>
      </c>
      <c r="C3380" s="14">
        <v>27</v>
      </c>
      <c r="D3380" s="31">
        <f t="shared" si="75"/>
        <v>0.24545454545454545</v>
      </c>
    </row>
    <row r="3381" spans="2:4" ht="20.100000000000001" customHeight="1" x14ac:dyDescent="0.3">
      <c r="B3381" s="14">
        <v>3370</v>
      </c>
      <c r="C3381" s="14">
        <v>27</v>
      </c>
      <c r="D3381" s="31">
        <f t="shared" si="75"/>
        <v>0.24545454545454545</v>
      </c>
    </row>
    <row r="3382" spans="2:4" ht="20.100000000000001" customHeight="1" x14ac:dyDescent="0.3">
      <c r="B3382" s="14">
        <v>3371</v>
      </c>
      <c r="C3382" s="14">
        <v>27</v>
      </c>
      <c r="D3382" s="31">
        <f t="shared" si="75"/>
        <v>0.24545454545454545</v>
      </c>
    </row>
    <row r="3383" spans="2:4" ht="20.100000000000001" customHeight="1" x14ac:dyDescent="0.3">
      <c r="B3383" s="14">
        <v>3372</v>
      </c>
      <c r="C3383" s="14">
        <v>27</v>
      </c>
      <c r="D3383" s="31">
        <f t="shared" si="75"/>
        <v>0.24545454545454545</v>
      </c>
    </row>
    <row r="3384" spans="2:4" ht="20.100000000000001" customHeight="1" x14ac:dyDescent="0.3">
      <c r="B3384" s="14">
        <v>3373</v>
      </c>
      <c r="C3384" s="14">
        <v>27</v>
      </c>
      <c r="D3384" s="31">
        <f t="shared" si="75"/>
        <v>0.24545454545454545</v>
      </c>
    </row>
    <row r="3385" spans="2:4" ht="20.100000000000001" customHeight="1" x14ac:dyDescent="0.3">
      <c r="B3385" s="14">
        <v>3374</v>
      </c>
      <c r="C3385" s="14">
        <v>27</v>
      </c>
      <c r="D3385" s="31">
        <f t="shared" si="75"/>
        <v>0.24545454545454545</v>
      </c>
    </row>
    <row r="3386" spans="2:4" ht="20.100000000000001" customHeight="1" x14ac:dyDescent="0.3">
      <c r="B3386" s="14">
        <v>3375</v>
      </c>
      <c r="C3386" s="14">
        <v>27</v>
      </c>
      <c r="D3386" s="31">
        <f t="shared" si="75"/>
        <v>0.24545454545454545</v>
      </c>
    </row>
    <row r="3387" spans="2:4" ht="20.100000000000001" customHeight="1" x14ac:dyDescent="0.3">
      <c r="B3387" s="14">
        <v>3376</v>
      </c>
      <c r="C3387" s="14">
        <v>27</v>
      </c>
      <c r="D3387" s="31">
        <f t="shared" si="75"/>
        <v>0.24545454545454545</v>
      </c>
    </row>
    <row r="3388" spans="2:4" ht="20.100000000000001" customHeight="1" x14ac:dyDescent="0.3">
      <c r="B3388" s="14">
        <v>3377</v>
      </c>
      <c r="C3388" s="14">
        <v>27</v>
      </c>
      <c r="D3388" s="31">
        <f t="shared" si="75"/>
        <v>0.24545454545454545</v>
      </c>
    </row>
    <row r="3389" spans="2:4" ht="20.100000000000001" customHeight="1" x14ac:dyDescent="0.3">
      <c r="B3389" s="14">
        <v>3378</v>
      </c>
      <c r="C3389" s="14">
        <v>27</v>
      </c>
      <c r="D3389" s="31">
        <f t="shared" si="75"/>
        <v>0.24545454545454545</v>
      </c>
    </row>
    <row r="3390" spans="2:4" ht="20.100000000000001" customHeight="1" x14ac:dyDescent="0.3">
      <c r="B3390" s="14">
        <v>3379</v>
      </c>
      <c r="C3390" s="14">
        <v>27</v>
      </c>
      <c r="D3390" s="31">
        <f t="shared" si="75"/>
        <v>0.24545454545454545</v>
      </c>
    </row>
    <row r="3391" spans="2:4" ht="20.100000000000001" customHeight="1" x14ac:dyDescent="0.3">
      <c r="B3391" s="14">
        <v>3380</v>
      </c>
      <c r="C3391" s="14">
        <v>27</v>
      </c>
      <c r="D3391" s="31">
        <f t="shared" si="75"/>
        <v>0.24545454545454545</v>
      </c>
    </row>
    <row r="3392" spans="2:4" ht="20.100000000000001" customHeight="1" x14ac:dyDescent="0.3">
      <c r="B3392" s="14">
        <v>3381</v>
      </c>
      <c r="C3392" s="14">
        <v>27</v>
      </c>
      <c r="D3392" s="31">
        <f t="shared" si="75"/>
        <v>0.24545454545454545</v>
      </c>
    </row>
    <row r="3393" spans="2:4" ht="20.100000000000001" customHeight="1" x14ac:dyDescent="0.3">
      <c r="B3393" s="14">
        <v>3382</v>
      </c>
      <c r="C3393" s="14">
        <v>27</v>
      </c>
      <c r="D3393" s="31">
        <f t="shared" si="75"/>
        <v>0.24545454545454545</v>
      </c>
    </row>
    <row r="3394" spans="2:4" ht="20.100000000000001" customHeight="1" x14ac:dyDescent="0.3">
      <c r="B3394" s="14">
        <v>3383</v>
      </c>
      <c r="C3394" s="14">
        <v>27</v>
      </c>
      <c r="D3394" s="31">
        <f t="shared" si="75"/>
        <v>0.24545454545454545</v>
      </c>
    </row>
    <row r="3395" spans="2:4" ht="20.100000000000001" customHeight="1" x14ac:dyDescent="0.3">
      <c r="B3395" s="14">
        <v>3384</v>
      </c>
      <c r="C3395" s="14">
        <v>27</v>
      </c>
      <c r="D3395" s="31">
        <f t="shared" si="75"/>
        <v>0.24545454545454545</v>
      </c>
    </row>
    <row r="3396" spans="2:4" ht="20.100000000000001" customHeight="1" x14ac:dyDescent="0.3">
      <c r="B3396" s="14">
        <v>3385</v>
      </c>
      <c r="C3396" s="14">
        <v>27</v>
      </c>
      <c r="D3396" s="31">
        <f t="shared" si="75"/>
        <v>0.24545454545454545</v>
      </c>
    </row>
    <row r="3397" spans="2:4" ht="20.100000000000001" customHeight="1" x14ac:dyDescent="0.3">
      <c r="B3397" s="14">
        <v>3386</v>
      </c>
      <c r="C3397" s="14">
        <v>27</v>
      </c>
      <c r="D3397" s="31">
        <f t="shared" si="75"/>
        <v>0.24545454545454545</v>
      </c>
    </row>
    <row r="3398" spans="2:4" ht="20.100000000000001" customHeight="1" x14ac:dyDescent="0.3">
      <c r="B3398" s="14">
        <v>3387</v>
      </c>
      <c r="C3398" s="14">
        <v>27</v>
      </c>
      <c r="D3398" s="31">
        <f t="shared" si="75"/>
        <v>0.24545454545454545</v>
      </c>
    </row>
    <row r="3399" spans="2:4" ht="20.100000000000001" customHeight="1" x14ac:dyDescent="0.3">
      <c r="B3399" s="14">
        <v>3388</v>
      </c>
      <c r="C3399" s="14">
        <v>27</v>
      </c>
      <c r="D3399" s="31">
        <f t="shared" si="75"/>
        <v>0.24545454545454545</v>
      </c>
    </row>
    <row r="3400" spans="2:4" ht="20.100000000000001" customHeight="1" x14ac:dyDescent="0.3">
      <c r="B3400" s="14">
        <v>3389</v>
      </c>
      <c r="C3400" s="14">
        <v>27</v>
      </c>
      <c r="D3400" s="31">
        <f t="shared" si="75"/>
        <v>0.24545454545454545</v>
      </c>
    </row>
    <row r="3401" spans="2:4" ht="20.100000000000001" customHeight="1" x14ac:dyDescent="0.3">
      <c r="B3401" s="14">
        <v>3390</v>
      </c>
      <c r="C3401" s="14">
        <v>27</v>
      </c>
      <c r="D3401" s="31">
        <f t="shared" si="75"/>
        <v>0.24545454545454545</v>
      </c>
    </row>
    <row r="3402" spans="2:4" ht="20.100000000000001" customHeight="1" x14ac:dyDescent="0.3">
      <c r="B3402" s="14">
        <v>3391</v>
      </c>
      <c r="C3402" s="14">
        <v>27</v>
      </c>
      <c r="D3402" s="31">
        <f t="shared" si="75"/>
        <v>0.24545454545454545</v>
      </c>
    </row>
    <row r="3403" spans="2:4" ht="20.100000000000001" customHeight="1" x14ac:dyDescent="0.3">
      <c r="B3403" s="14">
        <v>3392</v>
      </c>
      <c r="C3403" s="14">
        <v>27</v>
      </c>
      <c r="D3403" s="31">
        <f t="shared" ref="D3403:D3466" si="76">C3403/C$11</f>
        <v>0.24545454545454545</v>
      </c>
    </row>
    <row r="3404" spans="2:4" ht="20.100000000000001" customHeight="1" x14ac:dyDescent="0.3">
      <c r="B3404" s="14">
        <v>3393</v>
      </c>
      <c r="C3404" s="14">
        <v>27</v>
      </c>
      <c r="D3404" s="31">
        <f t="shared" si="76"/>
        <v>0.24545454545454545</v>
      </c>
    </row>
    <row r="3405" spans="2:4" ht="20.100000000000001" customHeight="1" x14ac:dyDescent="0.3">
      <c r="B3405" s="14">
        <v>3394</v>
      </c>
      <c r="C3405" s="14">
        <v>27</v>
      </c>
      <c r="D3405" s="31">
        <f t="shared" si="76"/>
        <v>0.24545454545454545</v>
      </c>
    </row>
    <row r="3406" spans="2:4" ht="20.100000000000001" customHeight="1" x14ac:dyDescent="0.3">
      <c r="B3406" s="14">
        <v>3395</v>
      </c>
      <c r="C3406" s="14">
        <v>27</v>
      </c>
      <c r="D3406" s="31">
        <f t="shared" si="76"/>
        <v>0.24545454545454545</v>
      </c>
    </row>
    <row r="3407" spans="2:4" ht="20.100000000000001" customHeight="1" x14ac:dyDescent="0.3">
      <c r="B3407" s="14">
        <v>3396</v>
      </c>
      <c r="C3407" s="14">
        <v>27</v>
      </c>
      <c r="D3407" s="31">
        <f t="shared" si="76"/>
        <v>0.24545454545454545</v>
      </c>
    </row>
    <row r="3408" spans="2:4" ht="20.100000000000001" customHeight="1" x14ac:dyDescent="0.3">
      <c r="B3408" s="14">
        <v>3397</v>
      </c>
      <c r="C3408" s="14">
        <v>27</v>
      </c>
      <c r="D3408" s="31">
        <f t="shared" si="76"/>
        <v>0.24545454545454545</v>
      </c>
    </row>
    <row r="3409" spans="2:4" ht="20.100000000000001" customHeight="1" x14ac:dyDescent="0.3">
      <c r="B3409" s="14">
        <v>3398</v>
      </c>
      <c r="C3409" s="14">
        <v>27</v>
      </c>
      <c r="D3409" s="31">
        <f t="shared" si="76"/>
        <v>0.24545454545454545</v>
      </c>
    </row>
    <row r="3410" spans="2:4" ht="20.100000000000001" customHeight="1" x14ac:dyDescent="0.3">
      <c r="B3410" s="14">
        <v>3399</v>
      </c>
      <c r="C3410" s="14">
        <v>27</v>
      </c>
      <c r="D3410" s="31">
        <f t="shared" si="76"/>
        <v>0.24545454545454545</v>
      </c>
    </row>
    <row r="3411" spans="2:4" ht="20.100000000000001" customHeight="1" x14ac:dyDescent="0.3">
      <c r="B3411" s="14">
        <v>3400</v>
      </c>
      <c r="C3411" s="14">
        <v>27</v>
      </c>
      <c r="D3411" s="31">
        <f t="shared" si="76"/>
        <v>0.24545454545454545</v>
      </c>
    </row>
    <row r="3412" spans="2:4" ht="20.100000000000001" customHeight="1" x14ac:dyDescent="0.3">
      <c r="B3412" s="14">
        <v>3401</v>
      </c>
      <c r="C3412" s="14">
        <v>27</v>
      </c>
      <c r="D3412" s="31">
        <f t="shared" si="76"/>
        <v>0.24545454545454545</v>
      </c>
    </row>
    <row r="3413" spans="2:4" ht="20.100000000000001" customHeight="1" x14ac:dyDescent="0.3">
      <c r="B3413" s="14">
        <v>3402</v>
      </c>
      <c r="C3413" s="14">
        <v>27</v>
      </c>
      <c r="D3413" s="31">
        <f t="shared" si="76"/>
        <v>0.24545454545454545</v>
      </c>
    </row>
    <row r="3414" spans="2:4" ht="20.100000000000001" customHeight="1" x14ac:dyDescent="0.3">
      <c r="B3414" s="14">
        <v>3403</v>
      </c>
      <c r="C3414" s="14">
        <v>27</v>
      </c>
      <c r="D3414" s="31">
        <f t="shared" si="76"/>
        <v>0.24545454545454545</v>
      </c>
    </row>
    <row r="3415" spans="2:4" ht="20.100000000000001" customHeight="1" x14ac:dyDescent="0.3">
      <c r="B3415" s="14">
        <v>3404</v>
      </c>
      <c r="C3415" s="14">
        <v>27</v>
      </c>
      <c r="D3415" s="31">
        <f t="shared" si="76"/>
        <v>0.24545454545454545</v>
      </c>
    </row>
    <row r="3416" spans="2:4" ht="20.100000000000001" customHeight="1" x14ac:dyDescent="0.3">
      <c r="B3416" s="14">
        <v>3405</v>
      </c>
      <c r="C3416" s="14">
        <v>27</v>
      </c>
      <c r="D3416" s="31">
        <f t="shared" si="76"/>
        <v>0.24545454545454545</v>
      </c>
    </row>
    <row r="3417" spans="2:4" ht="20.100000000000001" customHeight="1" x14ac:dyDescent="0.3">
      <c r="B3417" s="14">
        <v>3406</v>
      </c>
      <c r="C3417" s="14">
        <v>27</v>
      </c>
      <c r="D3417" s="31">
        <f t="shared" si="76"/>
        <v>0.24545454545454545</v>
      </c>
    </row>
    <row r="3418" spans="2:4" ht="20.100000000000001" customHeight="1" x14ac:dyDescent="0.3">
      <c r="B3418" s="14">
        <v>3407</v>
      </c>
      <c r="C3418" s="14">
        <v>27</v>
      </c>
      <c r="D3418" s="31">
        <f t="shared" si="76"/>
        <v>0.24545454545454545</v>
      </c>
    </row>
    <row r="3419" spans="2:4" ht="20.100000000000001" customHeight="1" x14ac:dyDescent="0.3">
      <c r="B3419" s="14">
        <v>3408</v>
      </c>
      <c r="C3419" s="14">
        <v>27</v>
      </c>
      <c r="D3419" s="31">
        <f t="shared" si="76"/>
        <v>0.24545454545454545</v>
      </c>
    </row>
    <row r="3420" spans="2:4" ht="20.100000000000001" customHeight="1" x14ac:dyDescent="0.3">
      <c r="B3420" s="14">
        <v>3409</v>
      </c>
      <c r="C3420" s="14">
        <v>27</v>
      </c>
      <c r="D3420" s="31">
        <f t="shared" si="76"/>
        <v>0.24545454545454545</v>
      </c>
    </row>
    <row r="3421" spans="2:4" ht="20.100000000000001" customHeight="1" x14ac:dyDescent="0.3">
      <c r="B3421" s="14">
        <v>3410</v>
      </c>
      <c r="C3421" s="14">
        <v>27</v>
      </c>
      <c r="D3421" s="31">
        <f t="shared" si="76"/>
        <v>0.24545454545454545</v>
      </c>
    </row>
    <row r="3422" spans="2:4" ht="20.100000000000001" customHeight="1" x14ac:dyDescent="0.3">
      <c r="B3422" s="14">
        <v>3411</v>
      </c>
      <c r="C3422" s="14">
        <v>27</v>
      </c>
      <c r="D3422" s="31">
        <f t="shared" si="76"/>
        <v>0.24545454545454545</v>
      </c>
    </row>
    <row r="3423" spans="2:4" ht="20.100000000000001" customHeight="1" x14ac:dyDescent="0.3">
      <c r="B3423" s="14">
        <v>3412</v>
      </c>
      <c r="C3423" s="14">
        <v>27</v>
      </c>
      <c r="D3423" s="31">
        <f t="shared" si="76"/>
        <v>0.24545454545454545</v>
      </c>
    </row>
    <row r="3424" spans="2:4" ht="20.100000000000001" customHeight="1" x14ac:dyDescent="0.3">
      <c r="B3424" s="14">
        <v>3413</v>
      </c>
      <c r="C3424" s="14">
        <v>27</v>
      </c>
      <c r="D3424" s="31">
        <f t="shared" si="76"/>
        <v>0.24545454545454545</v>
      </c>
    </row>
    <row r="3425" spans="2:4" ht="20.100000000000001" customHeight="1" x14ac:dyDescent="0.3">
      <c r="B3425" s="14">
        <v>3414</v>
      </c>
      <c r="C3425" s="14">
        <v>27</v>
      </c>
      <c r="D3425" s="31">
        <f t="shared" si="76"/>
        <v>0.24545454545454545</v>
      </c>
    </row>
    <row r="3426" spans="2:4" ht="20.100000000000001" customHeight="1" x14ac:dyDescent="0.3">
      <c r="B3426" s="14">
        <v>3415</v>
      </c>
      <c r="C3426" s="14">
        <v>27</v>
      </c>
      <c r="D3426" s="31">
        <f t="shared" si="76"/>
        <v>0.24545454545454545</v>
      </c>
    </row>
    <row r="3427" spans="2:4" ht="20.100000000000001" customHeight="1" x14ac:dyDescent="0.3">
      <c r="B3427" s="14">
        <v>3416</v>
      </c>
      <c r="C3427" s="14">
        <v>27</v>
      </c>
      <c r="D3427" s="31">
        <f t="shared" si="76"/>
        <v>0.24545454545454545</v>
      </c>
    </row>
    <row r="3428" spans="2:4" ht="20.100000000000001" customHeight="1" x14ac:dyDescent="0.3">
      <c r="B3428" s="14">
        <v>3417</v>
      </c>
      <c r="C3428" s="14">
        <v>27</v>
      </c>
      <c r="D3428" s="31">
        <f t="shared" si="76"/>
        <v>0.24545454545454545</v>
      </c>
    </row>
    <row r="3429" spans="2:4" ht="20.100000000000001" customHeight="1" x14ac:dyDescent="0.3">
      <c r="B3429" s="14">
        <v>3418</v>
      </c>
      <c r="C3429" s="14">
        <v>27</v>
      </c>
      <c r="D3429" s="31">
        <f t="shared" si="76"/>
        <v>0.24545454545454545</v>
      </c>
    </row>
    <row r="3430" spans="2:4" ht="20.100000000000001" customHeight="1" x14ac:dyDescent="0.3">
      <c r="B3430" s="14">
        <v>3419</v>
      </c>
      <c r="C3430" s="14">
        <v>27</v>
      </c>
      <c r="D3430" s="31">
        <f t="shared" si="76"/>
        <v>0.24545454545454545</v>
      </c>
    </row>
    <row r="3431" spans="2:4" ht="20.100000000000001" customHeight="1" x14ac:dyDescent="0.3">
      <c r="B3431" s="14">
        <v>3420</v>
      </c>
      <c r="C3431" s="14">
        <v>27</v>
      </c>
      <c r="D3431" s="31">
        <f t="shared" si="76"/>
        <v>0.24545454545454545</v>
      </c>
    </row>
    <row r="3432" spans="2:4" ht="20.100000000000001" customHeight="1" x14ac:dyDescent="0.3">
      <c r="B3432" s="14">
        <v>3421</v>
      </c>
      <c r="C3432" s="14">
        <v>27</v>
      </c>
      <c r="D3432" s="31">
        <f t="shared" si="76"/>
        <v>0.24545454545454545</v>
      </c>
    </row>
    <row r="3433" spans="2:4" ht="20.100000000000001" customHeight="1" x14ac:dyDescent="0.3">
      <c r="B3433" s="14">
        <v>3422</v>
      </c>
      <c r="C3433" s="14">
        <v>27</v>
      </c>
      <c r="D3433" s="31">
        <f t="shared" si="76"/>
        <v>0.24545454545454545</v>
      </c>
    </row>
    <row r="3434" spans="2:4" ht="20.100000000000001" customHeight="1" x14ac:dyDescent="0.3">
      <c r="B3434" s="14">
        <v>3423</v>
      </c>
      <c r="C3434" s="14">
        <v>27</v>
      </c>
      <c r="D3434" s="31">
        <f t="shared" si="76"/>
        <v>0.24545454545454545</v>
      </c>
    </row>
    <row r="3435" spans="2:4" ht="20.100000000000001" customHeight="1" x14ac:dyDescent="0.3">
      <c r="B3435" s="14">
        <v>3424</v>
      </c>
      <c r="C3435" s="14">
        <v>27</v>
      </c>
      <c r="D3435" s="31">
        <f t="shared" si="76"/>
        <v>0.24545454545454545</v>
      </c>
    </row>
    <row r="3436" spans="2:4" ht="20.100000000000001" customHeight="1" x14ac:dyDescent="0.3">
      <c r="B3436" s="14">
        <v>3425</v>
      </c>
      <c r="C3436" s="14">
        <v>27</v>
      </c>
      <c r="D3436" s="31">
        <f t="shared" si="76"/>
        <v>0.24545454545454545</v>
      </c>
    </row>
    <row r="3437" spans="2:4" ht="20.100000000000001" customHeight="1" x14ac:dyDescent="0.3">
      <c r="B3437" s="14">
        <v>3426</v>
      </c>
      <c r="C3437" s="14">
        <v>27</v>
      </c>
      <c r="D3437" s="31">
        <f t="shared" si="76"/>
        <v>0.24545454545454545</v>
      </c>
    </row>
    <row r="3438" spans="2:4" ht="20.100000000000001" customHeight="1" x14ac:dyDescent="0.3">
      <c r="B3438" s="14">
        <v>3427</v>
      </c>
      <c r="C3438" s="14">
        <v>27</v>
      </c>
      <c r="D3438" s="31">
        <f t="shared" si="76"/>
        <v>0.24545454545454545</v>
      </c>
    </row>
    <row r="3439" spans="2:4" ht="20.100000000000001" customHeight="1" x14ac:dyDescent="0.3">
      <c r="B3439" s="14">
        <v>3428</v>
      </c>
      <c r="C3439" s="14">
        <v>27</v>
      </c>
      <c r="D3439" s="31">
        <f t="shared" si="76"/>
        <v>0.24545454545454545</v>
      </c>
    </row>
    <row r="3440" spans="2:4" ht="20.100000000000001" customHeight="1" x14ac:dyDescent="0.3">
      <c r="B3440" s="14">
        <v>3429</v>
      </c>
      <c r="C3440" s="14">
        <v>27</v>
      </c>
      <c r="D3440" s="31">
        <f t="shared" si="76"/>
        <v>0.24545454545454545</v>
      </c>
    </row>
    <row r="3441" spans="2:4" ht="20.100000000000001" customHeight="1" x14ac:dyDescent="0.3">
      <c r="B3441" s="14">
        <v>3430</v>
      </c>
      <c r="C3441" s="14">
        <v>27</v>
      </c>
      <c r="D3441" s="31">
        <f t="shared" si="76"/>
        <v>0.24545454545454545</v>
      </c>
    </row>
    <row r="3442" spans="2:4" ht="20.100000000000001" customHeight="1" x14ac:dyDescent="0.3">
      <c r="B3442" s="14">
        <v>3431</v>
      </c>
      <c r="C3442" s="14">
        <v>27</v>
      </c>
      <c r="D3442" s="31">
        <f t="shared" si="76"/>
        <v>0.24545454545454545</v>
      </c>
    </row>
    <row r="3443" spans="2:4" ht="20.100000000000001" customHeight="1" x14ac:dyDescent="0.3">
      <c r="B3443" s="14">
        <v>3432</v>
      </c>
      <c r="C3443" s="14">
        <v>27</v>
      </c>
      <c r="D3443" s="31">
        <f t="shared" si="76"/>
        <v>0.24545454545454545</v>
      </c>
    </row>
    <row r="3444" spans="2:4" ht="20.100000000000001" customHeight="1" x14ac:dyDescent="0.3">
      <c r="B3444" s="14">
        <v>3433</v>
      </c>
      <c r="C3444" s="14">
        <v>27</v>
      </c>
      <c r="D3444" s="31">
        <f t="shared" si="76"/>
        <v>0.24545454545454545</v>
      </c>
    </row>
    <row r="3445" spans="2:4" ht="20.100000000000001" customHeight="1" x14ac:dyDescent="0.3">
      <c r="B3445" s="14">
        <v>3434</v>
      </c>
      <c r="C3445" s="14">
        <v>27</v>
      </c>
      <c r="D3445" s="31">
        <f t="shared" si="76"/>
        <v>0.24545454545454545</v>
      </c>
    </row>
    <row r="3446" spans="2:4" ht="20.100000000000001" customHeight="1" x14ac:dyDescent="0.3">
      <c r="B3446" s="14">
        <v>3435</v>
      </c>
      <c r="C3446" s="14">
        <v>27</v>
      </c>
      <c r="D3446" s="31">
        <f t="shared" si="76"/>
        <v>0.24545454545454545</v>
      </c>
    </row>
    <row r="3447" spans="2:4" ht="20.100000000000001" customHeight="1" x14ac:dyDescent="0.3">
      <c r="B3447" s="14">
        <v>3436</v>
      </c>
      <c r="C3447" s="14">
        <v>27</v>
      </c>
      <c r="D3447" s="31">
        <f t="shared" si="76"/>
        <v>0.24545454545454545</v>
      </c>
    </row>
    <row r="3448" spans="2:4" ht="20.100000000000001" customHeight="1" x14ac:dyDescent="0.3">
      <c r="B3448" s="14">
        <v>3437</v>
      </c>
      <c r="C3448" s="14">
        <v>26</v>
      </c>
      <c r="D3448" s="31">
        <f t="shared" si="76"/>
        <v>0.23636363636363636</v>
      </c>
    </row>
    <row r="3449" spans="2:4" ht="20.100000000000001" customHeight="1" x14ac:dyDescent="0.3">
      <c r="B3449" s="14">
        <v>3438</v>
      </c>
      <c r="C3449" s="14">
        <v>26</v>
      </c>
      <c r="D3449" s="31">
        <f t="shared" si="76"/>
        <v>0.23636363636363636</v>
      </c>
    </row>
    <row r="3450" spans="2:4" ht="20.100000000000001" customHeight="1" x14ac:dyDescent="0.3">
      <c r="B3450" s="14">
        <v>3439</v>
      </c>
      <c r="C3450" s="14">
        <v>26</v>
      </c>
      <c r="D3450" s="31">
        <f t="shared" si="76"/>
        <v>0.23636363636363636</v>
      </c>
    </row>
    <row r="3451" spans="2:4" ht="20.100000000000001" customHeight="1" x14ac:dyDescent="0.3">
      <c r="B3451" s="14">
        <v>3440</v>
      </c>
      <c r="C3451" s="14">
        <v>26</v>
      </c>
      <c r="D3451" s="31">
        <f t="shared" si="76"/>
        <v>0.23636363636363636</v>
      </c>
    </row>
    <row r="3452" spans="2:4" ht="20.100000000000001" customHeight="1" x14ac:dyDescent="0.3">
      <c r="B3452" s="14">
        <v>3441</v>
      </c>
      <c r="C3452" s="14">
        <v>26</v>
      </c>
      <c r="D3452" s="31">
        <f t="shared" si="76"/>
        <v>0.23636363636363636</v>
      </c>
    </row>
    <row r="3453" spans="2:4" ht="20.100000000000001" customHeight="1" x14ac:dyDescent="0.3">
      <c r="B3453" s="14">
        <v>3442</v>
      </c>
      <c r="C3453" s="14">
        <v>26</v>
      </c>
      <c r="D3453" s="31">
        <f t="shared" si="76"/>
        <v>0.23636363636363636</v>
      </c>
    </row>
    <row r="3454" spans="2:4" ht="20.100000000000001" customHeight="1" x14ac:dyDescent="0.3">
      <c r="B3454" s="14">
        <v>3443</v>
      </c>
      <c r="C3454" s="14">
        <v>26</v>
      </c>
      <c r="D3454" s="31">
        <f t="shared" si="76"/>
        <v>0.23636363636363636</v>
      </c>
    </row>
    <row r="3455" spans="2:4" ht="20.100000000000001" customHeight="1" x14ac:dyDescent="0.3">
      <c r="B3455" s="14">
        <v>3444</v>
      </c>
      <c r="C3455" s="14">
        <v>26</v>
      </c>
      <c r="D3455" s="31">
        <f t="shared" si="76"/>
        <v>0.23636363636363636</v>
      </c>
    </row>
    <row r="3456" spans="2:4" ht="20.100000000000001" customHeight="1" x14ac:dyDescent="0.3">
      <c r="B3456" s="14">
        <v>3445</v>
      </c>
      <c r="C3456" s="14">
        <v>26</v>
      </c>
      <c r="D3456" s="31">
        <f t="shared" si="76"/>
        <v>0.23636363636363636</v>
      </c>
    </row>
    <row r="3457" spans="2:4" ht="20.100000000000001" customHeight="1" x14ac:dyDescent="0.3">
      <c r="B3457" s="14">
        <v>3446</v>
      </c>
      <c r="C3457" s="14">
        <v>26</v>
      </c>
      <c r="D3457" s="31">
        <f t="shared" si="76"/>
        <v>0.23636363636363636</v>
      </c>
    </row>
    <row r="3458" spans="2:4" ht="20.100000000000001" customHeight="1" x14ac:dyDescent="0.3">
      <c r="B3458" s="14">
        <v>3447</v>
      </c>
      <c r="C3458" s="14">
        <v>26</v>
      </c>
      <c r="D3458" s="31">
        <f t="shared" si="76"/>
        <v>0.23636363636363636</v>
      </c>
    </row>
    <row r="3459" spans="2:4" ht="20.100000000000001" customHeight="1" x14ac:dyDescent="0.3">
      <c r="B3459" s="14">
        <v>3448</v>
      </c>
      <c r="C3459" s="14">
        <v>26</v>
      </c>
      <c r="D3459" s="31">
        <f t="shared" si="76"/>
        <v>0.23636363636363636</v>
      </c>
    </row>
    <row r="3460" spans="2:4" ht="20.100000000000001" customHeight="1" x14ac:dyDescent="0.3">
      <c r="B3460" s="14">
        <v>3449</v>
      </c>
      <c r="C3460" s="14">
        <v>26</v>
      </c>
      <c r="D3460" s="31">
        <f t="shared" si="76"/>
        <v>0.23636363636363636</v>
      </c>
    </row>
    <row r="3461" spans="2:4" ht="20.100000000000001" customHeight="1" x14ac:dyDescent="0.3">
      <c r="B3461" s="14">
        <v>3450</v>
      </c>
      <c r="C3461" s="14">
        <v>26</v>
      </c>
      <c r="D3461" s="31">
        <f t="shared" si="76"/>
        <v>0.23636363636363636</v>
      </c>
    </row>
    <row r="3462" spans="2:4" ht="20.100000000000001" customHeight="1" x14ac:dyDescent="0.3">
      <c r="B3462" s="14">
        <v>3451</v>
      </c>
      <c r="C3462" s="14">
        <v>26</v>
      </c>
      <c r="D3462" s="31">
        <f t="shared" si="76"/>
        <v>0.23636363636363636</v>
      </c>
    </row>
    <row r="3463" spans="2:4" ht="20.100000000000001" customHeight="1" x14ac:dyDescent="0.3">
      <c r="B3463" s="14">
        <v>3452</v>
      </c>
      <c r="C3463" s="14">
        <v>25</v>
      </c>
      <c r="D3463" s="31">
        <f t="shared" si="76"/>
        <v>0.22727272727272727</v>
      </c>
    </row>
    <row r="3464" spans="2:4" ht="20.100000000000001" customHeight="1" x14ac:dyDescent="0.3">
      <c r="B3464" s="14">
        <v>3453</v>
      </c>
      <c r="C3464" s="14">
        <v>25</v>
      </c>
      <c r="D3464" s="31">
        <f t="shared" si="76"/>
        <v>0.22727272727272727</v>
      </c>
    </row>
    <row r="3465" spans="2:4" ht="20.100000000000001" customHeight="1" x14ac:dyDescent="0.3">
      <c r="B3465" s="14">
        <v>3454</v>
      </c>
      <c r="C3465" s="14">
        <v>25</v>
      </c>
      <c r="D3465" s="31">
        <f t="shared" si="76"/>
        <v>0.22727272727272727</v>
      </c>
    </row>
    <row r="3466" spans="2:4" ht="20.100000000000001" customHeight="1" x14ac:dyDescent="0.3">
      <c r="B3466" s="14">
        <v>3455</v>
      </c>
      <c r="C3466" s="14">
        <v>25</v>
      </c>
      <c r="D3466" s="31">
        <f t="shared" si="76"/>
        <v>0.22727272727272727</v>
      </c>
    </row>
    <row r="3467" spans="2:4" ht="20.100000000000001" customHeight="1" x14ac:dyDescent="0.3">
      <c r="B3467" s="14">
        <v>3456</v>
      </c>
      <c r="C3467" s="14">
        <v>25</v>
      </c>
      <c r="D3467" s="31">
        <f t="shared" ref="D3467:D3530" si="77">C3467/C$11</f>
        <v>0.22727272727272727</v>
      </c>
    </row>
    <row r="3468" spans="2:4" ht="20.100000000000001" customHeight="1" x14ac:dyDescent="0.3">
      <c r="B3468" s="14">
        <v>3457</v>
      </c>
      <c r="C3468" s="14">
        <v>25</v>
      </c>
      <c r="D3468" s="31">
        <f t="shared" si="77"/>
        <v>0.22727272727272727</v>
      </c>
    </row>
    <row r="3469" spans="2:4" ht="20.100000000000001" customHeight="1" x14ac:dyDescent="0.3">
      <c r="B3469" s="14">
        <v>3458</v>
      </c>
      <c r="C3469" s="14">
        <v>25</v>
      </c>
      <c r="D3469" s="31">
        <f t="shared" si="77"/>
        <v>0.22727272727272727</v>
      </c>
    </row>
    <row r="3470" spans="2:4" ht="20.100000000000001" customHeight="1" x14ac:dyDescent="0.3">
      <c r="B3470" s="14">
        <v>3459</v>
      </c>
      <c r="C3470" s="14">
        <v>25</v>
      </c>
      <c r="D3470" s="31">
        <f t="shared" si="77"/>
        <v>0.22727272727272727</v>
      </c>
    </row>
    <row r="3471" spans="2:4" ht="20.100000000000001" customHeight="1" x14ac:dyDescent="0.3">
      <c r="B3471" s="14">
        <v>3460</v>
      </c>
      <c r="C3471" s="14">
        <v>25</v>
      </c>
      <c r="D3471" s="31">
        <f t="shared" si="77"/>
        <v>0.22727272727272727</v>
      </c>
    </row>
    <row r="3472" spans="2:4" ht="20.100000000000001" customHeight="1" x14ac:dyDescent="0.3">
      <c r="B3472" s="14">
        <v>3461</v>
      </c>
      <c r="C3472" s="14">
        <v>24</v>
      </c>
      <c r="D3472" s="31">
        <f t="shared" si="77"/>
        <v>0.21818181818181817</v>
      </c>
    </row>
    <row r="3473" spans="2:4" ht="20.100000000000001" customHeight="1" x14ac:dyDescent="0.3">
      <c r="B3473" s="14">
        <v>3462</v>
      </c>
      <c r="C3473" s="14">
        <v>24</v>
      </c>
      <c r="D3473" s="31">
        <f t="shared" si="77"/>
        <v>0.21818181818181817</v>
      </c>
    </row>
    <row r="3474" spans="2:4" ht="20.100000000000001" customHeight="1" x14ac:dyDescent="0.3">
      <c r="B3474" s="14">
        <v>3463</v>
      </c>
      <c r="C3474" s="14">
        <v>24</v>
      </c>
      <c r="D3474" s="31">
        <f t="shared" si="77"/>
        <v>0.21818181818181817</v>
      </c>
    </row>
    <row r="3475" spans="2:4" ht="20.100000000000001" customHeight="1" x14ac:dyDescent="0.3">
      <c r="B3475" s="14">
        <v>3464</v>
      </c>
      <c r="C3475" s="14">
        <v>24</v>
      </c>
      <c r="D3475" s="31">
        <f t="shared" si="77"/>
        <v>0.21818181818181817</v>
      </c>
    </row>
    <row r="3476" spans="2:4" ht="20.100000000000001" customHeight="1" x14ac:dyDescent="0.3">
      <c r="B3476" s="14">
        <v>3465</v>
      </c>
      <c r="C3476" s="14">
        <v>24</v>
      </c>
      <c r="D3476" s="31">
        <f t="shared" si="77"/>
        <v>0.21818181818181817</v>
      </c>
    </row>
    <row r="3477" spans="2:4" ht="20.100000000000001" customHeight="1" x14ac:dyDescent="0.3">
      <c r="B3477" s="14">
        <v>3466</v>
      </c>
      <c r="C3477" s="14">
        <v>24</v>
      </c>
      <c r="D3477" s="31">
        <f t="shared" si="77"/>
        <v>0.21818181818181817</v>
      </c>
    </row>
    <row r="3478" spans="2:4" ht="20.100000000000001" customHeight="1" x14ac:dyDescent="0.3">
      <c r="B3478" s="14">
        <v>3467</v>
      </c>
      <c r="C3478" s="14">
        <v>24</v>
      </c>
      <c r="D3478" s="31">
        <f t="shared" si="77"/>
        <v>0.21818181818181817</v>
      </c>
    </row>
    <row r="3479" spans="2:4" ht="20.100000000000001" customHeight="1" x14ac:dyDescent="0.3">
      <c r="B3479" s="14">
        <v>3468</v>
      </c>
      <c r="C3479" s="14">
        <v>24</v>
      </c>
      <c r="D3479" s="31">
        <f t="shared" si="77"/>
        <v>0.21818181818181817</v>
      </c>
    </row>
    <row r="3480" spans="2:4" ht="20.100000000000001" customHeight="1" x14ac:dyDescent="0.3">
      <c r="B3480" s="14">
        <v>3469</v>
      </c>
      <c r="C3480" s="14">
        <v>24</v>
      </c>
      <c r="D3480" s="31">
        <f t="shared" si="77"/>
        <v>0.21818181818181817</v>
      </c>
    </row>
    <row r="3481" spans="2:4" ht="20.100000000000001" customHeight="1" x14ac:dyDescent="0.3">
      <c r="B3481" s="14">
        <v>3470</v>
      </c>
      <c r="C3481" s="14">
        <v>24</v>
      </c>
      <c r="D3481" s="31">
        <f t="shared" si="77"/>
        <v>0.21818181818181817</v>
      </c>
    </row>
    <row r="3482" spans="2:4" ht="20.100000000000001" customHeight="1" x14ac:dyDescent="0.3">
      <c r="B3482" s="14">
        <v>3471</v>
      </c>
      <c r="C3482" s="14">
        <v>24</v>
      </c>
      <c r="D3482" s="31">
        <f t="shared" si="77"/>
        <v>0.21818181818181817</v>
      </c>
    </row>
    <row r="3483" spans="2:4" ht="20.100000000000001" customHeight="1" x14ac:dyDescent="0.3">
      <c r="B3483" s="14">
        <v>3472</v>
      </c>
      <c r="C3483" s="14">
        <v>24</v>
      </c>
      <c r="D3483" s="31">
        <f t="shared" si="77"/>
        <v>0.21818181818181817</v>
      </c>
    </row>
    <row r="3484" spans="2:4" ht="20.100000000000001" customHeight="1" x14ac:dyDescent="0.3">
      <c r="B3484" s="14">
        <v>3473</v>
      </c>
      <c r="C3484" s="14">
        <v>24</v>
      </c>
      <c r="D3484" s="31">
        <f t="shared" si="77"/>
        <v>0.21818181818181817</v>
      </c>
    </row>
    <row r="3485" spans="2:4" ht="20.100000000000001" customHeight="1" x14ac:dyDescent="0.3">
      <c r="B3485" s="14">
        <v>3474</v>
      </c>
      <c r="C3485" s="14">
        <v>24</v>
      </c>
      <c r="D3485" s="31">
        <f t="shared" si="77"/>
        <v>0.21818181818181817</v>
      </c>
    </row>
    <row r="3486" spans="2:4" ht="20.100000000000001" customHeight="1" x14ac:dyDescent="0.3">
      <c r="B3486" s="14">
        <v>3475</v>
      </c>
      <c r="C3486" s="14">
        <v>24</v>
      </c>
      <c r="D3486" s="31">
        <f t="shared" si="77"/>
        <v>0.21818181818181817</v>
      </c>
    </row>
    <row r="3487" spans="2:4" ht="20.100000000000001" customHeight="1" x14ac:dyDescent="0.3">
      <c r="B3487" s="14">
        <v>3476</v>
      </c>
      <c r="C3487" s="14">
        <v>24</v>
      </c>
      <c r="D3487" s="31">
        <f t="shared" si="77"/>
        <v>0.21818181818181817</v>
      </c>
    </row>
    <row r="3488" spans="2:4" ht="20.100000000000001" customHeight="1" x14ac:dyDescent="0.3">
      <c r="B3488" s="14">
        <v>3477</v>
      </c>
      <c r="C3488" s="14">
        <v>24</v>
      </c>
      <c r="D3488" s="31">
        <f t="shared" si="77"/>
        <v>0.21818181818181817</v>
      </c>
    </row>
    <row r="3489" spans="2:4" ht="20.100000000000001" customHeight="1" x14ac:dyDescent="0.3">
      <c r="B3489" s="14">
        <v>3478</v>
      </c>
      <c r="C3489" s="14">
        <v>24</v>
      </c>
      <c r="D3489" s="31">
        <f t="shared" si="77"/>
        <v>0.21818181818181817</v>
      </c>
    </row>
    <row r="3490" spans="2:4" ht="20.100000000000001" customHeight="1" x14ac:dyDescent="0.3">
      <c r="B3490" s="14">
        <v>3479</v>
      </c>
      <c r="C3490" s="14">
        <v>24</v>
      </c>
      <c r="D3490" s="31">
        <f t="shared" si="77"/>
        <v>0.21818181818181817</v>
      </c>
    </row>
    <row r="3491" spans="2:4" ht="20.100000000000001" customHeight="1" x14ac:dyDescent="0.3">
      <c r="B3491" s="14">
        <v>3480</v>
      </c>
      <c r="C3491" s="14">
        <v>24</v>
      </c>
      <c r="D3491" s="31">
        <f t="shared" si="77"/>
        <v>0.21818181818181817</v>
      </c>
    </row>
    <row r="3492" spans="2:4" ht="20.100000000000001" customHeight="1" x14ac:dyDescent="0.3">
      <c r="B3492" s="14">
        <v>3481</v>
      </c>
      <c r="C3492" s="14">
        <v>24</v>
      </c>
      <c r="D3492" s="31">
        <f t="shared" si="77"/>
        <v>0.21818181818181817</v>
      </c>
    </row>
    <row r="3493" spans="2:4" ht="20.100000000000001" customHeight="1" x14ac:dyDescent="0.3">
      <c r="B3493" s="14">
        <v>3482</v>
      </c>
      <c r="C3493" s="14">
        <v>24</v>
      </c>
      <c r="D3493" s="31">
        <f t="shared" si="77"/>
        <v>0.21818181818181817</v>
      </c>
    </row>
    <row r="3494" spans="2:4" ht="20.100000000000001" customHeight="1" x14ac:dyDescent="0.3">
      <c r="B3494" s="14">
        <v>3483</v>
      </c>
      <c r="C3494" s="14">
        <v>24</v>
      </c>
      <c r="D3494" s="31">
        <f t="shared" si="77"/>
        <v>0.21818181818181817</v>
      </c>
    </row>
    <row r="3495" spans="2:4" ht="20.100000000000001" customHeight="1" x14ac:dyDescent="0.3">
      <c r="B3495" s="14">
        <v>3484</v>
      </c>
      <c r="C3495" s="14">
        <v>24</v>
      </c>
      <c r="D3495" s="31">
        <f t="shared" si="77"/>
        <v>0.21818181818181817</v>
      </c>
    </row>
    <row r="3496" spans="2:4" ht="20.100000000000001" customHeight="1" x14ac:dyDescent="0.3">
      <c r="B3496" s="14">
        <v>3485</v>
      </c>
      <c r="C3496" s="14">
        <v>24</v>
      </c>
      <c r="D3496" s="31">
        <f t="shared" si="77"/>
        <v>0.21818181818181817</v>
      </c>
    </row>
    <row r="3497" spans="2:4" ht="20.100000000000001" customHeight="1" x14ac:dyDescent="0.3">
      <c r="B3497" s="14">
        <v>3486</v>
      </c>
      <c r="C3497" s="14">
        <v>24</v>
      </c>
      <c r="D3497" s="31">
        <f t="shared" si="77"/>
        <v>0.21818181818181817</v>
      </c>
    </row>
    <row r="3498" spans="2:4" ht="20.100000000000001" customHeight="1" x14ac:dyDescent="0.3">
      <c r="B3498" s="14">
        <v>3487</v>
      </c>
      <c r="C3498" s="14">
        <v>24</v>
      </c>
      <c r="D3498" s="31">
        <f t="shared" si="77"/>
        <v>0.21818181818181817</v>
      </c>
    </row>
    <row r="3499" spans="2:4" ht="20.100000000000001" customHeight="1" x14ac:dyDescent="0.3">
      <c r="B3499" s="14">
        <v>3488</v>
      </c>
      <c r="C3499" s="14">
        <v>24</v>
      </c>
      <c r="D3499" s="31">
        <f t="shared" si="77"/>
        <v>0.21818181818181817</v>
      </c>
    </row>
    <row r="3500" spans="2:4" ht="20.100000000000001" customHeight="1" x14ac:dyDescent="0.3">
      <c r="B3500" s="14">
        <v>3489</v>
      </c>
      <c r="C3500" s="14">
        <v>24</v>
      </c>
      <c r="D3500" s="31">
        <f t="shared" si="77"/>
        <v>0.21818181818181817</v>
      </c>
    </row>
    <row r="3501" spans="2:4" ht="20.100000000000001" customHeight="1" x14ac:dyDescent="0.3">
      <c r="B3501" s="14">
        <v>3490</v>
      </c>
      <c r="C3501" s="14">
        <v>24</v>
      </c>
      <c r="D3501" s="31">
        <f t="shared" si="77"/>
        <v>0.21818181818181817</v>
      </c>
    </row>
    <row r="3502" spans="2:4" ht="20.100000000000001" customHeight="1" x14ac:dyDescent="0.3">
      <c r="B3502" s="14">
        <v>3491</v>
      </c>
      <c r="C3502" s="14">
        <v>24</v>
      </c>
      <c r="D3502" s="31">
        <f t="shared" si="77"/>
        <v>0.21818181818181817</v>
      </c>
    </row>
    <row r="3503" spans="2:4" ht="20.100000000000001" customHeight="1" x14ac:dyDescent="0.3">
      <c r="B3503" s="14">
        <v>3492</v>
      </c>
      <c r="C3503" s="14">
        <v>24</v>
      </c>
      <c r="D3503" s="31">
        <f t="shared" si="77"/>
        <v>0.21818181818181817</v>
      </c>
    </row>
    <row r="3504" spans="2:4" ht="20.100000000000001" customHeight="1" x14ac:dyDescent="0.3">
      <c r="B3504" s="14">
        <v>3493</v>
      </c>
      <c r="C3504" s="14">
        <v>24</v>
      </c>
      <c r="D3504" s="31">
        <f t="shared" si="77"/>
        <v>0.21818181818181817</v>
      </c>
    </row>
    <row r="3505" spans="2:4" ht="20.100000000000001" customHeight="1" x14ac:dyDescent="0.3">
      <c r="B3505" s="14">
        <v>3494</v>
      </c>
      <c r="C3505" s="14">
        <v>24</v>
      </c>
      <c r="D3505" s="31">
        <f t="shared" si="77"/>
        <v>0.21818181818181817</v>
      </c>
    </row>
    <row r="3506" spans="2:4" ht="20.100000000000001" customHeight="1" x14ac:dyDescent="0.3">
      <c r="B3506" s="14">
        <v>3495</v>
      </c>
      <c r="C3506" s="14">
        <v>24</v>
      </c>
      <c r="D3506" s="31">
        <f t="shared" si="77"/>
        <v>0.21818181818181817</v>
      </c>
    </row>
    <row r="3507" spans="2:4" ht="20.100000000000001" customHeight="1" x14ac:dyDescent="0.3">
      <c r="B3507" s="14">
        <v>3496</v>
      </c>
      <c r="C3507" s="14">
        <v>24</v>
      </c>
      <c r="D3507" s="31">
        <f t="shared" si="77"/>
        <v>0.21818181818181817</v>
      </c>
    </row>
    <row r="3508" spans="2:4" ht="20.100000000000001" customHeight="1" x14ac:dyDescent="0.3">
      <c r="B3508" s="14">
        <v>3497</v>
      </c>
      <c r="C3508" s="14">
        <v>24</v>
      </c>
      <c r="D3508" s="31">
        <f t="shared" si="77"/>
        <v>0.21818181818181817</v>
      </c>
    </row>
    <row r="3509" spans="2:4" ht="20.100000000000001" customHeight="1" x14ac:dyDescent="0.3">
      <c r="B3509" s="14">
        <v>3498</v>
      </c>
      <c r="C3509" s="14">
        <v>24</v>
      </c>
      <c r="D3509" s="31">
        <f t="shared" si="77"/>
        <v>0.21818181818181817</v>
      </c>
    </row>
    <row r="3510" spans="2:4" ht="20.100000000000001" customHeight="1" x14ac:dyDescent="0.3">
      <c r="B3510" s="14">
        <v>3499</v>
      </c>
      <c r="C3510" s="14">
        <v>24</v>
      </c>
      <c r="D3510" s="31">
        <f t="shared" si="77"/>
        <v>0.21818181818181817</v>
      </c>
    </row>
    <row r="3511" spans="2:4" ht="20.100000000000001" customHeight="1" x14ac:dyDescent="0.3">
      <c r="B3511" s="14">
        <v>3500</v>
      </c>
      <c r="C3511" s="14">
        <v>23</v>
      </c>
      <c r="D3511" s="31">
        <f t="shared" si="77"/>
        <v>0.20909090909090908</v>
      </c>
    </row>
    <row r="3512" spans="2:4" ht="20.100000000000001" customHeight="1" x14ac:dyDescent="0.3">
      <c r="B3512" s="14">
        <v>3501</v>
      </c>
      <c r="C3512" s="14">
        <v>23</v>
      </c>
      <c r="D3512" s="31">
        <f t="shared" si="77"/>
        <v>0.20909090909090908</v>
      </c>
    </row>
    <row r="3513" spans="2:4" ht="20.100000000000001" customHeight="1" x14ac:dyDescent="0.3">
      <c r="B3513" s="14">
        <v>3502</v>
      </c>
      <c r="C3513" s="14">
        <v>23</v>
      </c>
      <c r="D3513" s="31">
        <f t="shared" si="77"/>
        <v>0.20909090909090908</v>
      </c>
    </row>
    <row r="3514" spans="2:4" ht="20.100000000000001" customHeight="1" x14ac:dyDescent="0.3">
      <c r="B3514" s="14">
        <v>3503</v>
      </c>
      <c r="C3514" s="14">
        <v>23</v>
      </c>
      <c r="D3514" s="31">
        <f t="shared" si="77"/>
        <v>0.20909090909090908</v>
      </c>
    </row>
    <row r="3515" spans="2:4" ht="20.100000000000001" customHeight="1" x14ac:dyDescent="0.3">
      <c r="B3515" s="14">
        <v>3504</v>
      </c>
      <c r="C3515" s="14">
        <v>23</v>
      </c>
      <c r="D3515" s="31">
        <f t="shared" si="77"/>
        <v>0.20909090909090908</v>
      </c>
    </row>
    <row r="3516" spans="2:4" ht="20.100000000000001" customHeight="1" x14ac:dyDescent="0.3">
      <c r="B3516" s="14">
        <v>3505</v>
      </c>
      <c r="C3516" s="14">
        <v>23</v>
      </c>
      <c r="D3516" s="31">
        <f t="shared" si="77"/>
        <v>0.20909090909090908</v>
      </c>
    </row>
    <row r="3517" spans="2:4" ht="20.100000000000001" customHeight="1" x14ac:dyDescent="0.3">
      <c r="B3517" s="14">
        <v>3506</v>
      </c>
      <c r="C3517" s="14">
        <v>23</v>
      </c>
      <c r="D3517" s="31">
        <f t="shared" si="77"/>
        <v>0.20909090909090908</v>
      </c>
    </row>
    <row r="3518" spans="2:4" ht="20.100000000000001" customHeight="1" x14ac:dyDescent="0.3">
      <c r="B3518" s="14">
        <v>3507</v>
      </c>
      <c r="C3518" s="14">
        <v>23</v>
      </c>
      <c r="D3518" s="31">
        <f t="shared" si="77"/>
        <v>0.20909090909090908</v>
      </c>
    </row>
    <row r="3519" spans="2:4" ht="20.100000000000001" customHeight="1" x14ac:dyDescent="0.3">
      <c r="B3519" s="14">
        <v>3508</v>
      </c>
      <c r="C3519" s="14">
        <v>23</v>
      </c>
      <c r="D3519" s="31">
        <f t="shared" si="77"/>
        <v>0.20909090909090908</v>
      </c>
    </row>
    <row r="3520" spans="2:4" ht="20.100000000000001" customHeight="1" x14ac:dyDescent="0.3">
      <c r="B3520" s="14">
        <v>3509</v>
      </c>
      <c r="C3520" s="14">
        <v>23</v>
      </c>
      <c r="D3520" s="31">
        <f t="shared" si="77"/>
        <v>0.20909090909090908</v>
      </c>
    </row>
    <row r="3521" spans="2:4" ht="20.100000000000001" customHeight="1" x14ac:dyDescent="0.3">
      <c r="B3521" s="14">
        <v>3510</v>
      </c>
      <c r="C3521" s="14">
        <v>23</v>
      </c>
      <c r="D3521" s="31">
        <f t="shared" si="77"/>
        <v>0.20909090909090908</v>
      </c>
    </row>
    <row r="3522" spans="2:4" ht="20.100000000000001" customHeight="1" x14ac:dyDescent="0.3">
      <c r="B3522" s="14">
        <v>3511</v>
      </c>
      <c r="C3522" s="14">
        <v>23</v>
      </c>
      <c r="D3522" s="31">
        <f t="shared" si="77"/>
        <v>0.20909090909090908</v>
      </c>
    </row>
    <row r="3523" spans="2:4" ht="20.100000000000001" customHeight="1" x14ac:dyDescent="0.3">
      <c r="B3523" s="14">
        <v>3512</v>
      </c>
      <c r="C3523" s="14">
        <v>23</v>
      </c>
      <c r="D3523" s="31">
        <f t="shared" si="77"/>
        <v>0.20909090909090908</v>
      </c>
    </row>
    <row r="3524" spans="2:4" ht="20.100000000000001" customHeight="1" x14ac:dyDescent="0.3">
      <c r="B3524" s="14">
        <v>3513</v>
      </c>
      <c r="C3524" s="14">
        <v>23</v>
      </c>
      <c r="D3524" s="31">
        <f t="shared" si="77"/>
        <v>0.20909090909090908</v>
      </c>
    </row>
    <row r="3525" spans="2:4" ht="20.100000000000001" customHeight="1" x14ac:dyDescent="0.3">
      <c r="B3525" s="14">
        <v>3514</v>
      </c>
      <c r="C3525" s="14">
        <v>23</v>
      </c>
      <c r="D3525" s="31">
        <f t="shared" si="77"/>
        <v>0.20909090909090908</v>
      </c>
    </row>
    <row r="3526" spans="2:4" ht="20.100000000000001" customHeight="1" x14ac:dyDescent="0.3">
      <c r="B3526" s="14">
        <v>3515</v>
      </c>
      <c r="C3526" s="14">
        <v>23</v>
      </c>
      <c r="D3526" s="31">
        <f t="shared" si="77"/>
        <v>0.20909090909090908</v>
      </c>
    </row>
    <row r="3527" spans="2:4" ht="20.100000000000001" customHeight="1" x14ac:dyDescent="0.3">
      <c r="B3527" s="14">
        <v>3516</v>
      </c>
      <c r="C3527" s="14">
        <v>23</v>
      </c>
      <c r="D3527" s="31">
        <f t="shared" si="77"/>
        <v>0.20909090909090908</v>
      </c>
    </row>
    <row r="3528" spans="2:4" ht="20.100000000000001" customHeight="1" x14ac:dyDescent="0.3">
      <c r="B3528" s="14">
        <v>3517</v>
      </c>
      <c r="C3528" s="14">
        <v>23</v>
      </c>
      <c r="D3528" s="31">
        <f t="shared" si="77"/>
        <v>0.20909090909090908</v>
      </c>
    </row>
    <row r="3529" spans="2:4" ht="20.100000000000001" customHeight="1" x14ac:dyDescent="0.3">
      <c r="B3529" s="14">
        <v>3518</v>
      </c>
      <c r="C3529" s="14">
        <v>23</v>
      </c>
      <c r="D3529" s="31">
        <f t="shared" si="77"/>
        <v>0.20909090909090908</v>
      </c>
    </row>
    <row r="3530" spans="2:4" ht="20.100000000000001" customHeight="1" x14ac:dyDescent="0.3">
      <c r="B3530" s="14">
        <v>3519</v>
      </c>
      <c r="C3530" s="14">
        <v>23</v>
      </c>
      <c r="D3530" s="31">
        <f t="shared" si="77"/>
        <v>0.20909090909090908</v>
      </c>
    </row>
    <row r="3531" spans="2:4" ht="20.100000000000001" customHeight="1" x14ac:dyDescent="0.3">
      <c r="B3531" s="14">
        <v>3520</v>
      </c>
      <c r="C3531" s="14">
        <v>23</v>
      </c>
      <c r="D3531" s="31">
        <f t="shared" ref="D3531:D3594" si="78">C3531/C$11</f>
        <v>0.20909090909090908</v>
      </c>
    </row>
    <row r="3532" spans="2:4" ht="20.100000000000001" customHeight="1" x14ac:dyDescent="0.3">
      <c r="B3532" s="14">
        <v>3521</v>
      </c>
      <c r="C3532" s="14">
        <v>23</v>
      </c>
      <c r="D3532" s="31">
        <f t="shared" si="78"/>
        <v>0.20909090909090908</v>
      </c>
    </row>
    <row r="3533" spans="2:4" ht="20.100000000000001" customHeight="1" x14ac:dyDescent="0.3">
      <c r="B3533" s="14">
        <v>3522</v>
      </c>
      <c r="C3533" s="14">
        <v>23</v>
      </c>
      <c r="D3533" s="31">
        <f t="shared" si="78"/>
        <v>0.20909090909090908</v>
      </c>
    </row>
    <row r="3534" spans="2:4" ht="20.100000000000001" customHeight="1" x14ac:dyDescent="0.3">
      <c r="B3534" s="14">
        <v>3523</v>
      </c>
      <c r="C3534" s="14">
        <v>23</v>
      </c>
      <c r="D3534" s="31">
        <f t="shared" si="78"/>
        <v>0.20909090909090908</v>
      </c>
    </row>
    <row r="3535" spans="2:4" ht="20.100000000000001" customHeight="1" x14ac:dyDescent="0.3">
      <c r="B3535" s="14">
        <v>3524</v>
      </c>
      <c r="C3535" s="14">
        <v>23</v>
      </c>
      <c r="D3535" s="31">
        <f t="shared" si="78"/>
        <v>0.20909090909090908</v>
      </c>
    </row>
    <row r="3536" spans="2:4" ht="20.100000000000001" customHeight="1" x14ac:dyDescent="0.3">
      <c r="B3536" s="14">
        <v>3525</v>
      </c>
      <c r="C3536" s="14">
        <v>23</v>
      </c>
      <c r="D3536" s="31">
        <f t="shared" si="78"/>
        <v>0.20909090909090908</v>
      </c>
    </row>
    <row r="3537" spans="2:4" ht="20.100000000000001" customHeight="1" x14ac:dyDescent="0.3">
      <c r="B3537" s="14">
        <v>3526</v>
      </c>
      <c r="C3537" s="14">
        <v>23</v>
      </c>
      <c r="D3537" s="31">
        <f t="shared" si="78"/>
        <v>0.20909090909090908</v>
      </c>
    </row>
    <row r="3538" spans="2:4" ht="20.100000000000001" customHeight="1" x14ac:dyDescent="0.3">
      <c r="B3538" s="14">
        <v>3527</v>
      </c>
      <c r="C3538" s="14">
        <v>23</v>
      </c>
      <c r="D3538" s="31">
        <f t="shared" si="78"/>
        <v>0.20909090909090908</v>
      </c>
    </row>
    <row r="3539" spans="2:4" ht="20.100000000000001" customHeight="1" x14ac:dyDescent="0.3">
      <c r="B3539" s="14">
        <v>3528</v>
      </c>
      <c r="C3539" s="14">
        <v>23</v>
      </c>
      <c r="D3539" s="31">
        <f t="shared" si="78"/>
        <v>0.20909090909090908</v>
      </c>
    </row>
    <row r="3540" spans="2:4" ht="20.100000000000001" customHeight="1" x14ac:dyDescent="0.3">
      <c r="B3540" s="14">
        <v>3529</v>
      </c>
      <c r="C3540" s="14">
        <v>23</v>
      </c>
      <c r="D3540" s="31">
        <f t="shared" si="78"/>
        <v>0.20909090909090908</v>
      </c>
    </row>
    <row r="3541" spans="2:4" ht="20.100000000000001" customHeight="1" x14ac:dyDescent="0.3">
      <c r="B3541" s="14">
        <v>3530</v>
      </c>
      <c r="C3541" s="14">
        <v>23</v>
      </c>
      <c r="D3541" s="31">
        <f t="shared" si="78"/>
        <v>0.20909090909090908</v>
      </c>
    </row>
    <row r="3542" spans="2:4" ht="20.100000000000001" customHeight="1" x14ac:dyDescent="0.3">
      <c r="B3542" s="14">
        <v>3531</v>
      </c>
      <c r="C3542" s="14">
        <v>23</v>
      </c>
      <c r="D3542" s="31">
        <f t="shared" si="78"/>
        <v>0.20909090909090908</v>
      </c>
    </row>
    <row r="3543" spans="2:4" ht="20.100000000000001" customHeight="1" x14ac:dyDescent="0.3">
      <c r="B3543" s="14">
        <v>3532</v>
      </c>
      <c r="C3543" s="14">
        <v>23</v>
      </c>
      <c r="D3543" s="31">
        <f t="shared" si="78"/>
        <v>0.20909090909090908</v>
      </c>
    </row>
    <row r="3544" spans="2:4" ht="20.100000000000001" customHeight="1" x14ac:dyDescent="0.3">
      <c r="B3544" s="14">
        <v>3533</v>
      </c>
      <c r="C3544" s="14">
        <v>23</v>
      </c>
      <c r="D3544" s="31">
        <f t="shared" si="78"/>
        <v>0.20909090909090908</v>
      </c>
    </row>
    <row r="3545" spans="2:4" ht="20.100000000000001" customHeight="1" x14ac:dyDescent="0.3">
      <c r="B3545" s="14">
        <v>3534</v>
      </c>
      <c r="C3545" s="14">
        <v>23</v>
      </c>
      <c r="D3545" s="31">
        <f t="shared" si="78"/>
        <v>0.20909090909090908</v>
      </c>
    </row>
    <row r="3546" spans="2:4" ht="20.100000000000001" customHeight="1" x14ac:dyDescent="0.3">
      <c r="B3546" s="14">
        <v>3535</v>
      </c>
      <c r="C3546" s="14">
        <v>23</v>
      </c>
      <c r="D3546" s="31">
        <f t="shared" si="78"/>
        <v>0.20909090909090908</v>
      </c>
    </row>
    <row r="3547" spans="2:4" ht="20.100000000000001" customHeight="1" x14ac:dyDescent="0.3">
      <c r="B3547" s="14">
        <v>3536</v>
      </c>
      <c r="C3547" s="14">
        <v>23</v>
      </c>
      <c r="D3547" s="31">
        <f t="shared" si="78"/>
        <v>0.20909090909090908</v>
      </c>
    </row>
    <row r="3548" spans="2:4" ht="20.100000000000001" customHeight="1" x14ac:dyDescent="0.3">
      <c r="B3548" s="14">
        <v>3537</v>
      </c>
      <c r="C3548" s="14">
        <v>23</v>
      </c>
      <c r="D3548" s="31">
        <f t="shared" si="78"/>
        <v>0.20909090909090908</v>
      </c>
    </row>
    <row r="3549" spans="2:4" ht="20.100000000000001" customHeight="1" x14ac:dyDescent="0.3">
      <c r="B3549" s="14">
        <v>3538</v>
      </c>
      <c r="C3549" s="14">
        <v>23</v>
      </c>
      <c r="D3549" s="31">
        <f t="shared" si="78"/>
        <v>0.20909090909090908</v>
      </c>
    </row>
    <row r="3550" spans="2:4" ht="20.100000000000001" customHeight="1" x14ac:dyDescent="0.3">
      <c r="B3550" s="14">
        <v>3539</v>
      </c>
      <c r="C3550" s="14">
        <v>23</v>
      </c>
      <c r="D3550" s="31">
        <f t="shared" si="78"/>
        <v>0.20909090909090908</v>
      </c>
    </row>
    <row r="3551" spans="2:4" ht="20.100000000000001" customHeight="1" x14ac:dyDescent="0.3">
      <c r="B3551" s="14">
        <v>3540</v>
      </c>
      <c r="C3551" s="14">
        <v>23</v>
      </c>
      <c r="D3551" s="31">
        <f t="shared" si="78"/>
        <v>0.20909090909090908</v>
      </c>
    </row>
    <row r="3552" spans="2:4" ht="20.100000000000001" customHeight="1" x14ac:dyDescent="0.3">
      <c r="B3552" s="14">
        <v>3541</v>
      </c>
      <c r="C3552" s="14">
        <v>23</v>
      </c>
      <c r="D3552" s="31">
        <f t="shared" si="78"/>
        <v>0.20909090909090908</v>
      </c>
    </row>
    <row r="3553" spans="2:4" ht="20.100000000000001" customHeight="1" x14ac:dyDescent="0.3">
      <c r="B3553" s="14">
        <v>3542</v>
      </c>
      <c r="C3553" s="14">
        <v>23</v>
      </c>
      <c r="D3553" s="31">
        <f t="shared" si="78"/>
        <v>0.20909090909090908</v>
      </c>
    </row>
    <row r="3554" spans="2:4" ht="20.100000000000001" customHeight="1" x14ac:dyDescent="0.3">
      <c r="B3554" s="14">
        <v>3543</v>
      </c>
      <c r="C3554" s="14">
        <v>22</v>
      </c>
      <c r="D3554" s="31">
        <f t="shared" si="78"/>
        <v>0.2</v>
      </c>
    </row>
    <row r="3555" spans="2:4" ht="20.100000000000001" customHeight="1" x14ac:dyDescent="0.3">
      <c r="B3555" s="14">
        <v>3544</v>
      </c>
      <c r="C3555" s="14">
        <v>22</v>
      </c>
      <c r="D3555" s="31">
        <f t="shared" si="78"/>
        <v>0.2</v>
      </c>
    </row>
    <row r="3556" spans="2:4" ht="20.100000000000001" customHeight="1" x14ac:dyDescent="0.3">
      <c r="B3556" s="14">
        <v>3545</v>
      </c>
      <c r="C3556" s="14">
        <v>22</v>
      </c>
      <c r="D3556" s="31">
        <f t="shared" si="78"/>
        <v>0.2</v>
      </c>
    </row>
    <row r="3557" spans="2:4" ht="20.100000000000001" customHeight="1" x14ac:dyDescent="0.3">
      <c r="B3557" s="14">
        <v>3546</v>
      </c>
      <c r="C3557" s="14">
        <v>22</v>
      </c>
      <c r="D3557" s="31">
        <f t="shared" si="78"/>
        <v>0.2</v>
      </c>
    </row>
    <row r="3558" spans="2:4" ht="20.100000000000001" customHeight="1" x14ac:dyDescent="0.3">
      <c r="B3558" s="14">
        <v>3547</v>
      </c>
      <c r="C3558" s="14">
        <v>22</v>
      </c>
      <c r="D3558" s="31">
        <f t="shared" si="78"/>
        <v>0.2</v>
      </c>
    </row>
    <row r="3559" spans="2:4" ht="20.100000000000001" customHeight="1" x14ac:dyDescent="0.3">
      <c r="B3559" s="14">
        <v>3548</v>
      </c>
      <c r="C3559" s="14">
        <v>22</v>
      </c>
      <c r="D3559" s="31">
        <f t="shared" si="78"/>
        <v>0.2</v>
      </c>
    </row>
    <row r="3560" spans="2:4" ht="20.100000000000001" customHeight="1" x14ac:dyDescent="0.3">
      <c r="B3560" s="14">
        <v>3549</v>
      </c>
      <c r="C3560" s="14">
        <v>22</v>
      </c>
      <c r="D3560" s="31">
        <f t="shared" si="78"/>
        <v>0.2</v>
      </c>
    </row>
    <row r="3561" spans="2:4" ht="20.100000000000001" customHeight="1" x14ac:dyDescent="0.3">
      <c r="B3561" s="14">
        <v>3550</v>
      </c>
      <c r="C3561" s="14">
        <v>22</v>
      </c>
      <c r="D3561" s="31">
        <f t="shared" si="78"/>
        <v>0.2</v>
      </c>
    </row>
    <row r="3562" spans="2:4" ht="20.100000000000001" customHeight="1" x14ac:dyDescent="0.3">
      <c r="B3562" s="14">
        <v>3551</v>
      </c>
      <c r="C3562" s="14">
        <v>22</v>
      </c>
      <c r="D3562" s="31">
        <f t="shared" si="78"/>
        <v>0.2</v>
      </c>
    </row>
    <row r="3563" spans="2:4" ht="20.100000000000001" customHeight="1" x14ac:dyDescent="0.3">
      <c r="B3563" s="14">
        <v>3552</v>
      </c>
      <c r="C3563" s="14">
        <v>22</v>
      </c>
      <c r="D3563" s="31">
        <f t="shared" si="78"/>
        <v>0.2</v>
      </c>
    </row>
    <row r="3564" spans="2:4" ht="20.100000000000001" customHeight="1" x14ac:dyDescent="0.3">
      <c r="B3564" s="14">
        <v>3553</v>
      </c>
      <c r="C3564" s="14">
        <v>22</v>
      </c>
      <c r="D3564" s="31">
        <f t="shared" si="78"/>
        <v>0.2</v>
      </c>
    </row>
    <row r="3565" spans="2:4" ht="20.100000000000001" customHeight="1" x14ac:dyDescent="0.3">
      <c r="B3565" s="14">
        <v>3554</v>
      </c>
      <c r="C3565" s="14">
        <v>22</v>
      </c>
      <c r="D3565" s="31">
        <f t="shared" si="78"/>
        <v>0.2</v>
      </c>
    </row>
    <row r="3566" spans="2:4" ht="20.100000000000001" customHeight="1" x14ac:dyDescent="0.3">
      <c r="B3566" s="14">
        <v>3555</v>
      </c>
      <c r="C3566" s="14">
        <v>22</v>
      </c>
      <c r="D3566" s="31">
        <f t="shared" si="78"/>
        <v>0.2</v>
      </c>
    </row>
    <row r="3567" spans="2:4" ht="20.100000000000001" customHeight="1" x14ac:dyDescent="0.3">
      <c r="B3567" s="14">
        <v>3556</v>
      </c>
      <c r="C3567" s="14">
        <v>22</v>
      </c>
      <c r="D3567" s="31">
        <f t="shared" si="78"/>
        <v>0.2</v>
      </c>
    </row>
    <row r="3568" spans="2:4" ht="20.100000000000001" customHeight="1" x14ac:dyDescent="0.3">
      <c r="B3568" s="14">
        <v>3557</v>
      </c>
      <c r="C3568" s="14">
        <v>22</v>
      </c>
      <c r="D3568" s="31">
        <f t="shared" si="78"/>
        <v>0.2</v>
      </c>
    </row>
    <row r="3569" spans="2:4" ht="20.100000000000001" customHeight="1" x14ac:dyDescent="0.3">
      <c r="B3569" s="14">
        <v>3558</v>
      </c>
      <c r="C3569" s="14">
        <v>22</v>
      </c>
      <c r="D3569" s="31">
        <f t="shared" si="78"/>
        <v>0.2</v>
      </c>
    </row>
    <row r="3570" spans="2:4" ht="20.100000000000001" customHeight="1" x14ac:dyDescent="0.3">
      <c r="B3570" s="14">
        <v>3559</v>
      </c>
      <c r="C3570" s="14">
        <v>22</v>
      </c>
      <c r="D3570" s="31">
        <f t="shared" si="78"/>
        <v>0.2</v>
      </c>
    </row>
    <row r="3571" spans="2:4" ht="20.100000000000001" customHeight="1" x14ac:dyDescent="0.3">
      <c r="B3571" s="14">
        <v>3560</v>
      </c>
      <c r="C3571" s="14">
        <v>22</v>
      </c>
      <c r="D3571" s="31">
        <f t="shared" si="78"/>
        <v>0.2</v>
      </c>
    </row>
    <row r="3572" spans="2:4" ht="20.100000000000001" customHeight="1" x14ac:dyDescent="0.3">
      <c r="B3572" s="14">
        <v>3561</v>
      </c>
      <c r="C3572" s="14">
        <v>22</v>
      </c>
      <c r="D3572" s="31">
        <f t="shared" si="78"/>
        <v>0.2</v>
      </c>
    </row>
    <row r="3573" spans="2:4" ht="20.100000000000001" customHeight="1" x14ac:dyDescent="0.3">
      <c r="B3573" s="14">
        <v>3562</v>
      </c>
      <c r="C3573" s="14">
        <v>22</v>
      </c>
      <c r="D3573" s="31">
        <f t="shared" si="78"/>
        <v>0.2</v>
      </c>
    </row>
    <row r="3574" spans="2:4" ht="20.100000000000001" customHeight="1" x14ac:dyDescent="0.3">
      <c r="B3574" s="14">
        <v>3563</v>
      </c>
      <c r="C3574" s="14">
        <v>22</v>
      </c>
      <c r="D3574" s="31">
        <f t="shared" si="78"/>
        <v>0.2</v>
      </c>
    </row>
    <row r="3575" spans="2:4" ht="20.100000000000001" customHeight="1" x14ac:dyDescent="0.3">
      <c r="B3575" s="14">
        <v>3564</v>
      </c>
      <c r="C3575" s="14">
        <v>22</v>
      </c>
      <c r="D3575" s="31">
        <f t="shared" si="78"/>
        <v>0.2</v>
      </c>
    </row>
    <row r="3576" spans="2:4" ht="20.100000000000001" customHeight="1" x14ac:dyDescent="0.3">
      <c r="B3576" s="14">
        <v>3565</v>
      </c>
      <c r="C3576" s="14">
        <v>22</v>
      </c>
      <c r="D3576" s="31">
        <f t="shared" si="78"/>
        <v>0.2</v>
      </c>
    </row>
    <row r="3577" spans="2:4" ht="20.100000000000001" customHeight="1" x14ac:dyDescent="0.3">
      <c r="B3577" s="14">
        <v>3566</v>
      </c>
      <c r="C3577" s="14">
        <v>22</v>
      </c>
      <c r="D3577" s="31">
        <f t="shared" si="78"/>
        <v>0.2</v>
      </c>
    </row>
    <row r="3578" spans="2:4" ht="20.100000000000001" customHeight="1" x14ac:dyDescent="0.3">
      <c r="B3578" s="14">
        <v>3567</v>
      </c>
      <c r="C3578" s="14">
        <v>21</v>
      </c>
      <c r="D3578" s="31">
        <f t="shared" si="78"/>
        <v>0.19090909090909092</v>
      </c>
    </row>
    <row r="3579" spans="2:4" ht="20.100000000000001" customHeight="1" x14ac:dyDescent="0.3">
      <c r="B3579" s="14">
        <v>3568</v>
      </c>
      <c r="C3579" s="14">
        <v>21</v>
      </c>
      <c r="D3579" s="31">
        <f t="shared" si="78"/>
        <v>0.19090909090909092</v>
      </c>
    </row>
    <row r="3580" spans="2:4" ht="20.100000000000001" customHeight="1" x14ac:dyDescent="0.3">
      <c r="B3580" s="14">
        <v>3569</v>
      </c>
      <c r="C3580" s="14">
        <v>21</v>
      </c>
      <c r="D3580" s="31">
        <f t="shared" si="78"/>
        <v>0.19090909090909092</v>
      </c>
    </row>
    <row r="3581" spans="2:4" ht="20.100000000000001" customHeight="1" x14ac:dyDescent="0.3">
      <c r="B3581" s="14">
        <v>3570</v>
      </c>
      <c r="C3581" s="14">
        <v>21</v>
      </c>
      <c r="D3581" s="31">
        <f t="shared" si="78"/>
        <v>0.19090909090909092</v>
      </c>
    </row>
    <row r="3582" spans="2:4" ht="20.100000000000001" customHeight="1" x14ac:dyDescent="0.3">
      <c r="B3582" s="14">
        <v>3571</v>
      </c>
      <c r="C3582" s="14">
        <v>21</v>
      </c>
      <c r="D3582" s="31">
        <f t="shared" si="78"/>
        <v>0.19090909090909092</v>
      </c>
    </row>
    <row r="3583" spans="2:4" ht="20.100000000000001" customHeight="1" x14ac:dyDescent="0.3">
      <c r="B3583" s="14">
        <v>3572</v>
      </c>
      <c r="C3583" s="14">
        <v>21</v>
      </c>
      <c r="D3583" s="31">
        <f t="shared" si="78"/>
        <v>0.19090909090909092</v>
      </c>
    </row>
    <row r="3584" spans="2:4" ht="20.100000000000001" customHeight="1" x14ac:dyDescent="0.3">
      <c r="B3584" s="14">
        <v>3573</v>
      </c>
      <c r="C3584" s="14">
        <v>21</v>
      </c>
      <c r="D3584" s="31">
        <f t="shared" si="78"/>
        <v>0.19090909090909092</v>
      </c>
    </row>
    <row r="3585" spans="2:4" ht="20.100000000000001" customHeight="1" x14ac:dyDescent="0.3">
      <c r="B3585" s="14">
        <v>3574</v>
      </c>
      <c r="C3585" s="14">
        <v>21</v>
      </c>
      <c r="D3585" s="31">
        <f t="shared" si="78"/>
        <v>0.19090909090909092</v>
      </c>
    </row>
    <row r="3586" spans="2:4" ht="20.100000000000001" customHeight="1" x14ac:dyDescent="0.3">
      <c r="B3586" s="14">
        <v>3575</v>
      </c>
      <c r="C3586" s="14">
        <v>21</v>
      </c>
      <c r="D3586" s="31">
        <f t="shared" si="78"/>
        <v>0.19090909090909092</v>
      </c>
    </row>
    <row r="3587" spans="2:4" ht="20.100000000000001" customHeight="1" x14ac:dyDescent="0.3">
      <c r="B3587" s="14">
        <v>3576</v>
      </c>
      <c r="C3587" s="14">
        <v>21</v>
      </c>
      <c r="D3587" s="31">
        <f t="shared" si="78"/>
        <v>0.19090909090909092</v>
      </c>
    </row>
    <row r="3588" spans="2:4" ht="20.100000000000001" customHeight="1" x14ac:dyDescent="0.3">
      <c r="B3588" s="14">
        <v>3577</v>
      </c>
      <c r="C3588" s="14">
        <v>21</v>
      </c>
      <c r="D3588" s="31">
        <f t="shared" si="78"/>
        <v>0.19090909090909092</v>
      </c>
    </row>
    <row r="3589" spans="2:4" ht="20.100000000000001" customHeight="1" x14ac:dyDescent="0.3">
      <c r="B3589" s="14">
        <v>3578</v>
      </c>
      <c r="C3589" s="14">
        <v>21</v>
      </c>
      <c r="D3589" s="31">
        <f t="shared" si="78"/>
        <v>0.19090909090909092</v>
      </c>
    </row>
    <row r="3590" spans="2:4" ht="20.100000000000001" customHeight="1" x14ac:dyDescent="0.3">
      <c r="B3590" s="14">
        <v>3579</v>
      </c>
      <c r="C3590" s="14">
        <v>21</v>
      </c>
      <c r="D3590" s="31">
        <f t="shared" si="78"/>
        <v>0.19090909090909092</v>
      </c>
    </row>
    <row r="3591" spans="2:4" ht="20.100000000000001" customHeight="1" x14ac:dyDescent="0.3">
      <c r="B3591" s="14">
        <v>3580</v>
      </c>
      <c r="C3591" s="14">
        <v>21</v>
      </c>
      <c r="D3591" s="31">
        <f t="shared" si="78"/>
        <v>0.19090909090909092</v>
      </c>
    </row>
    <row r="3592" spans="2:4" ht="20.100000000000001" customHeight="1" x14ac:dyDescent="0.3">
      <c r="B3592" s="14">
        <v>3581</v>
      </c>
      <c r="C3592" s="14">
        <v>21</v>
      </c>
      <c r="D3592" s="31">
        <f t="shared" si="78"/>
        <v>0.19090909090909092</v>
      </c>
    </row>
    <row r="3593" spans="2:4" ht="20.100000000000001" customHeight="1" x14ac:dyDescent="0.3">
      <c r="B3593" s="14">
        <v>3582</v>
      </c>
      <c r="C3593" s="14">
        <v>21</v>
      </c>
      <c r="D3593" s="31">
        <f t="shared" si="78"/>
        <v>0.19090909090909092</v>
      </c>
    </row>
    <row r="3594" spans="2:4" ht="20.100000000000001" customHeight="1" x14ac:dyDescent="0.3">
      <c r="B3594" s="14">
        <v>3583</v>
      </c>
      <c r="C3594" s="14">
        <v>21</v>
      </c>
      <c r="D3594" s="31">
        <f t="shared" si="78"/>
        <v>0.19090909090909092</v>
      </c>
    </row>
    <row r="3595" spans="2:4" ht="20.100000000000001" customHeight="1" x14ac:dyDescent="0.3">
      <c r="B3595" s="14">
        <v>3584</v>
      </c>
      <c r="C3595" s="14">
        <v>21</v>
      </c>
      <c r="D3595" s="31">
        <f t="shared" ref="D3595:D3658" si="79">C3595/C$11</f>
        <v>0.19090909090909092</v>
      </c>
    </row>
    <row r="3596" spans="2:4" ht="20.100000000000001" customHeight="1" x14ac:dyDescent="0.3">
      <c r="B3596" s="14">
        <v>3585</v>
      </c>
      <c r="C3596" s="14">
        <v>21</v>
      </c>
      <c r="D3596" s="31">
        <f t="shared" si="79"/>
        <v>0.19090909090909092</v>
      </c>
    </row>
    <row r="3597" spans="2:4" ht="20.100000000000001" customHeight="1" x14ac:dyDescent="0.3">
      <c r="B3597" s="14">
        <v>3586</v>
      </c>
      <c r="C3597" s="14">
        <v>21</v>
      </c>
      <c r="D3597" s="31">
        <f t="shared" si="79"/>
        <v>0.19090909090909092</v>
      </c>
    </row>
    <row r="3598" spans="2:4" ht="20.100000000000001" customHeight="1" x14ac:dyDescent="0.3">
      <c r="B3598" s="14">
        <v>3587</v>
      </c>
      <c r="C3598" s="14">
        <v>21</v>
      </c>
      <c r="D3598" s="31">
        <f t="shared" si="79"/>
        <v>0.19090909090909092</v>
      </c>
    </row>
    <row r="3599" spans="2:4" ht="20.100000000000001" customHeight="1" x14ac:dyDescent="0.3">
      <c r="B3599" s="14">
        <v>3588</v>
      </c>
      <c r="C3599" s="14">
        <v>21</v>
      </c>
      <c r="D3599" s="31">
        <f t="shared" si="79"/>
        <v>0.19090909090909092</v>
      </c>
    </row>
    <row r="3600" spans="2:4" ht="20.100000000000001" customHeight="1" x14ac:dyDescent="0.3">
      <c r="B3600" s="14">
        <v>3589</v>
      </c>
      <c r="C3600" s="14">
        <v>21</v>
      </c>
      <c r="D3600" s="31">
        <f t="shared" si="79"/>
        <v>0.19090909090909092</v>
      </c>
    </row>
    <row r="3601" spans="2:4" ht="20.100000000000001" customHeight="1" x14ac:dyDescent="0.3">
      <c r="B3601" s="14">
        <v>3590</v>
      </c>
      <c r="C3601" s="14">
        <v>21</v>
      </c>
      <c r="D3601" s="31">
        <f t="shared" si="79"/>
        <v>0.19090909090909092</v>
      </c>
    </row>
    <row r="3602" spans="2:4" ht="20.100000000000001" customHeight="1" x14ac:dyDescent="0.3">
      <c r="B3602" s="14">
        <v>3591</v>
      </c>
      <c r="C3602" s="14">
        <v>21</v>
      </c>
      <c r="D3602" s="31">
        <f t="shared" si="79"/>
        <v>0.19090909090909092</v>
      </c>
    </row>
    <row r="3603" spans="2:4" ht="20.100000000000001" customHeight="1" x14ac:dyDescent="0.3">
      <c r="B3603" s="14">
        <v>3592</v>
      </c>
      <c r="C3603" s="14">
        <v>21</v>
      </c>
      <c r="D3603" s="31">
        <f t="shared" si="79"/>
        <v>0.19090909090909092</v>
      </c>
    </row>
    <row r="3604" spans="2:4" ht="20.100000000000001" customHeight="1" x14ac:dyDescent="0.3">
      <c r="B3604" s="14">
        <v>3593</v>
      </c>
      <c r="C3604" s="14">
        <v>21</v>
      </c>
      <c r="D3604" s="31">
        <f t="shared" si="79"/>
        <v>0.19090909090909092</v>
      </c>
    </row>
    <row r="3605" spans="2:4" ht="20.100000000000001" customHeight="1" x14ac:dyDescent="0.3">
      <c r="B3605" s="14">
        <v>3594</v>
      </c>
      <c r="C3605" s="14">
        <v>21</v>
      </c>
      <c r="D3605" s="31">
        <f t="shared" si="79"/>
        <v>0.19090909090909092</v>
      </c>
    </row>
    <row r="3606" spans="2:4" ht="20.100000000000001" customHeight="1" x14ac:dyDescent="0.3">
      <c r="B3606" s="14">
        <v>3595</v>
      </c>
      <c r="C3606" s="14">
        <v>21</v>
      </c>
      <c r="D3606" s="31">
        <f t="shared" si="79"/>
        <v>0.19090909090909092</v>
      </c>
    </row>
    <row r="3607" spans="2:4" ht="20.100000000000001" customHeight="1" x14ac:dyDescent="0.3">
      <c r="B3607" s="14">
        <v>3596</v>
      </c>
      <c r="C3607" s="14">
        <v>21</v>
      </c>
      <c r="D3607" s="31">
        <f t="shared" si="79"/>
        <v>0.19090909090909092</v>
      </c>
    </row>
    <row r="3608" spans="2:4" ht="20.100000000000001" customHeight="1" x14ac:dyDescent="0.3">
      <c r="B3608" s="14">
        <v>3597</v>
      </c>
      <c r="C3608" s="14">
        <v>21</v>
      </c>
      <c r="D3608" s="31">
        <f t="shared" si="79"/>
        <v>0.19090909090909092</v>
      </c>
    </row>
    <row r="3609" spans="2:4" ht="20.100000000000001" customHeight="1" x14ac:dyDescent="0.3">
      <c r="B3609" s="14">
        <v>3598</v>
      </c>
      <c r="C3609" s="14">
        <v>21</v>
      </c>
      <c r="D3609" s="31">
        <f t="shared" si="79"/>
        <v>0.19090909090909092</v>
      </c>
    </row>
    <row r="3610" spans="2:4" ht="20.100000000000001" customHeight="1" x14ac:dyDescent="0.3">
      <c r="B3610" s="14">
        <v>3599</v>
      </c>
      <c r="C3610" s="14">
        <v>21</v>
      </c>
      <c r="D3610" s="31">
        <f t="shared" si="79"/>
        <v>0.19090909090909092</v>
      </c>
    </row>
    <row r="3611" spans="2:4" ht="20.100000000000001" customHeight="1" x14ac:dyDescent="0.3">
      <c r="B3611" s="14">
        <v>3600</v>
      </c>
      <c r="C3611" s="14">
        <v>21</v>
      </c>
      <c r="D3611" s="31">
        <f t="shared" si="79"/>
        <v>0.19090909090909092</v>
      </c>
    </row>
    <row r="3612" spans="2:4" ht="20.100000000000001" customHeight="1" x14ac:dyDescent="0.3">
      <c r="B3612" s="14">
        <v>3601</v>
      </c>
      <c r="C3612" s="14">
        <v>21</v>
      </c>
      <c r="D3612" s="31">
        <f t="shared" si="79"/>
        <v>0.19090909090909092</v>
      </c>
    </row>
    <row r="3613" spans="2:4" ht="20.100000000000001" customHeight="1" x14ac:dyDescent="0.3">
      <c r="B3613" s="14">
        <v>3602</v>
      </c>
      <c r="C3613" s="14">
        <v>21</v>
      </c>
      <c r="D3613" s="31">
        <f t="shared" si="79"/>
        <v>0.19090909090909092</v>
      </c>
    </row>
    <row r="3614" spans="2:4" ht="20.100000000000001" customHeight="1" x14ac:dyDescent="0.3">
      <c r="B3614" s="14">
        <v>3603</v>
      </c>
      <c r="C3614" s="14">
        <v>21</v>
      </c>
      <c r="D3614" s="31">
        <f t="shared" si="79"/>
        <v>0.19090909090909092</v>
      </c>
    </row>
    <row r="3615" spans="2:4" ht="20.100000000000001" customHeight="1" x14ac:dyDescent="0.3">
      <c r="B3615" s="14">
        <v>3604</v>
      </c>
      <c r="C3615" s="14">
        <v>21</v>
      </c>
      <c r="D3615" s="31">
        <f t="shared" si="79"/>
        <v>0.19090909090909092</v>
      </c>
    </row>
    <row r="3616" spans="2:4" ht="20.100000000000001" customHeight="1" x14ac:dyDescent="0.3">
      <c r="B3616" s="14">
        <v>3605</v>
      </c>
      <c r="C3616" s="14">
        <v>21</v>
      </c>
      <c r="D3616" s="31">
        <f t="shared" si="79"/>
        <v>0.19090909090909092</v>
      </c>
    </row>
    <row r="3617" spans="2:4" ht="20.100000000000001" customHeight="1" x14ac:dyDescent="0.3">
      <c r="B3617" s="14">
        <v>3606</v>
      </c>
      <c r="C3617" s="14">
        <v>21</v>
      </c>
      <c r="D3617" s="31">
        <f t="shared" si="79"/>
        <v>0.19090909090909092</v>
      </c>
    </row>
    <row r="3618" spans="2:4" ht="20.100000000000001" customHeight="1" x14ac:dyDescent="0.3">
      <c r="B3618" s="14">
        <v>3607</v>
      </c>
      <c r="C3618" s="14">
        <v>21</v>
      </c>
      <c r="D3618" s="31">
        <f t="shared" si="79"/>
        <v>0.19090909090909092</v>
      </c>
    </row>
    <row r="3619" spans="2:4" ht="20.100000000000001" customHeight="1" x14ac:dyDescent="0.3">
      <c r="B3619" s="14">
        <v>3608</v>
      </c>
      <c r="C3619" s="14">
        <v>21</v>
      </c>
      <c r="D3619" s="31">
        <f t="shared" si="79"/>
        <v>0.19090909090909092</v>
      </c>
    </row>
    <row r="3620" spans="2:4" ht="20.100000000000001" customHeight="1" x14ac:dyDescent="0.3">
      <c r="B3620" s="14">
        <v>3609</v>
      </c>
      <c r="C3620" s="14">
        <v>21</v>
      </c>
      <c r="D3620" s="31">
        <f t="shared" si="79"/>
        <v>0.19090909090909092</v>
      </c>
    </row>
    <row r="3621" spans="2:4" ht="20.100000000000001" customHeight="1" x14ac:dyDescent="0.3">
      <c r="B3621" s="14">
        <v>3610</v>
      </c>
      <c r="C3621" s="14">
        <v>21</v>
      </c>
      <c r="D3621" s="31">
        <f t="shared" si="79"/>
        <v>0.19090909090909092</v>
      </c>
    </row>
    <row r="3622" spans="2:4" ht="20.100000000000001" customHeight="1" x14ac:dyDescent="0.3">
      <c r="B3622" s="14">
        <v>3611</v>
      </c>
      <c r="C3622" s="14">
        <v>21</v>
      </c>
      <c r="D3622" s="31">
        <f t="shared" si="79"/>
        <v>0.19090909090909092</v>
      </c>
    </row>
    <row r="3623" spans="2:4" ht="20.100000000000001" customHeight="1" x14ac:dyDescent="0.3">
      <c r="B3623" s="14">
        <v>3612</v>
      </c>
      <c r="C3623" s="14">
        <v>21</v>
      </c>
      <c r="D3623" s="31">
        <f t="shared" si="79"/>
        <v>0.19090909090909092</v>
      </c>
    </row>
    <row r="3624" spans="2:4" ht="20.100000000000001" customHeight="1" x14ac:dyDescent="0.3">
      <c r="B3624" s="14">
        <v>3613</v>
      </c>
      <c r="C3624" s="14">
        <v>21</v>
      </c>
      <c r="D3624" s="31">
        <f t="shared" si="79"/>
        <v>0.19090909090909092</v>
      </c>
    </row>
    <row r="3625" spans="2:4" ht="20.100000000000001" customHeight="1" x14ac:dyDescent="0.3">
      <c r="B3625" s="14">
        <v>3614</v>
      </c>
      <c r="C3625" s="14">
        <v>21</v>
      </c>
      <c r="D3625" s="31">
        <f t="shared" si="79"/>
        <v>0.19090909090909092</v>
      </c>
    </row>
    <row r="3626" spans="2:4" ht="20.100000000000001" customHeight="1" x14ac:dyDescent="0.3">
      <c r="B3626" s="14">
        <v>3615</v>
      </c>
      <c r="C3626" s="14">
        <v>21</v>
      </c>
      <c r="D3626" s="31">
        <f t="shared" si="79"/>
        <v>0.19090909090909092</v>
      </c>
    </row>
    <row r="3627" spans="2:4" ht="20.100000000000001" customHeight="1" x14ac:dyDescent="0.3">
      <c r="B3627" s="14">
        <v>3616</v>
      </c>
      <c r="C3627" s="14">
        <v>21</v>
      </c>
      <c r="D3627" s="31">
        <f t="shared" si="79"/>
        <v>0.19090909090909092</v>
      </c>
    </row>
    <row r="3628" spans="2:4" ht="20.100000000000001" customHeight="1" x14ac:dyDescent="0.3">
      <c r="B3628" s="14">
        <v>3617</v>
      </c>
      <c r="C3628" s="14">
        <v>21</v>
      </c>
      <c r="D3628" s="31">
        <f t="shared" si="79"/>
        <v>0.19090909090909092</v>
      </c>
    </row>
    <row r="3629" spans="2:4" ht="20.100000000000001" customHeight="1" x14ac:dyDescent="0.3">
      <c r="B3629" s="14">
        <v>3618</v>
      </c>
      <c r="C3629" s="14">
        <v>21</v>
      </c>
      <c r="D3629" s="31">
        <f t="shared" si="79"/>
        <v>0.19090909090909092</v>
      </c>
    </row>
    <row r="3630" spans="2:4" ht="20.100000000000001" customHeight="1" x14ac:dyDescent="0.3">
      <c r="B3630" s="14">
        <v>3619</v>
      </c>
      <c r="C3630" s="14">
        <v>21</v>
      </c>
      <c r="D3630" s="31">
        <f t="shared" si="79"/>
        <v>0.19090909090909092</v>
      </c>
    </row>
    <row r="3631" spans="2:4" ht="20.100000000000001" customHeight="1" x14ac:dyDescent="0.3">
      <c r="B3631" s="14">
        <v>3620</v>
      </c>
      <c r="C3631" s="14">
        <v>21</v>
      </c>
      <c r="D3631" s="31">
        <f t="shared" si="79"/>
        <v>0.19090909090909092</v>
      </c>
    </row>
    <row r="3632" spans="2:4" ht="20.100000000000001" customHeight="1" x14ac:dyDescent="0.3">
      <c r="B3632" s="14">
        <v>3621</v>
      </c>
      <c r="C3632" s="14">
        <v>21</v>
      </c>
      <c r="D3632" s="31">
        <f t="shared" si="79"/>
        <v>0.19090909090909092</v>
      </c>
    </row>
    <row r="3633" spans="2:4" ht="20.100000000000001" customHeight="1" x14ac:dyDescent="0.3">
      <c r="B3633" s="14">
        <v>3622</v>
      </c>
      <c r="C3633" s="14">
        <v>21</v>
      </c>
      <c r="D3633" s="31">
        <f t="shared" si="79"/>
        <v>0.19090909090909092</v>
      </c>
    </row>
    <row r="3634" spans="2:4" ht="20.100000000000001" customHeight="1" x14ac:dyDescent="0.3">
      <c r="B3634" s="14">
        <v>3623</v>
      </c>
      <c r="C3634" s="14">
        <v>21</v>
      </c>
      <c r="D3634" s="31">
        <f t="shared" si="79"/>
        <v>0.19090909090909092</v>
      </c>
    </row>
    <row r="3635" spans="2:4" ht="20.100000000000001" customHeight="1" x14ac:dyDescent="0.3">
      <c r="B3635" s="14">
        <v>3624</v>
      </c>
      <c r="C3635" s="14">
        <v>21</v>
      </c>
      <c r="D3635" s="31">
        <f t="shared" si="79"/>
        <v>0.19090909090909092</v>
      </c>
    </row>
    <row r="3636" spans="2:4" ht="20.100000000000001" customHeight="1" x14ac:dyDescent="0.3">
      <c r="B3636" s="14">
        <v>3625</v>
      </c>
      <c r="C3636" s="14">
        <v>21</v>
      </c>
      <c r="D3636" s="31">
        <f t="shared" si="79"/>
        <v>0.19090909090909092</v>
      </c>
    </row>
    <row r="3637" spans="2:4" ht="20.100000000000001" customHeight="1" x14ac:dyDescent="0.3">
      <c r="B3637" s="14">
        <v>3626</v>
      </c>
      <c r="C3637" s="14">
        <v>21</v>
      </c>
      <c r="D3637" s="31">
        <f t="shared" si="79"/>
        <v>0.19090909090909092</v>
      </c>
    </row>
    <row r="3638" spans="2:4" ht="20.100000000000001" customHeight="1" x14ac:dyDescent="0.3">
      <c r="B3638" s="14">
        <v>3627</v>
      </c>
      <c r="C3638" s="14">
        <v>21</v>
      </c>
      <c r="D3638" s="31">
        <f t="shared" si="79"/>
        <v>0.19090909090909092</v>
      </c>
    </row>
    <row r="3639" spans="2:4" ht="20.100000000000001" customHeight="1" x14ac:dyDescent="0.3">
      <c r="B3639" s="14">
        <v>3628</v>
      </c>
      <c r="C3639" s="14">
        <v>21</v>
      </c>
      <c r="D3639" s="31">
        <f t="shared" si="79"/>
        <v>0.19090909090909092</v>
      </c>
    </row>
    <row r="3640" spans="2:4" ht="20.100000000000001" customHeight="1" x14ac:dyDescent="0.3">
      <c r="B3640" s="14">
        <v>3629</v>
      </c>
      <c r="C3640" s="14">
        <v>21</v>
      </c>
      <c r="D3640" s="31">
        <f t="shared" si="79"/>
        <v>0.19090909090909092</v>
      </c>
    </row>
    <row r="3641" spans="2:4" ht="20.100000000000001" customHeight="1" x14ac:dyDescent="0.3">
      <c r="B3641" s="14">
        <v>3630</v>
      </c>
      <c r="C3641" s="14">
        <v>21</v>
      </c>
      <c r="D3641" s="31">
        <f t="shared" si="79"/>
        <v>0.19090909090909092</v>
      </c>
    </row>
    <row r="3642" spans="2:4" ht="20.100000000000001" customHeight="1" x14ac:dyDescent="0.3">
      <c r="B3642" s="14">
        <v>3631</v>
      </c>
      <c r="C3642" s="14">
        <v>21</v>
      </c>
      <c r="D3642" s="31">
        <f t="shared" si="79"/>
        <v>0.19090909090909092</v>
      </c>
    </row>
    <row r="3643" spans="2:4" ht="20.100000000000001" customHeight="1" x14ac:dyDescent="0.3">
      <c r="B3643" s="14">
        <v>3632</v>
      </c>
      <c r="C3643" s="14">
        <v>21</v>
      </c>
      <c r="D3643" s="31">
        <f t="shared" si="79"/>
        <v>0.19090909090909092</v>
      </c>
    </row>
    <row r="3644" spans="2:4" ht="20.100000000000001" customHeight="1" x14ac:dyDescent="0.3">
      <c r="B3644" s="14">
        <v>3633</v>
      </c>
      <c r="C3644" s="14">
        <v>21</v>
      </c>
      <c r="D3644" s="31">
        <f t="shared" si="79"/>
        <v>0.19090909090909092</v>
      </c>
    </row>
    <row r="3645" spans="2:4" ht="20.100000000000001" customHeight="1" x14ac:dyDescent="0.3">
      <c r="B3645" s="14">
        <v>3634</v>
      </c>
      <c r="C3645" s="14">
        <v>20</v>
      </c>
      <c r="D3645" s="31">
        <f t="shared" si="79"/>
        <v>0.18181818181818182</v>
      </c>
    </row>
    <row r="3646" spans="2:4" ht="20.100000000000001" customHeight="1" x14ac:dyDescent="0.3">
      <c r="B3646" s="14">
        <v>3635</v>
      </c>
      <c r="C3646" s="14">
        <v>20</v>
      </c>
      <c r="D3646" s="31">
        <f t="shared" si="79"/>
        <v>0.18181818181818182</v>
      </c>
    </row>
    <row r="3647" spans="2:4" ht="20.100000000000001" customHeight="1" x14ac:dyDescent="0.3">
      <c r="B3647" s="14">
        <v>3636</v>
      </c>
      <c r="C3647" s="14">
        <v>20</v>
      </c>
      <c r="D3647" s="31">
        <f t="shared" si="79"/>
        <v>0.18181818181818182</v>
      </c>
    </row>
    <row r="3648" spans="2:4" ht="20.100000000000001" customHeight="1" x14ac:dyDescent="0.3">
      <c r="B3648" s="14">
        <v>3637</v>
      </c>
      <c r="C3648" s="14">
        <v>20</v>
      </c>
      <c r="D3648" s="31">
        <f t="shared" si="79"/>
        <v>0.18181818181818182</v>
      </c>
    </row>
    <row r="3649" spans="2:4" ht="20.100000000000001" customHeight="1" x14ac:dyDescent="0.3">
      <c r="B3649" s="14">
        <v>3638</v>
      </c>
      <c r="C3649" s="14">
        <v>20</v>
      </c>
      <c r="D3649" s="31">
        <f t="shared" si="79"/>
        <v>0.18181818181818182</v>
      </c>
    </row>
    <row r="3650" spans="2:4" ht="20.100000000000001" customHeight="1" x14ac:dyDescent="0.3">
      <c r="B3650" s="14">
        <v>3639</v>
      </c>
      <c r="C3650" s="14">
        <v>20</v>
      </c>
      <c r="D3650" s="31">
        <f t="shared" si="79"/>
        <v>0.18181818181818182</v>
      </c>
    </row>
    <row r="3651" spans="2:4" ht="20.100000000000001" customHeight="1" x14ac:dyDescent="0.3">
      <c r="B3651" s="14">
        <v>3640</v>
      </c>
      <c r="C3651" s="14">
        <v>20</v>
      </c>
      <c r="D3651" s="31">
        <f t="shared" si="79"/>
        <v>0.18181818181818182</v>
      </c>
    </row>
    <row r="3652" spans="2:4" ht="20.100000000000001" customHeight="1" x14ac:dyDescent="0.3">
      <c r="B3652" s="14">
        <v>3641</v>
      </c>
      <c r="C3652" s="14">
        <v>20</v>
      </c>
      <c r="D3652" s="31">
        <f t="shared" si="79"/>
        <v>0.18181818181818182</v>
      </c>
    </row>
    <row r="3653" spans="2:4" ht="20.100000000000001" customHeight="1" x14ac:dyDescent="0.3">
      <c r="B3653" s="14">
        <v>3642</v>
      </c>
      <c r="C3653" s="14">
        <v>20</v>
      </c>
      <c r="D3653" s="31">
        <f t="shared" si="79"/>
        <v>0.18181818181818182</v>
      </c>
    </row>
    <row r="3654" spans="2:4" ht="20.100000000000001" customHeight="1" x14ac:dyDescent="0.3">
      <c r="B3654" s="14">
        <v>3643</v>
      </c>
      <c r="C3654" s="14">
        <v>20</v>
      </c>
      <c r="D3654" s="31">
        <f t="shared" si="79"/>
        <v>0.18181818181818182</v>
      </c>
    </row>
    <row r="3655" spans="2:4" ht="20.100000000000001" customHeight="1" x14ac:dyDescent="0.3">
      <c r="B3655" s="14">
        <v>3644</v>
      </c>
      <c r="C3655" s="14">
        <v>20</v>
      </c>
      <c r="D3655" s="31">
        <f t="shared" si="79"/>
        <v>0.18181818181818182</v>
      </c>
    </row>
    <row r="3656" spans="2:4" ht="20.100000000000001" customHeight="1" x14ac:dyDescent="0.3">
      <c r="B3656" s="14">
        <v>3645</v>
      </c>
      <c r="C3656" s="14">
        <v>20</v>
      </c>
      <c r="D3656" s="31">
        <f t="shared" si="79"/>
        <v>0.18181818181818182</v>
      </c>
    </row>
    <row r="3657" spans="2:4" ht="20.100000000000001" customHeight="1" x14ac:dyDescent="0.3">
      <c r="B3657" s="14">
        <v>3646</v>
      </c>
      <c r="C3657" s="14">
        <v>20</v>
      </c>
      <c r="D3657" s="31">
        <f t="shared" si="79"/>
        <v>0.18181818181818182</v>
      </c>
    </row>
    <row r="3658" spans="2:4" ht="20.100000000000001" customHeight="1" x14ac:dyDescent="0.3">
      <c r="B3658" s="14">
        <v>3647</v>
      </c>
      <c r="C3658" s="14">
        <v>20</v>
      </c>
      <c r="D3658" s="31">
        <f t="shared" si="79"/>
        <v>0.18181818181818182</v>
      </c>
    </row>
    <row r="3659" spans="2:4" ht="20.100000000000001" customHeight="1" x14ac:dyDescent="0.3">
      <c r="B3659" s="14">
        <v>3648</v>
      </c>
      <c r="C3659" s="14">
        <v>20</v>
      </c>
      <c r="D3659" s="31">
        <f t="shared" ref="D3659:D3722" si="80">C3659/C$11</f>
        <v>0.18181818181818182</v>
      </c>
    </row>
    <row r="3660" spans="2:4" ht="20.100000000000001" customHeight="1" x14ac:dyDescent="0.3">
      <c r="B3660" s="14">
        <v>3649</v>
      </c>
      <c r="C3660" s="14">
        <v>20</v>
      </c>
      <c r="D3660" s="31">
        <f t="shared" si="80"/>
        <v>0.18181818181818182</v>
      </c>
    </row>
    <row r="3661" spans="2:4" ht="20.100000000000001" customHeight="1" x14ac:dyDescent="0.3">
      <c r="B3661" s="14">
        <v>3650</v>
      </c>
      <c r="C3661" s="14">
        <v>20</v>
      </c>
      <c r="D3661" s="31">
        <f t="shared" si="80"/>
        <v>0.18181818181818182</v>
      </c>
    </row>
    <row r="3662" spans="2:4" ht="20.100000000000001" customHeight="1" x14ac:dyDescent="0.3">
      <c r="B3662" s="14">
        <v>3651</v>
      </c>
      <c r="C3662" s="14">
        <v>20</v>
      </c>
      <c r="D3662" s="31">
        <f t="shared" si="80"/>
        <v>0.18181818181818182</v>
      </c>
    </row>
    <row r="3663" spans="2:4" ht="20.100000000000001" customHeight="1" x14ac:dyDescent="0.3">
      <c r="B3663" s="14">
        <v>3652</v>
      </c>
      <c r="C3663" s="14">
        <v>20</v>
      </c>
      <c r="D3663" s="31">
        <f t="shared" si="80"/>
        <v>0.18181818181818182</v>
      </c>
    </row>
    <row r="3664" spans="2:4" ht="20.100000000000001" customHeight="1" x14ac:dyDescent="0.3">
      <c r="B3664" s="14">
        <v>3653</v>
      </c>
      <c r="C3664" s="14">
        <v>20</v>
      </c>
      <c r="D3664" s="31">
        <f t="shared" si="80"/>
        <v>0.18181818181818182</v>
      </c>
    </row>
    <row r="3665" spans="2:4" ht="20.100000000000001" customHeight="1" x14ac:dyDescent="0.3">
      <c r="B3665" s="14">
        <v>3654</v>
      </c>
      <c r="C3665" s="14">
        <v>20</v>
      </c>
      <c r="D3665" s="31">
        <f t="shared" si="80"/>
        <v>0.18181818181818182</v>
      </c>
    </row>
    <row r="3666" spans="2:4" ht="20.100000000000001" customHeight="1" x14ac:dyDescent="0.3">
      <c r="B3666" s="14">
        <v>3655</v>
      </c>
      <c r="C3666" s="14">
        <v>20</v>
      </c>
      <c r="D3666" s="31">
        <f t="shared" si="80"/>
        <v>0.18181818181818182</v>
      </c>
    </row>
    <row r="3667" spans="2:4" ht="20.100000000000001" customHeight="1" x14ac:dyDescent="0.3">
      <c r="B3667" s="14">
        <v>3656</v>
      </c>
      <c r="C3667" s="14">
        <v>20</v>
      </c>
      <c r="D3667" s="31">
        <f t="shared" si="80"/>
        <v>0.18181818181818182</v>
      </c>
    </row>
    <row r="3668" spans="2:4" ht="20.100000000000001" customHeight="1" x14ac:dyDescent="0.3">
      <c r="B3668" s="14">
        <v>3657</v>
      </c>
      <c r="C3668" s="14">
        <v>20</v>
      </c>
      <c r="D3668" s="31">
        <f t="shared" si="80"/>
        <v>0.18181818181818182</v>
      </c>
    </row>
    <row r="3669" spans="2:4" ht="20.100000000000001" customHeight="1" x14ac:dyDescent="0.3">
      <c r="B3669" s="14">
        <v>3658</v>
      </c>
      <c r="C3669" s="14">
        <v>20</v>
      </c>
      <c r="D3669" s="31">
        <f t="shared" si="80"/>
        <v>0.18181818181818182</v>
      </c>
    </row>
    <row r="3670" spans="2:4" ht="20.100000000000001" customHeight="1" x14ac:dyDescent="0.3">
      <c r="B3670" s="14">
        <v>3659</v>
      </c>
      <c r="C3670" s="14">
        <v>20</v>
      </c>
      <c r="D3670" s="31">
        <f t="shared" si="80"/>
        <v>0.18181818181818182</v>
      </c>
    </row>
    <row r="3671" spans="2:4" ht="20.100000000000001" customHeight="1" x14ac:dyDescent="0.3">
      <c r="B3671" s="14">
        <v>3660</v>
      </c>
      <c r="C3671" s="14">
        <v>20</v>
      </c>
      <c r="D3671" s="31">
        <f t="shared" si="80"/>
        <v>0.18181818181818182</v>
      </c>
    </row>
    <row r="3672" spans="2:4" ht="20.100000000000001" customHeight="1" x14ac:dyDescent="0.3">
      <c r="B3672" s="14">
        <v>3661</v>
      </c>
      <c r="C3672" s="14">
        <v>20</v>
      </c>
      <c r="D3672" s="31">
        <f t="shared" si="80"/>
        <v>0.18181818181818182</v>
      </c>
    </row>
    <row r="3673" spans="2:4" ht="20.100000000000001" customHeight="1" x14ac:dyDescent="0.3">
      <c r="B3673" s="14">
        <v>3662</v>
      </c>
      <c r="C3673" s="14">
        <v>20</v>
      </c>
      <c r="D3673" s="31">
        <f t="shared" si="80"/>
        <v>0.18181818181818182</v>
      </c>
    </row>
    <row r="3674" spans="2:4" ht="20.100000000000001" customHeight="1" x14ac:dyDescent="0.3">
      <c r="B3674" s="14">
        <v>3663</v>
      </c>
      <c r="C3674" s="14">
        <v>20</v>
      </c>
      <c r="D3674" s="31">
        <f t="shared" si="80"/>
        <v>0.18181818181818182</v>
      </c>
    </row>
    <row r="3675" spans="2:4" ht="20.100000000000001" customHeight="1" x14ac:dyDescent="0.3">
      <c r="B3675" s="14">
        <v>3664</v>
      </c>
      <c r="C3675" s="14">
        <v>20</v>
      </c>
      <c r="D3675" s="31">
        <f t="shared" si="80"/>
        <v>0.18181818181818182</v>
      </c>
    </row>
    <row r="3676" spans="2:4" ht="20.100000000000001" customHeight="1" x14ac:dyDescent="0.3">
      <c r="B3676" s="14">
        <v>3665</v>
      </c>
      <c r="C3676" s="14">
        <v>20</v>
      </c>
      <c r="D3676" s="31">
        <f t="shared" si="80"/>
        <v>0.18181818181818182</v>
      </c>
    </row>
    <row r="3677" spans="2:4" ht="20.100000000000001" customHeight="1" x14ac:dyDescent="0.3">
      <c r="B3677" s="14">
        <v>3666</v>
      </c>
      <c r="C3677" s="14">
        <v>20</v>
      </c>
      <c r="D3677" s="31">
        <f t="shared" si="80"/>
        <v>0.18181818181818182</v>
      </c>
    </row>
    <row r="3678" spans="2:4" ht="20.100000000000001" customHeight="1" x14ac:dyDescent="0.3">
      <c r="B3678" s="14">
        <v>3667</v>
      </c>
      <c r="C3678" s="14">
        <v>20</v>
      </c>
      <c r="D3678" s="31">
        <f t="shared" si="80"/>
        <v>0.18181818181818182</v>
      </c>
    </row>
    <row r="3679" spans="2:4" ht="20.100000000000001" customHeight="1" x14ac:dyDescent="0.3">
      <c r="B3679" s="14">
        <v>3668</v>
      </c>
      <c r="C3679" s="14">
        <v>20</v>
      </c>
      <c r="D3679" s="31">
        <f t="shared" si="80"/>
        <v>0.18181818181818182</v>
      </c>
    </row>
    <row r="3680" spans="2:4" ht="20.100000000000001" customHeight="1" x14ac:dyDescent="0.3">
      <c r="B3680" s="14">
        <v>3669</v>
      </c>
      <c r="C3680" s="14">
        <v>20</v>
      </c>
      <c r="D3680" s="31">
        <f t="shared" si="80"/>
        <v>0.18181818181818182</v>
      </c>
    </row>
    <row r="3681" spans="2:4" ht="20.100000000000001" customHeight="1" x14ac:dyDescent="0.3">
      <c r="B3681" s="14">
        <v>3670</v>
      </c>
      <c r="C3681" s="14">
        <v>20</v>
      </c>
      <c r="D3681" s="31">
        <f t="shared" si="80"/>
        <v>0.18181818181818182</v>
      </c>
    </row>
    <row r="3682" spans="2:4" ht="20.100000000000001" customHeight="1" x14ac:dyDescent="0.3">
      <c r="B3682" s="14">
        <v>3671</v>
      </c>
      <c r="C3682" s="14">
        <v>20</v>
      </c>
      <c r="D3682" s="31">
        <f t="shared" si="80"/>
        <v>0.18181818181818182</v>
      </c>
    </row>
    <row r="3683" spans="2:4" ht="20.100000000000001" customHeight="1" x14ac:dyDescent="0.3">
      <c r="B3683" s="14">
        <v>3672</v>
      </c>
      <c r="C3683" s="14">
        <v>20</v>
      </c>
      <c r="D3683" s="31">
        <f t="shared" si="80"/>
        <v>0.18181818181818182</v>
      </c>
    </row>
    <row r="3684" spans="2:4" ht="20.100000000000001" customHeight="1" x14ac:dyDescent="0.3">
      <c r="B3684" s="14">
        <v>3673</v>
      </c>
      <c r="C3684" s="14">
        <v>20</v>
      </c>
      <c r="D3684" s="31">
        <f t="shared" si="80"/>
        <v>0.18181818181818182</v>
      </c>
    </row>
    <row r="3685" spans="2:4" ht="20.100000000000001" customHeight="1" x14ac:dyDescent="0.3">
      <c r="B3685" s="14">
        <v>3674</v>
      </c>
      <c r="C3685" s="14">
        <v>20</v>
      </c>
      <c r="D3685" s="31">
        <f t="shared" si="80"/>
        <v>0.18181818181818182</v>
      </c>
    </row>
    <row r="3686" spans="2:4" ht="20.100000000000001" customHeight="1" x14ac:dyDescent="0.3">
      <c r="B3686" s="14">
        <v>3675</v>
      </c>
      <c r="C3686" s="14">
        <v>20</v>
      </c>
      <c r="D3686" s="31">
        <f t="shared" si="80"/>
        <v>0.18181818181818182</v>
      </c>
    </row>
    <row r="3687" spans="2:4" ht="20.100000000000001" customHeight="1" x14ac:dyDescent="0.3">
      <c r="B3687" s="14">
        <v>3676</v>
      </c>
      <c r="C3687" s="14">
        <v>20</v>
      </c>
      <c r="D3687" s="31">
        <f t="shared" si="80"/>
        <v>0.18181818181818182</v>
      </c>
    </row>
    <row r="3688" spans="2:4" ht="20.100000000000001" customHeight="1" x14ac:dyDescent="0.3">
      <c r="B3688" s="14">
        <v>3677</v>
      </c>
      <c r="C3688" s="14">
        <v>20</v>
      </c>
      <c r="D3688" s="31">
        <f t="shared" si="80"/>
        <v>0.18181818181818182</v>
      </c>
    </row>
    <row r="3689" spans="2:4" ht="20.100000000000001" customHeight="1" x14ac:dyDescent="0.3">
      <c r="B3689" s="14">
        <v>3678</v>
      </c>
      <c r="C3689" s="14">
        <v>20</v>
      </c>
      <c r="D3689" s="31">
        <f t="shared" si="80"/>
        <v>0.18181818181818182</v>
      </c>
    </row>
    <row r="3690" spans="2:4" ht="20.100000000000001" customHeight="1" x14ac:dyDescent="0.3">
      <c r="B3690" s="14">
        <v>3679</v>
      </c>
      <c r="C3690" s="14">
        <v>20</v>
      </c>
      <c r="D3690" s="31">
        <f t="shared" si="80"/>
        <v>0.18181818181818182</v>
      </c>
    </row>
    <row r="3691" spans="2:4" ht="20.100000000000001" customHeight="1" x14ac:dyDescent="0.3">
      <c r="B3691" s="14">
        <v>3680</v>
      </c>
      <c r="C3691" s="14">
        <v>20</v>
      </c>
      <c r="D3691" s="31">
        <f t="shared" si="80"/>
        <v>0.18181818181818182</v>
      </c>
    </row>
    <row r="3692" spans="2:4" ht="20.100000000000001" customHeight="1" x14ac:dyDescent="0.3">
      <c r="B3692" s="14">
        <v>3681</v>
      </c>
      <c r="C3692" s="14">
        <v>20</v>
      </c>
      <c r="D3692" s="31">
        <f t="shared" si="80"/>
        <v>0.18181818181818182</v>
      </c>
    </row>
    <row r="3693" spans="2:4" ht="20.100000000000001" customHeight="1" x14ac:dyDescent="0.3">
      <c r="B3693" s="14">
        <v>3682</v>
      </c>
      <c r="C3693" s="14">
        <v>20</v>
      </c>
      <c r="D3693" s="31">
        <f t="shared" si="80"/>
        <v>0.18181818181818182</v>
      </c>
    </row>
    <row r="3694" spans="2:4" ht="20.100000000000001" customHeight="1" x14ac:dyDescent="0.3">
      <c r="B3694" s="14">
        <v>3683</v>
      </c>
      <c r="C3694" s="14">
        <v>20</v>
      </c>
      <c r="D3694" s="31">
        <f t="shared" si="80"/>
        <v>0.18181818181818182</v>
      </c>
    </row>
    <row r="3695" spans="2:4" ht="20.100000000000001" customHeight="1" x14ac:dyDescent="0.3">
      <c r="B3695" s="14">
        <v>3684</v>
      </c>
      <c r="C3695" s="14">
        <v>20</v>
      </c>
      <c r="D3695" s="31">
        <f t="shared" si="80"/>
        <v>0.18181818181818182</v>
      </c>
    </row>
    <row r="3696" spans="2:4" ht="20.100000000000001" customHeight="1" x14ac:dyDescent="0.3">
      <c r="B3696" s="14">
        <v>3685</v>
      </c>
      <c r="C3696" s="14">
        <v>20</v>
      </c>
      <c r="D3696" s="31">
        <f t="shared" si="80"/>
        <v>0.18181818181818182</v>
      </c>
    </row>
    <row r="3697" spans="2:4" ht="20.100000000000001" customHeight="1" x14ac:dyDescent="0.3">
      <c r="B3697" s="14">
        <v>3686</v>
      </c>
      <c r="C3697" s="14">
        <v>20</v>
      </c>
      <c r="D3697" s="31">
        <f t="shared" si="80"/>
        <v>0.18181818181818182</v>
      </c>
    </row>
    <row r="3698" spans="2:4" ht="20.100000000000001" customHeight="1" x14ac:dyDescent="0.3">
      <c r="B3698" s="14">
        <v>3687</v>
      </c>
      <c r="C3698" s="14">
        <v>20</v>
      </c>
      <c r="D3698" s="31">
        <f t="shared" si="80"/>
        <v>0.18181818181818182</v>
      </c>
    </row>
    <row r="3699" spans="2:4" ht="20.100000000000001" customHeight="1" x14ac:dyDescent="0.3">
      <c r="B3699" s="14">
        <v>3688</v>
      </c>
      <c r="C3699" s="14">
        <v>20</v>
      </c>
      <c r="D3699" s="31">
        <f t="shared" si="80"/>
        <v>0.18181818181818182</v>
      </c>
    </row>
    <row r="3700" spans="2:4" ht="20.100000000000001" customHeight="1" x14ac:dyDescent="0.3">
      <c r="B3700" s="14">
        <v>3689</v>
      </c>
      <c r="C3700" s="14">
        <v>20</v>
      </c>
      <c r="D3700" s="31">
        <f t="shared" si="80"/>
        <v>0.18181818181818182</v>
      </c>
    </row>
    <row r="3701" spans="2:4" ht="20.100000000000001" customHeight="1" x14ac:dyDescent="0.3">
      <c r="B3701" s="14">
        <v>3690</v>
      </c>
      <c r="C3701" s="14">
        <v>20</v>
      </c>
      <c r="D3701" s="31">
        <f t="shared" si="80"/>
        <v>0.18181818181818182</v>
      </c>
    </row>
    <row r="3702" spans="2:4" ht="20.100000000000001" customHeight="1" x14ac:dyDescent="0.3">
      <c r="B3702" s="14">
        <v>3691</v>
      </c>
      <c r="C3702" s="14">
        <v>19</v>
      </c>
      <c r="D3702" s="31">
        <f t="shared" si="80"/>
        <v>0.17272727272727273</v>
      </c>
    </row>
    <row r="3703" spans="2:4" ht="20.100000000000001" customHeight="1" x14ac:dyDescent="0.3">
      <c r="B3703" s="14">
        <v>3692</v>
      </c>
      <c r="C3703" s="14">
        <v>19</v>
      </c>
      <c r="D3703" s="31">
        <f t="shared" si="80"/>
        <v>0.17272727272727273</v>
      </c>
    </row>
    <row r="3704" spans="2:4" ht="20.100000000000001" customHeight="1" x14ac:dyDescent="0.3">
      <c r="B3704" s="14">
        <v>3693</v>
      </c>
      <c r="C3704" s="14">
        <v>19</v>
      </c>
      <c r="D3704" s="31">
        <f t="shared" si="80"/>
        <v>0.17272727272727273</v>
      </c>
    </row>
    <row r="3705" spans="2:4" ht="20.100000000000001" customHeight="1" x14ac:dyDescent="0.3">
      <c r="B3705" s="14">
        <v>3694</v>
      </c>
      <c r="C3705" s="14">
        <v>19</v>
      </c>
      <c r="D3705" s="31">
        <f t="shared" si="80"/>
        <v>0.17272727272727273</v>
      </c>
    </row>
    <row r="3706" spans="2:4" ht="20.100000000000001" customHeight="1" x14ac:dyDescent="0.3">
      <c r="B3706" s="14">
        <v>3695</v>
      </c>
      <c r="C3706" s="14">
        <v>19</v>
      </c>
      <c r="D3706" s="31">
        <f t="shared" si="80"/>
        <v>0.17272727272727273</v>
      </c>
    </row>
    <row r="3707" spans="2:4" ht="20.100000000000001" customHeight="1" x14ac:dyDescent="0.3">
      <c r="B3707" s="14">
        <v>3696</v>
      </c>
      <c r="C3707" s="14">
        <v>19</v>
      </c>
      <c r="D3707" s="31">
        <f t="shared" si="80"/>
        <v>0.17272727272727273</v>
      </c>
    </row>
    <row r="3708" spans="2:4" ht="20.100000000000001" customHeight="1" x14ac:dyDescent="0.3">
      <c r="B3708" s="14">
        <v>3697</v>
      </c>
      <c r="C3708" s="14">
        <v>19</v>
      </c>
      <c r="D3708" s="31">
        <f t="shared" si="80"/>
        <v>0.17272727272727273</v>
      </c>
    </row>
    <row r="3709" spans="2:4" ht="20.100000000000001" customHeight="1" x14ac:dyDescent="0.3">
      <c r="B3709" s="14">
        <v>3698</v>
      </c>
      <c r="C3709" s="14">
        <v>19</v>
      </c>
      <c r="D3709" s="31">
        <f t="shared" si="80"/>
        <v>0.17272727272727273</v>
      </c>
    </row>
    <row r="3710" spans="2:4" ht="20.100000000000001" customHeight="1" x14ac:dyDescent="0.3">
      <c r="B3710" s="14">
        <v>3699</v>
      </c>
      <c r="C3710" s="14">
        <v>19</v>
      </c>
      <c r="D3710" s="31">
        <f t="shared" si="80"/>
        <v>0.17272727272727273</v>
      </c>
    </row>
    <row r="3711" spans="2:4" ht="20.100000000000001" customHeight="1" x14ac:dyDescent="0.3">
      <c r="B3711" s="14">
        <v>3700</v>
      </c>
      <c r="C3711" s="14">
        <v>19</v>
      </c>
      <c r="D3711" s="31">
        <f t="shared" si="80"/>
        <v>0.17272727272727273</v>
      </c>
    </row>
    <row r="3712" spans="2:4" ht="20.100000000000001" customHeight="1" x14ac:dyDescent="0.3">
      <c r="B3712" s="14">
        <v>3701</v>
      </c>
      <c r="C3712" s="14">
        <v>19</v>
      </c>
      <c r="D3712" s="31">
        <f t="shared" si="80"/>
        <v>0.17272727272727273</v>
      </c>
    </row>
    <row r="3713" spans="2:4" ht="20.100000000000001" customHeight="1" x14ac:dyDescent="0.3">
      <c r="B3713" s="14">
        <v>3702</v>
      </c>
      <c r="C3713" s="14">
        <v>19</v>
      </c>
      <c r="D3713" s="31">
        <f t="shared" si="80"/>
        <v>0.17272727272727273</v>
      </c>
    </row>
    <row r="3714" spans="2:4" ht="20.100000000000001" customHeight="1" x14ac:dyDescent="0.3">
      <c r="B3714" s="14">
        <v>3703</v>
      </c>
      <c r="C3714" s="14">
        <v>19</v>
      </c>
      <c r="D3714" s="31">
        <f t="shared" si="80"/>
        <v>0.17272727272727273</v>
      </c>
    </row>
    <row r="3715" spans="2:4" ht="20.100000000000001" customHeight="1" x14ac:dyDescent="0.3">
      <c r="B3715" s="14">
        <v>3704</v>
      </c>
      <c r="C3715" s="14">
        <v>19</v>
      </c>
      <c r="D3715" s="31">
        <f t="shared" si="80"/>
        <v>0.17272727272727273</v>
      </c>
    </row>
    <row r="3716" spans="2:4" ht="20.100000000000001" customHeight="1" x14ac:dyDescent="0.3">
      <c r="B3716" s="14">
        <v>3705</v>
      </c>
      <c r="C3716" s="14">
        <v>19</v>
      </c>
      <c r="D3716" s="31">
        <f t="shared" si="80"/>
        <v>0.17272727272727273</v>
      </c>
    </row>
    <row r="3717" spans="2:4" ht="20.100000000000001" customHeight="1" x14ac:dyDescent="0.3">
      <c r="B3717" s="14">
        <v>3706</v>
      </c>
      <c r="C3717" s="14">
        <v>19</v>
      </c>
      <c r="D3717" s="31">
        <f t="shared" si="80"/>
        <v>0.17272727272727273</v>
      </c>
    </row>
    <row r="3718" spans="2:4" ht="20.100000000000001" customHeight="1" x14ac:dyDescent="0.3">
      <c r="B3718" s="14">
        <v>3707</v>
      </c>
      <c r="C3718" s="14">
        <v>19</v>
      </c>
      <c r="D3718" s="31">
        <f t="shared" si="80"/>
        <v>0.17272727272727273</v>
      </c>
    </row>
    <row r="3719" spans="2:4" ht="20.100000000000001" customHeight="1" x14ac:dyDescent="0.3">
      <c r="B3719" s="14">
        <v>3708</v>
      </c>
      <c r="C3719" s="14">
        <v>19</v>
      </c>
      <c r="D3719" s="31">
        <f t="shared" si="80"/>
        <v>0.17272727272727273</v>
      </c>
    </row>
    <row r="3720" spans="2:4" ht="20.100000000000001" customHeight="1" x14ac:dyDescent="0.3">
      <c r="B3720" s="14">
        <v>3709</v>
      </c>
      <c r="C3720" s="14">
        <v>19</v>
      </c>
      <c r="D3720" s="31">
        <f t="shared" si="80"/>
        <v>0.17272727272727273</v>
      </c>
    </row>
    <row r="3721" spans="2:4" ht="20.100000000000001" customHeight="1" x14ac:dyDescent="0.3">
      <c r="B3721" s="14">
        <v>3710</v>
      </c>
      <c r="C3721" s="14">
        <v>19</v>
      </c>
      <c r="D3721" s="31">
        <f t="shared" si="80"/>
        <v>0.17272727272727273</v>
      </c>
    </row>
    <row r="3722" spans="2:4" ht="20.100000000000001" customHeight="1" x14ac:dyDescent="0.3">
      <c r="B3722" s="14">
        <v>3711</v>
      </c>
      <c r="C3722" s="14">
        <v>19</v>
      </c>
      <c r="D3722" s="31">
        <f t="shared" si="80"/>
        <v>0.17272727272727273</v>
      </c>
    </row>
    <row r="3723" spans="2:4" ht="20.100000000000001" customHeight="1" x14ac:dyDescent="0.3">
      <c r="B3723" s="14">
        <v>3712</v>
      </c>
      <c r="C3723" s="14">
        <v>19</v>
      </c>
      <c r="D3723" s="31">
        <f t="shared" ref="D3723:D3786" si="81">C3723/C$11</f>
        <v>0.17272727272727273</v>
      </c>
    </row>
    <row r="3724" spans="2:4" ht="20.100000000000001" customHeight="1" x14ac:dyDescent="0.3">
      <c r="B3724" s="14">
        <v>3713</v>
      </c>
      <c r="C3724" s="14">
        <v>19</v>
      </c>
      <c r="D3724" s="31">
        <f t="shared" si="81"/>
        <v>0.17272727272727273</v>
      </c>
    </row>
    <row r="3725" spans="2:4" ht="20.100000000000001" customHeight="1" x14ac:dyDescent="0.3">
      <c r="B3725" s="14">
        <v>3714</v>
      </c>
      <c r="C3725" s="14">
        <v>19</v>
      </c>
      <c r="D3725" s="31">
        <f t="shared" si="81"/>
        <v>0.17272727272727273</v>
      </c>
    </row>
    <row r="3726" spans="2:4" ht="20.100000000000001" customHeight="1" x14ac:dyDescent="0.3">
      <c r="B3726" s="14">
        <v>3715</v>
      </c>
      <c r="C3726" s="14">
        <v>18</v>
      </c>
      <c r="D3726" s="31">
        <f t="shared" si="81"/>
        <v>0.16363636363636364</v>
      </c>
    </row>
    <row r="3727" spans="2:4" ht="20.100000000000001" customHeight="1" x14ac:dyDescent="0.3">
      <c r="B3727" s="14">
        <v>3716</v>
      </c>
      <c r="C3727" s="14">
        <v>18</v>
      </c>
      <c r="D3727" s="31">
        <f t="shared" si="81"/>
        <v>0.16363636363636364</v>
      </c>
    </row>
    <row r="3728" spans="2:4" ht="20.100000000000001" customHeight="1" x14ac:dyDescent="0.3">
      <c r="B3728" s="14">
        <v>3717</v>
      </c>
      <c r="C3728" s="14">
        <v>18</v>
      </c>
      <c r="D3728" s="31">
        <f t="shared" si="81"/>
        <v>0.16363636363636364</v>
      </c>
    </row>
    <row r="3729" spans="2:4" ht="20.100000000000001" customHeight="1" x14ac:dyDescent="0.3">
      <c r="B3729" s="14">
        <v>3718</v>
      </c>
      <c r="C3729" s="14">
        <v>18</v>
      </c>
      <c r="D3729" s="31">
        <f t="shared" si="81"/>
        <v>0.16363636363636364</v>
      </c>
    </row>
    <row r="3730" spans="2:4" ht="20.100000000000001" customHeight="1" x14ac:dyDescent="0.3">
      <c r="B3730" s="14">
        <v>3719</v>
      </c>
      <c r="C3730" s="14">
        <v>18</v>
      </c>
      <c r="D3730" s="31">
        <f t="shared" si="81"/>
        <v>0.16363636363636364</v>
      </c>
    </row>
    <row r="3731" spans="2:4" ht="20.100000000000001" customHeight="1" x14ac:dyDescent="0.3">
      <c r="B3731" s="14">
        <v>3720</v>
      </c>
      <c r="C3731" s="14">
        <v>18</v>
      </c>
      <c r="D3731" s="31">
        <f t="shared" si="81"/>
        <v>0.16363636363636364</v>
      </c>
    </row>
    <row r="3732" spans="2:4" ht="20.100000000000001" customHeight="1" x14ac:dyDescent="0.3">
      <c r="B3732" s="14">
        <v>3721</v>
      </c>
      <c r="C3732" s="14">
        <v>18</v>
      </c>
      <c r="D3732" s="31">
        <f t="shared" si="81"/>
        <v>0.16363636363636364</v>
      </c>
    </row>
    <row r="3733" spans="2:4" ht="20.100000000000001" customHeight="1" x14ac:dyDescent="0.3">
      <c r="B3733" s="14">
        <v>3722</v>
      </c>
      <c r="C3733" s="14">
        <v>18</v>
      </c>
      <c r="D3733" s="31">
        <f t="shared" si="81"/>
        <v>0.16363636363636364</v>
      </c>
    </row>
    <row r="3734" spans="2:4" ht="20.100000000000001" customHeight="1" x14ac:dyDescent="0.3">
      <c r="B3734" s="14">
        <v>3723</v>
      </c>
      <c r="C3734" s="14">
        <v>18</v>
      </c>
      <c r="D3734" s="31">
        <f t="shared" si="81"/>
        <v>0.16363636363636364</v>
      </c>
    </row>
    <row r="3735" spans="2:4" ht="20.100000000000001" customHeight="1" x14ac:dyDescent="0.3">
      <c r="B3735" s="14">
        <v>3724</v>
      </c>
      <c r="C3735" s="14">
        <v>18</v>
      </c>
      <c r="D3735" s="31">
        <f t="shared" si="81"/>
        <v>0.16363636363636364</v>
      </c>
    </row>
    <row r="3736" spans="2:4" ht="20.100000000000001" customHeight="1" x14ac:dyDescent="0.3">
      <c r="B3736" s="14">
        <v>3725</v>
      </c>
      <c r="C3736" s="14">
        <v>18</v>
      </c>
      <c r="D3736" s="31">
        <f t="shared" si="81"/>
        <v>0.16363636363636364</v>
      </c>
    </row>
    <row r="3737" spans="2:4" ht="20.100000000000001" customHeight="1" x14ac:dyDescent="0.3">
      <c r="B3737" s="14">
        <v>3726</v>
      </c>
      <c r="C3737" s="14">
        <v>18</v>
      </c>
      <c r="D3737" s="31">
        <f t="shared" si="81"/>
        <v>0.16363636363636364</v>
      </c>
    </row>
    <row r="3738" spans="2:4" ht="20.100000000000001" customHeight="1" x14ac:dyDescent="0.3">
      <c r="B3738" s="14">
        <v>3727</v>
      </c>
      <c r="C3738" s="14">
        <v>18</v>
      </c>
      <c r="D3738" s="31">
        <f t="shared" si="81"/>
        <v>0.16363636363636364</v>
      </c>
    </row>
    <row r="3739" spans="2:4" ht="20.100000000000001" customHeight="1" x14ac:dyDescent="0.3">
      <c r="B3739" s="14">
        <v>3728</v>
      </c>
      <c r="C3739" s="14">
        <v>18</v>
      </c>
      <c r="D3739" s="31">
        <f t="shared" si="81"/>
        <v>0.16363636363636364</v>
      </c>
    </row>
    <row r="3740" spans="2:4" ht="20.100000000000001" customHeight="1" x14ac:dyDescent="0.3">
      <c r="B3740" s="14">
        <v>3729</v>
      </c>
      <c r="C3740" s="14">
        <v>18</v>
      </c>
      <c r="D3740" s="31">
        <f t="shared" si="81"/>
        <v>0.16363636363636364</v>
      </c>
    </row>
    <row r="3741" spans="2:4" ht="20.100000000000001" customHeight="1" x14ac:dyDescent="0.3">
      <c r="B3741" s="14">
        <v>3730</v>
      </c>
      <c r="C3741" s="14">
        <v>18</v>
      </c>
      <c r="D3741" s="31">
        <f t="shared" si="81"/>
        <v>0.16363636363636364</v>
      </c>
    </row>
    <row r="3742" spans="2:4" ht="20.100000000000001" customHeight="1" x14ac:dyDescent="0.3">
      <c r="B3742" s="14">
        <v>3731</v>
      </c>
      <c r="C3742" s="14">
        <v>18</v>
      </c>
      <c r="D3742" s="31">
        <f t="shared" si="81"/>
        <v>0.16363636363636364</v>
      </c>
    </row>
    <row r="3743" spans="2:4" ht="20.100000000000001" customHeight="1" x14ac:dyDescent="0.3">
      <c r="B3743" s="14">
        <v>3732</v>
      </c>
      <c r="C3743" s="14">
        <v>18</v>
      </c>
      <c r="D3743" s="31">
        <f t="shared" si="81"/>
        <v>0.16363636363636364</v>
      </c>
    </row>
    <row r="3744" spans="2:4" ht="20.100000000000001" customHeight="1" x14ac:dyDescent="0.3">
      <c r="B3744" s="14">
        <v>3733</v>
      </c>
      <c r="C3744" s="14">
        <v>18</v>
      </c>
      <c r="D3744" s="31">
        <f t="shared" si="81"/>
        <v>0.16363636363636364</v>
      </c>
    </row>
    <row r="3745" spans="2:4" ht="20.100000000000001" customHeight="1" x14ac:dyDescent="0.3">
      <c r="B3745" s="14">
        <v>3734</v>
      </c>
      <c r="C3745" s="14">
        <v>18</v>
      </c>
      <c r="D3745" s="31">
        <f t="shared" si="81"/>
        <v>0.16363636363636364</v>
      </c>
    </row>
    <row r="3746" spans="2:4" ht="20.100000000000001" customHeight="1" x14ac:dyDescent="0.3">
      <c r="B3746" s="14">
        <v>3735</v>
      </c>
      <c r="C3746" s="14">
        <v>18</v>
      </c>
      <c r="D3746" s="31">
        <f t="shared" si="81"/>
        <v>0.16363636363636364</v>
      </c>
    </row>
    <row r="3747" spans="2:4" ht="20.100000000000001" customHeight="1" x14ac:dyDescent="0.3">
      <c r="B3747" s="14">
        <v>3736</v>
      </c>
      <c r="C3747" s="14">
        <v>18</v>
      </c>
      <c r="D3747" s="31">
        <f t="shared" si="81"/>
        <v>0.16363636363636364</v>
      </c>
    </row>
    <row r="3748" spans="2:4" ht="20.100000000000001" customHeight="1" x14ac:dyDescent="0.3">
      <c r="B3748" s="14">
        <v>3737</v>
      </c>
      <c r="C3748" s="14">
        <v>18</v>
      </c>
      <c r="D3748" s="31">
        <f t="shared" si="81"/>
        <v>0.16363636363636364</v>
      </c>
    </row>
    <row r="3749" spans="2:4" ht="20.100000000000001" customHeight="1" x14ac:dyDescent="0.3">
      <c r="B3749" s="14">
        <v>3738</v>
      </c>
      <c r="C3749" s="14">
        <v>18</v>
      </c>
      <c r="D3749" s="31">
        <f t="shared" si="81"/>
        <v>0.16363636363636364</v>
      </c>
    </row>
    <row r="3750" spans="2:4" ht="20.100000000000001" customHeight="1" x14ac:dyDescent="0.3">
      <c r="B3750" s="14">
        <v>3739</v>
      </c>
      <c r="C3750" s="14">
        <v>18</v>
      </c>
      <c r="D3750" s="31">
        <f t="shared" si="81"/>
        <v>0.16363636363636364</v>
      </c>
    </row>
    <row r="3751" spans="2:4" ht="20.100000000000001" customHeight="1" x14ac:dyDescent="0.3">
      <c r="B3751" s="14">
        <v>3740</v>
      </c>
      <c r="C3751" s="14">
        <v>18</v>
      </c>
      <c r="D3751" s="31">
        <f t="shared" si="81"/>
        <v>0.16363636363636364</v>
      </c>
    </row>
    <row r="3752" spans="2:4" ht="20.100000000000001" customHeight="1" x14ac:dyDescent="0.3">
      <c r="B3752" s="14">
        <v>3741</v>
      </c>
      <c r="C3752" s="14">
        <v>18</v>
      </c>
      <c r="D3752" s="31">
        <f t="shared" si="81"/>
        <v>0.16363636363636364</v>
      </c>
    </row>
    <row r="3753" spans="2:4" ht="20.100000000000001" customHeight="1" x14ac:dyDescent="0.3">
      <c r="B3753" s="14">
        <v>3742</v>
      </c>
      <c r="C3753" s="14">
        <v>18</v>
      </c>
      <c r="D3753" s="31">
        <f t="shared" si="81"/>
        <v>0.16363636363636364</v>
      </c>
    </row>
    <row r="3754" spans="2:4" ht="20.100000000000001" customHeight="1" x14ac:dyDescent="0.3">
      <c r="B3754" s="14">
        <v>3743</v>
      </c>
      <c r="C3754" s="14">
        <v>18</v>
      </c>
      <c r="D3754" s="31">
        <f t="shared" si="81"/>
        <v>0.16363636363636364</v>
      </c>
    </row>
    <row r="3755" spans="2:4" ht="20.100000000000001" customHeight="1" x14ac:dyDescent="0.3">
      <c r="B3755" s="14">
        <v>3744</v>
      </c>
      <c r="C3755" s="14">
        <v>18</v>
      </c>
      <c r="D3755" s="31">
        <f t="shared" si="81"/>
        <v>0.16363636363636364</v>
      </c>
    </row>
    <row r="3756" spans="2:4" ht="20.100000000000001" customHeight="1" x14ac:dyDescent="0.3">
      <c r="B3756" s="14">
        <v>3745</v>
      </c>
      <c r="C3756" s="14">
        <v>18</v>
      </c>
      <c r="D3756" s="31">
        <f t="shared" si="81"/>
        <v>0.16363636363636364</v>
      </c>
    </row>
    <row r="3757" spans="2:4" ht="20.100000000000001" customHeight="1" x14ac:dyDescent="0.3">
      <c r="B3757" s="14">
        <v>3746</v>
      </c>
      <c r="C3757" s="14">
        <v>18</v>
      </c>
      <c r="D3757" s="31">
        <f t="shared" si="81"/>
        <v>0.16363636363636364</v>
      </c>
    </row>
    <row r="3758" spans="2:4" ht="20.100000000000001" customHeight="1" x14ac:dyDescent="0.3">
      <c r="B3758" s="14">
        <v>3747</v>
      </c>
      <c r="C3758" s="14">
        <v>18</v>
      </c>
      <c r="D3758" s="31">
        <f t="shared" si="81"/>
        <v>0.16363636363636364</v>
      </c>
    </row>
    <row r="3759" spans="2:4" ht="20.100000000000001" customHeight="1" x14ac:dyDescent="0.3">
      <c r="B3759" s="14">
        <v>3748</v>
      </c>
      <c r="C3759" s="14">
        <v>18</v>
      </c>
      <c r="D3759" s="31">
        <f t="shared" si="81"/>
        <v>0.16363636363636364</v>
      </c>
    </row>
    <row r="3760" spans="2:4" ht="20.100000000000001" customHeight="1" x14ac:dyDescent="0.3">
      <c r="B3760" s="14">
        <v>3749</v>
      </c>
      <c r="C3760" s="14">
        <v>18</v>
      </c>
      <c r="D3760" s="31">
        <f t="shared" si="81"/>
        <v>0.16363636363636364</v>
      </c>
    </row>
    <row r="3761" spans="2:4" ht="20.100000000000001" customHeight="1" x14ac:dyDescent="0.3">
      <c r="B3761" s="14">
        <v>3750</v>
      </c>
      <c r="C3761" s="14">
        <v>18</v>
      </c>
      <c r="D3761" s="31">
        <f t="shared" si="81"/>
        <v>0.16363636363636364</v>
      </c>
    </row>
    <row r="3762" spans="2:4" ht="20.100000000000001" customHeight="1" x14ac:dyDescent="0.3">
      <c r="B3762" s="14">
        <v>3751</v>
      </c>
      <c r="C3762" s="14">
        <v>18</v>
      </c>
      <c r="D3762" s="31">
        <f t="shared" si="81"/>
        <v>0.16363636363636364</v>
      </c>
    </row>
    <row r="3763" spans="2:4" ht="20.100000000000001" customHeight="1" x14ac:dyDescent="0.3">
      <c r="B3763" s="14">
        <v>3752</v>
      </c>
      <c r="C3763" s="14">
        <v>18</v>
      </c>
      <c r="D3763" s="31">
        <f t="shared" si="81"/>
        <v>0.16363636363636364</v>
      </c>
    </row>
    <row r="3764" spans="2:4" ht="20.100000000000001" customHeight="1" x14ac:dyDescent="0.3">
      <c r="B3764" s="14">
        <v>3753</v>
      </c>
      <c r="C3764" s="14">
        <v>18</v>
      </c>
      <c r="D3764" s="31">
        <f t="shared" si="81"/>
        <v>0.16363636363636364</v>
      </c>
    </row>
    <row r="3765" spans="2:4" ht="20.100000000000001" customHeight="1" x14ac:dyDescent="0.3">
      <c r="B3765" s="14">
        <v>3754</v>
      </c>
      <c r="C3765" s="14">
        <v>18</v>
      </c>
      <c r="D3765" s="31">
        <f t="shared" si="81"/>
        <v>0.16363636363636364</v>
      </c>
    </row>
    <row r="3766" spans="2:4" ht="20.100000000000001" customHeight="1" x14ac:dyDescent="0.3">
      <c r="B3766" s="14">
        <v>3755</v>
      </c>
      <c r="C3766" s="14">
        <v>18</v>
      </c>
      <c r="D3766" s="31">
        <f t="shared" si="81"/>
        <v>0.16363636363636364</v>
      </c>
    </row>
    <row r="3767" spans="2:4" ht="20.100000000000001" customHeight="1" x14ac:dyDescent="0.3">
      <c r="B3767" s="14">
        <v>3756</v>
      </c>
      <c r="C3767" s="14">
        <v>18</v>
      </c>
      <c r="D3767" s="31">
        <f t="shared" si="81"/>
        <v>0.16363636363636364</v>
      </c>
    </row>
    <row r="3768" spans="2:4" ht="20.100000000000001" customHeight="1" x14ac:dyDescent="0.3">
      <c r="B3768" s="14">
        <v>3757</v>
      </c>
      <c r="C3768" s="14">
        <v>18</v>
      </c>
      <c r="D3768" s="31">
        <f t="shared" si="81"/>
        <v>0.16363636363636364</v>
      </c>
    </row>
    <row r="3769" spans="2:4" ht="20.100000000000001" customHeight="1" x14ac:dyDescent="0.3">
      <c r="B3769" s="14">
        <v>3758</v>
      </c>
      <c r="C3769" s="14">
        <v>18</v>
      </c>
      <c r="D3769" s="31">
        <f t="shared" si="81"/>
        <v>0.16363636363636364</v>
      </c>
    </row>
    <row r="3770" spans="2:4" ht="20.100000000000001" customHeight="1" x14ac:dyDescent="0.3">
      <c r="B3770" s="14">
        <v>3759</v>
      </c>
      <c r="C3770" s="14">
        <v>18</v>
      </c>
      <c r="D3770" s="31">
        <f t="shared" si="81"/>
        <v>0.16363636363636364</v>
      </c>
    </row>
    <row r="3771" spans="2:4" ht="20.100000000000001" customHeight="1" x14ac:dyDescent="0.3">
      <c r="B3771" s="14">
        <v>3760</v>
      </c>
      <c r="C3771" s="14">
        <v>18</v>
      </c>
      <c r="D3771" s="31">
        <f t="shared" si="81"/>
        <v>0.16363636363636364</v>
      </c>
    </row>
    <row r="3772" spans="2:4" ht="20.100000000000001" customHeight="1" x14ac:dyDescent="0.3">
      <c r="B3772" s="14">
        <v>3761</v>
      </c>
      <c r="C3772" s="14">
        <v>18</v>
      </c>
      <c r="D3772" s="31">
        <f t="shared" si="81"/>
        <v>0.16363636363636364</v>
      </c>
    </row>
    <row r="3773" spans="2:4" ht="20.100000000000001" customHeight="1" x14ac:dyDescent="0.3">
      <c r="B3773" s="14">
        <v>3762</v>
      </c>
      <c r="C3773" s="14">
        <v>18</v>
      </c>
      <c r="D3773" s="31">
        <f t="shared" si="81"/>
        <v>0.16363636363636364</v>
      </c>
    </row>
    <row r="3774" spans="2:4" ht="20.100000000000001" customHeight="1" x14ac:dyDescent="0.3">
      <c r="B3774" s="14">
        <v>3763</v>
      </c>
      <c r="C3774" s="14">
        <v>18</v>
      </c>
      <c r="D3774" s="31">
        <f t="shared" si="81"/>
        <v>0.16363636363636364</v>
      </c>
    </row>
    <row r="3775" spans="2:4" ht="20.100000000000001" customHeight="1" x14ac:dyDescent="0.3">
      <c r="B3775" s="14">
        <v>3764</v>
      </c>
      <c r="C3775" s="14">
        <v>18</v>
      </c>
      <c r="D3775" s="31">
        <f t="shared" si="81"/>
        <v>0.16363636363636364</v>
      </c>
    </row>
    <row r="3776" spans="2:4" ht="20.100000000000001" customHeight="1" x14ac:dyDescent="0.3">
      <c r="B3776" s="14">
        <v>3765</v>
      </c>
      <c r="C3776" s="14">
        <v>18</v>
      </c>
      <c r="D3776" s="31">
        <f t="shared" si="81"/>
        <v>0.16363636363636364</v>
      </c>
    </row>
    <row r="3777" spans="2:4" ht="20.100000000000001" customHeight="1" x14ac:dyDescent="0.3">
      <c r="B3777" s="14">
        <v>3766</v>
      </c>
      <c r="C3777" s="14">
        <v>18</v>
      </c>
      <c r="D3777" s="31">
        <f t="shared" si="81"/>
        <v>0.16363636363636364</v>
      </c>
    </row>
    <row r="3778" spans="2:4" ht="20.100000000000001" customHeight="1" x14ac:dyDescent="0.3">
      <c r="B3778" s="14">
        <v>3767</v>
      </c>
      <c r="C3778" s="14">
        <v>18</v>
      </c>
      <c r="D3778" s="31">
        <f t="shared" si="81"/>
        <v>0.16363636363636364</v>
      </c>
    </row>
    <row r="3779" spans="2:4" ht="20.100000000000001" customHeight="1" x14ac:dyDescent="0.3">
      <c r="B3779" s="14">
        <v>3768</v>
      </c>
      <c r="C3779" s="14">
        <v>18</v>
      </c>
      <c r="D3779" s="31">
        <f t="shared" si="81"/>
        <v>0.16363636363636364</v>
      </c>
    </row>
    <row r="3780" spans="2:4" ht="20.100000000000001" customHeight="1" x14ac:dyDescent="0.3">
      <c r="B3780" s="14">
        <v>3769</v>
      </c>
      <c r="C3780" s="14">
        <v>18</v>
      </c>
      <c r="D3780" s="31">
        <f t="shared" si="81"/>
        <v>0.16363636363636364</v>
      </c>
    </row>
    <row r="3781" spans="2:4" ht="20.100000000000001" customHeight="1" x14ac:dyDescent="0.3">
      <c r="B3781" s="14">
        <v>3770</v>
      </c>
      <c r="C3781" s="14">
        <v>18</v>
      </c>
      <c r="D3781" s="31">
        <f t="shared" si="81"/>
        <v>0.16363636363636364</v>
      </c>
    </row>
    <row r="3782" spans="2:4" ht="20.100000000000001" customHeight="1" x14ac:dyDescent="0.3">
      <c r="B3782" s="14">
        <v>3771</v>
      </c>
      <c r="C3782" s="14">
        <v>18</v>
      </c>
      <c r="D3782" s="31">
        <f t="shared" si="81"/>
        <v>0.16363636363636364</v>
      </c>
    </row>
    <row r="3783" spans="2:4" ht="20.100000000000001" customHeight="1" x14ac:dyDescent="0.3">
      <c r="B3783" s="14">
        <v>3772</v>
      </c>
      <c r="C3783" s="14">
        <v>18</v>
      </c>
      <c r="D3783" s="31">
        <f t="shared" si="81"/>
        <v>0.16363636363636364</v>
      </c>
    </row>
    <row r="3784" spans="2:4" ht="20.100000000000001" customHeight="1" x14ac:dyDescent="0.3">
      <c r="B3784" s="14">
        <v>3773</v>
      </c>
      <c r="C3784" s="14">
        <v>18</v>
      </c>
      <c r="D3784" s="31">
        <f t="shared" si="81"/>
        <v>0.16363636363636364</v>
      </c>
    </row>
    <row r="3785" spans="2:4" ht="20.100000000000001" customHeight="1" x14ac:dyDescent="0.3">
      <c r="B3785" s="14">
        <v>3774</v>
      </c>
      <c r="C3785" s="14">
        <v>18</v>
      </c>
      <c r="D3785" s="31">
        <f t="shared" si="81"/>
        <v>0.16363636363636364</v>
      </c>
    </row>
    <row r="3786" spans="2:4" ht="20.100000000000001" customHeight="1" x14ac:dyDescent="0.3">
      <c r="B3786" s="14">
        <v>3775</v>
      </c>
      <c r="C3786" s="14">
        <v>18</v>
      </c>
      <c r="D3786" s="31">
        <f t="shared" si="81"/>
        <v>0.16363636363636364</v>
      </c>
    </row>
    <row r="3787" spans="2:4" ht="20.100000000000001" customHeight="1" x14ac:dyDescent="0.3">
      <c r="B3787" s="14">
        <v>3776</v>
      </c>
      <c r="C3787" s="14">
        <v>18</v>
      </c>
      <c r="D3787" s="31">
        <f t="shared" ref="D3787:D3850" si="82">C3787/C$11</f>
        <v>0.16363636363636364</v>
      </c>
    </row>
    <row r="3788" spans="2:4" ht="20.100000000000001" customHeight="1" x14ac:dyDescent="0.3">
      <c r="B3788" s="14">
        <v>3777</v>
      </c>
      <c r="C3788" s="14">
        <v>18</v>
      </c>
      <c r="D3788" s="31">
        <f t="shared" si="82"/>
        <v>0.16363636363636364</v>
      </c>
    </row>
    <row r="3789" spans="2:4" ht="20.100000000000001" customHeight="1" x14ac:dyDescent="0.3">
      <c r="B3789" s="14">
        <v>3778</v>
      </c>
      <c r="C3789" s="14">
        <v>18</v>
      </c>
      <c r="D3789" s="31">
        <f t="shared" si="82"/>
        <v>0.16363636363636364</v>
      </c>
    </row>
    <row r="3790" spans="2:4" ht="20.100000000000001" customHeight="1" x14ac:dyDescent="0.3">
      <c r="B3790" s="14">
        <v>3779</v>
      </c>
      <c r="C3790" s="14">
        <v>18</v>
      </c>
      <c r="D3790" s="31">
        <f t="shared" si="82"/>
        <v>0.16363636363636364</v>
      </c>
    </row>
    <row r="3791" spans="2:4" ht="20.100000000000001" customHeight="1" x14ac:dyDescent="0.3">
      <c r="B3791" s="14">
        <v>3780</v>
      </c>
      <c r="C3791" s="14">
        <v>18</v>
      </c>
      <c r="D3791" s="31">
        <f t="shared" si="82"/>
        <v>0.16363636363636364</v>
      </c>
    </row>
    <row r="3792" spans="2:4" ht="20.100000000000001" customHeight="1" x14ac:dyDescent="0.3">
      <c r="B3792" s="14">
        <v>3781</v>
      </c>
      <c r="C3792" s="14">
        <v>18</v>
      </c>
      <c r="D3792" s="31">
        <f t="shared" si="82"/>
        <v>0.16363636363636364</v>
      </c>
    </row>
    <row r="3793" spans="2:4" ht="20.100000000000001" customHeight="1" x14ac:dyDescent="0.3">
      <c r="B3793" s="14">
        <v>3782</v>
      </c>
      <c r="C3793" s="14">
        <v>18</v>
      </c>
      <c r="D3793" s="31">
        <f t="shared" si="82"/>
        <v>0.16363636363636364</v>
      </c>
    </row>
    <row r="3794" spans="2:4" ht="20.100000000000001" customHeight="1" x14ac:dyDescent="0.3">
      <c r="B3794" s="14">
        <v>3783</v>
      </c>
      <c r="C3794" s="14">
        <v>18</v>
      </c>
      <c r="D3794" s="31">
        <f t="shared" si="82"/>
        <v>0.16363636363636364</v>
      </c>
    </row>
    <row r="3795" spans="2:4" ht="20.100000000000001" customHeight="1" x14ac:dyDescent="0.3">
      <c r="B3795" s="14">
        <v>3784</v>
      </c>
      <c r="C3795" s="14">
        <v>18</v>
      </c>
      <c r="D3795" s="31">
        <f t="shared" si="82"/>
        <v>0.16363636363636364</v>
      </c>
    </row>
    <row r="3796" spans="2:4" ht="20.100000000000001" customHeight="1" x14ac:dyDescent="0.3">
      <c r="B3796" s="14">
        <v>3785</v>
      </c>
      <c r="C3796" s="14">
        <v>18</v>
      </c>
      <c r="D3796" s="31">
        <f t="shared" si="82"/>
        <v>0.16363636363636364</v>
      </c>
    </row>
    <row r="3797" spans="2:4" ht="20.100000000000001" customHeight="1" x14ac:dyDescent="0.3">
      <c r="B3797" s="14">
        <v>3786</v>
      </c>
      <c r="C3797" s="14">
        <v>18</v>
      </c>
      <c r="D3797" s="31">
        <f t="shared" si="82"/>
        <v>0.16363636363636364</v>
      </c>
    </row>
    <row r="3798" spans="2:4" ht="20.100000000000001" customHeight="1" x14ac:dyDescent="0.3">
      <c r="B3798" s="14">
        <v>3787</v>
      </c>
      <c r="C3798" s="14">
        <v>18</v>
      </c>
      <c r="D3798" s="31">
        <f t="shared" si="82"/>
        <v>0.16363636363636364</v>
      </c>
    </row>
    <row r="3799" spans="2:4" ht="20.100000000000001" customHeight="1" x14ac:dyDescent="0.3">
      <c r="B3799" s="14">
        <v>3788</v>
      </c>
      <c r="C3799" s="14">
        <v>18</v>
      </c>
      <c r="D3799" s="31">
        <f t="shared" si="82"/>
        <v>0.16363636363636364</v>
      </c>
    </row>
    <row r="3800" spans="2:4" ht="20.100000000000001" customHeight="1" x14ac:dyDescent="0.3">
      <c r="B3800" s="14">
        <v>3789</v>
      </c>
      <c r="C3800" s="14">
        <v>18</v>
      </c>
      <c r="D3800" s="31">
        <f t="shared" si="82"/>
        <v>0.16363636363636364</v>
      </c>
    </row>
    <row r="3801" spans="2:4" ht="20.100000000000001" customHeight="1" x14ac:dyDescent="0.3">
      <c r="B3801" s="14">
        <v>3790</v>
      </c>
      <c r="C3801" s="14">
        <v>18</v>
      </c>
      <c r="D3801" s="31">
        <f t="shared" si="82"/>
        <v>0.16363636363636364</v>
      </c>
    </row>
    <row r="3802" spans="2:4" ht="20.100000000000001" customHeight="1" x14ac:dyDescent="0.3">
      <c r="B3802" s="14">
        <v>3791</v>
      </c>
      <c r="C3802" s="14">
        <v>18</v>
      </c>
      <c r="D3802" s="31">
        <f t="shared" si="82"/>
        <v>0.16363636363636364</v>
      </c>
    </row>
    <row r="3803" spans="2:4" ht="20.100000000000001" customHeight="1" x14ac:dyDescent="0.3">
      <c r="B3803" s="14">
        <v>3792</v>
      </c>
      <c r="C3803" s="14">
        <v>18</v>
      </c>
      <c r="D3803" s="31">
        <f t="shared" si="82"/>
        <v>0.16363636363636364</v>
      </c>
    </row>
    <row r="3804" spans="2:4" ht="20.100000000000001" customHeight="1" x14ac:dyDescent="0.3">
      <c r="B3804" s="14">
        <v>3793</v>
      </c>
      <c r="C3804" s="14">
        <v>18</v>
      </c>
      <c r="D3804" s="31">
        <f t="shared" si="82"/>
        <v>0.16363636363636364</v>
      </c>
    </row>
    <row r="3805" spans="2:4" ht="20.100000000000001" customHeight="1" x14ac:dyDescent="0.3">
      <c r="B3805" s="14">
        <v>3794</v>
      </c>
      <c r="C3805" s="14">
        <v>18</v>
      </c>
      <c r="D3805" s="31">
        <f t="shared" si="82"/>
        <v>0.16363636363636364</v>
      </c>
    </row>
    <row r="3806" spans="2:4" ht="20.100000000000001" customHeight="1" x14ac:dyDescent="0.3">
      <c r="B3806" s="14">
        <v>3795</v>
      </c>
      <c r="C3806" s="14">
        <v>18</v>
      </c>
      <c r="D3806" s="31">
        <f t="shared" si="82"/>
        <v>0.16363636363636364</v>
      </c>
    </row>
    <row r="3807" spans="2:4" ht="20.100000000000001" customHeight="1" x14ac:dyDescent="0.3">
      <c r="B3807" s="14">
        <v>3796</v>
      </c>
      <c r="C3807" s="14">
        <v>18</v>
      </c>
      <c r="D3807" s="31">
        <f t="shared" si="82"/>
        <v>0.16363636363636364</v>
      </c>
    </row>
    <row r="3808" spans="2:4" ht="20.100000000000001" customHeight="1" x14ac:dyDescent="0.3">
      <c r="B3808" s="14">
        <v>3797</v>
      </c>
      <c r="C3808" s="14">
        <v>18</v>
      </c>
      <c r="D3808" s="31">
        <f t="shared" si="82"/>
        <v>0.16363636363636364</v>
      </c>
    </row>
    <row r="3809" spans="2:4" ht="20.100000000000001" customHeight="1" x14ac:dyDescent="0.3">
      <c r="B3809" s="14">
        <v>3798</v>
      </c>
      <c r="C3809" s="14">
        <v>18</v>
      </c>
      <c r="D3809" s="31">
        <f t="shared" si="82"/>
        <v>0.16363636363636364</v>
      </c>
    </row>
    <row r="3810" spans="2:4" ht="20.100000000000001" customHeight="1" x14ac:dyDescent="0.3">
      <c r="B3810" s="14">
        <v>3799</v>
      </c>
      <c r="C3810" s="14">
        <v>18</v>
      </c>
      <c r="D3810" s="31">
        <f t="shared" si="82"/>
        <v>0.16363636363636364</v>
      </c>
    </row>
    <row r="3811" spans="2:4" ht="20.100000000000001" customHeight="1" x14ac:dyDescent="0.3">
      <c r="B3811" s="14">
        <v>3800</v>
      </c>
      <c r="C3811" s="14">
        <v>18</v>
      </c>
      <c r="D3811" s="31">
        <f t="shared" si="82"/>
        <v>0.16363636363636364</v>
      </c>
    </row>
    <row r="3812" spans="2:4" ht="20.100000000000001" customHeight="1" x14ac:dyDescent="0.3">
      <c r="B3812" s="14">
        <v>3801</v>
      </c>
      <c r="C3812" s="14">
        <v>18</v>
      </c>
      <c r="D3812" s="31">
        <f t="shared" si="82"/>
        <v>0.16363636363636364</v>
      </c>
    </row>
    <row r="3813" spans="2:4" ht="20.100000000000001" customHeight="1" x14ac:dyDescent="0.3">
      <c r="B3813" s="14">
        <v>3802</v>
      </c>
      <c r="C3813" s="14">
        <v>18</v>
      </c>
      <c r="D3813" s="31">
        <f t="shared" si="82"/>
        <v>0.16363636363636364</v>
      </c>
    </row>
    <row r="3814" spans="2:4" ht="20.100000000000001" customHeight="1" x14ac:dyDescent="0.3">
      <c r="B3814" s="14">
        <v>3803</v>
      </c>
      <c r="C3814" s="14">
        <v>18</v>
      </c>
      <c r="D3814" s="31">
        <f t="shared" si="82"/>
        <v>0.16363636363636364</v>
      </c>
    </row>
    <row r="3815" spans="2:4" ht="20.100000000000001" customHeight="1" x14ac:dyDescent="0.3">
      <c r="B3815" s="14">
        <v>3804</v>
      </c>
      <c r="C3815" s="14">
        <v>18</v>
      </c>
      <c r="D3815" s="31">
        <f t="shared" si="82"/>
        <v>0.16363636363636364</v>
      </c>
    </row>
    <row r="3816" spans="2:4" ht="20.100000000000001" customHeight="1" x14ac:dyDescent="0.3">
      <c r="B3816" s="14">
        <v>3805</v>
      </c>
      <c r="C3816" s="14">
        <v>18</v>
      </c>
      <c r="D3816" s="31">
        <f t="shared" si="82"/>
        <v>0.16363636363636364</v>
      </c>
    </row>
    <row r="3817" spans="2:4" ht="20.100000000000001" customHeight="1" x14ac:dyDescent="0.3">
      <c r="B3817" s="14">
        <v>3806</v>
      </c>
      <c r="C3817" s="14">
        <v>18</v>
      </c>
      <c r="D3817" s="31">
        <f t="shared" si="82"/>
        <v>0.16363636363636364</v>
      </c>
    </row>
    <row r="3818" spans="2:4" ht="20.100000000000001" customHeight="1" x14ac:dyDescent="0.3">
      <c r="B3818" s="14">
        <v>3807</v>
      </c>
      <c r="C3818" s="14">
        <v>18</v>
      </c>
      <c r="D3818" s="31">
        <f t="shared" si="82"/>
        <v>0.16363636363636364</v>
      </c>
    </row>
    <row r="3819" spans="2:4" ht="20.100000000000001" customHeight="1" x14ac:dyDescent="0.3">
      <c r="B3819" s="14">
        <v>3808</v>
      </c>
      <c r="C3819" s="14">
        <v>18</v>
      </c>
      <c r="D3819" s="31">
        <f t="shared" si="82"/>
        <v>0.16363636363636364</v>
      </c>
    </row>
    <row r="3820" spans="2:4" ht="20.100000000000001" customHeight="1" x14ac:dyDescent="0.3">
      <c r="B3820" s="14">
        <v>3809</v>
      </c>
      <c r="C3820" s="14">
        <v>18</v>
      </c>
      <c r="D3820" s="31">
        <f t="shared" si="82"/>
        <v>0.16363636363636364</v>
      </c>
    </row>
    <row r="3821" spans="2:4" ht="20.100000000000001" customHeight="1" x14ac:dyDescent="0.3">
      <c r="B3821" s="14">
        <v>3810</v>
      </c>
      <c r="C3821" s="14">
        <v>18</v>
      </c>
      <c r="D3821" s="31">
        <f t="shared" si="82"/>
        <v>0.16363636363636364</v>
      </c>
    </row>
    <row r="3822" spans="2:4" ht="20.100000000000001" customHeight="1" x14ac:dyDescent="0.3">
      <c r="B3822" s="14">
        <v>3811</v>
      </c>
      <c r="C3822" s="14">
        <v>18</v>
      </c>
      <c r="D3822" s="31">
        <f t="shared" si="82"/>
        <v>0.16363636363636364</v>
      </c>
    </row>
    <row r="3823" spans="2:4" ht="20.100000000000001" customHeight="1" x14ac:dyDescent="0.3">
      <c r="B3823" s="14">
        <v>3812</v>
      </c>
      <c r="C3823" s="14">
        <v>18</v>
      </c>
      <c r="D3823" s="31">
        <f t="shared" si="82"/>
        <v>0.16363636363636364</v>
      </c>
    </row>
    <row r="3824" spans="2:4" ht="20.100000000000001" customHeight="1" x14ac:dyDescent="0.3">
      <c r="B3824" s="14">
        <v>3813</v>
      </c>
      <c r="C3824" s="14">
        <v>18</v>
      </c>
      <c r="D3824" s="31">
        <f t="shared" si="82"/>
        <v>0.16363636363636364</v>
      </c>
    </row>
    <row r="3825" spans="2:4" ht="20.100000000000001" customHeight="1" x14ac:dyDescent="0.3">
      <c r="B3825" s="14">
        <v>3814</v>
      </c>
      <c r="C3825" s="14">
        <v>18</v>
      </c>
      <c r="D3825" s="31">
        <f t="shared" si="82"/>
        <v>0.16363636363636364</v>
      </c>
    </row>
    <row r="3826" spans="2:4" ht="20.100000000000001" customHeight="1" x14ac:dyDescent="0.3">
      <c r="B3826" s="14">
        <v>3815</v>
      </c>
      <c r="C3826" s="14">
        <v>18</v>
      </c>
      <c r="D3826" s="31">
        <f t="shared" si="82"/>
        <v>0.16363636363636364</v>
      </c>
    </row>
    <row r="3827" spans="2:4" ht="20.100000000000001" customHeight="1" x14ac:dyDescent="0.3">
      <c r="B3827" s="14">
        <v>3816</v>
      </c>
      <c r="C3827" s="14">
        <v>18</v>
      </c>
      <c r="D3827" s="31">
        <f t="shared" si="82"/>
        <v>0.16363636363636364</v>
      </c>
    </row>
    <row r="3828" spans="2:4" ht="20.100000000000001" customHeight="1" x14ac:dyDescent="0.3">
      <c r="B3828" s="14">
        <v>3817</v>
      </c>
      <c r="C3828" s="14">
        <v>18</v>
      </c>
      <c r="D3828" s="31">
        <f t="shared" si="82"/>
        <v>0.16363636363636364</v>
      </c>
    </row>
    <row r="3829" spans="2:4" ht="20.100000000000001" customHeight="1" x14ac:dyDescent="0.3">
      <c r="B3829" s="14">
        <v>3818</v>
      </c>
      <c r="C3829" s="14">
        <v>18</v>
      </c>
      <c r="D3829" s="31">
        <f t="shared" si="82"/>
        <v>0.16363636363636364</v>
      </c>
    </row>
    <row r="3830" spans="2:4" ht="20.100000000000001" customHeight="1" x14ac:dyDescent="0.3">
      <c r="B3830" s="14">
        <v>3819</v>
      </c>
      <c r="C3830" s="14">
        <v>18</v>
      </c>
      <c r="D3830" s="31">
        <f t="shared" si="82"/>
        <v>0.16363636363636364</v>
      </c>
    </row>
    <row r="3831" spans="2:4" ht="20.100000000000001" customHeight="1" x14ac:dyDescent="0.3">
      <c r="B3831" s="14">
        <v>3820</v>
      </c>
      <c r="C3831" s="14">
        <v>18</v>
      </c>
      <c r="D3831" s="31">
        <f t="shared" si="82"/>
        <v>0.16363636363636364</v>
      </c>
    </row>
    <row r="3832" spans="2:4" ht="20.100000000000001" customHeight="1" x14ac:dyDescent="0.3">
      <c r="B3832" s="14">
        <v>3821</v>
      </c>
      <c r="C3832" s="14">
        <v>18</v>
      </c>
      <c r="D3832" s="31">
        <f t="shared" si="82"/>
        <v>0.16363636363636364</v>
      </c>
    </row>
    <row r="3833" spans="2:4" ht="20.100000000000001" customHeight="1" x14ac:dyDescent="0.3">
      <c r="B3833" s="14">
        <v>3822</v>
      </c>
      <c r="C3833" s="14">
        <v>18</v>
      </c>
      <c r="D3833" s="31">
        <f t="shared" si="82"/>
        <v>0.16363636363636364</v>
      </c>
    </row>
    <row r="3834" spans="2:4" ht="20.100000000000001" customHeight="1" x14ac:dyDescent="0.3">
      <c r="B3834" s="14">
        <v>3823</v>
      </c>
      <c r="C3834" s="14">
        <v>18</v>
      </c>
      <c r="D3834" s="31">
        <f t="shared" si="82"/>
        <v>0.16363636363636364</v>
      </c>
    </row>
    <row r="3835" spans="2:4" ht="20.100000000000001" customHeight="1" x14ac:dyDescent="0.3">
      <c r="B3835" s="14">
        <v>3824</v>
      </c>
      <c r="C3835" s="14">
        <v>18</v>
      </c>
      <c r="D3835" s="31">
        <f t="shared" si="82"/>
        <v>0.16363636363636364</v>
      </c>
    </row>
    <row r="3836" spans="2:4" ht="20.100000000000001" customHeight="1" x14ac:dyDescent="0.3">
      <c r="B3836" s="14">
        <v>3825</v>
      </c>
      <c r="C3836" s="14">
        <v>18</v>
      </c>
      <c r="D3836" s="31">
        <f t="shared" si="82"/>
        <v>0.16363636363636364</v>
      </c>
    </row>
    <row r="3837" spans="2:4" ht="20.100000000000001" customHeight="1" x14ac:dyDescent="0.3">
      <c r="B3837" s="14">
        <v>3826</v>
      </c>
      <c r="C3837" s="14">
        <v>18</v>
      </c>
      <c r="D3837" s="31">
        <f t="shared" si="82"/>
        <v>0.16363636363636364</v>
      </c>
    </row>
    <row r="3838" spans="2:4" ht="20.100000000000001" customHeight="1" x14ac:dyDescent="0.3">
      <c r="B3838" s="14">
        <v>3827</v>
      </c>
      <c r="C3838" s="14">
        <v>18</v>
      </c>
      <c r="D3838" s="31">
        <f t="shared" si="82"/>
        <v>0.16363636363636364</v>
      </c>
    </row>
    <row r="3839" spans="2:4" ht="20.100000000000001" customHeight="1" x14ac:dyDescent="0.3">
      <c r="B3839" s="14">
        <v>3828</v>
      </c>
      <c r="C3839" s="14">
        <v>18</v>
      </c>
      <c r="D3839" s="31">
        <f t="shared" si="82"/>
        <v>0.16363636363636364</v>
      </c>
    </row>
    <row r="3840" spans="2:4" ht="20.100000000000001" customHeight="1" x14ac:dyDescent="0.3">
      <c r="B3840" s="14">
        <v>3829</v>
      </c>
      <c r="C3840" s="14">
        <v>18</v>
      </c>
      <c r="D3840" s="31">
        <f t="shared" si="82"/>
        <v>0.16363636363636364</v>
      </c>
    </row>
    <row r="3841" spans="2:4" ht="20.100000000000001" customHeight="1" x14ac:dyDescent="0.3">
      <c r="B3841" s="14">
        <v>3830</v>
      </c>
      <c r="C3841" s="14">
        <v>18</v>
      </c>
      <c r="D3841" s="31">
        <f t="shared" si="82"/>
        <v>0.16363636363636364</v>
      </c>
    </row>
    <row r="3842" spans="2:4" ht="20.100000000000001" customHeight="1" x14ac:dyDescent="0.3">
      <c r="B3842" s="14">
        <v>3831</v>
      </c>
      <c r="C3842" s="14">
        <v>18</v>
      </c>
      <c r="D3842" s="31">
        <f t="shared" si="82"/>
        <v>0.16363636363636364</v>
      </c>
    </row>
    <row r="3843" spans="2:4" ht="20.100000000000001" customHeight="1" x14ac:dyDescent="0.3">
      <c r="B3843" s="14">
        <v>3832</v>
      </c>
      <c r="C3843" s="14">
        <v>18</v>
      </c>
      <c r="D3843" s="31">
        <f t="shared" si="82"/>
        <v>0.16363636363636364</v>
      </c>
    </row>
    <row r="3844" spans="2:4" ht="20.100000000000001" customHeight="1" x14ac:dyDescent="0.3">
      <c r="B3844" s="14">
        <v>3833</v>
      </c>
      <c r="C3844" s="14">
        <v>18</v>
      </c>
      <c r="D3844" s="31">
        <f t="shared" si="82"/>
        <v>0.16363636363636364</v>
      </c>
    </row>
    <row r="3845" spans="2:4" ht="20.100000000000001" customHeight="1" x14ac:dyDescent="0.3">
      <c r="B3845" s="14">
        <v>3834</v>
      </c>
      <c r="C3845" s="14">
        <v>18</v>
      </c>
      <c r="D3845" s="31">
        <f t="shared" si="82"/>
        <v>0.16363636363636364</v>
      </c>
    </row>
    <row r="3846" spans="2:4" ht="20.100000000000001" customHeight="1" x14ac:dyDescent="0.3">
      <c r="B3846" s="14">
        <v>3835</v>
      </c>
      <c r="C3846" s="14">
        <v>18</v>
      </c>
      <c r="D3846" s="31">
        <f t="shared" si="82"/>
        <v>0.16363636363636364</v>
      </c>
    </row>
    <row r="3847" spans="2:4" ht="20.100000000000001" customHeight="1" x14ac:dyDescent="0.3">
      <c r="B3847" s="14">
        <v>3836</v>
      </c>
      <c r="C3847" s="14">
        <v>18</v>
      </c>
      <c r="D3847" s="31">
        <f t="shared" si="82"/>
        <v>0.16363636363636364</v>
      </c>
    </row>
    <row r="3848" spans="2:4" ht="20.100000000000001" customHeight="1" x14ac:dyDescent="0.3">
      <c r="B3848" s="14">
        <v>3837</v>
      </c>
      <c r="C3848" s="14">
        <v>18</v>
      </c>
      <c r="D3848" s="31">
        <f t="shared" si="82"/>
        <v>0.16363636363636364</v>
      </c>
    </row>
    <row r="3849" spans="2:4" ht="20.100000000000001" customHeight="1" x14ac:dyDescent="0.3">
      <c r="B3849" s="14">
        <v>3838</v>
      </c>
      <c r="C3849" s="14">
        <v>18</v>
      </c>
      <c r="D3849" s="31">
        <f t="shared" si="82"/>
        <v>0.16363636363636364</v>
      </c>
    </row>
    <row r="3850" spans="2:4" ht="20.100000000000001" customHeight="1" x14ac:dyDescent="0.3">
      <c r="B3850" s="14">
        <v>3839</v>
      </c>
      <c r="C3850" s="14">
        <v>18</v>
      </c>
      <c r="D3850" s="31">
        <f t="shared" si="82"/>
        <v>0.16363636363636364</v>
      </c>
    </row>
    <row r="3851" spans="2:4" ht="20.100000000000001" customHeight="1" x14ac:dyDescent="0.3">
      <c r="B3851" s="14">
        <v>3840</v>
      </c>
      <c r="C3851" s="14">
        <v>18</v>
      </c>
      <c r="D3851" s="31">
        <f t="shared" ref="D3851:D3914" si="83">C3851/C$11</f>
        <v>0.16363636363636364</v>
      </c>
    </row>
    <row r="3852" spans="2:4" ht="20.100000000000001" customHeight="1" x14ac:dyDescent="0.3">
      <c r="B3852" s="14">
        <v>3841</v>
      </c>
      <c r="C3852" s="14">
        <v>18</v>
      </c>
      <c r="D3852" s="31">
        <f t="shared" si="83"/>
        <v>0.16363636363636364</v>
      </c>
    </row>
    <row r="3853" spans="2:4" ht="20.100000000000001" customHeight="1" x14ac:dyDescent="0.3">
      <c r="B3853" s="14">
        <v>3842</v>
      </c>
      <c r="C3853" s="14">
        <v>18</v>
      </c>
      <c r="D3853" s="31">
        <f t="shared" si="83"/>
        <v>0.16363636363636364</v>
      </c>
    </row>
    <row r="3854" spans="2:4" ht="20.100000000000001" customHeight="1" x14ac:dyDescent="0.3">
      <c r="B3854" s="14">
        <v>3843</v>
      </c>
      <c r="C3854" s="14">
        <v>18</v>
      </c>
      <c r="D3854" s="31">
        <f t="shared" si="83"/>
        <v>0.16363636363636364</v>
      </c>
    </row>
    <row r="3855" spans="2:4" ht="20.100000000000001" customHeight="1" x14ac:dyDescent="0.3">
      <c r="B3855" s="14">
        <v>3844</v>
      </c>
      <c r="C3855" s="14">
        <v>18</v>
      </c>
      <c r="D3855" s="31">
        <f t="shared" si="83"/>
        <v>0.16363636363636364</v>
      </c>
    </row>
    <row r="3856" spans="2:4" ht="20.100000000000001" customHeight="1" x14ac:dyDescent="0.3">
      <c r="B3856" s="14">
        <v>3845</v>
      </c>
      <c r="C3856" s="14">
        <v>18</v>
      </c>
      <c r="D3856" s="31">
        <f t="shared" si="83"/>
        <v>0.16363636363636364</v>
      </c>
    </row>
    <row r="3857" spans="2:4" ht="20.100000000000001" customHeight="1" x14ac:dyDescent="0.3">
      <c r="B3857" s="14">
        <v>3846</v>
      </c>
      <c r="C3857" s="14">
        <v>18</v>
      </c>
      <c r="D3857" s="31">
        <f t="shared" si="83"/>
        <v>0.16363636363636364</v>
      </c>
    </row>
    <row r="3858" spans="2:4" ht="20.100000000000001" customHeight="1" x14ac:dyDescent="0.3">
      <c r="B3858" s="14">
        <v>3847</v>
      </c>
      <c r="C3858" s="14">
        <v>18</v>
      </c>
      <c r="D3858" s="31">
        <f t="shared" si="83"/>
        <v>0.16363636363636364</v>
      </c>
    </row>
    <row r="3859" spans="2:4" ht="20.100000000000001" customHeight="1" x14ac:dyDescent="0.3">
      <c r="B3859" s="14">
        <v>3848</v>
      </c>
      <c r="C3859" s="14">
        <v>18</v>
      </c>
      <c r="D3859" s="31">
        <f t="shared" si="83"/>
        <v>0.16363636363636364</v>
      </c>
    </row>
    <row r="3860" spans="2:4" ht="20.100000000000001" customHeight="1" x14ac:dyDescent="0.3">
      <c r="B3860" s="14">
        <v>3849</v>
      </c>
      <c r="C3860" s="14">
        <v>18</v>
      </c>
      <c r="D3860" s="31">
        <f t="shared" si="83"/>
        <v>0.16363636363636364</v>
      </c>
    </row>
    <row r="3861" spans="2:4" ht="20.100000000000001" customHeight="1" x14ac:dyDescent="0.3">
      <c r="B3861" s="14">
        <v>3850</v>
      </c>
      <c r="C3861" s="14">
        <v>18</v>
      </c>
      <c r="D3861" s="31">
        <f t="shared" si="83"/>
        <v>0.16363636363636364</v>
      </c>
    </row>
    <row r="3862" spans="2:4" ht="20.100000000000001" customHeight="1" x14ac:dyDescent="0.3">
      <c r="B3862" s="14">
        <v>3851</v>
      </c>
      <c r="C3862" s="14">
        <v>18</v>
      </c>
      <c r="D3862" s="31">
        <f t="shared" si="83"/>
        <v>0.16363636363636364</v>
      </c>
    </row>
    <row r="3863" spans="2:4" ht="20.100000000000001" customHeight="1" x14ac:dyDescent="0.3">
      <c r="B3863" s="14">
        <v>3852</v>
      </c>
      <c r="C3863" s="14">
        <v>18</v>
      </c>
      <c r="D3863" s="31">
        <f t="shared" si="83"/>
        <v>0.16363636363636364</v>
      </c>
    </row>
    <row r="3864" spans="2:4" ht="20.100000000000001" customHeight="1" x14ac:dyDescent="0.3">
      <c r="B3864" s="14">
        <v>3853</v>
      </c>
      <c r="C3864" s="14">
        <v>18</v>
      </c>
      <c r="D3864" s="31">
        <f t="shared" si="83"/>
        <v>0.16363636363636364</v>
      </c>
    </row>
    <row r="3865" spans="2:4" ht="20.100000000000001" customHeight="1" x14ac:dyDescent="0.3">
      <c r="B3865" s="14">
        <v>3854</v>
      </c>
      <c r="C3865" s="14">
        <v>18</v>
      </c>
      <c r="D3865" s="31">
        <f t="shared" si="83"/>
        <v>0.16363636363636364</v>
      </c>
    </row>
    <row r="3866" spans="2:4" ht="20.100000000000001" customHeight="1" x14ac:dyDescent="0.3">
      <c r="B3866" s="14">
        <v>3855</v>
      </c>
      <c r="C3866" s="14">
        <v>18</v>
      </c>
      <c r="D3866" s="31">
        <f t="shared" si="83"/>
        <v>0.16363636363636364</v>
      </c>
    </row>
    <row r="3867" spans="2:4" ht="20.100000000000001" customHeight="1" x14ac:dyDescent="0.3">
      <c r="B3867" s="14">
        <v>3856</v>
      </c>
      <c r="C3867" s="14">
        <v>18</v>
      </c>
      <c r="D3867" s="31">
        <f t="shared" si="83"/>
        <v>0.16363636363636364</v>
      </c>
    </row>
    <row r="3868" spans="2:4" ht="20.100000000000001" customHeight="1" x14ac:dyDescent="0.3">
      <c r="B3868" s="14">
        <v>3857</v>
      </c>
      <c r="C3868" s="14">
        <v>18</v>
      </c>
      <c r="D3868" s="31">
        <f t="shared" si="83"/>
        <v>0.16363636363636364</v>
      </c>
    </row>
    <row r="3869" spans="2:4" ht="20.100000000000001" customHeight="1" x14ac:dyDescent="0.3">
      <c r="B3869" s="14">
        <v>3858</v>
      </c>
      <c r="C3869" s="14">
        <v>18</v>
      </c>
      <c r="D3869" s="31">
        <f t="shared" si="83"/>
        <v>0.16363636363636364</v>
      </c>
    </row>
    <row r="3870" spans="2:4" ht="20.100000000000001" customHeight="1" x14ac:dyDescent="0.3">
      <c r="B3870" s="14">
        <v>3859</v>
      </c>
      <c r="C3870" s="14">
        <v>18</v>
      </c>
      <c r="D3870" s="31">
        <f t="shared" si="83"/>
        <v>0.16363636363636364</v>
      </c>
    </row>
    <row r="3871" spans="2:4" ht="20.100000000000001" customHeight="1" x14ac:dyDescent="0.3">
      <c r="B3871" s="14">
        <v>3860</v>
      </c>
      <c r="C3871" s="14">
        <v>18</v>
      </c>
      <c r="D3871" s="31">
        <f t="shared" si="83"/>
        <v>0.16363636363636364</v>
      </c>
    </row>
    <row r="3872" spans="2:4" ht="20.100000000000001" customHeight="1" x14ac:dyDescent="0.3">
      <c r="B3872" s="14">
        <v>3861</v>
      </c>
      <c r="C3872" s="14">
        <v>18</v>
      </c>
      <c r="D3872" s="31">
        <f t="shared" si="83"/>
        <v>0.16363636363636364</v>
      </c>
    </row>
    <row r="3873" spans="2:4" ht="20.100000000000001" customHeight="1" x14ac:dyDescent="0.3">
      <c r="B3873" s="14">
        <v>3862</v>
      </c>
      <c r="C3873" s="14">
        <v>18</v>
      </c>
      <c r="D3873" s="31">
        <f t="shared" si="83"/>
        <v>0.16363636363636364</v>
      </c>
    </row>
    <row r="3874" spans="2:4" ht="20.100000000000001" customHeight="1" x14ac:dyDescent="0.3">
      <c r="B3874" s="14">
        <v>3863</v>
      </c>
      <c r="C3874" s="14">
        <v>18</v>
      </c>
      <c r="D3874" s="31">
        <f t="shared" si="83"/>
        <v>0.16363636363636364</v>
      </c>
    </row>
    <row r="3875" spans="2:4" ht="20.100000000000001" customHeight="1" x14ac:dyDescent="0.3">
      <c r="B3875" s="14">
        <v>3864</v>
      </c>
      <c r="C3875" s="14">
        <v>18</v>
      </c>
      <c r="D3875" s="31">
        <f t="shared" si="83"/>
        <v>0.16363636363636364</v>
      </c>
    </row>
    <row r="3876" spans="2:4" ht="20.100000000000001" customHeight="1" x14ac:dyDescent="0.3">
      <c r="B3876" s="14">
        <v>3865</v>
      </c>
      <c r="C3876" s="14">
        <v>18</v>
      </c>
      <c r="D3876" s="31">
        <f t="shared" si="83"/>
        <v>0.16363636363636364</v>
      </c>
    </row>
    <row r="3877" spans="2:4" ht="20.100000000000001" customHeight="1" x14ac:dyDescent="0.3">
      <c r="B3877" s="14">
        <v>3866</v>
      </c>
      <c r="C3877" s="14">
        <v>18</v>
      </c>
      <c r="D3877" s="31">
        <f t="shared" si="83"/>
        <v>0.16363636363636364</v>
      </c>
    </row>
    <row r="3878" spans="2:4" ht="20.100000000000001" customHeight="1" x14ac:dyDescent="0.3">
      <c r="B3878" s="14">
        <v>3867</v>
      </c>
      <c r="C3878" s="14">
        <v>18</v>
      </c>
      <c r="D3878" s="31">
        <f t="shared" si="83"/>
        <v>0.16363636363636364</v>
      </c>
    </row>
    <row r="3879" spans="2:4" ht="20.100000000000001" customHeight="1" x14ac:dyDescent="0.3">
      <c r="B3879" s="14">
        <v>3868</v>
      </c>
      <c r="C3879" s="14">
        <v>18</v>
      </c>
      <c r="D3879" s="31">
        <f t="shared" si="83"/>
        <v>0.16363636363636364</v>
      </c>
    </row>
    <row r="3880" spans="2:4" ht="20.100000000000001" customHeight="1" x14ac:dyDescent="0.3">
      <c r="B3880" s="14">
        <v>3869</v>
      </c>
      <c r="C3880" s="14">
        <v>18</v>
      </c>
      <c r="D3880" s="31">
        <f t="shared" si="83"/>
        <v>0.16363636363636364</v>
      </c>
    </row>
    <row r="3881" spans="2:4" ht="20.100000000000001" customHeight="1" x14ac:dyDescent="0.3">
      <c r="B3881" s="14">
        <v>3870</v>
      </c>
      <c r="C3881" s="14">
        <v>18</v>
      </c>
      <c r="D3881" s="31">
        <f t="shared" si="83"/>
        <v>0.16363636363636364</v>
      </c>
    </row>
    <row r="3882" spans="2:4" ht="20.100000000000001" customHeight="1" x14ac:dyDescent="0.3">
      <c r="B3882" s="14">
        <v>3871</v>
      </c>
      <c r="C3882" s="14">
        <v>18</v>
      </c>
      <c r="D3882" s="31">
        <f t="shared" si="83"/>
        <v>0.16363636363636364</v>
      </c>
    </row>
    <row r="3883" spans="2:4" ht="20.100000000000001" customHeight="1" x14ac:dyDescent="0.3">
      <c r="B3883" s="14">
        <v>3872</v>
      </c>
      <c r="C3883" s="14">
        <v>18</v>
      </c>
      <c r="D3883" s="31">
        <f t="shared" si="83"/>
        <v>0.16363636363636364</v>
      </c>
    </row>
    <row r="3884" spans="2:4" ht="20.100000000000001" customHeight="1" x14ac:dyDescent="0.3">
      <c r="B3884" s="14">
        <v>3873</v>
      </c>
      <c r="C3884" s="14">
        <v>18</v>
      </c>
      <c r="D3884" s="31">
        <f t="shared" si="83"/>
        <v>0.16363636363636364</v>
      </c>
    </row>
    <row r="3885" spans="2:4" ht="20.100000000000001" customHeight="1" x14ac:dyDescent="0.3">
      <c r="B3885" s="14">
        <v>3874</v>
      </c>
      <c r="C3885" s="14">
        <v>18</v>
      </c>
      <c r="D3885" s="31">
        <f t="shared" si="83"/>
        <v>0.16363636363636364</v>
      </c>
    </row>
    <row r="3886" spans="2:4" ht="20.100000000000001" customHeight="1" x14ac:dyDescent="0.3">
      <c r="B3886" s="14">
        <v>3875</v>
      </c>
      <c r="C3886" s="14">
        <v>18</v>
      </c>
      <c r="D3886" s="31">
        <f t="shared" si="83"/>
        <v>0.16363636363636364</v>
      </c>
    </row>
    <row r="3887" spans="2:4" ht="20.100000000000001" customHeight="1" x14ac:dyDescent="0.3">
      <c r="B3887" s="14">
        <v>3876</v>
      </c>
      <c r="C3887" s="14">
        <v>18</v>
      </c>
      <c r="D3887" s="31">
        <f t="shared" si="83"/>
        <v>0.16363636363636364</v>
      </c>
    </row>
    <row r="3888" spans="2:4" ht="20.100000000000001" customHeight="1" x14ac:dyDescent="0.3">
      <c r="B3888" s="14">
        <v>3877</v>
      </c>
      <c r="C3888" s="14">
        <v>18</v>
      </c>
      <c r="D3888" s="31">
        <f t="shared" si="83"/>
        <v>0.16363636363636364</v>
      </c>
    </row>
    <row r="3889" spans="2:4" ht="20.100000000000001" customHeight="1" x14ac:dyDescent="0.3">
      <c r="B3889" s="14">
        <v>3878</v>
      </c>
      <c r="C3889" s="14">
        <v>18</v>
      </c>
      <c r="D3889" s="31">
        <f t="shared" si="83"/>
        <v>0.16363636363636364</v>
      </c>
    </row>
    <row r="3890" spans="2:4" ht="20.100000000000001" customHeight="1" x14ac:dyDescent="0.3">
      <c r="B3890" s="14">
        <v>3879</v>
      </c>
      <c r="C3890" s="14">
        <v>18</v>
      </c>
      <c r="D3890" s="31">
        <f t="shared" si="83"/>
        <v>0.16363636363636364</v>
      </c>
    </row>
    <row r="3891" spans="2:4" ht="20.100000000000001" customHeight="1" x14ac:dyDescent="0.3">
      <c r="B3891" s="14">
        <v>3880</v>
      </c>
      <c r="C3891" s="14">
        <v>18</v>
      </c>
      <c r="D3891" s="31">
        <f t="shared" si="83"/>
        <v>0.16363636363636364</v>
      </c>
    </row>
    <row r="3892" spans="2:4" ht="20.100000000000001" customHeight="1" x14ac:dyDescent="0.3">
      <c r="B3892" s="14">
        <v>3881</v>
      </c>
      <c r="C3892" s="14">
        <v>18</v>
      </c>
      <c r="D3892" s="31">
        <f t="shared" si="83"/>
        <v>0.16363636363636364</v>
      </c>
    </row>
    <row r="3893" spans="2:4" ht="20.100000000000001" customHeight="1" x14ac:dyDescent="0.3">
      <c r="B3893" s="14">
        <v>3882</v>
      </c>
      <c r="C3893" s="14">
        <v>18</v>
      </c>
      <c r="D3893" s="31">
        <f t="shared" si="83"/>
        <v>0.16363636363636364</v>
      </c>
    </row>
    <row r="3894" spans="2:4" ht="20.100000000000001" customHeight="1" x14ac:dyDescent="0.3">
      <c r="B3894" s="14">
        <v>3883</v>
      </c>
      <c r="C3894" s="14">
        <v>18</v>
      </c>
      <c r="D3894" s="31">
        <f t="shared" si="83"/>
        <v>0.16363636363636364</v>
      </c>
    </row>
    <row r="3895" spans="2:4" ht="20.100000000000001" customHeight="1" x14ac:dyDescent="0.3">
      <c r="B3895" s="14">
        <v>3884</v>
      </c>
      <c r="C3895" s="14">
        <v>18</v>
      </c>
      <c r="D3895" s="31">
        <f t="shared" si="83"/>
        <v>0.16363636363636364</v>
      </c>
    </row>
    <row r="3896" spans="2:4" ht="20.100000000000001" customHeight="1" x14ac:dyDescent="0.3">
      <c r="B3896" s="14">
        <v>3885</v>
      </c>
      <c r="C3896" s="14">
        <v>18</v>
      </c>
      <c r="D3896" s="31">
        <f t="shared" si="83"/>
        <v>0.16363636363636364</v>
      </c>
    </row>
    <row r="3897" spans="2:4" ht="20.100000000000001" customHeight="1" x14ac:dyDescent="0.3">
      <c r="B3897" s="14">
        <v>3886</v>
      </c>
      <c r="C3897" s="14">
        <v>18</v>
      </c>
      <c r="D3897" s="31">
        <f t="shared" si="83"/>
        <v>0.16363636363636364</v>
      </c>
    </row>
    <row r="3898" spans="2:4" ht="20.100000000000001" customHeight="1" x14ac:dyDescent="0.3">
      <c r="B3898" s="14">
        <v>3887</v>
      </c>
      <c r="C3898" s="14">
        <v>18</v>
      </c>
      <c r="D3898" s="31">
        <f t="shared" si="83"/>
        <v>0.16363636363636364</v>
      </c>
    </row>
    <row r="3899" spans="2:4" ht="20.100000000000001" customHeight="1" x14ac:dyDescent="0.3">
      <c r="B3899" s="14">
        <v>3888</v>
      </c>
      <c r="C3899" s="14">
        <v>17</v>
      </c>
      <c r="D3899" s="31">
        <f t="shared" si="83"/>
        <v>0.15454545454545454</v>
      </c>
    </row>
    <row r="3900" spans="2:4" ht="20.100000000000001" customHeight="1" x14ac:dyDescent="0.3">
      <c r="B3900" s="14">
        <v>3889</v>
      </c>
      <c r="C3900" s="14">
        <v>17</v>
      </c>
      <c r="D3900" s="31">
        <f t="shared" si="83"/>
        <v>0.15454545454545454</v>
      </c>
    </row>
    <row r="3901" spans="2:4" ht="20.100000000000001" customHeight="1" x14ac:dyDescent="0.3">
      <c r="B3901" s="14">
        <v>3890</v>
      </c>
      <c r="C3901" s="14">
        <v>17</v>
      </c>
      <c r="D3901" s="31">
        <f t="shared" si="83"/>
        <v>0.15454545454545454</v>
      </c>
    </row>
    <row r="3902" spans="2:4" ht="20.100000000000001" customHeight="1" x14ac:dyDescent="0.3">
      <c r="B3902" s="14">
        <v>3891</v>
      </c>
      <c r="C3902" s="14">
        <v>17</v>
      </c>
      <c r="D3902" s="31">
        <f t="shared" si="83"/>
        <v>0.15454545454545454</v>
      </c>
    </row>
    <row r="3903" spans="2:4" ht="20.100000000000001" customHeight="1" x14ac:dyDescent="0.3">
      <c r="B3903" s="14">
        <v>3892</v>
      </c>
      <c r="C3903" s="14">
        <v>17</v>
      </c>
      <c r="D3903" s="31">
        <f t="shared" si="83"/>
        <v>0.15454545454545454</v>
      </c>
    </row>
    <row r="3904" spans="2:4" ht="20.100000000000001" customHeight="1" x14ac:dyDescent="0.3">
      <c r="B3904" s="14">
        <v>3893</v>
      </c>
      <c r="C3904" s="14">
        <v>16</v>
      </c>
      <c r="D3904" s="31">
        <f t="shared" si="83"/>
        <v>0.14545454545454545</v>
      </c>
    </row>
    <row r="3905" spans="2:4" ht="20.100000000000001" customHeight="1" x14ac:dyDescent="0.3">
      <c r="B3905" s="14">
        <v>3894</v>
      </c>
      <c r="C3905" s="14">
        <v>16</v>
      </c>
      <c r="D3905" s="31">
        <f t="shared" si="83"/>
        <v>0.14545454545454545</v>
      </c>
    </row>
    <row r="3906" spans="2:4" ht="20.100000000000001" customHeight="1" x14ac:dyDescent="0.3">
      <c r="B3906" s="14">
        <v>3895</v>
      </c>
      <c r="C3906" s="14">
        <v>16</v>
      </c>
      <c r="D3906" s="31">
        <f t="shared" si="83"/>
        <v>0.14545454545454545</v>
      </c>
    </row>
    <row r="3907" spans="2:4" ht="20.100000000000001" customHeight="1" x14ac:dyDescent="0.3">
      <c r="B3907" s="14">
        <v>3896</v>
      </c>
      <c r="C3907" s="14">
        <v>16</v>
      </c>
      <c r="D3907" s="31">
        <f t="shared" si="83"/>
        <v>0.14545454545454545</v>
      </c>
    </row>
    <row r="3908" spans="2:4" ht="20.100000000000001" customHeight="1" x14ac:dyDescent="0.3">
      <c r="B3908" s="14">
        <v>3897</v>
      </c>
      <c r="C3908" s="14">
        <v>16</v>
      </c>
      <c r="D3908" s="31">
        <f t="shared" si="83"/>
        <v>0.14545454545454545</v>
      </c>
    </row>
    <row r="3909" spans="2:4" ht="20.100000000000001" customHeight="1" x14ac:dyDescent="0.3">
      <c r="B3909" s="14">
        <v>3898</v>
      </c>
      <c r="C3909" s="14">
        <v>16</v>
      </c>
      <c r="D3909" s="31">
        <f t="shared" si="83"/>
        <v>0.14545454545454545</v>
      </c>
    </row>
    <row r="3910" spans="2:4" ht="20.100000000000001" customHeight="1" x14ac:dyDescent="0.3">
      <c r="B3910" s="14">
        <v>3899</v>
      </c>
      <c r="C3910" s="14">
        <v>16</v>
      </c>
      <c r="D3910" s="31">
        <f t="shared" si="83"/>
        <v>0.14545454545454545</v>
      </c>
    </row>
    <row r="3911" spans="2:4" ht="20.100000000000001" customHeight="1" x14ac:dyDescent="0.3">
      <c r="B3911" s="14">
        <v>3900</v>
      </c>
      <c r="C3911" s="14">
        <v>16</v>
      </c>
      <c r="D3911" s="31">
        <f t="shared" si="83"/>
        <v>0.14545454545454545</v>
      </c>
    </row>
    <row r="3912" spans="2:4" ht="20.100000000000001" customHeight="1" x14ac:dyDescent="0.3">
      <c r="B3912" s="14">
        <v>3901</v>
      </c>
      <c r="C3912" s="14">
        <v>16</v>
      </c>
      <c r="D3912" s="31">
        <f t="shared" si="83"/>
        <v>0.14545454545454545</v>
      </c>
    </row>
    <row r="3913" spans="2:4" ht="20.100000000000001" customHeight="1" x14ac:dyDescent="0.3">
      <c r="B3913" s="14">
        <v>3902</v>
      </c>
      <c r="C3913" s="14">
        <v>16</v>
      </c>
      <c r="D3913" s="31">
        <f t="shared" si="83"/>
        <v>0.14545454545454545</v>
      </c>
    </row>
    <row r="3914" spans="2:4" ht="20.100000000000001" customHeight="1" x14ac:dyDescent="0.3">
      <c r="B3914" s="14">
        <v>3903</v>
      </c>
      <c r="C3914" s="14">
        <v>16</v>
      </c>
      <c r="D3914" s="31">
        <f t="shared" si="83"/>
        <v>0.14545454545454545</v>
      </c>
    </row>
    <row r="3915" spans="2:4" ht="20.100000000000001" customHeight="1" x14ac:dyDescent="0.3">
      <c r="B3915" s="14">
        <v>3904</v>
      </c>
      <c r="C3915" s="14">
        <v>16</v>
      </c>
      <c r="D3915" s="31">
        <f t="shared" ref="D3915:D3978" si="84">C3915/C$11</f>
        <v>0.14545454545454545</v>
      </c>
    </row>
    <row r="3916" spans="2:4" ht="20.100000000000001" customHeight="1" x14ac:dyDescent="0.3">
      <c r="B3916" s="14">
        <v>3905</v>
      </c>
      <c r="C3916" s="14">
        <v>16</v>
      </c>
      <c r="D3916" s="31">
        <f t="shared" si="84"/>
        <v>0.14545454545454545</v>
      </c>
    </row>
    <row r="3917" spans="2:4" ht="20.100000000000001" customHeight="1" x14ac:dyDescent="0.3">
      <c r="B3917" s="14">
        <v>3906</v>
      </c>
      <c r="C3917" s="14">
        <v>16</v>
      </c>
      <c r="D3917" s="31">
        <f t="shared" si="84"/>
        <v>0.14545454545454545</v>
      </c>
    </row>
    <row r="3918" spans="2:4" ht="20.100000000000001" customHeight="1" x14ac:dyDescent="0.3">
      <c r="B3918" s="14">
        <v>3907</v>
      </c>
      <c r="C3918" s="14">
        <v>16</v>
      </c>
      <c r="D3918" s="31">
        <f t="shared" si="84"/>
        <v>0.14545454545454545</v>
      </c>
    </row>
    <row r="3919" spans="2:4" ht="20.100000000000001" customHeight="1" x14ac:dyDescent="0.3">
      <c r="B3919" s="14">
        <v>3908</v>
      </c>
      <c r="C3919" s="14">
        <v>16</v>
      </c>
      <c r="D3919" s="31">
        <f t="shared" si="84"/>
        <v>0.14545454545454545</v>
      </c>
    </row>
    <row r="3920" spans="2:4" ht="20.100000000000001" customHeight="1" x14ac:dyDescent="0.3">
      <c r="B3920" s="14">
        <v>3909</v>
      </c>
      <c r="C3920" s="14">
        <v>16</v>
      </c>
      <c r="D3920" s="31">
        <f t="shared" si="84"/>
        <v>0.14545454545454545</v>
      </c>
    </row>
    <row r="3921" spans="2:4" ht="20.100000000000001" customHeight="1" x14ac:dyDescent="0.3">
      <c r="B3921" s="14">
        <v>3910</v>
      </c>
      <c r="C3921" s="14">
        <v>16</v>
      </c>
      <c r="D3921" s="31">
        <f t="shared" si="84"/>
        <v>0.14545454545454545</v>
      </c>
    </row>
    <row r="3922" spans="2:4" ht="20.100000000000001" customHeight="1" x14ac:dyDescent="0.3">
      <c r="B3922" s="14">
        <v>3911</v>
      </c>
      <c r="C3922" s="14">
        <v>16</v>
      </c>
      <c r="D3922" s="31">
        <f t="shared" si="84"/>
        <v>0.14545454545454545</v>
      </c>
    </row>
    <row r="3923" spans="2:4" ht="20.100000000000001" customHeight="1" x14ac:dyDescent="0.3">
      <c r="B3923" s="14">
        <v>3912</v>
      </c>
      <c r="C3923" s="14">
        <v>15</v>
      </c>
      <c r="D3923" s="31">
        <f t="shared" si="84"/>
        <v>0.13636363636363635</v>
      </c>
    </row>
    <row r="3924" spans="2:4" ht="20.100000000000001" customHeight="1" x14ac:dyDescent="0.3">
      <c r="B3924" s="14">
        <v>3913</v>
      </c>
      <c r="C3924" s="14">
        <v>15</v>
      </c>
      <c r="D3924" s="31">
        <f t="shared" si="84"/>
        <v>0.13636363636363635</v>
      </c>
    </row>
    <row r="3925" spans="2:4" ht="20.100000000000001" customHeight="1" x14ac:dyDescent="0.3">
      <c r="B3925" s="14">
        <v>3914</v>
      </c>
      <c r="C3925" s="14">
        <v>15</v>
      </c>
      <c r="D3925" s="31">
        <f t="shared" si="84"/>
        <v>0.13636363636363635</v>
      </c>
    </row>
    <row r="3926" spans="2:4" ht="20.100000000000001" customHeight="1" x14ac:dyDescent="0.3">
      <c r="B3926" s="14">
        <v>3915</v>
      </c>
      <c r="C3926" s="14">
        <v>15</v>
      </c>
      <c r="D3926" s="31">
        <f t="shared" si="84"/>
        <v>0.13636363636363635</v>
      </c>
    </row>
    <row r="3927" spans="2:4" ht="20.100000000000001" customHeight="1" x14ac:dyDescent="0.3">
      <c r="B3927" s="14">
        <v>3916</v>
      </c>
      <c r="C3927" s="14">
        <v>15</v>
      </c>
      <c r="D3927" s="31">
        <f t="shared" si="84"/>
        <v>0.13636363636363635</v>
      </c>
    </row>
    <row r="3928" spans="2:4" ht="20.100000000000001" customHeight="1" x14ac:dyDescent="0.3">
      <c r="B3928" s="14">
        <v>3917</v>
      </c>
      <c r="C3928" s="14">
        <v>15</v>
      </c>
      <c r="D3928" s="31">
        <f t="shared" si="84"/>
        <v>0.13636363636363635</v>
      </c>
    </row>
    <row r="3929" spans="2:4" ht="20.100000000000001" customHeight="1" x14ac:dyDescent="0.3">
      <c r="B3929" s="14">
        <v>3918</v>
      </c>
      <c r="C3929" s="14">
        <v>15</v>
      </c>
      <c r="D3929" s="31">
        <f t="shared" si="84"/>
        <v>0.13636363636363635</v>
      </c>
    </row>
    <row r="3930" spans="2:4" ht="20.100000000000001" customHeight="1" x14ac:dyDescent="0.3">
      <c r="B3930" s="14">
        <v>3919</v>
      </c>
      <c r="C3930" s="14">
        <v>15</v>
      </c>
      <c r="D3930" s="31">
        <f t="shared" si="84"/>
        <v>0.13636363636363635</v>
      </c>
    </row>
    <row r="3931" spans="2:4" ht="20.100000000000001" customHeight="1" x14ac:dyDescent="0.3">
      <c r="B3931" s="14">
        <v>3920</v>
      </c>
      <c r="C3931" s="14">
        <v>15</v>
      </c>
      <c r="D3931" s="31">
        <f t="shared" si="84"/>
        <v>0.13636363636363635</v>
      </c>
    </row>
    <row r="3932" spans="2:4" ht="20.100000000000001" customHeight="1" x14ac:dyDescent="0.3">
      <c r="B3932" s="14">
        <v>3921</v>
      </c>
      <c r="C3932" s="14">
        <v>15</v>
      </c>
      <c r="D3932" s="31">
        <f t="shared" si="84"/>
        <v>0.13636363636363635</v>
      </c>
    </row>
    <row r="3933" spans="2:4" ht="20.100000000000001" customHeight="1" x14ac:dyDescent="0.3">
      <c r="B3933" s="14">
        <v>3922</v>
      </c>
      <c r="C3933" s="14">
        <v>15</v>
      </c>
      <c r="D3933" s="31">
        <f t="shared" si="84"/>
        <v>0.13636363636363635</v>
      </c>
    </row>
    <row r="3934" spans="2:4" ht="20.100000000000001" customHeight="1" x14ac:dyDescent="0.3">
      <c r="B3934" s="14">
        <v>3923</v>
      </c>
      <c r="C3934" s="14">
        <v>15</v>
      </c>
      <c r="D3934" s="31">
        <f t="shared" si="84"/>
        <v>0.13636363636363635</v>
      </c>
    </row>
    <row r="3935" spans="2:4" ht="20.100000000000001" customHeight="1" x14ac:dyDescent="0.3">
      <c r="B3935" s="14">
        <v>3924</v>
      </c>
      <c r="C3935" s="14">
        <v>15</v>
      </c>
      <c r="D3935" s="31">
        <f t="shared" si="84"/>
        <v>0.13636363636363635</v>
      </c>
    </row>
    <row r="3936" spans="2:4" ht="20.100000000000001" customHeight="1" x14ac:dyDescent="0.3">
      <c r="B3936" s="14">
        <v>3925</v>
      </c>
      <c r="C3936" s="14">
        <v>15</v>
      </c>
      <c r="D3936" s="31">
        <f t="shared" si="84"/>
        <v>0.13636363636363635</v>
      </c>
    </row>
    <row r="3937" spans="2:4" ht="20.100000000000001" customHeight="1" x14ac:dyDescent="0.3">
      <c r="B3937" s="14">
        <v>3926</v>
      </c>
      <c r="C3937" s="14">
        <v>15</v>
      </c>
      <c r="D3937" s="31">
        <f t="shared" si="84"/>
        <v>0.13636363636363635</v>
      </c>
    </row>
    <row r="3938" spans="2:4" ht="20.100000000000001" customHeight="1" x14ac:dyDescent="0.3">
      <c r="B3938" s="14">
        <v>3927</v>
      </c>
      <c r="C3938" s="14">
        <v>15</v>
      </c>
      <c r="D3938" s="31">
        <f t="shared" si="84"/>
        <v>0.13636363636363635</v>
      </c>
    </row>
    <row r="3939" spans="2:4" ht="20.100000000000001" customHeight="1" x14ac:dyDescent="0.3">
      <c r="B3939" s="14">
        <v>3928</v>
      </c>
      <c r="C3939" s="14">
        <v>15</v>
      </c>
      <c r="D3939" s="31">
        <f t="shared" si="84"/>
        <v>0.13636363636363635</v>
      </c>
    </row>
    <row r="3940" spans="2:4" ht="20.100000000000001" customHeight="1" x14ac:dyDescent="0.3">
      <c r="B3940" s="14">
        <v>3929</v>
      </c>
      <c r="C3940" s="14">
        <v>15</v>
      </c>
      <c r="D3940" s="31">
        <f t="shared" si="84"/>
        <v>0.13636363636363635</v>
      </c>
    </row>
    <row r="3941" spans="2:4" ht="20.100000000000001" customHeight="1" x14ac:dyDescent="0.3">
      <c r="B3941" s="14">
        <v>3930</v>
      </c>
      <c r="C3941" s="14">
        <v>15</v>
      </c>
      <c r="D3941" s="31">
        <f t="shared" si="84"/>
        <v>0.13636363636363635</v>
      </c>
    </row>
    <row r="3942" spans="2:4" ht="20.100000000000001" customHeight="1" x14ac:dyDescent="0.3">
      <c r="B3942" s="14">
        <v>3931</v>
      </c>
      <c r="C3942" s="14">
        <v>15</v>
      </c>
      <c r="D3942" s="31">
        <f t="shared" si="84"/>
        <v>0.13636363636363635</v>
      </c>
    </row>
    <row r="3943" spans="2:4" ht="20.100000000000001" customHeight="1" x14ac:dyDescent="0.3">
      <c r="B3943" s="14">
        <v>3932</v>
      </c>
      <c r="C3943" s="14">
        <v>15</v>
      </c>
      <c r="D3943" s="31">
        <f t="shared" si="84"/>
        <v>0.13636363636363635</v>
      </c>
    </row>
    <row r="3944" spans="2:4" ht="20.100000000000001" customHeight="1" x14ac:dyDescent="0.3">
      <c r="B3944" s="14">
        <v>3933</v>
      </c>
      <c r="C3944" s="14">
        <v>15</v>
      </c>
      <c r="D3944" s="31">
        <f t="shared" si="84"/>
        <v>0.13636363636363635</v>
      </c>
    </row>
    <row r="3945" spans="2:4" ht="20.100000000000001" customHeight="1" x14ac:dyDescent="0.3">
      <c r="B3945" s="14">
        <v>3934</v>
      </c>
      <c r="C3945" s="14">
        <v>15</v>
      </c>
      <c r="D3945" s="31">
        <f t="shared" si="84"/>
        <v>0.13636363636363635</v>
      </c>
    </row>
    <row r="3946" spans="2:4" ht="20.100000000000001" customHeight="1" x14ac:dyDescent="0.3">
      <c r="B3946" s="14">
        <v>3935</v>
      </c>
      <c r="C3946" s="14">
        <v>15</v>
      </c>
      <c r="D3946" s="31">
        <f t="shared" si="84"/>
        <v>0.13636363636363635</v>
      </c>
    </row>
    <row r="3947" spans="2:4" ht="20.100000000000001" customHeight="1" x14ac:dyDescent="0.3">
      <c r="B3947" s="14">
        <v>3936</v>
      </c>
      <c r="C3947" s="14">
        <v>15</v>
      </c>
      <c r="D3947" s="31">
        <f t="shared" si="84"/>
        <v>0.13636363636363635</v>
      </c>
    </row>
    <row r="3948" spans="2:4" ht="20.100000000000001" customHeight="1" x14ac:dyDescent="0.3">
      <c r="B3948" s="14">
        <v>3937</v>
      </c>
      <c r="C3948" s="14">
        <v>15</v>
      </c>
      <c r="D3948" s="31">
        <f t="shared" si="84"/>
        <v>0.13636363636363635</v>
      </c>
    </row>
    <row r="3949" spans="2:4" ht="20.100000000000001" customHeight="1" x14ac:dyDescent="0.3">
      <c r="B3949" s="14">
        <v>3938</v>
      </c>
      <c r="C3949" s="14">
        <v>15</v>
      </c>
      <c r="D3949" s="31">
        <f t="shared" si="84"/>
        <v>0.13636363636363635</v>
      </c>
    </row>
    <row r="3950" spans="2:4" ht="20.100000000000001" customHeight="1" x14ac:dyDescent="0.3">
      <c r="B3950" s="14">
        <v>3939</v>
      </c>
      <c r="C3950" s="14">
        <v>15</v>
      </c>
      <c r="D3950" s="31">
        <f t="shared" si="84"/>
        <v>0.13636363636363635</v>
      </c>
    </row>
    <row r="3951" spans="2:4" ht="20.100000000000001" customHeight="1" x14ac:dyDescent="0.3">
      <c r="B3951" s="14">
        <v>3940</v>
      </c>
      <c r="C3951" s="14">
        <v>15</v>
      </c>
      <c r="D3951" s="31">
        <f t="shared" si="84"/>
        <v>0.13636363636363635</v>
      </c>
    </row>
    <row r="3952" spans="2:4" ht="20.100000000000001" customHeight="1" x14ac:dyDescent="0.3">
      <c r="B3952" s="14">
        <v>3941</v>
      </c>
      <c r="C3952" s="14">
        <v>15</v>
      </c>
      <c r="D3952" s="31">
        <f t="shared" si="84"/>
        <v>0.13636363636363635</v>
      </c>
    </row>
    <row r="3953" spans="2:4" ht="20.100000000000001" customHeight="1" x14ac:dyDescent="0.3">
      <c r="B3953" s="14">
        <v>3942</v>
      </c>
      <c r="C3953" s="14">
        <v>15</v>
      </c>
      <c r="D3953" s="31">
        <f t="shared" si="84"/>
        <v>0.13636363636363635</v>
      </c>
    </row>
    <row r="3954" spans="2:4" ht="20.100000000000001" customHeight="1" x14ac:dyDescent="0.3">
      <c r="B3954" s="14">
        <v>3943</v>
      </c>
      <c r="C3954" s="14">
        <v>15</v>
      </c>
      <c r="D3954" s="31">
        <f t="shared" si="84"/>
        <v>0.13636363636363635</v>
      </c>
    </row>
    <row r="3955" spans="2:4" ht="20.100000000000001" customHeight="1" x14ac:dyDescent="0.3">
      <c r="B3955" s="14">
        <v>3944</v>
      </c>
      <c r="C3955" s="14">
        <v>15</v>
      </c>
      <c r="D3955" s="31">
        <f t="shared" si="84"/>
        <v>0.13636363636363635</v>
      </c>
    </row>
    <row r="3956" spans="2:4" ht="20.100000000000001" customHeight="1" x14ac:dyDescent="0.3">
      <c r="B3956" s="14">
        <v>3945</v>
      </c>
      <c r="C3956" s="14">
        <v>14</v>
      </c>
      <c r="D3956" s="31">
        <f t="shared" si="84"/>
        <v>0.12727272727272726</v>
      </c>
    </row>
    <row r="3957" spans="2:4" ht="20.100000000000001" customHeight="1" x14ac:dyDescent="0.3">
      <c r="B3957" s="14">
        <v>3946</v>
      </c>
      <c r="C3957" s="14">
        <v>14</v>
      </c>
      <c r="D3957" s="31">
        <f t="shared" si="84"/>
        <v>0.12727272727272726</v>
      </c>
    </row>
    <row r="3958" spans="2:4" ht="20.100000000000001" customHeight="1" x14ac:dyDescent="0.3">
      <c r="B3958" s="14">
        <v>3947</v>
      </c>
      <c r="C3958" s="14">
        <v>14</v>
      </c>
      <c r="D3958" s="31">
        <f t="shared" si="84"/>
        <v>0.12727272727272726</v>
      </c>
    </row>
    <row r="3959" spans="2:4" ht="20.100000000000001" customHeight="1" x14ac:dyDescent="0.3">
      <c r="B3959" s="14">
        <v>3948</v>
      </c>
      <c r="C3959" s="14">
        <v>14</v>
      </c>
      <c r="D3959" s="31">
        <f t="shared" si="84"/>
        <v>0.12727272727272726</v>
      </c>
    </row>
    <row r="3960" spans="2:4" ht="20.100000000000001" customHeight="1" x14ac:dyDescent="0.3">
      <c r="B3960" s="14">
        <v>3949</v>
      </c>
      <c r="C3960" s="14">
        <v>14</v>
      </c>
      <c r="D3960" s="31">
        <f t="shared" si="84"/>
        <v>0.12727272727272726</v>
      </c>
    </row>
    <row r="3961" spans="2:4" ht="20.100000000000001" customHeight="1" x14ac:dyDescent="0.3">
      <c r="B3961" s="14">
        <v>3950</v>
      </c>
      <c r="C3961" s="14">
        <v>14</v>
      </c>
      <c r="D3961" s="31">
        <f t="shared" si="84"/>
        <v>0.12727272727272726</v>
      </c>
    </row>
    <row r="3962" spans="2:4" ht="20.100000000000001" customHeight="1" x14ac:dyDescent="0.3">
      <c r="B3962" s="14">
        <v>3951</v>
      </c>
      <c r="C3962" s="14">
        <v>14</v>
      </c>
      <c r="D3962" s="31">
        <f t="shared" si="84"/>
        <v>0.12727272727272726</v>
      </c>
    </row>
    <row r="3963" spans="2:4" ht="20.100000000000001" customHeight="1" x14ac:dyDescent="0.3">
      <c r="B3963" s="14">
        <v>3952</v>
      </c>
      <c r="C3963" s="14">
        <v>14</v>
      </c>
      <c r="D3963" s="31">
        <f t="shared" si="84"/>
        <v>0.12727272727272726</v>
      </c>
    </row>
    <row r="3964" spans="2:4" ht="20.100000000000001" customHeight="1" x14ac:dyDescent="0.3">
      <c r="B3964" s="14">
        <v>3953</v>
      </c>
      <c r="C3964" s="14">
        <v>14</v>
      </c>
      <c r="D3964" s="31">
        <f t="shared" si="84"/>
        <v>0.12727272727272726</v>
      </c>
    </row>
    <row r="3965" spans="2:4" ht="20.100000000000001" customHeight="1" x14ac:dyDescent="0.3">
      <c r="B3965" s="14">
        <v>3954</v>
      </c>
      <c r="C3965" s="14">
        <v>14</v>
      </c>
      <c r="D3965" s="31">
        <f t="shared" si="84"/>
        <v>0.12727272727272726</v>
      </c>
    </row>
    <row r="3966" spans="2:4" ht="20.100000000000001" customHeight="1" x14ac:dyDescent="0.3">
      <c r="B3966" s="14">
        <v>3955</v>
      </c>
      <c r="C3966" s="14">
        <v>14</v>
      </c>
      <c r="D3966" s="31">
        <f t="shared" si="84"/>
        <v>0.12727272727272726</v>
      </c>
    </row>
    <row r="3967" spans="2:4" ht="20.100000000000001" customHeight="1" x14ac:dyDescent="0.3">
      <c r="B3967" s="14">
        <v>3956</v>
      </c>
      <c r="C3967" s="14">
        <v>14</v>
      </c>
      <c r="D3967" s="31">
        <f t="shared" si="84"/>
        <v>0.12727272727272726</v>
      </c>
    </row>
    <row r="3968" spans="2:4" ht="20.100000000000001" customHeight="1" x14ac:dyDescent="0.3">
      <c r="B3968" s="14">
        <v>3957</v>
      </c>
      <c r="C3968" s="14">
        <v>14</v>
      </c>
      <c r="D3968" s="31">
        <f t="shared" si="84"/>
        <v>0.12727272727272726</v>
      </c>
    </row>
    <row r="3969" spans="2:4" ht="20.100000000000001" customHeight="1" x14ac:dyDescent="0.3">
      <c r="B3969" s="14">
        <v>3958</v>
      </c>
      <c r="C3969" s="14">
        <v>14</v>
      </c>
      <c r="D3969" s="31">
        <f t="shared" si="84"/>
        <v>0.12727272727272726</v>
      </c>
    </row>
    <row r="3970" spans="2:4" ht="20.100000000000001" customHeight="1" x14ac:dyDescent="0.3">
      <c r="B3970" s="14">
        <v>3959</v>
      </c>
      <c r="C3970" s="14">
        <v>14</v>
      </c>
      <c r="D3970" s="31">
        <f t="shared" si="84"/>
        <v>0.12727272727272726</v>
      </c>
    </row>
    <row r="3971" spans="2:4" ht="20.100000000000001" customHeight="1" x14ac:dyDescent="0.3">
      <c r="B3971" s="14">
        <v>3960</v>
      </c>
      <c r="C3971" s="14">
        <v>14</v>
      </c>
      <c r="D3971" s="31">
        <f t="shared" si="84"/>
        <v>0.12727272727272726</v>
      </c>
    </row>
    <row r="3972" spans="2:4" ht="20.100000000000001" customHeight="1" x14ac:dyDescent="0.3">
      <c r="B3972" s="14">
        <v>3961</v>
      </c>
      <c r="C3972" s="14">
        <v>14</v>
      </c>
      <c r="D3972" s="31">
        <f t="shared" si="84"/>
        <v>0.12727272727272726</v>
      </c>
    </row>
    <row r="3973" spans="2:4" ht="20.100000000000001" customHeight="1" x14ac:dyDescent="0.3">
      <c r="B3973" s="14">
        <v>3962</v>
      </c>
      <c r="C3973" s="14">
        <v>14</v>
      </c>
      <c r="D3973" s="31">
        <f t="shared" si="84"/>
        <v>0.12727272727272726</v>
      </c>
    </row>
    <row r="3974" spans="2:4" ht="20.100000000000001" customHeight="1" x14ac:dyDescent="0.3">
      <c r="B3974" s="14">
        <v>3963</v>
      </c>
      <c r="C3974" s="14">
        <v>14</v>
      </c>
      <c r="D3974" s="31">
        <f t="shared" si="84"/>
        <v>0.12727272727272726</v>
      </c>
    </row>
    <row r="3975" spans="2:4" ht="20.100000000000001" customHeight="1" x14ac:dyDescent="0.3">
      <c r="B3975" s="14">
        <v>3964</v>
      </c>
      <c r="C3975" s="14">
        <v>14</v>
      </c>
      <c r="D3975" s="31">
        <f t="shared" si="84"/>
        <v>0.12727272727272726</v>
      </c>
    </row>
    <row r="3976" spans="2:4" ht="20.100000000000001" customHeight="1" x14ac:dyDescent="0.3">
      <c r="B3976" s="14">
        <v>3965</v>
      </c>
      <c r="C3976" s="14">
        <v>14</v>
      </c>
      <c r="D3976" s="31">
        <f t="shared" si="84"/>
        <v>0.12727272727272726</v>
      </c>
    </row>
    <row r="3977" spans="2:4" ht="20.100000000000001" customHeight="1" x14ac:dyDescent="0.3">
      <c r="B3977" s="14">
        <v>3966</v>
      </c>
      <c r="C3977" s="14">
        <v>14</v>
      </c>
      <c r="D3977" s="31">
        <f t="shared" si="84"/>
        <v>0.12727272727272726</v>
      </c>
    </row>
    <row r="3978" spans="2:4" ht="20.100000000000001" customHeight="1" x14ac:dyDescent="0.3">
      <c r="B3978" s="14">
        <v>3967</v>
      </c>
      <c r="C3978" s="14">
        <v>14</v>
      </c>
      <c r="D3978" s="31">
        <f t="shared" si="84"/>
        <v>0.12727272727272726</v>
      </c>
    </row>
    <row r="3979" spans="2:4" ht="20.100000000000001" customHeight="1" x14ac:dyDescent="0.3">
      <c r="B3979" s="14">
        <v>3968</v>
      </c>
      <c r="C3979" s="14">
        <v>14</v>
      </c>
      <c r="D3979" s="31">
        <f t="shared" ref="D3979:D4042" si="85">C3979/C$11</f>
        <v>0.12727272727272726</v>
      </c>
    </row>
    <row r="3980" spans="2:4" ht="20.100000000000001" customHeight="1" x14ac:dyDescent="0.3">
      <c r="B3980" s="14">
        <v>3969</v>
      </c>
      <c r="C3980" s="14">
        <v>14</v>
      </c>
      <c r="D3980" s="31">
        <f t="shared" si="85"/>
        <v>0.12727272727272726</v>
      </c>
    </row>
    <row r="3981" spans="2:4" ht="20.100000000000001" customHeight="1" x14ac:dyDescent="0.3">
      <c r="B3981" s="14">
        <v>3970</v>
      </c>
      <c r="C3981" s="14">
        <v>14</v>
      </c>
      <c r="D3981" s="31">
        <f t="shared" si="85"/>
        <v>0.12727272727272726</v>
      </c>
    </row>
    <row r="3982" spans="2:4" ht="20.100000000000001" customHeight="1" x14ac:dyDescent="0.3">
      <c r="B3982" s="14">
        <v>3971</v>
      </c>
      <c r="C3982" s="14">
        <v>14</v>
      </c>
      <c r="D3982" s="31">
        <f t="shared" si="85"/>
        <v>0.12727272727272726</v>
      </c>
    </row>
    <row r="3983" spans="2:4" ht="20.100000000000001" customHeight="1" x14ac:dyDescent="0.3">
      <c r="B3983" s="14">
        <v>3972</v>
      </c>
      <c r="C3983" s="14">
        <v>14</v>
      </c>
      <c r="D3983" s="31">
        <f t="shared" si="85"/>
        <v>0.12727272727272726</v>
      </c>
    </row>
    <row r="3984" spans="2:4" ht="20.100000000000001" customHeight="1" x14ac:dyDescent="0.3">
      <c r="B3984" s="14">
        <v>3973</v>
      </c>
      <c r="C3984" s="14">
        <v>14</v>
      </c>
      <c r="D3984" s="31">
        <f t="shared" si="85"/>
        <v>0.12727272727272726</v>
      </c>
    </row>
    <row r="3985" spans="2:4" ht="20.100000000000001" customHeight="1" x14ac:dyDescent="0.3">
      <c r="B3985" s="14">
        <v>3974</v>
      </c>
      <c r="C3985" s="14">
        <v>14</v>
      </c>
      <c r="D3985" s="31">
        <f t="shared" si="85"/>
        <v>0.12727272727272726</v>
      </c>
    </row>
    <row r="3986" spans="2:4" ht="20.100000000000001" customHeight="1" x14ac:dyDescent="0.3">
      <c r="B3986" s="14">
        <v>3975</v>
      </c>
      <c r="C3986" s="14">
        <v>14</v>
      </c>
      <c r="D3986" s="31">
        <f t="shared" si="85"/>
        <v>0.12727272727272726</v>
      </c>
    </row>
    <row r="3987" spans="2:4" ht="20.100000000000001" customHeight="1" x14ac:dyDescent="0.3">
      <c r="B3987" s="14">
        <v>3976</v>
      </c>
      <c r="C3987" s="14">
        <v>14</v>
      </c>
      <c r="D3987" s="31">
        <f t="shared" si="85"/>
        <v>0.12727272727272726</v>
      </c>
    </row>
    <row r="3988" spans="2:4" ht="20.100000000000001" customHeight="1" x14ac:dyDescent="0.3">
      <c r="B3988" s="14">
        <v>3977</v>
      </c>
      <c r="C3988" s="14">
        <v>14</v>
      </c>
      <c r="D3988" s="31">
        <f t="shared" si="85"/>
        <v>0.12727272727272726</v>
      </c>
    </row>
    <row r="3989" spans="2:4" ht="20.100000000000001" customHeight="1" x14ac:dyDescent="0.3">
      <c r="B3989" s="14">
        <v>3978</v>
      </c>
      <c r="C3989" s="14">
        <v>14</v>
      </c>
      <c r="D3989" s="31">
        <f t="shared" si="85"/>
        <v>0.12727272727272726</v>
      </c>
    </row>
    <row r="3990" spans="2:4" ht="20.100000000000001" customHeight="1" x14ac:dyDescent="0.3">
      <c r="B3990" s="14">
        <v>3979</v>
      </c>
      <c r="C3990" s="14">
        <v>14</v>
      </c>
      <c r="D3990" s="31">
        <f t="shared" si="85"/>
        <v>0.12727272727272726</v>
      </c>
    </row>
    <row r="3991" spans="2:4" ht="20.100000000000001" customHeight="1" x14ac:dyDescent="0.3">
      <c r="B3991" s="14">
        <v>3980</v>
      </c>
      <c r="C3991" s="14">
        <v>14</v>
      </c>
      <c r="D3991" s="31">
        <f t="shared" si="85"/>
        <v>0.12727272727272726</v>
      </c>
    </row>
    <row r="3992" spans="2:4" ht="20.100000000000001" customHeight="1" x14ac:dyDescent="0.3">
      <c r="B3992" s="14">
        <v>3981</v>
      </c>
      <c r="C3992" s="14">
        <v>14</v>
      </c>
      <c r="D3992" s="31">
        <f t="shared" si="85"/>
        <v>0.12727272727272726</v>
      </c>
    </row>
    <row r="3993" spans="2:4" ht="20.100000000000001" customHeight="1" x14ac:dyDescent="0.3">
      <c r="B3993" s="14">
        <v>3982</v>
      </c>
      <c r="C3993" s="14">
        <v>14</v>
      </c>
      <c r="D3993" s="31">
        <f t="shared" si="85"/>
        <v>0.12727272727272726</v>
      </c>
    </row>
    <row r="3994" spans="2:4" ht="20.100000000000001" customHeight="1" x14ac:dyDescent="0.3">
      <c r="B3994" s="14">
        <v>3983</v>
      </c>
      <c r="C3994" s="14">
        <v>14</v>
      </c>
      <c r="D3994" s="31">
        <f t="shared" si="85"/>
        <v>0.12727272727272726</v>
      </c>
    </row>
    <row r="3995" spans="2:4" ht="20.100000000000001" customHeight="1" x14ac:dyDescent="0.3">
      <c r="B3995" s="14">
        <v>3984</v>
      </c>
      <c r="C3995" s="14">
        <v>14</v>
      </c>
      <c r="D3995" s="31">
        <f t="shared" si="85"/>
        <v>0.12727272727272726</v>
      </c>
    </row>
    <row r="3996" spans="2:4" ht="20.100000000000001" customHeight="1" x14ac:dyDescent="0.3">
      <c r="B3996" s="14">
        <v>3985</v>
      </c>
      <c r="C3996" s="14">
        <v>14</v>
      </c>
      <c r="D3996" s="31">
        <f t="shared" si="85"/>
        <v>0.12727272727272726</v>
      </c>
    </row>
    <row r="3997" spans="2:4" ht="20.100000000000001" customHeight="1" x14ac:dyDescent="0.3">
      <c r="B3997" s="14">
        <v>3986</v>
      </c>
      <c r="C3997" s="14">
        <v>14</v>
      </c>
      <c r="D3997" s="31">
        <f t="shared" si="85"/>
        <v>0.12727272727272726</v>
      </c>
    </row>
    <row r="3998" spans="2:4" ht="20.100000000000001" customHeight="1" x14ac:dyDescent="0.3">
      <c r="B3998" s="14">
        <v>3987</v>
      </c>
      <c r="C3998" s="14">
        <v>14</v>
      </c>
      <c r="D3998" s="31">
        <f t="shared" si="85"/>
        <v>0.12727272727272726</v>
      </c>
    </row>
    <row r="3999" spans="2:4" ht="20.100000000000001" customHeight="1" x14ac:dyDescent="0.3">
      <c r="B3999" s="14">
        <v>3988</v>
      </c>
      <c r="C3999" s="14">
        <v>14</v>
      </c>
      <c r="D3999" s="31">
        <f t="shared" si="85"/>
        <v>0.12727272727272726</v>
      </c>
    </row>
    <row r="4000" spans="2:4" ht="20.100000000000001" customHeight="1" x14ac:dyDescent="0.3">
      <c r="B4000" s="14">
        <v>3989</v>
      </c>
      <c r="C4000" s="14">
        <v>14</v>
      </c>
      <c r="D4000" s="31">
        <f t="shared" si="85"/>
        <v>0.12727272727272726</v>
      </c>
    </row>
    <row r="4001" spans="2:4" ht="20.100000000000001" customHeight="1" x14ac:dyDescent="0.3">
      <c r="B4001" s="14">
        <v>3990</v>
      </c>
      <c r="C4001" s="14">
        <v>14</v>
      </c>
      <c r="D4001" s="31">
        <f t="shared" si="85"/>
        <v>0.12727272727272726</v>
      </c>
    </row>
    <row r="4002" spans="2:4" ht="20.100000000000001" customHeight="1" x14ac:dyDescent="0.3">
      <c r="B4002" s="14">
        <v>3991</v>
      </c>
      <c r="C4002" s="14">
        <v>14</v>
      </c>
      <c r="D4002" s="31">
        <f t="shared" si="85"/>
        <v>0.12727272727272726</v>
      </c>
    </row>
    <row r="4003" spans="2:4" ht="20.100000000000001" customHeight="1" x14ac:dyDescent="0.3">
      <c r="B4003" s="14">
        <v>3992</v>
      </c>
      <c r="C4003" s="14">
        <v>14</v>
      </c>
      <c r="D4003" s="31">
        <f t="shared" si="85"/>
        <v>0.12727272727272726</v>
      </c>
    </row>
    <row r="4004" spans="2:4" ht="20.100000000000001" customHeight="1" x14ac:dyDescent="0.3">
      <c r="B4004" s="14">
        <v>3993</v>
      </c>
      <c r="C4004" s="14">
        <v>14</v>
      </c>
      <c r="D4004" s="31">
        <f t="shared" si="85"/>
        <v>0.12727272727272726</v>
      </c>
    </row>
    <row r="4005" spans="2:4" ht="20.100000000000001" customHeight="1" x14ac:dyDescent="0.3">
      <c r="B4005" s="14">
        <v>3994</v>
      </c>
      <c r="C4005" s="14">
        <v>14</v>
      </c>
      <c r="D4005" s="31">
        <f t="shared" si="85"/>
        <v>0.12727272727272726</v>
      </c>
    </row>
    <row r="4006" spans="2:4" ht="20.100000000000001" customHeight="1" x14ac:dyDescent="0.3">
      <c r="B4006" s="14">
        <v>3995</v>
      </c>
      <c r="C4006" s="14">
        <v>14</v>
      </c>
      <c r="D4006" s="31">
        <f t="shared" si="85"/>
        <v>0.12727272727272726</v>
      </c>
    </row>
    <row r="4007" spans="2:4" ht="20.100000000000001" customHeight="1" x14ac:dyDescent="0.3">
      <c r="B4007" s="14">
        <v>3996</v>
      </c>
      <c r="C4007" s="14">
        <v>14</v>
      </c>
      <c r="D4007" s="31">
        <f t="shared" si="85"/>
        <v>0.12727272727272726</v>
      </c>
    </row>
    <row r="4008" spans="2:4" ht="20.100000000000001" customHeight="1" x14ac:dyDescent="0.3">
      <c r="B4008" s="14">
        <v>3997</v>
      </c>
      <c r="C4008" s="14">
        <v>14</v>
      </c>
      <c r="D4008" s="31">
        <f t="shared" si="85"/>
        <v>0.12727272727272726</v>
      </c>
    </row>
    <row r="4009" spans="2:4" ht="20.100000000000001" customHeight="1" x14ac:dyDescent="0.3">
      <c r="B4009" s="14">
        <v>3998</v>
      </c>
      <c r="C4009" s="14">
        <v>14</v>
      </c>
      <c r="D4009" s="31">
        <f t="shared" si="85"/>
        <v>0.12727272727272726</v>
      </c>
    </row>
    <row r="4010" spans="2:4" ht="20.100000000000001" customHeight="1" x14ac:dyDescent="0.3">
      <c r="B4010" s="14">
        <v>3999</v>
      </c>
      <c r="C4010" s="14">
        <v>14</v>
      </c>
      <c r="D4010" s="31">
        <f t="shared" si="85"/>
        <v>0.12727272727272726</v>
      </c>
    </row>
    <row r="4011" spans="2:4" ht="20.100000000000001" customHeight="1" x14ac:dyDescent="0.3">
      <c r="B4011" s="14">
        <v>4000</v>
      </c>
      <c r="C4011" s="14">
        <v>14</v>
      </c>
      <c r="D4011" s="31">
        <f t="shared" si="85"/>
        <v>0.12727272727272726</v>
      </c>
    </row>
    <row r="4012" spans="2:4" ht="20.100000000000001" customHeight="1" x14ac:dyDescent="0.3">
      <c r="B4012" s="14">
        <v>4001</v>
      </c>
      <c r="C4012" s="14">
        <v>14</v>
      </c>
      <c r="D4012" s="31">
        <f t="shared" si="85"/>
        <v>0.12727272727272726</v>
      </c>
    </row>
    <row r="4013" spans="2:4" ht="20.100000000000001" customHeight="1" x14ac:dyDescent="0.3">
      <c r="B4013" s="14">
        <v>4002</v>
      </c>
      <c r="C4013" s="14">
        <v>14</v>
      </c>
      <c r="D4013" s="31">
        <f t="shared" si="85"/>
        <v>0.12727272727272726</v>
      </c>
    </row>
    <row r="4014" spans="2:4" ht="20.100000000000001" customHeight="1" x14ac:dyDescent="0.3">
      <c r="B4014" s="14">
        <v>4003</v>
      </c>
      <c r="C4014" s="14">
        <v>14</v>
      </c>
      <c r="D4014" s="31">
        <f t="shared" si="85"/>
        <v>0.12727272727272726</v>
      </c>
    </row>
    <row r="4015" spans="2:4" ht="20.100000000000001" customHeight="1" x14ac:dyDescent="0.3">
      <c r="B4015" s="14">
        <v>4004</v>
      </c>
      <c r="C4015" s="14">
        <v>14</v>
      </c>
      <c r="D4015" s="31">
        <f t="shared" si="85"/>
        <v>0.12727272727272726</v>
      </c>
    </row>
    <row r="4016" spans="2:4" ht="20.100000000000001" customHeight="1" x14ac:dyDescent="0.3">
      <c r="B4016" s="14">
        <v>4005</v>
      </c>
      <c r="C4016" s="14">
        <v>14</v>
      </c>
      <c r="D4016" s="31">
        <f t="shared" si="85"/>
        <v>0.12727272727272726</v>
      </c>
    </row>
    <row r="4017" spans="2:4" ht="20.100000000000001" customHeight="1" x14ac:dyDescent="0.3">
      <c r="B4017" s="14">
        <v>4006</v>
      </c>
      <c r="C4017" s="14">
        <v>14</v>
      </c>
      <c r="D4017" s="31">
        <f t="shared" si="85"/>
        <v>0.12727272727272726</v>
      </c>
    </row>
    <row r="4018" spans="2:4" ht="20.100000000000001" customHeight="1" x14ac:dyDescent="0.3">
      <c r="B4018" s="14">
        <v>4007</v>
      </c>
      <c r="C4018" s="14">
        <v>14</v>
      </c>
      <c r="D4018" s="31">
        <f t="shared" si="85"/>
        <v>0.12727272727272726</v>
      </c>
    </row>
    <row r="4019" spans="2:4" ht="20.100000000000001" customHeight="1" x14ac:dyDescent="0.3">
      <c r="B4019" s="14">
        <v>4008</v>
      </c>
      <c r="C4019" s="14">
        <v>14</v>
      </c>
      <c r="D4019" s="31">
        <f t="shared" si="85"/>
        <v>0.12727272727272726</v>
      </c>
    </row>
    <row r="4020" spans="2:4" ht="20.100000000000001" customHeight="1" x14ac:dyDescent="0.3">
      <c r="B4020" s="14">
        <v>4009</v>
      </c>
      <c r="C4020" s="14">
        <v>14</v>
      </c>
      <c r="D4020" s="31">
        <f t="shared" si="85"/>
        <v>0.12727272727272726</v>
      </c>
    </row>
    <row r="4021" spans="2:4" ht="20.100000000000001" customHeight="1" x14ac:dyDescent="0.3">
      <c r="B4021" s="14">
        <v>4010</v>
      </c>
      <c r="C4021" s="14">
        <v>14</v>
      </c>
      <c r="D4021" s="31">
        <f t="shared" si="85"/>
        <v>0.12727272727272726</v>
      </c>
    </row>
    <row r="4022" spans="2:4" ht="20.100000000000001" customHeight="1" x14ac:dyDescent="0.3">
      <c r="B4022" s="14">
        <v>4011</v>
      </c>
      <c r="C4022" s="14">
        <v>14</v>
      </c>
      <c r="D4022" s="31">
        <f t="shared" si="85"/>
        <v>0.12727272727272726</v>
      </c>
    </row>
    <row r="4023" spans="2:4" ht="20.100000000000001" customHeight="1" x14ac:dyDescent="0.3">
      <c r="B4023" s="14">
        <v>4012</v>
      </c>
      <c r="C4023" s="14">
        <v>14</v>
      </c>
      <c r="D4023" s="31">
        <f t="shared" si="85"/>
        <v>0.12727272727272726</v>
      </c>
    </row>
    <row r="4024" spans="2:4" ht="20.100000000000001" customHeight="1" x14ac:dyDescent="0.3">
      <c r="B4024" s="14">
        <v>4013</v>
      </c>
      <c r="C4024" s="14">
        <v>14</v>
      </c>
      <c r="D4024" s="31">
        <f t="shared" si="85"/>
        <v>0.12727272727272726</v>
      </c>
    </row>
    <row r="4025" spans="2:4" ht="20.100000000000001" customHeight="1" x14ac:dyDescent="0.3">
      <c r="B4025" s="14">
        <v>4014</v>
      </c>
      <c r="C4025" s="14">
        <v>14</v>
      </c>
      <c r="D4025" s="31">
        <f t="shared" si="85"/>
        <v>0.12727272727272726</v>
      </c>
    </row>
    <row r="4026" spans="2:4" ht="20.100000000000001" customHeight="1" x14ac:dyDescent="0.3">
      <c r="B4026" s="14">
        <v>4015</v>
      </c>
      <c r="C4026" s="14">
        <v>14</v>
      </c>
      <c r="D4026" s="31">
        <f t="shared" si="85"/>
        <v>0.12727272727272726</v>
      </c>
    </row>
    <row r="4027" spans="2:4" ht="20.100000000000001" customHeight="1" x14ac:dyDescent="0.3">
      <c r="B4027" s="14">
        <v>4016</v>
      </c>
      <c r="C4027" s="14">
        <v>14</v>
      </c>
      <c r="D4027" s="31">
        <f t="shared" si="85"/>
        <v>0.12727272727272726</v>
      </c>
    </row>
    <row r="4028" spans="2:4" ht="20.100000000000001" customHeight="1" x14ac:dyDescent="0.3">
      <c r="B4028" s="14">
        <v>4017</v>
      </c>
      <c r="C4028" s="14">
        <v>14</v>
      </c>
      <c r="D4028" s="31">
        <f t="shared" si="85"/>
        <v>0.12727272727272726</v>
      </c>
    </row>
    <row r="4029" spans="2:4" ht="20.100000000000001" customHeight="1" x14ac:dyDescent="0.3">
      <c r="B4029" s="14">
        <v>4018</v>
      </c>
      <c r="C4029" s="14">
        <v>14</v>
      </c>
      <c r="D4029" s="31">
        <f t="shared" si="85"/>
        <v>0.12727272727272726</v>
      </c>
    </row>
    <row r="4030" spans="2:4" ht="20.100000000000001" customHeight="1" x14ac:dyDescent="0.3">
      <c r="B4030" s="14">
        <v>4019</v>
      </c>
      <c r="C4030" s="14">
        <v>14</v>
      </c>
      <c r="D4030" s="31">
        <f t="shared" si="85"/>
        <v>0.12727272727272726</v>
      </c>
    </row>
    <row r="4031" spans="2:4" ht="20.100000000000001" customHeight="1" x14ac:dyDescent="0.3">
      <c r="B4031" s="14">
        <v>4020</v>
      </c>
      <c r="C4031" s="14">
        <v>14</v>
      </c>
      <c r="D4031" s="31">
        <f t="shared" si="85"/>
        <v>0.12727272727272726</v>
      </c>
    </row>
    <row r="4032" spans="2:4" ht="20.100000000000001" customHeight="1" x14ac:dyDescent="0.3">
      <c r="B4032" s="14">
        <v>4021</v>
      </c>
      <c r="C4032" s="14">
        <v>14</v>
      </c>
      <c r="D4032" s="31">
        <f t="shared" si="85"/>
        <v>0.12727272727272726</v>
      </c>
    </row>
    <row r="4033" spans="2:4" ht="20.100000000000001" customHeight="1" x14ac:dyDescent="0.3">
      <c r="B4033" s="14">
        <v>4022</v>
      </c>
      <c r="C4033" s="14">
        <v>14</v>
      </c>
      <c r="D4033" s="31">
        <f t="shared" si="85"/>
        <v>0.12727272727272726</v>
      </c>
    </row>
    <row r="4034" spans="2:4" ht="20.100000000000001" customHeight="1" x14ac:dyDescent="0.3">
      <c r="B4034" s="14">
        <v>4023</v>
      </c>
      <c r="C4034" s="14">
        <v>14</v>
      </c>
      <c r="D4034" s="31">
        <f t="shared" si="85"/>
        <v>0.12727272727272726</v>
      </c>
    </row>
    <row r="4035" spans="2:4" ht="20.100000000000001" customHeight="1" x14ac:dyDescent="0.3">
      <c r="B4035" s="14">
        <v>4024</v>
      </c>
      <c r="C4035" s="14">
        <v>14</v>
      </c>
      <c r="D4035" s="31">
        <f t="shared" si="85"/>
        <v>0.12727272727272726</v>
      </c>
    </row>
    <row r="4036" spans="2:4" ht="20.100000000000001" customHeight="1" x14ac:dyDescent="0.3">
      <c r="B4036" s="14">
        <v>4025</v>
      </c>
      <c r="C4036" s="14">
        <v>14</v>
      </c>
      <c r="D4036" s="31">
        <f t="shared" si="85"/>
        <v>0.12727272727272726</v>
      </c>
    </row>
    <row r="4037" spans="2:4" ht="20.100000000000001" customHeight="1" x14ac:dyDescent="0.3">
      <c r="B4037" s="14">
        <v>4026</v>
      </c>
      <c r="C4037" s="14">
        <v>14</v>
      </c>
      <c r="D4037" s="31">
        <f t="shared" si="85"/>
        <v>0.12727272727272726</v>
      </c>
    </row>
    <row r="4038" spans="2:4" ht="20.100000000000001" customHeight="1" x14ac:dyDescent="0.3">
      <c r="B4038" s="14">
        <v>4027</v>
      </c>
      <c r="C4038" s="14">
        <v>14</v>
      </c>
      <c r="D4038" s="31">
        <f t="shared" si="85"/>
        <v>0.12727272727272726</v>
      </c>
    </row>
    <row r="4039" spans="2:4" ht="20.100000000000001" customHeight="1" x14ac:dyDescent="0.3">
      <c r="B4039" s="14">
        <v>4028</v>
      </c>
      <c r="C4039" s="14">
        <v>14</v>
      </c>
      <c r="D4039" s="31">
        <f t="shared" si="85"/>
        <v>0.12727272727272726</v>
      </c>
    </row>
    <row r="4040" spans="2:4" ht="20.100000000000001" customHeight="1" x14ac:dyDescent="0.3">
      <c r="B4040" s="14">
        <v>4029</v>
      </c>
      <c r="C4040" s="14">
        <v>14</v>
      </c>
      <c r="D4040" s="31">
        <f t="shared" si="85"/>
        <v>0.12727272727272726</v>
      </c>
    </row>
    <row r="4041" spans="2:4" ht="20.100000000000001" customHeight="1" x14ac:dyDescent="0.3">
      <c r="B4041" s="14">
        <v>4030</v>
      </c>
      <c r="C4041" s="14">
        <v>14</v>
      </c>
      <c r="D4041" s="31">
        <f t="shared" si="85"/>
        <v>0.12727272727272726</v>
      </c>
    </row>
    <row r="4042" spans="2:4" ht="20.100000000000001" customHeight="1" x14ac:dyDescent="0.3">
      <c r="B4042" s="14">
        <v>4031</v>
      </c>
      <c r="C4042" s="14">
        <v>14</v>
      </c>
      <c r="D4042" s="31">
        <f t="shared" si="85"/>
        <v>0.12727272727272726</v>
      </c>
    </row>
    <row r="4043" spans="2:4" ht="20.100000000000001" customHeight="1" x14ac:dyDescent="0.3">
      <c r="B4043" s="14">
        <v>4032</v>
      </c>
      <c r="C4043" s="14">
        <v>13</v>
      </c>
      <c r="D4043" s="31">
        <f t="shared" ref="D4043:D4106" si="86">C4043/C$11</f>
        <v>0.11818181818181818</v>
      </c>
    </row>
    <row r="4044" spans="2:4" ht="20.100000000000001" customHeight="1" x14ac:dyDescent="0.3">
      <c r="B4044" s="14">
        <v>4033</v>
      </c>
      <c r="C4044" s="14">
        <v>13</v>
      </c>
      <c r="D4044" s="31">
        <f t="shared" si="86"/>
        <v>0.11818181818181818</v>
      </c>
    </row>
    <row r="4045" spans="2:4" ht="20.100000000000001" customHeight="1" x14ac:dyDescent="0.3">
      <c r="B4045" s="14">
        <v>4034</v>
      </c>
      <c r="C4045" s="14">
        <v>13</v>
      </c>
      <c r="D4045" s="31">
        <f t="shared" si="86"/>
        <v>0.11818181818181818</v>
      </c>
    </row>
    <row r="4046" spans="2:4" ht="20.100000000000001" customHeight="1" x14ac:dyDescent="0.3">
      <c r="B4046" s="14">
        <v>4035</v>
      </c>
      <c r="C4046" s="14">
        <v>13</v>
      </c>
      <c r="D4046" s="31">
        <f t="shared" si="86"/>
        <v>0.11818181818181818</v>
      </c>
    </row>
    <row r="4047" spans="2:4" ht="20.100000000000001" customHeight="1" x14ac:dyDescent="0.3">
      <c r="B4047" s="14">
        <v>4036</v>
      </c>
      <c r="C4047" s="14">
        <v>13</v>
      </c>
      <c r="D4047" s="31">
        <f t="shared" si="86"/>
        <v>0.11818181818181818</v>
      </c>
    </row>
    <row r="4048" spans="2:4" ht="20.100000000000001" customHeight="1" x14ac:dyDescent="0.3">
      <c r="B4048" s="14">
        <v>4037</v>
      </c>
      <c r="C4048" s="14">
        <v>13</v>
      </c>
      <c r="D4048" s="31">
        <f t="shared" si="86"/>
        <v>0.11818181818181818</v>
      </c>
    </row>
    <row r="4049" spans="2:4" ht="20.100000000000001" customHeight="1" x14ac:dyDescent="0.3">
      <c r="B4049" s="14">
        <v>4038</v>
      </c>
      <c r="C4049" s="14">
        <v>13</v>
      </c>
      <c r="D4049" s="31">
        <f t="shared" si="86"/>
        <v>0.11818181818181818</v>
      </c>
    </row>
    <row r="4050" spans="2:4" ht="20.100000000000001" customHeight="1" x14ac:dyDescent="0.3">
      <c r="B4050" s="14">
        <v>4039</v>
      </c>
      <c r="C4050" s="14">
        <v>13</v>
      </c>
      <c r="D4050" s="31">
        <f t="shared" si="86"/>
        <v>0.11818181818181818</v>
      </c>
    </row>
    <row r="4051" spans="2:4" ht="20.100000000000001" customHeight="1" x14ac:dyDescent="0.3">
      <c r="B4051" s="14">
        <v>4040</v>
      </c>
      <c r="C4051" s="14">
        <v>13</v>
      </c>
      <c r="D4051" s="31">
        <f t="shared" si="86"/>
        <v>0.11818181818181818</v>
      </c>
    </row>
    <row r="4052" spans="2:4" ht="20.100000000000001" customHeight="1" x14ac:dyDescent="0.3">
      <c r="B4052" s="14">
        <v>4041</v>
      </c>
      <c r="C4052" s="14">
        <v>13</v>
      </c>
      <c r="D4052" s="31">
        <f t="shared" si="86"/>
        <v>0.11818181818181818</v>
      </c>
    </row>
    <row r="4053" spans="2:4" ht="20.100000000000001" customHeight="1" x14ac:dyDescent="0.3">
      <c r="B4053" s="14">
        <v>4042</v>
      </c>
      <c r="C4053" s="14">
        <v>13</v>
      </c>
      <c r="D4053" s="31">
        <f t="shared" si="86"/>
        <v>0.11818181818181818</v>
      </c>
    </row>
    <row r="4054" spans="2:4" ht="20.100000000000001" customHeight="1" x14ac:dyDescent="0.3">
      <c r="B4054" s="14">
        <v>4043</v>
      </c>
      <c r="C4054" s="14">
        <v>13</v>
      </c>
      <c r="D4054" s="31">
        <f t="shared" si="86"/>
        <v>0.11818181818181818</v>
      </c>
    </row>
    <row r="4055" spans="2:4" ht="20.100000000000001" customHeight="1" x14ac:dyDescent="0.3">
      <c r="B4055" s="14">
        <v>4044</v>
      </c>
      <c r="C4055" s="14">
        <v>13</v>
      </c>
      <c r="D4055" s="31">
        <f t="shared" si="86"/>
        <v>0.11818181818181818</v>
      </c>
    </row>
    <row r="4056" spans="2:4" ht="20.100000000000001" customHeight="1" x14ac:dyDescent="0.3">
      <c r="B4056" s="14">
        <v>4045</v>
      </c>
      <c r="C4056" s="14">
        <v>13</v>
      </c>
      <c r="D4056" s="31">
        <f t="shared" si="86"/>
        <v>0.11818181818181818</v>
      </c>
    </row>
    <row r="4057" spans="2:4" ht="20.100000000000001" customHeight="1" x14ac:dyDescent="0.3">
      <c r="B4057" s="14">
        <v>4046</v>
      </c>
      <c r="C4057" s="14">
        <v>13</v>
      </c>
      <c r="D4057" s="31">
        <f t="shared" si="86"/>
        <v>0.11818181818181818</v>
      </c>
    </row>
    <row r="4058" spans="2:4" ht="20.100000000000001" customHeight="1" x14ac:dyDescent="0.3">
      <c r="B4058" s="14">
        <v>4047</v>
      </c>
      <c r="C4058" s="14">
        <v>13</v>
      </c>
      <c r="D4058" s="31">
        <f t="shared" si="86"/>
        <v>0.11818181818181818</v>
      </c>
    </row>
    <row r="4059" spans="2:4" ht="20.100000000000001" customHeight="1" x14ac:dyDescent="0.3">
      <c r="B4059" s="14">
        <v>4048</v>
      </c>
      <c r="C4059" s="14">
        <v>13</v>
      </c>
      <c r="D4059" s="31">
        <f t="shared" si="86"/>
        <v>0.11818181818181818</v>
      </c>
    </row>
    <row r="4060" spans="2:4" ht="20.100000000000001" customHeight="1" x14ac:dyDescent="0.3">
      <c r="B4060" s="14">
        <v>4049</v>
      </c>
      <c r="C4060" s="14">
        <v>13</v>
      </c>
      <c r="D4060" s="31">
        <f t="shared" si="86"/>
        <v>0.11818181818181818</v>
      </c>
    </row>
    <row r="4061" spans="2:4" ht="20.100000000000001" customHeight="1" x14ac:dyDescent="0.3">
      <c r="B4061" s="14">
        <v>4050</v>
      </c>
      <c r="C4061" s="14">
        <v>13</v>
      </c>
      <c r="D4061" s="31">
        <f t="shared" si="86"/>
        <v>0.11818181818181818</v>
      </c>
    </row>
    <row r="4062" spans="2:4" ht="20.100000000000001" customHeight="1" x14ac:dyDescent="0.3">
      <c r="B4062" s="14">
        <v>4051</v>
      </c>
      <c r="C4062" s="14">
        <v>13</v>
      </c>
      <c r="D4062" s="31">
        <f t="shared" si="86"/>
        <v>0.11818181818181818</v>
      </c>
    </row>
    <row r="4063" spans="2:4" ht="20.100000000000001" customHeight="1" x14ac:dyDescent="0.3">
      <c r="B4063" s="14">
        <v>4052</v>
      </c>
      <c r="C4063" s="14">
        <v>13</v>
      </c>
      <c r="D4063" s="31">
        <f t="shared" si="86"/>
        <v>0.11818181818181818</v>
      </c>
    </row>
    <row r="4064" spans="2:4" ht="20.100000000000001" customHeight="1" x14ac:dyDescent="0.3">
      <c r="B4064" s="14">
        <v>4053</v>
      </c>
      <c r="C4064" s="14">
        <v>13</v>
      </c>
      <c r="D4064" s="31">
        <f t="shared" si="86"/>
        <v>0.11818181818181818</v>
      </c>
    </row>
    <row r="4065" spans="2:4" ht="20.100000000000001" customHeight="1" x14ac:dyDescent="0.3">
      <c r="B4065" s="14">
        <v>4054</v>
      </c>
      <c r="C4065" s="14">
        <v>13</v>
      </c>
      <c r="D4065" s="31">
        <f t="shared" si="86"/>
        <v>0.11818181818181818</v>
      </c>
    </row>
    <row r="4066" spans="2:4" ht="20.100000000000001" customHeight="1" x14ac:dyDescent="0.3">
      <c r="B4066" s="14">
        <v>4055</v>
      </c>
      <c r="C4066" s="14">
        <v>13</v>
      </c>
      <c r="D4066" s="31">
        <f t="shared" si="86"/>
        <v>0.11818181818181818</v>
      </c>
    </row>
    <row r="4067" spans="2:4" ht="20.100000000000001" customHeight="1" x14ac:dyDescent="0.3">
      <c r="B4067" s="14">
        <v>4056</v>
      </c>
      <c r="C4067" s="14">
        <v>13</v>
      </c>
      <c r="D4067" s="31">
        <f t="shared" si="86"/>
        <v>0.11818181818181818</v>
      </c>
    </row>
    <row r="4068" spans="2:4" ht="20.100000000000001" customHeight="1" x14ac:dyDescent="0.3">
      <c r="B4068" s="14">
        <v>4057</v>
      </c>
      <c r="C4068" s="14">
        <v>13</v>
      </c>
      <c r="D4068" s="31">
        <f t="shared" si="86"/>
        <v>0.11818181818181818</v>
      </c>
    </row>
    <row r="4069" spans="2:4" ht="20.100000000000001" customHeight="1" x14ac:dyDescent="0.3">
      <c r="B4069" s="14">
        <v>4058</v>
      </c>
      <c r="C4069" s="14">
        <v>13</v>
      </c>
      <c r="D4069" s="31">
        <f t="shared" si="86"/>
        <v>0.11818181818181818</v>
      </c>
    </row>
    <row r="4070" spans="2:4" ht="20.100000000000001" customHeight="1" x14ac:dyDescent="0.3">
      <c r="B4070" s="14">
        <v>4059</v>
      </c>
      <c r="C4070" s="14">
        <v>13</v>
      </c>
      <c r="D4070" s="31">
        <f t="shared" si="86"/>
        <v>0.11818181818181818</v>
      </c>
    </row>
    <row r="4071" spans="2:4" ht="20.100000000000001" customHeight="1" x14ac:dyDescent="0.3">
      <c r="B4071" s="14">
        <v>4060</v>
      </c>
      <c r="C4071" s="14">
        <v>12</v>
      </c>
      <c r="D4071" s="31">
        <f t="shared" si="86"/>
        <v>0.10909090909090909</v>
      </c>
    </row>
    <row r="4072" spans="2:4" ht="20.100000000000001" customHeight="1" x14ac:dyDescent="0.3">
      <c r="B4072" s="14">
        <v>4061</v>
      </c>
      <c r="C4072" s="14">
        <v>12</v>
      </c>
      <c r="D4072" s="31">
        <f t="shared" si="86"/>
        <v>0.10909090909090909</v>
      </c>
    </row>
    <row r="4073" spans="2:4" ht="20.100000000000001" customHeight="1" x14ac:dyDescent="0.3">
      <c r="B4073" s="14">
        <v>4062</v>
      </c>
      <c r="C4073" s="14">
        <v>12</v>
      </c>
      <c r="D4073" s="31">
        <f t="shared" si="86"/>
        <v>0.10909090909090909</v>
      </c>
    </row>
    <row r="4074" spans="2:4" ht="20.100000000000001" customHeight="1" x14ac:dyDescent="0.3">
      <c r="B4074" s="14">
        <v>4063</v>
      </c>
      <c r="C4074" s="14">
        <v>12</v>
      </c>
      <c r="D4074" s="31">
        <f t="shared" si="86"/>
        <v>0.10909090909090909</v>
      </c>
    </row>
    <row r="4075" spans="2:4" ht="20.100000000000001" customHeight="1" x14ac:dyDescent="0.3">
      <c r="B4075" s="14">
        <v>4064</v>
      </c>
      <c r="C4075" s="14">
        <v>12</v>
      </c>
      <c r="D4075" s="31">
        <f t="shared" si="86"/>
        <v>0.10909090909090909</v>
      </c>
    </row>
    <row r="4076" spans="2:4" ht="20.100000000000001" customHeight="1" x14ac:dyDescent="0.3">
      <c r="B4076" s="14">
        <v>4065</v>
      </c>
      <c r="C4076" s="14">
        <v>12</v>
      </c>
      <c r="D4076" s="31">
        <f t="shared" si="86"/>
        <v>0.10909090909090909</v>
      </c>
    </row>
    <row r="4077" spans="2:4" ht="20.100000000000001" customHeight="1" x14ac:dyDescent="0.3">
      <c r="B4077" s="14">
        <v>4066</v>
      </c>
      <c r="C4077" s="14">
        <v>12</v>
      </c>
      <c r="D4077" s="31">
        <f t="shared" si="86"/>
        <v>0.10909090909090909</v>
      </c>
    </row>
    <row r="4078" spans="2:4" ht="20.100000000000001" customHeight="1" x14ac:dyDescent="0.3">
      <c r="B4078" s="14">
        <v>4067</v>
      </c>
      <c r="C4078" s="14">
        <v>12</v>
      </c>
      <c r="D4078" s="31">
        <f t="shared" si="86"/>
        <v>0.10909090909090909</v>
      </c>
    </row>
    <row r="4079" spans="2:4" ht="20.100000000000001" customHeight="1" x14ac:dyDescent="0.3">
      <c r="B4079" s="14">
        <v>4068</v>
      </c>
      <c r="C4079" s="14">
        <v>12</v>
      </c>
      <c r="D4079" s="31">
        <f t="shared" si="86"/>
        <v>0.10909090909090909</v>
      </c>
    </row>
    <row r="4080" spans="2:4" ht="20.100000000000001" customHeight="1" x14ac:dyDescent="0.3">
      <c r="B4080" s="14">
        <v>4069</v>
      </c>
      <c r="C4080" s="14">
        <v>12</v>
      </c>
      <c r="D4080" s="31">
        <f t="shared" si="86"/>
        <v>0.10909090909090909</v>
      </c>
    </row>
    <row r="4081" spans="2:4" ht="20.100000000000001" customHeight="1" x14ac:dyDescent="0.3">
      <c r="B4081" s="14">
        <v>4070</v>
      </c>
      <c r="C4081" s="14">
        <v>12</v>
      </c>
      <c r="D4081" s="31">
        <f t="shared" si="86"/>
        <v>0.10909090909090909</v>
      </c>
    </row>
    <row r="4082" spans="2:4" ht="20.100000000000001" customHeight="1" x14ac:dyDescent="0.3">
      <c r="B4082" s="14">
        <v>4071</v>
      </c>
      <c r="C4082" s="14">
        <v>12</v>
      </c>
      <c r="D4082" s="31">
        <f t="shared" si="86"/>
        <v>0.10909090909090909</v>
      </c>
    </row>
    <row r="4083" spans="2:4" ht="20.100000000000001" customHeight="1" x14ac:dyDescent="0.3">
      <c r="B4083" s="14">
        <v>4072</v>
      </c>
      <c r="C4083" s="14">
        <v>12</v>
      </c>
      <c r="D4083" s="31">
        <f t="shared" si="86"/>
        <v>0.10909090909090909</v>
      </c>
    </row>
    <row r="4084" spans="2:4" ht="20.100000000000001" customHeight="1" x14ac:dyDescent="0.3">
      <c r="B4084" s="14">
        <v>4073</v>
      </c>
      <c r="C4084" s="14">
        <v>12</v>
      </c>
      <c r="D4084" s="31">
        <f t="shared" si="86"/>
        <v>0.10909090909090909</v>
      </c>
    </row>
    <row r="4085" spans="2:4" ht="20.100000000000001" customHeight="1" x14ac:dyDescent="0.3">
      <c r="B4085" s="14">
        <v>4074</v>
      </c>
      <c r="C4085" s="14">
        <v>12</v>
      </c>
      <c r="D4085" s="31">
        <f t="shared" si="86"/>
        <v>0.10909090909090909</v>
      </c>
    </row>
    <row r="4086" spans="2:4" ht="20.100000000000001" customHeight="1" x14ac:dyDescent="0.3">
      <c r="B4086" s="14">
        <v>4075</v>
      </c>
      <c r="C4086" s="14">
        <v>12</v>
      </c>
      <c r="D4086" s="31">
        <f t="shared" si="86"/>
        <v>0.10909090909090909</v>
      </c>
    </row>
    <row r="4087" spans="2:4" ht="20.100000000000001" customHeight="1" x14ac:dyDescent="0.3">
      <c r="B4087" s="14">
        <v>4076</v>
      </c>
      <c r="C4087" s="14">
        <v>12</v>
      </c>
      <c r="D4087" s="31">
        <f t="shared" si="86"/>
        <v>0.10909090909090909</v>
      </c>
    </row>
    <row r="4088" spans="2:4" ht="20.100000000000001" customHeight="1" x14ac:dyDescent="0.3">
      <c r="B4088" s="14">
        <v>4077</v>
      </c>
      <c r="C4088" s="14">
        <v>12</v>
      </c>
      <c r="D4088" s="31">
        <f t="shared" si="86"/>
        <v>0.10909090909090909</v>
      </c>
    </row>
    <row r="4089" spans="2:4" ht="20.100000000000001" customHeight="1" x14ac:dyDescent="0.3">
      <c r="B4089" s="14">
        <v>4078</v>
      </c>
      <c r="C4089" s="14">
        <v>12</v>
      </c>
      <c r="D4089" s="31">
        <f t="shared" si="86"/>
        <v>0.10909090909090909</v>
      </c>
    </row>
    <row r="4090" spans="2:4" ht="20.100000000000001" customHeight="1" x14ac:dyDescent="0.3">
      <c r="B4090" s="14">
        <v>4079</v>
      </c>
      <c r="C4090" s="14">
        <v>12</v>
      </c>
      <c r="D4090" s="31">
        <f t="shared" si="86"/>
        <v>0.10909090909090909</v>
      </c>
    </row>
    <row r="4091" spans="2:4" ht="20.100000000000001" customHeight="1" x14ac:dyDescent="0.3">
      <c r="B4091" s="14">
        <v>4080</v>
      </c>
      <c r="C4091" s="14">
        <v>12</v>
      </c>
      <c r="D4091" s="31">
        <f t="shared" si="86"/>
        <v>0.10909090909090909</v>
      </c>
    </row>
    <row r="4092" spans="2:4" ht="20.100000000000001" customHeight="1" x14ac:dyDescent="0.3">
      <c r="B4092" s="14">
        <v>4081</v>
      </c>
      <c r="C4092" s="14">
        <v>12</v>
      </c>
      <c r="D4092" s="31">
        <f t="shared" si="86"/>
        <v>0.10909090909090909</v>
      </c>
    </row>
    <row r="4093" spans="2:4" ht="20.100000000000001" customHeight="1" x14ac:dyDescent="0.3">
      <c r="B4093" s="14">
        <v>4082</v>
      </c>
      <c r="C4093" s="14">
        <v>12</v>
      </c>
      <c r="D4093" s="31">
        <f t="shared" si="86"/>
        <v>0.10909090909090909</v>
      </c>
    </row>
    <row r="4094" spans="2:4" ht="20.100000000000001" customHeight="1" x14ac:dyDescent="0.3">
      <c r="B4094" s="14">
        <v>4083</v>
      </c>
      <c r="C4094" s="14">
        <v>12</v>
      </c>
      <c r="D4094" s="31">
        <f t="shared" si="86"/>
        <v>0.10909090909090909</v>
      </c>
    </row>
    <row r="4095" spans="2:4" ht="20.100000000000001" customHeight="1" x14ac:dyDescent="0.3">
      <c r="B4095" s="14">
        <v>4084</v>
      </c>
      <c r="C4095" s="14">
        <v>12</v>
      </c>
      <c r="D4095" s="31">
        <f t="shared" si="86"/>
        <v>0.10909090909090909</v>
      </c>
    </row>
    <row r="4096" spans="2:4" ht="20.100000000000001" customHeight="1" x14ac:dyDescent="0.3">
      <c r="B4096" s="14">
        <v>4085</v>
      </c>
      <c r="C4096" s="14">
        <v>12</v>
      </c>
      <c r="D4096" s="31">
        <f t="shared" si="86"/>
        <v>0.10909090909090909</v>
      </c>
    </row>
    <row r="4097" spans="2:4" ht="20.100000000000001" customHeight="1" x14ac:dyDescent="0.3">
      <c r="B4097" s="14">
        <v>4086</v>
      </c>
      <c r="C4097" s="14">
        <v>12</v>
      </c>
      <c r="D4097" s="31">
        <f t="shared" si="86"/>
        <v>0.10909090909090909</v>
      </c>
    </row>
    <row r="4098" spans="2:4" ht="20.100000000000001" customHeight="1" x14ac:dyDescent="0.3">
      <c r="B4098" s="14">
        <v>4087</v>
      </c>
      <c r="C4098" s="14">
        <v>12</v>
      </c>
      <c r="D4098" s="31">
        <f t="shared" si="86"/>
        <v>0.10909090909090909</v>
      </c>
    </row>
    <row r="4099" spans="2:4" ht="20.100000000000001" customHeight="1" x14ac:dyDescent="0.3">
      <c r="B4099" s="14">
        <v>4088</v>
      </c>
      <c r="C4099" s="14">
        <v>12</v>
      </c>
      <c r="D4099" s="31">
        <f t="shared" si="86"/>
        <v>0.10909090909090909</v>
      </c>
    </row>
    <row r="4100" spans="2:4" ht="20.100000000000001" customHeight="1" x14ac:dyDescent="0.3">
      <c r="B4100" s="14">
        <v>4089</v>
      </c>
      <c r="C4100" s="14">
        <v>12</v>
      </c>
      <c r="D4100" s="31">
        <f t="shared" si="86"/>
        <v>0.10909090909090909</v>
      </c>
    </row>
    <row r="4101" spans="2:4" ht="20.100000000000001" customHeight="1" x14ac:dyDescent="0.3">
      <c r="B4101" s="14">
        <v>4090</v>
      </c>
      <c r="C4101" s="14">
        <v>12</v>
      </c>
      <c r="D4101" s="31">
        <f t="shared" si="86"/>
        <v>0.10909090909090909</v>
      </c>
    </row>
    <row r="4102" spans="2:4" ht="20.100000000000001" customHeight="1" x14ac:dyDescent="0.3">
      <c r="B4102" s="14">
        <v>4091</v>
      </c>
      <c r="C4102" s="14">
        <v>12</v>
      </c>
      <c r="D4102" s="31">
        <f t="shared" si="86"/>
        <v>0.10909090909090909</v>
      </c>
    </row>
    <row r="4103" spans="2:4" ht="20.100000000000001" customHeight="1" x14ac:dyDescent="0.3">
      <c r="B4103" s="14">
        <v>4092</v>
      </c>
      <c r="C4103" s="14">
        <v>12</v>
      </c>
      <c r="D4103" s="31">
        <f t="shared" si="86"/>
        <v>0.10909090909090909</v>
      </c>
    </row>
    <row r="4104" spans="2:4" ht="20.100000000000001" customHeight="1" x14ac:dyDescent="0.3">
      <c r="B4104" s="14">
        <v>4093</v>
      </c>
      <c r="C4104" s="14">
        <v>12</v>
      </c>
      <c r="D4104" s="31">
        <f t="shared" si="86"/>
        <v>0.10909090909090909</v>
      </c>
    </row>
    <row r="4105" spans="2:4" ht="20.100000000000001" customHeight="1" x14ac:dyDescent="0.3">
      <c r="B4105" s="14">
        <v>4094</v>
      </c>
      <c r="C4105" s="14">
        <v>12</v>
      </c>
      <c r="D4105" s="31">
        <f t="shared" si="86"/>
        <v>0.10909090909090909</v>
      </c>
    </row>
    <row r="4106" spans="2:4" ht="20.100000000000001" customHeight="1" x14ac:dyDescent="0.3">
      <c r="B4106" s="14">
        <v>4095</v>
      </c>
      <c r="C4106" s="14">
        <v>12</v>
      </c>
      <c r="D4106" s="31">
        <f t="shared" si="86"/>
        <v>0.10909090909090909</v>
      </c>
    </row>
    <row r="4107" spans="2:4" ht="20.100000000000001" customHeight="1" x14ac:dyDescent="0.3">
      <c r="B4107" s="14">
        <v>4096</v>
      </c>
      <c r="C4107" s="14">
        <v>12</v>
      </c>
      <c r="D4107" s="31">
        <f t="shared" ref="D4107:D4170" si="87">C4107/C$11</f>
        <v>0.10909090909090909</v>
      </c>
    </row>
    <row r="4108" spans="2:4" ht="20.100000000000001" customHeight="1" x14ac:dyDescent="0.3">
      <c r="B4108" s="14">
        <v>4097</v>
      </c>
      <c r="C4108" s="14">
        <v>12</v>
      </c>
      <c r="D4108" s="31">
        <f t="shared" si="87"/>
        <v>0.10909090909090909</v>
      </c>
    </row>
    <row r="4109" spans="2:4" ht="20.100000000000001" customHeight="1" x14ac:dyDescent="0.3">
      <c r="B4109" s="14">
        <v>4098</v>
      </c>
      <c r="C4109" s="14">
        <v>12</v>
      </c>
      <c r="D4109" s="31">
        <f t="shared" si="87"/>
        <v>0.10909090909090909</v>
      </c>
    </row>
    <row r="4110" spans="2:4" ht="20.100000000000001" customHeight="1" x14ac:dyDescent="0.3">
      <c r="B4110" s="14">
        <v>4099</v>
      </c>
      <c r="C4110" s="14">
        <v>12</v>
      </c>
      <c r="D4110" s="31">
        <f t="shared" si="87"/>
        <v>0.10909090909090909</v>
      </c>
    </row>
    <row r="4111" spans="2:4" ht="20.100000000000001" customHeight="1" x14ac:dyDescent="0.3">
      <c r="B4111" s="14">
        <v>4100</v>
      </c>
      <c r="C4111" s="14">
        <v>12</v>
      </c>
      <c r="D4111" s="31">
        <f t="shared" si="87"/>
        <v>0.10909090909090909</v>
      </c>
    </row>
    <row r="4112" spans="2:4" ht="20.100000000000001" customHeight="1" x14ac:dyDescent="0.3">
      <c r="B4112" s="14">
        <v>4101</v>
      </c>
      <c r="C4112" s="14">
        <v>12</v>
      </c>
      <c r="D4112" s="31">
        <f t="shared" si="87"/>
        <v>0.10909090909090909</v>
      </c>
    </row>
    <row r="4113" spans="2:4" ht="20.100000000000001" customHeight="1" x14ac:dyDescent="0.3">
      <c r="B4113" s="14">
        <v>4102</v>
      </c>
      <c r="C4113" s="14">
        <v>12</v>
      </c>
      <c r="D4113" s="31">
        <f t="shared" si="87"/>
        <v>0.10909090909090909</v>
      </c>
    </row>
    <row r="4114" spans="2:4" ht="20.100000000000001" customHeight="1" x14ac:dyDescent="0.3">
      <c r="B4114" s="14">
        <v>4103</v>
      </c>
      <c r="C4114" s="14">
        <v>12</v>
      </c>
      <c r="D4114" s="31">
        <f t="shared" si="87"/>
        <v>0.10909090909090909</v>
      </c>
    </row>
    <row r="4115" spans="2:4" ht="20.100000000000001" customHeight="1" x14ac:dyDescent="0.3">
      <c r="B4115" s="14">
        <v>4104</v>
      </c>
      <c r="C4115" s="14">
        <v>12</v>
      </c>
      <c r="D4115" s="31">
        <f t="shared" si="87"/>
        <v>0.10909090909090909</v>
      </c>
    </row>
    <row r="4116" spans="2:4" ht="20.100000000000001" customHeight="1" x14ac:dyDescent="0.3">
      <c r="B4116" s="14">
        <v>4105</v>
      </c>
      <c r="C4116" s="14">
        <v>12</v>
      </c>
      <c r="D4116" s="31">
        <f t="shared" si="87"/>
        <v>0.10909090909090909</v>
      </c>
    </row>
    <row r="4117" spans="2:4" ht="20.100000000000001" customHeight="1" x14ac:dyDescent="0.3">
      <c r="B4117" s="14">
        <v>4106</v>
      </c>
      <c r="C4117" s="14">
        <v>12</v>
      </c>
      <c r="D4117" s="31">
        <f t="shared" si="87"/>
        <v>0.10909090909090909</v>
      </c>
    </row>
    <row r="4118" spans="2:4" ht="20.100000000000001" customHeight="1" x14ac:dyDescent="0.3">
      <c r="B4118" s="14">
        <v>4107</v>
      </c>
      <c r="C4118" s="14">
        <v>12</v>
      </c>
      <c r="D4118" s="31">
        <f t="shared" si="87"/>
        <v>0.10909090909090909</v>
      </c>
    </row>
    <row r="4119" spans="2:4" ht="20.100000000000001" customHeight="1" x14ac:dyDescent="0.3">
      <c r="B4119" s="14">
        <v>4108</v>
      </c>
      <c r="C4119" s="14">
        <v>12</v>
      </c>
      <c r="D4119" s="31">
        <f t="shared" si="87"/>
        <v>0.10909090909090909</v>
      </c>
    </row>
    <row r="4120" spans="2:4" ht="20.100000000000001" customHeight="1" x14ac:dyDescent="0.3">
      <c r="B4120" s="14">
        <v>4109</v>
      </c>
      <c r="C4120" s="14">
        <v>12</v>
      </c>
      <c r="D4120" s="31">
        <f t="shared" si="87"/>
        <v>0.10909090909090909</v>
      </c>
    </row>
    <row r="4121" spans="2:4" ht="20.100000000000001" customHeight="1" x14ac:dyDescent="0.3">
      <c r="B4121" s="14">
        <v>4110</v>
      </c>
      <c r="C4121" s="14">
        <v>12</v>
      </c>
      <c r="D4121" s="31">
        <f t="shared" si="87"/>
        <v>0.10909090909090909</v>
      </c>
    </row>
    <row r="4122" spans="2:4" ht="20.100000000000001" customHeight="1" x14ac:dyDescent="0.3">
      <c r="B4122" s="14">
        <v>4111</v>
      </c>
      <c r="C4122" s="14">
        <v>12</v>
      </c>
      <c r="D4122" s="31">
        <f t="shared" si="87"/>
        <v>0.10909090909090909</v>
      </c>
    </row>
    <row r="4123" spans="2:4" ht="20.100000000000001" customHeight="1" x14ac:dyDescent="0.3">
      <c r="B4123" s="14">
        <v>4112</v>
      </c>
      <c r="C4123" s="14">
        <v>12</v>
      </c>
      <c r="D4123" s="31">
        <f t="shared" si="87"/>
        <v>0.10909090909090909</v>
      </c>
    </row>
    <row r="4124" spans="2:4" ht="20.100000000000001" customHeight="1" x14ac:dyDescent="0.3">
      <c r="B4124" s="14">
        <v>4113</v>
      </c>
      <c r="C4124" s="14">
        <v>11</v>
      </c>
      <c r="D4124" s="31">
        <f t="shared" si="87"/>
        <v>0.1</v>
      </c>
    </row>
    <row r="4125" spans="2:4" ht="20.100000000000001" customHeight="1" x14ac:dyDescent="0.3">
      <c r="B4125" s="14">
        <v>4114</v>
      </c>
      <c r="C4125" s="14">
        <v>11</v>
      </c>
      <c r="D4125" s="31">
        <f t="shared" si="87"/>
        <v>0.1</v>
      </c>
    </row>
    <row r="4126" spans="2:4" ht="20.100000000000001" customHeight="1" x14ac:dyDescent="0.3">
      <c r="B4126" s="14">
        <v>4115</v>
      </c>
      <c r="C4126" s="14">
        <v>11</v>
      </c>
      <c r="D4126" s="31">
        <f t="shared" si="87"/>
        <v>0.1</v>
      </c>
    </row>
    <row r="4127" spans="2:4" ht="20.100000000000001" customHeight="1" x14ac:dyDescent="0.3">
      <c r="B4127" s="14">
        <v>4116</v>
      </c>
      <c r="C4127" s="14">
        <v>11</v>
      </c>
      <c r="D4127" s="31">
        <f t="shared" si="87"/>
        <v>0.1</v>
      </c>
    </row>
    <row r="4128" spans="2:4" ht="20.100000000000001" customHeight="1" x14ac:dyDescent="0.3">
      <c r="B4128" s="14">
        <v>4117</v>
      </c>
      <c r="C4128" s="14">
        <v>11</v>
      </c>
      <c r="D4128" s="31">
        <f t="shared" si="87"/>
        <v>0.1</v>
      </c>
    </row>
    <row r="4129" spans="2:4" ht="20.100000000000001" customHeight="1" x14ac:dyDescent="0.3">
      <c r="B4129" s="14">
        <v>4118</v>
      </c>
      <c r="C4129" s="14">
        <v>11</v>
      </c>
      <c r="D4129" s="31">
        <f t="shared" si="87"/>
        <v>0.1</v>
      </c>
    </row>
    <row r="4130" spans="2:4" ht="20.100000000000001" customHeight="1" x14ac:dyDescent="0.3">
      <c r="B4130" s="14">
        <v>4119</v>
      </c>
      <c r="C4130" s="14">
        <v>11</v>
      </c>
      <c r="D4130" s="31">
        <f t="shared" si="87"/>
        <v>0.1</v>
      </c>
    </row>
    <row r="4131" spans="2:4" ht="20.100000000000001" customHeight="1" x14ac:dyDescent="0.3">
      <c r="B4131" s="14">
        <v>4120</v>
      </c>
      <c r="C4131" s="14">
        <v>11</v>
      </c>
      <c r="D4131" s="31">
        <f t="shared" si="87"/>
        <v>0.1</v>
      </c>
    </row>
    <row r="4132" spans="2:4" ht="20.100000000000001" customHeight="1" x14ac:dyDescent="0.3">
      <c r="B4132" s="14">
        <v>4121</v>
      </c>
      <c r="C4132" s="14">
        <v>11</v>
      </c>
      <c r="D4132" s="31">
        <f t="shared" si="87"/>
        <v>0.1</v>
      </c>
    </row>
    <row r="4133" spans="2:4" ht="20.100000000000001" customHeight="1" x14ac:dyDescent="0.3">
      <c r="B4133" s="14">
        <v>4122</v>
      </c>
      <c r="C4133" s="14">
        <v>11</v>
      </c>
      <c r="D4133" s="31">
        <f t="shared" si="87"/>
        <v>0.1</v>
      </c>
    </row>
    <row r="4134" spans="2:4" ht="20.100000000000001" customHeight="1" x14ac:dyDescent="0.3">
      <c r="B4134" s="14">
        <v>4123</v>
      </c>
      <c r="C4134" s="14">
        <v>11</v>
      </c>
      <c r="D4134" s="31">
        <f t="shared" si="87"/>
        <v>0.1</v>
      </c>
    </row>
    <row r="4135" spans="2:4" ht="20.100000000000001" customHeight="1" x14ac:dyDescent="0.3">
      <c r="B4135" s="14">
        <v>4124</v>
      </c>
      <c r="C4135" s="14">
        <v>11</v>
      </c>
      <c r="D4135" s="31">
        <f t="shared" si="87"/>
        <v>0.1</v>
      </c>
    </row>
    <row r="4136" spans="2:4" ht="20.100000000000001" customHeight="1" x14ac:dyDescent="0.3">
      <c r="B4136" s="14">
        <v>4125</v>
      </c>
      <c r="C4136" s="14">
        <v>11</v>
      </c>
      <c r="D4136" s="31">
        <f t="shared" si="87"/>
        <v>0.1</v>
      </c>
    </row>
    <row r="4137" spans="2:4" ht="20.100000000000001" customHeight="1" x14ac:dyDescent="0.3">
      <c r="B4137" s="14">
        <v>4126</v>
      </c>
      <c r="C4137" s="14">
        <v>11</v>
      </c>
      <c r="D4137" s="31">
        <f t="shared" si="87"/>
        <v>0.1</v>
      </c>
    </row>
    <row r="4138" spans="2:4" ht="20.100000000000001" customHeight="1" x14ac:dyDescent="0.3">
      <c r="B4138" s="14">
        <v>4127</v>
      </c>
      <c r="C4138" s="14">
        <v>11</v>
      </c>
      <c r="D4138" s="31">
        <f t="shared" si="87"/>
        <v>0.1</v>
      </c>
    </row>
    <row r="4139" spans="2:4" ht="20.100000000000001" customHeight="1" x14ac:dyDescent="0.3">
      <c r="B4139" s="14">
        <v>4128</v>
      </c>
      <c r="C4139" s="14">
        <v>11</v>
      </c>
      <c r="D4139" s="31">
        <f t="shared" si="87"/>
        <v>0.1</v>
      </c>
    </row>
    <row r="4140" spans="2:4" ht="20.100000000000001" customHeight="1" x14ac:dyDescent="0.3">
      <c r="B4140" s="14">
        <v>4129</v>
      </c>
      <c r="C4140" s="14">
        <v>11</v>
      </c>
      <c r="D4140" s="31">
        <f t="shared" si="87"/>
        <v>0.1</v>
      </c>
    </row>
    <row r="4141" spans="2:4" ht="20.100000000000001" customHeight="1" x14ac:dyDescent="0.3">
      <c r="B4141" s="14">
        <v>4130</v>
      </c>
      <c r="C4141" s="14">
        <v>11</v>
      </c>
      <c r="D4141" s="31">
        <f t="shared" si="87"/>
        <v>0.1</v>
      </c>
    </row>
    <row r="4142" spans="2:4" ht="20.100000000000001" customHeight="1" x14ac:dyDescent="0.3">
      <c r="B4142" s="14">
        <v>4131</v>
      </c>
      <c r="C4142" s="14">
        <v>11</v>
      </c>
      <c r="D4142" s="31">
        <f t="shared" si="87"/>
        <v>0.1</v>
      </c>
    </row>
    <row r="4143" spans="2:4" ht="20.100000000000001" customHeight="1" x14ac:dyDescent="0.3">
      <c r="B4143" s="14">
        <v>4132</v>
      </c>
      <c r="C4143" s="14">
        <v>11</v>
      </c>
      <c r="D4143" s="31">
        <f t="shared" si="87"/>
        <v>0.1</v>
      </c>
    </row>
    <row r="4144" spans="2:4" ht="20.100000000000001" customHeight="1" x14ac:dyDescent="0.3">
      <c r="B4144" s="14">
        <v>4133</v>
      </c>
      <c r="C4144" s="14">
        <v>11</v>
      </c>
      <c r="D4144" s="31">
        <f t="shared" si="87"/>
        <v>0.1</v>
      </c>
    </row>
    <row r="4145" spans="2:4" ht="20.100000000000001" customHeight="1" x14ac:dyDescent="0.3">
      <c r="B4145" s="14">
        <v>4134</v>
      </c>
      <c r="C4145" s="14">
        <v>11</v>
      </c>
      <c r="D4145" s="31">
        <f t="shared" si="87"/>
        <v>0.1</v>
      </c>
    </row>
    <row r="4146" spans="2:4" ht="20.100000000000001" customHeight="1" x14ac:dyDescent="0.3">
      <c r="B4146" s="14">
        <v>4135</v>
      </c>
      <c r="C4146" s="14">
        <v>11</v>
      </c>
      <c r="D4146" s="31">
        <f t="shared" si="87"/>
        <v>0.1</v>
      </c>
    </row>
    <row r="4147" spans="2:4" ht="20.100000000000001" customHeight="1" x14ac:dyDescent="0.3">
      <c r="B4147" s="14">
        <v>4136</v>
      </c>
      <c r="C4147" s="14">
        <v>11</v>
      </c>
      <c r="D4147" s="31">
        <f t="shared" si="87"/>
        <v>0.1</v>
      </c>
    </row>
    <row r="4148" spans="2:4" ht="20.100000000000001" customHeight="1" x14ac:dyDescent="0.3">
      <c r="B4148" s="14">
        <v>4137</v>
      </c>
      <c r="C4148" s="14">
        <v>11</v>
      </c>
      <c r="D4148" s="31">
        <f t="shared" si="87"/>
        <v>0.1</v>
      </c>
    </row>
    <row r="4149" spans="2:4" ht="20.100000000000001" customHeight="1" x14ac:dyDescent="0.3">
      <c r="B4149" s="14">
        <v>4138</v>
      </c>
      <c r="C4149" s="14">
        <v>11</v>
      </c>
      <c r="D4149" s="31">
        <f t="shared" si="87"/>
        <v>0.1</v>
      </c>
    </row>
    <row r="4150" spans="2:4" ht="20.100000000000001" customHeight="1" x14ac:dyDescent="0.3">
      <c r="B4150" s="14">
        <v>4139</v>
      </c>
      <c r="C4150" s="14">
        <v>11</v>
      </c>
      <c r="D4150" s="31">
        <f t="shared" si="87"/>
        <v>0.1</v>
      </c>
    </row>
    <row r="4151" spans="2:4" ht="20.100000000000001" customHeight="1" x14ac:dyDescent="0.3">
      <c r="B4151" s="14">
        <v>4140</v>
      </c>
      <c r="C4151" s="14">
        <v>11</v>
      </c>
      <c r="D4151" s="31">
        <f t="shared" si="87"/>
        <v>0.1</v>
      </c>
    </row>
    <row r="4152" spans="2:4" ht="20.100000000000001" customHeight="1" x14ac:dyDescent="0.3">
      <c r="B4152" s="14">
        <v>4141</v>
      </c>
      <c r="C4152" s="14">
        <v>11</v>
      </c>
      <c r="D4152" s="31">
        <f t="shared" si="87"/>
        <v>0.1</v>
      </c>
    </row>
    <row r="4153" spans="2:4" ht="20.100000000000001" customHeight="1" x14ac:dyDescent="0.3">
      <c r="B4153" s="14">
        <v>4142</v>
      </c>
      <c r="C4153" s="14">
        <v>11</v>
      </c>
      <c r="D4153" s="31">
        <f t="shared" si="87"/>
        <v>0.1</v>
      </c>
    </row>
    <row r="4154" spans="2:4" ht="20.100000000000001" customHeight="1" x14ac:dyDescent="0.3">
      <c r="B4154" s="14">
        <v>4143</v>
      </c>
      <c r="C4154" s="14">
        <v>11</v>
      </c>
      <c r="D4154" s="31">
        <f t="shared" si="87"/>
        <v>0.1</v>
      </c>
    </row>
    <row r="4155" spans="2:4" ht="20.100000000000001" customHeight="1" x14ac:dyDescent="0.3">
      <c r="B4155" s="14">
        <v>4144</v>
      </c>
      <c r="C4155" s="14">
        <v>11</v>
      </c>
      <c r="D4155" s="31">
        <f t="shared" si="87"/>
        <v>0.1</v>
      </c>
    </row>
    <row r="4156" spans="2:4" ht="20.100000000000001" customHeight="1" x14ac:dyDescent="0.3">
      <c r="B4156" s="14">
        <v>4145</v>
      </c>
      <c r="C4156" s="14">
        <v>11</v>
      </c>
      <c r="D4156" s="31">
        <f t="shared" si="87"/>
        <v>0.1</v>
      </c>
    </row>
    <row r="4157" spans="2:4" ht="20.100000000000001" customHeight="1" x14ac:dyDescent="0.3">
      <c r="B4157" s="14">
        <v>4146</v>
      </c>
      <c r="C4157" s="14">
        <v>11</v>
      </c>
      <c r="D4157" s="31">
        <f t="shared" si="87"/>
        <v>0.1</v>
      </c>
    </row>
    <row r="4158" spans="2:4" ht="20.100000000000001" customHeight="1" x14ac:dyDescent="0.3">
      <c r="B4158" s="14">
        <v>4147</v>
      </c>
      <c r="C4158" s="14">
        <v>11</v>
      </c>
      <c r="D4158" s="31">
        <f t="shared" si="87"/>
        <v>0.1</v>
      </c>
    </row>
    <row r="4159" spans="2:4" ht="20.100000000000001" customHeight="1" x14ac:dyDescent="0.3">
      <c r="B4159" s="14">
        <v>4148</v>
      </c>
      <c r="C4159" s="14">
        <v>11</v>
      </c>
      <c r="D4159" s="31">
        <f t="shared" si="87"/>
        <v>0.1</v>
      </c>
    </row>
    <row r="4160" spans="2:4" ht="20.100000000000001" customHeight="1" x14ac:dyDescent="0.3">
      <c r="B4160" s="14">
        <v>4149</v>
      </c>
      <c r="C4160" s="14">
        <v>11</v>
      </c>
      <c r="D4160" s="31">
        <f t="shared" si="87"/>
        <v>0.1</v>
      </c>
    </row>
    <row r="4161" spans="2:4" ht="20.100000000000001" customHeight="1" x14ac:dyDescent="0.3">
      <c r="B4161" s="14">
        <v>4150</v>
      </c>
      <c r="C4161" s="14">
        <v>11</v>
      </c>
      <c r="D4161" s="31">
        <f t="shared" si="87"/>
        <v>0.1</v>
      </c>
    </row>
    <row r="4162" spans="2:4" ht="20.100000000000001" customHeight="1" x14ac:dyDescent="0.3">
      <c r="B4162" s="14">
        <v>4151</v>
      </c>
      <c r="C4162" s="14">
        <v>11</v>
      </c>
      <c r="D4162" s="31">
        <f t="shared" si="87"/>
        <v>0.1</v>
      </c>
    </row>
    <row r="4163" spans="2:4" ht="20.100000000000001" customHeight="1" x14ac:dyDescent="0.3">
      <c r="B4163" s="14">
        <v>4152</v>
      </c>
      <c r="C4163" s="14">
        <v>11</v>
      </c>
      <c r="D4163" s="31">
        <f t="shared" si="87"/>
        <v>0.1</v>
      </c>
    </row>
    <row r="4164" spans="2:4" ht="20.100000000000001" customHeight="1" x14ac:dyDescent="0.3">
      <c r="B4164" s="14">
        <v>4153</v>
      </c>
      <c r="C4164" s="14">
        <v>11</v>
      </c>
      <c r="D4164" s="31">
        <f t="shared" si="87"/>
        <v>0.1</v>
      </c>
    </row>
    <row r="4165" spans="2:4" ht="20.100000000000001" customHeight="1" x14ac:dyDescent="0.3">
      <c r="B4165" s="14">
        <v>4154</v>
      </c>
      <c r="C4165" s="14">
        <v>11</v>
      </c>
      <c r="D4165" s="31">
        <f t="shared" si="87"/>
        <v>0.1</v>
      </c>
    </row>
    <row r="4166" spans="2:4" ht="20.100000000000001" customHeight="1" x14ac:dyDescent="0.3">
      <c r="B4166" s="14">
        <v>4155</v>
      </c>
      <c r="C4166" s="14">
        <v>11</v>
      </c>
      <c r="D4166" s="31">
        <f t="shared" si="87"/>
        <v>0.1</v>
      </c>
    </row>
    <row r="4167" spans="2:4" ht="20.100000000000001" customHeight="1" x14ac:dyDescent="0.3">
      <c r="B4167" s="14">
        <v>4156</v>
      </c>
      <c r="C4167" s="14">
        <v>11</v>
      </c>
      <c r="D4167" s="31">
        <f t="shared" si="87"/>
        <v>0.1</v>
      </c>
    </row>
    <row r="4168" spans="2:4" ht="20.100000000000001" customHeight="1" x14ac:dyDescent="0.3">
      <c r="B4168" s="14">
        <v>4157</v>
      </c>
      <c r="C4168" s="14">
        <v>11</v>
      </c>
      <c r="D4168" s="31">
        <f t="shared" si="87"/>
        <v>0.1</v>
      </c>
    </row>
    <row r="4169" spans="2:4" ht="20.100000000000001" customHeight="1" x14ac:dyDescent="0.3">
      <c r="B4169" s="14">
        <v>4158</v>
      </c>
      <c r="C4169" s="14">
        <v>11</v>
      </c>
      <c r="D4169" s="31">
        <f t="shared" si="87"/>
        <v>0.1</v>
      </c>
    </row>
    <row r="4170" spans="2:4" ht="20.100000000000001" customHeight="1" x14ac:dyDescent="0.3">
      <c r="B4170" s="14">
        <v>4159</v>
      </c>
      <c r="C4170" s="14">
        <v>11</v>
      </c>
      <c r="D4170" s="31">
        <f t="shared" si="87"/>
        <v>0.1</v>
      </c>
    </row>
    <row r="4171" spans="2:4" ht="20.100000000000001" customHeight="1" x14ac:dyDescent="0.3">
      <c r="B4171" s="14">
        <v>4160</v>
      </c>
      <c r="C4171" s="14">
        <v>11</v>
      </c>
      <c r="D4171" s="31">
        <f t="shared" ref="D4171:D4234" si="88">C4171/C$11</f>
        <v>0.1</v>
      </c>
    </row>
    <row r="4172" spans="2:4" ht="20.100000000000001" customHeight="1" x14ac:dyDescent="0.3">
      <c r="B4172" s="14">
        <v>4161</v>
      </c>
      <c r="C4172" s="14">
        <v>11</v>
      </c>
      <c r="D4172" s="31">
        <f t="shared" si="88"/>
        <v>0.1</v>
      </c>
    </row>
    <row r="4173" spans="2:4" ht="20.100000000000001" customHeight="1" x14ac:dyDescent="0.3">
      <c r="B4173" s="14">
        <v>4162</v>
      </c>
      <c r="C4173" s="14">
        <v>11</v>
      </c>
      <c r="D4173" s="31">
        <f t="shared" si="88"/>
        <v>0.1</v>
      </c>
    </row>
    <row r="4174" spans="2:4" ht="20.100000000000001" customHeight="1" x14ac:dyDescent="0.3">
      <c r="B4174" s="14">
        <v>4163</v>
      </c>
      <c r="C4174" s="14">
        <v>11</v>
      </c>
      <c r="D4174" s="31">
        <f t="shared" si="88"/>
        <v>0.1</v>
      </c>
    </row>
    <row r="4175" spans="2:4" ht="20.100000000000001" customHeight="1" x14ac:dyDescent="0.3">
      <c r="B4175" s="14">
        <v>4164</v>
      </c>
      <c r="C4175" s="14">
        <v>11</v>
      </c>
      <c r="D4175" s="31">
        <f t="shared" si="88"/>
        <v>0.1</v>
      </c>
    </row>
    <row r="4176" spans="2:4" ht="20.100000000000001" customHeight="1" x14ac:dyDescent="0.3">
      <c r="B4176" s="14">
        <v>4165</v>
      </c>
      <c r="C4176" s="14">
        <v>11</v>
      </c>
      <c r="D4176" s="31">
        <f t="shared" si="88"/>
        <v>0.1</v>
      </c>
    </row>
    <row r="4177" spans="2:4" ht="20.100000000000001" customHeight="1" x14ac:dyDescent="0.3">
      <c r="B4177" s="14">
        <v>4166</v>
      </c>
      <c r="C4177" s="14">
        <v>11</v>
      </c>
      <c r="D4177" s="31">
        <f t="shared" si="88"/>
        <v>0.1</v>
      </c>
    </row>
    <row r="4178" spans="2:4" ht="20.100000000000001" customHeight="1" x14ac:dyDescent="0.3">
      <c r="B4178" s="14">
        <v>4167</v>
      </c>
      <c r="C4178" s="14">
        <v>11</v>
      </c>
      <c r="D4178" s="31">
        <f t="shared" si="88"/>
        <v>0.1</v>
      </c>
    </row>
    <row r="4179" spans="2:4" ht="20.100000000000001" customHeight="1" x14ac:dyDescent="0.3">
      <c r="B4179" s="14">
        <v>4168</v>
      </c>
      <c r="C4179" s="14">
        <v>11</v>
      </c>
      <c r="D4179" s="31">
        <f t="shared" si="88"/>
        <v>0.1</v>
      </c>
    </row>
    <row r="4180" spans="2:4" ht="20.100000000000001" customHeight="1" x14ac:dyDescent="0.3">
      <c r="B4180" s="14">
        <v>4169</v>
      </c>
      <c r="C4180" s="14">
        <v>11</v>
      </c>
      <c r="D4180" s="31">
        <f t="shared" si="88"/>
        <v>0.1</v>
      </c>
    </row>
    <row r="4181" spans="2:4" ht="20.100000000000001" customHeight="1" x14ac:dyDescent="0.3">
      <c r="B4181" s="14">
        <v>4170</v>
      </c>
      <c r="C4181" s="14">
        <v>11</v>
      </c>
      <c r="D4181" s="31">
        <f t="shared" si="88"/>
        <v>0.1</v>
      </c>
    </row>
    <row r="4182" spans="2:4" ht="20.100000000000001" customHeight="1" x14ac:dyDescent="0.3">
      <c r="B4182" s="14">
        <v>4171</v>
      </c>
      <c r="C4182" s="14">
        <v>11</v>
      </c>
      <c r="D4182" s="31">
        <f t="shared" si="88"/>
        <v>0.1</v>
      </c>
    </row>
    <row r="4183" spans="2:4" ht="20.100000000000001" customHeight="1" x14ac:dyDescent="0.3">
      <c r="B4183" s="14">
        <v>4172</v>
      </c>
      <c r="C4183" s="14">
        <v>11</v>
      </c>
      <c r="D4183" s="31">
        <f t="shared" si="88"/>
        <v>0.1</v>
      </c>
    </row>
    <row r="4184" spans="2:4" ht="20.100000000000001" customHeight="1" x14ac:dyDescent="0.3">
      <c r="B4184" s="14">
        <v>4173</v>
      </c>
      <c r="C4184" s="14">
        <v>11</v>
      </c>
      <c r="D4184" s="31">
        <f t="shared" si="88"/>
        <v>0.1</v>
      </c>
    </row>
    <row r="4185" spans="2:4" ht="20.100000000000001" customHeight="1" x14ac:dyDescent="0.3">
      <c r="B4185" s="14">
        <v>4174</v>
      </c>
      <c r="C4185" s="14">
        <v>11</v>
      </c>
      <c r="D4185" s="31">
        <f t="shared" si="88"/>
        <v>0.1</v>
      </c>
    </row>
    <row r="4186" spans="2:4" ht="20.100000000000001" customHeight="1" x14ac:dyDescent="0.3">
      <c r="B4186" s="14">
        <v>4175</v>
      </c>
      <c r="C4186" s="14">
        <v>11</v>
      </c>
      <c r="D4186" s="31">
        <f t="shared" si="88"/>
        <v>0.1</v>
      </c>
    </row>
    <row r="4187" spans="2:4" ht="20.100000000000001" customHeight="1" x14ac:dyDescent="0.3">
      <c r="B4187" s="14">
        <v>4176</v>
      </c>
      <c r="C4187" s="14">
        <v>11</v>
      </c>
      <c r="D4187" s="31">
        <f t="shared" si="88"/>
        <v>0.1</v>
      </c>
    </row>
    <row r="4188" spans="2:4" ht="20.100000000000001" customHeight="1" x14ac:dyDescent="0.3">
      <c r="B4188" s="14">
        <v>4177</v>
      </c>
      <c r="C4188" s="14">
        <v>11</v>
      </c>
      <c r="D4188" s="31">
        <f t="shared" si="88"/>
        <v>0.1</v>
      </c>
    </row>
    <row r="4189" spans="2:4" ht="20.100000000000001" customHeight="1" x14ac:dyDescent="0.3">
      <c r="B4189" s="14">
        <v>4178</v>
      </c>
      <c r="C4189" s="14">
        <v>11</v>
      </c>
      <c r="D4189" s="31">
        <f t="shared" si="88"/>
        <v>0.1</v>
      </c>
    </row>
    <row r="4190" spans="2:4" ht="20.100000000000001" customHeight="1" x14ac:dyDescent="0.3">
      <c r="B4190" s="14">
        <v>4179</v>
      </c>
      <c r="C4190" s="14">
        <v>11</v>
      </c>
      <c r="D4190" s="31">
        <f t="shared" si="88"/>
        <v>0.1</v>
      </c>
    </row>
    <row r="4191" spans="2:4" ht="20.100000000000001" customHeight="1" x14ac:dyDescent="0.3">
      <c r="B4191" s="14">
        <v>4180</v>
      </c>
      <c r="C4191" s="14">
        <v>11</v>
      </c>
      <c r="D4191" s="31">
        <f t="shared" si="88"/>
        <v>0.1</v>
      </c>
    </row>
    <row r="4192" spans="2:4" ht="20.100000000000001" customHeight="1" x14ac:dyDescent="0.3">
      <c r="B4192" s="14">
        <v>4181</v>
      </c>
      <c r="C4192" s="14">
        <v>11</v>
      </c>
      <c r="D4192" s="31">
        <f t="shared" si="88"/>
        <v>0.1</v>
      </c>
    </row>
    <row r="4193" spans="2:4" ht="20.100000000000001" customHeight="1" x14ac:dyDescent="0.3">
      <c r="B4193" s="14">
        <v>4182</v>
      </c>
      <c r="C4193" s="14">
        <v>11</v>
      </c>
      <c r="D4193" s="31">
        <f t="shared" si="88"/>
        <v>0.1</v>
      </c>
    </row>
    <row r="4194" spans="2:4" ht="20.100000000000001" customHeight="1" x14ac:dyDescent="0.3">
      <c r="B4194" s="14">
        <v>4183</v>
      </c>
      <c r="C4194" s="14">
        <v>11</v>
      </c>
      <c r="D4194" s="31">
        <f t="shared" si="88"/>
        <v>0.1</v>
      </c>
    </row>
    <row r="4195" spans="2:4" ht="20.100000000000001" customHeight="1" x14ac:dyDescent="0.3">
      <c r="B4195" s="14">
        <v>4184</v>
      </c>
      <c r="C4195" s="14">
        <v>11</v>
      </c>
      <c r="D4195" s="31">
        <f t="shared" si="88"/>
        <v>0.1</v>
      </c>
    </row>
    <row r="4196" spans="2:4" ht="20.100000000000001" customHeight="1" x14ac:dyDescent="0.3">
      <c r="B4196" s="14">
        <v>4185</v>
      </c>
      <c r="C4196" s="14">
        <v>11</v>
      </c>
      <c r="D4196" s="31">
        <f t="shared" si="88"/>
        <v>0.1</v>
      </c>
    </row>
    <row r="4197" spans="2:4" ht="20.100000000000001" customHeight="1" x14ac:dyDescent="0.3">
      <c r="B4197" s="14">
        <v>4186</v>
      </c>
      <c r="C4197" s="14">
        <v>11</v>
      </c>
      <c r="D4197" s="31">
        <f t="shared" si="88"/>
        <v>0.1</v>
      </c>
    </row>
    <row r="4198" spans="2:4" ht="20.100000000000001" customHeight="1" x14ac:dyDescent="0.3">
      <c r="B4198" s="14">
        <v>4187</v>
      </c>
      <c r="C4198" s="14">
        <v>11</v>
      </c>
      <c r="D4198" s="31">
        <f t="shared" si="88"/>
        <v>0.1</v>
      </c>
    </row>
    <row r="4199" spans="2:4" ht="20.100000000000001" customHeight="1" x14ac:dyDescent="0.3">
      <c r="B4199" s="14">
        <v>4188</v>
      </c>
      <c r="C4199" s="14">
        <v>11</v>
      </c>
      <c r="D4199" s="31">
        <f t="shared" si="88"/>
        <v>0.1</v>
      </c>
    </row>
    <row r="4200" spans="2:4" ht="20.100000000000001" customHeight="1" x14ac:dyDescent="0.3">
      <c r="B4200" s="14">
        <v>4189</v>
      </c>
      <c r="C4200" s="14">
        <v>11</v>
      </c>
      <c r="D4200" s="31">
        <f t="shared" si="88"/>
        <v>0.1</v>
      </c>
    </row>
    <row r="4201" spans="2:4" ht="20.100000000000001" customHeight="1" x14ac:dyDescent="0.3">
      <c r="B4201" s="14">
        <v>4190</v>
      </c>
      <c r="C4201" s="14">
        <v>11</v>
      </c>
      <c r="D4201" s="31">
        <f t="shared" si="88"/>
        <v>0.1</v>
      </c>
    </row>
    <row r="4202" spans="2:4" ht="20.100000000000001" customHeight="1" x14ac:dyDescent="0.3">
      <c r="B4202" s="14">
        <v>4191</v>
      </c>
      <c r="C4202" s="14">
        <v>11</v>
      </c>
      <c r="D4202" s="31">
        <f t="shared" si="88"/>
        <v>0.1</v>
      </c>
    </row>
    <row r="4203" spans="2:4" ht="20.100000000000001" customHeight="1" x14ac:dyDescent="0.3">
      <c r="B4203" s="14">
        <v>4192</v>
      </c>
      <c r="C4203" s="14">
        <v>11</v>
      </c>
      <c r="D4203" s="31">
        <f t="shared" si="88"/>
        <v>0.1</v>
      </c>
    </row>
    <row r="4204" spans="2:4" ht="20.100000000000001" customHeight="1" x14ac:dyDescent="0.3">
      <c r="B4204" s="14">
        <v>4193</v>
      </c>
      <c r="C4204" s="14">
        <v>11</v>
      </c>
      <c r="D4204" s="31">
        <f t="shared" si="88"/>
        <v>0.1</v>
      </c>
    </row>
    <row r="4205" spans="2:4" ht="20.100000000000001" customHeight="1" x14ac:dyDescent="0.3">
      <c r="B4205" s="14">
        <v>4194</v>
      </c>
      <c r="C4205" s="14">
        <v>11</v>
      </c>
      <c r="D4205" s="31">
        <f t="shared" si="88"/>
        <v>0.1</v>
      </c>
    </row>
    <row r="4206" spans="2:4" ht="20.100000000000001" customHeight="1" x14ac:dyDescent="0.3">
      <c r="B4206" s="14">
        <v>4195</v>
      </c>
      <c r="C4206" s="14">
        <v>11</v>
      </c>
      <c r="D4206" s="31">
        <f t="shared" si="88"/>
        <v>0.1</v>
      </c>
    </row>
    <row r="4207" spans="2:4" ht="20.100000000000001" customHeight="1" x14ac:dyDescent="0.3">
      <c r="B4207" s="14">
        <v>4196</v>
      </c>
      <c r="C4207" s="14">
        <v>11</v>
      </c>
      <c r="D4207" s="31">
        <f t="shared" si="88"/>
        <v>0.1</v>
      </c>
    </row>
    <row r="4208" spans="2:4" ht="20.100000000000001" customHeight="1" x14ac:dyDescent="0.3">
      <c r="B4208" s="14">
        <v>4197</v>
      </c>
      <c r="C4208" s="14">
        <v>11</v>
      </c>
      <c r="D4208" s="31">
        <f t="shared" si="88"/>
        <v>0.1</v>
      </c>
    </row>
    <row r="4209" spans="2:4" ht="20.100000000000001" customHeight="1" x14ac:dyDescent="0.3">
      <c r="B4209" s="14">
        <v>4198</v>
      </c>
      <c r="C4209" s="14">
        <v>11</v>
      </c>
      <c r="D4209" s="31">
        <f t="shared" si="88"/>
        <v>0.1</v>
      </c>
    </row>
    <row r="4210" spans="2:4" ht="20.100000000000001" customHeight="1" x14ac:dyDescent="0.3">
      <c r="B4210" s="14">
        <v>4199</v>
      </c>
      <c r="C4210" s="14">
        <v>11</v>
      </c>
      <c r="D4210" s="31">
        <f t="shared" si="88"/>
        <v>0.1</v>
      </c>
    </row>
    <row r="4211" spans="2:4" ht="20.100000000000001" customHeight="1" x14ac:dyDescent="0.3">
      <c r="B4211" s="14">
        <v>4200</v>
      </c>
      <c r="C4211" s="14">
        <v>11</v>
      </c>
      <c r="D4211" s="31">
        <f t="shared" si="88"/>
        <v>0.1</v>
      </c>
    </row>
    <row r="4212" spans="2:4" ht="20.100000000000001" customHeight="1" x14ac:dyDescent="0.3">
      <c r="B4212" s="14">
        <v>4201</v>
      </c>
      <c r="C4212" s="14">
        <v>11</v>
      </c>
      <c r="D4212" s="31">
        <f t="shared" si="88"/>
        <v>0.1</v>
      </c>
    </row>
    <row r="4213" spans="2:4" ht="20.100000000000001" customHeight="1" x14ac:dyDescent="0.3">
      <c r="B4213" s="14">
        <v>4202</v>
      </c>
      <c r="C4213" s="14">
        <v>11</v>
      </c>
      <c r="D4213" s="31">
        <f t="shared" si="88"/>
        <v>0.1</v>
      </c>
    </row>
    <row r="4214" spans="2:4" ht="20.100000000000001" customHeight="1" x14ac:dyDescent="0.3">
      <c r="B4214" s="14">
        <v>4203</v>
      </c>
      <c r="C4214" s="14">
        <v>11</v>
      </c>
      <c r="D4214" s="31">
        <f t="shared" si="88"/>
        <v>0.1</v>
      </c>
    </row>
    <row r="4215" spans="2:4" ht="20.100000000000001" customHeight="1" x14ac:dyDescent="0.3">
      <c r="B4215" s="14">
        <v>4204</v>
      </c>
      <c r="C4215" s="14">
        <v>11</v>
      </c>
      <c r="D4215" s="31">
        <f t="shared" si="88"/>
        <v>0.1</v>
      </c>
    </row>
    <row r="4216" spans="2:4" ht="20.100000000000001" customHeight="1" x14ac:dyDescent="0.3">
      <c r="B4216" s="14">
        <v>4205</v>
      </c>
      <c r="C4216" s="14">
        <v>11</v>
      </c>
      <c r="D4216" s="31">
        <f t="shared" si="88"/>
        <v>0.1</v>
      </c>
    </row>
    <row r="4217" spans="2:4" ht="20.100000000000001" customHeight="1" x14ac:dyDescent="0.3">
      <c r="B4217" s="14">
        <v>4206</v>
      </c>
      <c r="C4217" s="14">
        <v>11</v>
      </c>
      <c r="D4217" s="31">
        <f t="shared" si="88"/>
        <v>0.1</v>
      </c>
    </row>
    <row r="4218" spans="2:4" ht="20.100000000000001" customHeight="1" x14ac:dyDescent="0.3">
      <c r="B4218" s="14">
        <v>4207</v>
      </c>
      <c r="C4218" s="14">
        <v>11</v>
      </c>
      <c r="D4218" s="31">
        <f t="shared" si="88"/>
        <v>0.1</v>
      </c>
    </row>
    <row r="4219" spans="2:4" ht="20.100000000000001" customHeight="1" x14ac:dyDescent="0.3">
      <c r="B4219" s="14">
        <v>4208</v>
      </c>
      <c r="C4219" s="14">
        <v>11</v>
      </c>
      <c r="D4219" s="31">
        <f t="shared" si="88"/>
        <v>0.1</v>
      </c>
    </row>
    <row r="4220" spans="2:4" ht="20.100000000000001" customHeight="1" x14ac:dyDescent="0.3">
      <c r="B4220" s="14">
        <v>4209</v>
      </c>
      <c r="C4220" s="14">
        <v>11</v>
      </c>
      <c r="D4220" s="31">
        <f t="shared" si="88"/>
        <v>0.1</v>
      </c>
    </row>
    <row r="4221" spans="2:4" ht="20.100000000000001" customHeight="1" x14ac:dyDescent="0.3">
      <c r="B4221" s="14">
        <v>4210</v>
      </c>
      <c r="C4221" s="14">
        <v>11</v>
      </c>
      <c r="D4221" s="31">
        <f t="shared" si="88"/>
        <v>0.1</v>
      </c>
    </row>
    <row r="4222" spans="2:4" ht="20.100000000000001" customHeight="1" x14ac:dyDescent="0.3">
      <c r="B4222" s="14">
        <v>4211</v>
      </c>
      <c r="C4222" s="14">
        <v>11</v>
      </c>
      <c r="D4222" s="31">
        <f t="shared" si="88"/>
        <v>0.1</v>
      </c>
    </row>
    <row r="4223" spans="2:4" ht="20.100000000000001" customHeight="1" x14ac:dyDescent="0.3">
      <c r="B4223" s="14">
        <v>4212</v>
      </c>
      <c r="C4223" s="14">
        <v>11</v>
      </c>
      <c r="D4223" s="31">
        <f t="shared" si="88"/>
        <v>0.1</v>
      </c>
    </row>
    <row r="4224" spans="2:4" ht="20.100000000000001" customHeight="1" x14ac:dyDescent="0.3">
      <c r="B4224" s="14">
        <v>4213</v>
      </c>
      <c r="C4224" s="14">
        <v>11</v>
      </c>
      <c r="D4224" s="31">
        <f t="shared" si="88"/>
        <v>0.1</v>
      </c>
    </row>
    <row r="4225" spans="2:4" ht="20.100000000000001" customHeight="1" x14ac:dyDescent="0.3">
      <c r="B4225" s="14">
        <v>4214</v>
      </c>
      <c r="C4225" s="14">
        <v>11</v>
      </c>
      <c r="D4225" s="31">
        <f t="shared" si="88"/>
        <v>0.1</v>
      </c>
    </row>
    <row r="4226" spans="2:4" ht="20.100000000000001" customHeight="1" x14ac:dyDescent="0.3">
      <c r="B4226" s="14">
        <v>4215</v>
      </c>
      <c r="C4226" s="14">
        <v>11</v>
      </c>
      <c r="D4226" s="31">
        <f t="shared" si="88"/>
        <v>0.1</v>
      </c>
    </row>
    <row r="4227" spans="2:4" ht="20.100000000000001" customHeight="1" x14ac:dyDescent="0.3">
      <c r="B4227" s="14">
        <v>4216</v>
      </c>
      <c r="C4227" s="14">
        <v>11</v>
      </c>
      <c r="D4227" s="31">
        <f t="shared" si="88"/>
        <v>0.1</v>
      </c>
    </row>
    <row r="4228" spans="2:4" ht="20.100000000000001" customHeight="1" x14ac:dyDescent="0.3">
      <c r="B4228" s="14">
        <v>4217</v>
      </c>
      <c r="C4228" s="14">
        <v>11</v>
      </c>
      <c r="D4228" s="31">
        <f t="shared" si="88"/>
        <v>0.1</v>
      </c>
    </row>
    <row r="4229" spans="2:4" ht="20.100000000000001" customHeight="1" x14ac:dyDescent="0.3">
      <c r="B4229" s="14">
        <v>4218</v>
      </c>
      <c r="C4229" s="14">
        <v>11</v>
      </c>
      <c r="D4229" s="31">
        <f t="shared" si="88"/>
        <v>0.1</v>
      </c>
    </row>
    <row r="4230" spans="2:4" ht="20.100000000000001" customHeight="1" x14ac:dyDescent="0.3">
      <c r="B4230" s="14">
        <v>4219</v>
      </c>
      <c r="C4230" s="14">
        <v>11</v>
      </c>
      <c r="D4230" s="31">
        <f t="shared" si="88"/>
        <v>0.1</v>
      </c>
    </row>
    <row r="4231" spans="2:4" ht="20.100000000000001" customHeight="1" x14ac:dyDescent="0.3">
      <c r="B4231" s="14">
        <v>4220</v>
      </c>
      <c r="C4231" s="14">
        <v>11</v>
      </c>
      <c r="D4231" s="31">
        <f t="shared" si="88"/>
        <v>0.1</v>
      </c>
    </row>
    <row r="4232" spans="2:4" ht="20.100000000000001" customHeight="1" x14ac:dyDescent="0.3">
      <c r="B4232" s="14">
        <v>4221</v>
      </c>
      <c r="C4232" s="14">
        <v>11</v>
      </c>
      <c r="D4232" s="31">
        <f t="shared" si="88"/>
        <v>0.1</v>
      </c>
    </row>
    <row r="4233" spans="2:4" ht="20.100000000000001" customHeight="1" x14ac:dyDescent="0.3">
      <c r="B4233" s="14">
        <v>4222</v>
      </c>
      <c r="C4233" s="14">
        <v>11</v>
      </c>
      <c r="D4233" s="31">
        <f t="shared" si="88"/>
        <v>0.1</v>
      </c>
    </row>
    <row r="4234" spans="2:4" ht="20.100000000000001" customHeight="1" x14ac:dyDescent="0.3">
      <c r="B4234" s="14">
        <v>4223</v>
      </c>
      <c r="C4234" s="14">
        <v>11</v>
      </c>
      <c r="D4234" s="31">
        <f t="shared" si="88"/>
        <v>0.1</v>
      </c>
    </row>
    <row r="4235" spans="2:4" ht="20.100000000000001" customHeight="1" x14ac:dyDescent="0.3">
      <c r="B4235" s="14">
        <v>4224</v>
      </c>
      <c r="C4235" s="14">
        <v>11</v>
      </c>
      <c r="D4235" s="31">
        <f t="shared" ref="D4235:D4298" si="89">C4235/C$11</f>
        <v>0.1</v>
      </c>
    </row>
    <row r="4236" spans="2:4" ht="20.100000000000001" customHeight="1" x14ac:dyDescent="0.3">
      <c r="B4236" s="14">
        <v>4225</v>
      </c>
      <c r="C4236" s="14">
        <v>11</v>
      </c>
      <c r="D4236" s="31">
        <f t="shared" si="89"/>
        <v>0.1</v>
      </c>
    </row>
    <row r="4237" spans="2:4" ht="20.100000000000001" customHeight="1" x14ac:dyDescent="0.3">
      <c r="B4237" s="14">
        <v>4226</v>
      </c>
      <c r="C4237" s="14">
        <v>11</v>
      </c>
      <c r="D4237" s="31">
        <f t="shared" si="89"/>
        <v>0.1</v>
      </c>
    </row>
    <row r="4238" spans="2:4" ht="20.100000000000001" customHeight="1" x14ac:dyDescent="0.3">
      <c r="B4238" s="14">
        <v>4227</v>
      </c>
      <c r="C4238" s="14">
        <v>11</v>
      </c>
      <c r="D4238" s="31">
        <f t="shared" si="89"/>
        <v>0.1</v>
      </c>
    </row>
    <row r="4239" spans="2:4" ht="20.100000000000001" customHeight="1" x14ac:dyDescent="0.3">
      <c r="B4239" s="14">
        <v>4228</v>
      </c>
      <c r="C4239" s="14">
        <v>11</v>
      </c>
      <c r="D4239" s="31">
        <f t="shared" si="89"/>
        <v>0.1</v>
      </c>
    </row>
    <row r="4240" spans="2:4" ht="20.100000000000001" customHeight="1" x14ac:dyDescent="0.3">
      <c r="B4240" s="14">
        <v>4229</v>
      </c>
      <c r="C4240" s="14">
        <v>11</v>
      </c>
      <c r="D4240" s="31">
        <f t="shared" si="89"/>
        <v>0.1</v>
      </c>
    </row>
    <row r="4241" spans="2:4" ht="20.100000000000001" customHeight="1" x14ac:dyDescent="0.3">
      <c r="B4241" s="14">
        <v>4230</v>
      </c>
      <c r="C4241" s="14">
        <v>11</v>
      </c>
      <c r="D4241" s="31">
        <f t="shared" si="89"/>
        <v>0.1</v>
      </c>
    </row>
    <row r="4242" spans="2:4" ht="20.100000000000001" customHeight="1" x14ac:dyDescent="0.3">
      <c r="B4242" s="14">
        <v>4231</v>
      </c>
      <c r="C4242" s="14">
        <v>11</v>
      </c>
      <c r="D4242" s="31">
        <f t="shared" si="89"/>
        <v>0.1</v>
      </c>
    </row>
    <row r="4243" spans="2:4" ht="20.100000000000001" customHeight="1" x14ac:dyDescent="0.3">
      <c r="B4243" s="14">
        <v>4232</v>
      </c>
      <c r="C4243" s="14">
        <v>11</v>
      </c>
      <c r="D4243" s="31">
        <f t="shared" si="89"/>
        <v>0.1</v>
      </c>
    </row>
    <row r="4244" spans="2:4" ht="20.100000000000001" customHeight="1" x14ac:dyDescent="0.3">
      <c r="B4244" s="14">
        <v>4233</v>
      </c>
      <c r="C4244" s="14">
        <v>11</v>
      </c>
      <c r="D4244" s="31">
        <f t="shared" si="89"/>
        <v>0.1</v>
      </c>
    </row>
    <row r="4245" spans="2:4" ht="20.100000000000001" customHeight="1" x14ac:dyDescent="0.3">
      <c r="B4245" s="14">
        <v>4234</v>
      </c>
      <c r="C4245" s="14">
        <v>11</v>
      </c>
      <c r="D4245" s="31">
        <f t="shared" si="89"/>
        <v>0.1</v>
      </c>
    </row>
    <row r="4246" spans="2:4" ht="20.100000000000001" customHeight="1" x14ac:dyDescent="0.3">
      <c r="B4246" s="14">
        <v>4235</v>
      </c>
      <c r="C4246" s="14">
        <v>11</v>
      </c>
      <c r="D4246" s="31">
        <f t="shared" si="89"/>
        <v>0.1</v>
      </c>
    </row>
    <row r="4247" spans="2:4" ht="20.100000000000001" customHeight="1" x14ac:dyDescent="0.3">
      <c r="B4247" s="14">
        <v>4236</v>
      </c>
      <c r="C4247" s="14">
        <v>11</v>
      </c>
      <c r="D4247" s="31">
        <f t="shared" si="89"/>
        <v>0.1</v>
      </c>
    </row>
    <row r="4248" spans="2:4" ht="20.100000000000001" customHeight="1" x14ac:dyDescent="0.3">
      <c r="B4248" s="14">
        <v>4237</v>
      </c>
      <c r="C4248" s="14">
        <v>11</v>
      </c>
      <c r="D4248" s="31">
        <f t="shared" si="89"/>
        <v>0.1</v>
      </c>
    </row>
    <row r="4249" spans="2:4" ht="20.100000000000001" customHeight="1" x14ac:dyDescent="0.3">
      <c r="B4249" s="14">
        <v>4238</v>
      </c>
      <c r="C4249" s="14">
        <v>11</v>
      </c>
      <c r="D4249" s="31">
        <f t="shared" si="89"/>
        <v>0.1</v>
      </c>
    </row>
    <row r="4250" spans="2:4" ht="20.100000000000001" customHeight="1" x14ac:dyDescent="0.3">
      <c r="B4250" s="14">
        <v>4239</v>
      </c>
      <c r="C4250" s="14">
        <v>11</v>
      </c>
      <c r="D4250" s="31">
        <f t="shared" si="89"/>
        <v>0.1</v>
      </c>
    </row>
    <row r="4251" spans="2:4" ht="20.100000000000001" customHeight="1" x14ac:dyDescent="0.3">
      <c r="B4251" s="14">
        <v>4240</v>
      </c>
      <c r="C4251" s="14">
        <v>11</v>
      </c>
      <c r="D4251" s="31">
        <f t="shared" si="89"/>
        <v>0.1</v>
      </c>
    </row>
    <row r="4252" spans="2:4" ht="20.100000000000001" customHeight="1" x14ac:dyDescent="0.3">
      <c r="B4252" s="14">
        <v>4241</v>
      </c>
      <c r="C4252" s="14">
        <v>11</v>
      </c>
      <c r="D4252" s="31">
        <f t="shared" si="89"/>
        <v>0.1</v>
      </c>
    </row>
    <row r="4253" spans="2:4" ht="20.100000000000001" customHeight="1" x14ac:dyDescent="0.3">
      <c r="B4253" s="14">
        <v>4242</v>
      </c>
      <c r="C4253" s="14">
        <v>11</v>
      </c>
      <c r="D4253" s="31">
        <f t="shared" si="89"/>
        <v>0.1</v>
      </c>
    </row>
    <row r="4254" spans="2:4" ht="20.100000000000001" customHeight="1" x14ac:dyDescent="0.3">
      <c r="B4254" s="14">
        <v>4243</v>
      </c>
      <c r="C4254" s="14">
        <v>11</v>
      </c>
      <c r="D4254" s="31">
        <f t="shared" si="89"/>
        <v>0.1</v>
      </c>
    </row>
    <row r="4255" spans="2:4" ht="20.100000000000001" customHeight="1" x14ac:dyDescent="0.3">
      <c r="B4255" s="14">
        <v>4244</v>
      </c>
      <c r="C4255" s="14">
        <v>11</v>
      </c>
      <c r="D4255" s="31">
        <f t="shared" si="89"/>
        <v>0.1</v>
      </c>
    </row>
    <row r="4256" spans="2:4" ht="20.100000000000001" customHeight="1" x14ac:dyDescent="0.3">
      <c r="B4256" s="14">
        <v>4245</v>
      </c>
      <c r="C4256" s="14">
        <v>11</v>
      </c>
      <c r="D4256" s="31">
        <f t="shared" si="89"/>
        <v>0.1</v>
      </c>
    </row>
    <row r="4257" spans="2:4" ht="20.100000000000001" customHeight="1" x14ac:dyDescent="0.3">
      <c r="B4257" s="14">
        <v>4246</v>
      </c>
      <c r="C4257" s="14">
        <v>11</v>
      </c>
      <c r="D4257" s="31">
        <f t="shared" si="89"/>
        <v>0.1</v>
      </c>
    </row>
    <row r="4258" spans="2:4" ht="20.100000000000001" customHeight="1" x14ac:dyDescent="0.3">
      <c r="B4258" s="14">
        <v>4247</v>
      </c>
      <c r="C4258" s="14">
        <v>11</v>
      </c>
      <c r="D4258" s="31">
        <f t="shared" si="89"/>
        <v>0.1</v>
      </c>
    </row>
    <row r="4259" spans="2:4" ht="20.100000000000001" customHeight="1" x14ac:dyDescent="0.3">
      <c r="B4259" s="14">
        <v>4248</v>
      </c>
      <c r="C4259" s="14">
        <v>11</v>
      </c>
      <c r="D4259" s="31">
        <f t="shared" si="89"/>
        <v>0.1</v>
      </c>
    </row>
    <row r="4260" spans="2:4" ht="20.100000000000001" customHeight="1" x14ac:dyDescent="0.3">
      <c r="B4260" s="14">
        <v>4249</v>
      </c>
      <c r="C4260" s="14">
        <v>11</v>
      </c>
      <c r="D4260" s="31">
        <f t="shared" si="89"/>
        <v>0.1</v>
      </c>
    </row>
    <row r="4261" spans="2:4" ht="20.100000000000001" customHeight="1" x14ac:dyDescent="0.3">
      <c r="B4261" s="14">
        <v>4250</v>
      </c>
      <c r="C4261" s="14">
        <v>11</v>
      </c>
      <c r="D4261" s="31">
        <f t="shared" si="89"/>
        <v>0.1</v>
      </c>
    </row>
    <row r="4262" spans="2:4" ht="20.100000000000001" customHeight="1" x14ac:dyDescent="0.3">
      <c r="B4262" s="14">
        <v>4251</v>
      </c>
      <c r="C4262" s="14">
        <v>11</v>
      </c>
      <c r="D4262" s="31">
        <f t="shared" si="89"/>
        <v>0.1</v>
      </c>
    </row>
    <row r="4263" spans="2:4" ht="20.100000000000001" customHeight="1" x14ac:dyDescent="0.3">
      <c r="B4263" s="14">
        <v>4252</v>
      </c>
      <c r="C4263" s="14">
        <v>11</v>
      </c>
      <c r="D4263" s="31">
        <f t="shared" si="89"/>
        <v>0.1</v>
      </c>
    </row>
    <row r="4264" spans="2:4" ht="20.100000000000001" customHeight="1" x14ac:dyDescent="0.3">
      <c r="B4264" s="14">
        <v>4253</v>
      </c>
      <c r="C4264" s="14">
        <v>11</v>
      </c>
      <c r="D4264" s="31">
        <f t="shared" si="89"/>
        <v>0.1</v>
      </c>
    </row>
    <row r="4265" spans="2:4" ht="20.100000000000001" customHeight="1" x14ac:dyDescent="0.3">
      <c r="B4265" s="14">
        <v>4254</v>
      </c>
      <c r="C4265" s="14">
        <v>11</v>
      </c>
      <c r="D4265" s="31">
        <f t="shared" si="89"/>
        <v>0.1</v>
      </c>
    </row>
    <row r="4266" spans="2:4" ht="20.100000000000001" customHeight="1" x14ac:dyDescent="0.3">
      <c r="B4266" s="14">
        <v>4255</v>
      </c>
      <c r="C4266" s="14">
        <v>11</v>
      </c>
      <c r="D4266" s="31">
        <f t="shared" si="89"/>
        <v>0.1</v>
      </c>
    </row>
    <row r="4267" spans="2:4" ht="20.100000000000001" customHeight="1" x14ac:dyDescent="0.3">
      <c r="B4267" s="14">
        <v>4256</v>
      </c>
      <c r="C4267" s="14">
        <v>11</v>
      </c>
      <c r="D4267" s="31">
        <f t="shared" si="89"/>
        <v>0.1</v>
      </c>
    </row>
    <row r="4268" spans="2:4" ht="20.100000000000001" customHeight="1" x14ac:dyDescent="0.3">
      <c r="B4268" s="14">
        <v>4257</v>
      </c>
      <c r="C4268" s="14">
        <v>11</v>
      </c>
      <c r="D4268" s="31">
        <f t="shared" si="89"/>
        <v>0.1</v>
      </c>
    </row>
    <row r="4269" spans="2:4" ht="20.100000000000001" customHeight="1" x14ac:dyDescent="0.3">
      <c r="B4269" s="14">
        <v>4258</v>
      </c>
      <c r="C4269" s="14">
        <v>11</v>
      </c>
      <c r="D4269" s="31">
        <f t="shared" si="89"/>
        <v>0.1</v>
      </c>
    </row>
    <row r="4270" spans="2:4" ht="20.100000000000001" customHeight="1" x14ac:dyDescent="0.3">
      <c r="B4270" s="14">
        <v>4259</v>
      </c>
      <c r="C4270" s="14">
        <v>11</v>
      </c>
      <c r="D4270" s="31">
        <f t="shared" si="89"/>
        <v>0.1</v>
      </c>
    </row>
    <row r="4271" spans="2:4" ht="20.100000000000001" customHeight="1" x14ac:dyDescent="0.3">
      <c r="B4271" s="14">
        <v>4260</v>
      </c>
      <c r="C4271" s="14">
        <v>11</v>
      </c>
      <c r="D4271" s="31">
        <f t="shared" si="89"/>
        <v>0.1</v>
      </c>
    </row>
    <row r="4272" spans="2:4" ht="20.100000000000001" customHeight="1" x14ac:dyDescent="0.3">
      <c r="B4272" s="14">
        <v>4261</v>
      </c>
      <c r="C4272" s="14">
        <v>11</v>
      </c>
      <c r="D4272" s="31">
        <f t="shared" si="89"/>
        <v>0.1</v>
      </c>
    </row>
    <row r="4273" spans="2:4" ht="20.100000000000001" customHeight="1" x14ac:dyDescent="0.3">
      <c r="B4273" s="14">
        <v>4262</v>
      </c>
      <c r="C4273" s="14">
        <v>11</v>
      </c>
      <c r="D4273" s="31">
        <f t="shared" si="89"/>
        <v>0.1</v>
      </c>
    </row>
    <row r="4274" spans="2:4" ht="20.100000000000001" customHeight="1" x14ac:dyDescent="0.3">
      <c r="B4274" s="14">
        <v>4263</v>
      </c>
      <c r="C4274" s="14">
        <v>11</v>
      </c>
      <c r="D4274" s="31">
        <f t="shared" si="89"/>
        <v>0.1</v>
      </c>
    </row>
    <row r="4275" spans="2:4" ht="20.100000000000001" customHeight="1" x14ac:dyDescent="0.3">
      <c r="B4275" s="14">
        <v>4264</v>
      </c>
      <c r="C4275" s="14">
        <v>11</v>
      </c>
      <c r="D4275" s="31">
        <f t="shared" si="89"/>
        <v>0.1</v>
      </c>
    </row>
    <row r="4276" spans="2:4" ht="20.100000000000001" customHeight="1" x14ac:dyDescent="0.3">
      <c r="B4276" s="14">
        <v>4265</v>
      </c>
      <c r="C4276" s="14">
        <v>11</v>
      </c>
      <c r="D4276" s="31">
        <f t="shared" si="89"/>
        <v>0.1</v>
      </c>
    </row>
    <row r="4277" spans="2:4" ht="20.100000000000001" customHeight="1" x14ac:dyDescent="0.3">
      <c r="B4277" s="14">
        <v>4266</v>
      </c>
      <c r="C4277" s="14">
        <v>10</v>
      </c>
      <c r="D4277" s="31">
        <f t="shared" si="89"/>
        <v>9.0909090909090912E-2</v>
      </c>
    </row>
    <row r="4278" spans="2:4" ht="20.100000000000001" customHeight="1" x14ac:dyDescent="0.3">
      <c r="B4278" s="14">
        <v>4267</v>
      </c>
      <c r="C4278" s="14">
        <v>10</v>
      </c>
      <c r="D4278" s="31">
        <f t="shared" si="89"/>
        <v>9.0909090909090912E-2</v>
      </c>
    </row>
    <row r="4279" spans="2:4" ht="20.100000000000001" customHeight="1" x14ac:dyDescent="0.3">
      <c r="B4279" s="14">
        <v>4268</v>
      </c>
      <c r="C4279" s="14">
        <v>10</v>
      </c>
      <c r="D4279" s="31">
        <f t="shared" si="89"/>
        <v>9.0909090909090912E-2</v>
      </c>
    </row>
    <row r="4280" spans="2:4" ht="20.100000000000001" customHeight="1" x14ac:dyDescent="0.3">
      <c r="B4280" s="14">
        <v>4269</v>
      </c>
      <c r="C4280" s="14">
        <v>10</v>
      </c>
      <c r="D4280" s="31">
        <f t="shared" si="89"/>
        <v>9.0909090909090912E-2</v>
      </c>
    </row>
    <row r="4281" spans="2:4" ht="20.100000000000001" customHeight="1" x14ac:dyDescent="0.3">
      <c r="B4281" s="14">
        <v>4270</v>
      </c>
      <c r="C4281" s="14">
        <v>10</v>
      </c>
      <c r="D4281" s="31">
        <f t="shared" si="89"/>
        <v>9.0909090909090912E-2</v>
      </c>
    </row>
    <row r="4282" spans="2:4" ht="20.100000000000001" customHeight="1" x14ac:dyDescent="0.3">
      <c r="B4282" s="14">
        <v>4271</v>
      </c>
      <c r="C4282" s="14">
        <v>10</v>
      </c>
      <c r="D4282" s="31">
        <f t="shared" si="89"/>
        <v>9.0909090909090912E-2</v>
      </c>
    </row>
    <row r="4283" spans="2:4" ht="20.100000000000001" customHeight="1" x14ac:dyDescent="0.3">
      <c r="B4283" s="14">
        <v>4272</v>
      </c>
      <c r="C4283" s="14">
        <v>10</v>
      </c>
      <c r="D4283" s="31">
        <f t="shared" si="89"/>
        <v>9.0909090909090912E-2</v>
      </c>
    </row>
    <row r="4284" spans="2:4" ht="20.100000000000001" customHeight="1" x14ac:dyDescent="0.3">
      <c r="B4284" s="14">
        <v>4273</v>
      </c>
      <c r="C4284" s="14">
        <v>10</v>
      </c>
      <c r="D4284" s="31">
        <f t="shared" si="89"/>
        <v>9.0909090909090912E-2</v>
      </c>
    </row>
    <row r="4285" spans="2:4" ht="20.100000000000001" customHeight="1" x14ac:dyDescent="0.3">
      <c r="B4285" s="14">
        <v>4274</v>
      </c>
      <c r="C4285" s="14">
        <v>10</v>
      </c>
      <c r="D4285" s="31">
        <f t="shared" si="89"/>
        <v>9.0909090909090912E-2</v>
      </c>
    </row>
    <row r="4286" spans="2:4" ht="20.100000000000001" customHeight="1" x14ac:dyDescent="0.3">
      <c r="B4286" s="14">
        <v>4275</v>
      </c>
      <c r="C4286" s="14">
        <v>10</v>
      </c>
      <c r="D4286" s="31">
        <f t="shared" si="89"/>
        <v>9.0909090909090912E-2</v>
      </c>
    </row>
    <row r="4287" spans="2:4" ht="20.100000000000001" customHeight="1" x14ac:dyDescent="0.3">
      <c r="B4287" s="14">
        <v>4276</v>
      </c>
      <c r="C4287" s="14">
        <v>10</v>
      </c>
      <c r="D4287" s="31">
        <f t="shared" si="89"/>
        <v>9.0909090909090912E-2</v>
      </c>
    </row>
    <row r="4288" spans="2:4" ht="20.100000000000001" customHeight="1" x14ac:dyDescent="0.3">
      <c r="B4288" s="14">
        <v>4277</v>
      </c>
      <c r="C4288" s="14">
        <v>10</v>
      </c>
      <c r="D4288" s="31">
        <f t="shared" si="89"/>
        <v>9.0909090909090912E-2</v>
      </c>
    </row>
    <row r="4289" spans="2:4" ht="20.100000000000001" customHeight="1" x14ac:dyDescent="0.3">
      <c r="B4289" s="14">
        <v>4278</v>
      </c>
      <c r="C4289" s="14">
        <v>10</v>
      </c>
      <c r="D4289" s="31">
        <f t="shared" si="89"/>
        <v>9.0909090909090912E-2</v>
      </c>
    </row>
    <row r="4290" spans="2:4" ht="20.100000000000001" customHeight="1" x14ac:dyDescent="0.3">
      <c r="B4290" s="14">
        <v>4279</v>
      </c>
      <c r="C4290" s="14">
        <v>10</v>
      </c>
      <c r="D4290" s="31">
        <f t="shared" si="89"/>
        <v>9.0909090909090912E-2</v>
      </c>
    </row>
    <row r="4291" spans="2:4" ht="20.100000000000001" customHeight="1" x14ac:dyDescent="0.3">
      <c r="B4291" s="14">
        <v>4280</v>
      </c>
      <c r="C4291" s="14">
        <v>10</v>
      </c>
      <c r="D4291" s="31">
        <f t="shared" si="89"/>
        <v>9.0909090909090912E-2</v>
      </c>
    </row>
    <row r="4292" spans="2:4" ht="20.100000000000001" customHeight="1" x14ac:dyDescent="0.3">
      <c r="B4292" s="14">
        <v>4281</v>
      </c>
      <c r="C4292" s="14">
        <v>10</v>
      </c>
      <c r="D4292" s="31">
        <f t="shared" si="89"/>
        <v>9.0909090909090912E-2</v>
      </c>
    </row>
    <row r="4293" spans="2:4" ht="20.100000000000001" customHeight="1" x14ac:dyDescent="0.3">
      <c r="B4293" s="14">
        <v>4282</v>
      </c>
      <c r="C4293" s="14">
        <v>10</v>
      </c>
      <c r="D4293" s="31">
        <f t="shared" si="89"/>
        <v>9.0909090909090912E-2</v>
      </c>
    </row>
    <row r="4294" spans="2:4" ht="20.100000000000001" customHeight="1" x14ac:dyDescent="0.3">
      <c r="B4294" s="14">
        <v>4283</v>
      </c>
      <c r="C4294" s="14">
        <v>10</v>
      </c>
      <c r="D4294" s="31">
        <f t="shared" si="89"/>
        <v>9.0909090909090912E-2</v>
      </c>
    </row>
    <row r="4295" spans="2:4" ht="20.100000000000001" customHeight="1" x14ac:dyDescent="0.3">
      <c r="B4295" s="14">
        <v>4284</v>
      </c>
      <c r="C4295" s="14">
        <v>10</v>
      </c>
      <c r="D4295" s="31">
        <f t="shared" si="89"/>
        <v>9.0909090909090912E-2</v>
      </c>
    </row>
    <row r="4296" spans="2:4" ht="20.100000000000001" customHeight="1" x14ac:dyDescent="0.3">
      <c r="B4296" s="14">
        <v>4285</v>
      </c>
      <c r="C4296" s="14">
        <v>10</v>
      </c>
      <c r="D4296" s="31">
        <f t="shared" si="89"/>
        <v>9.0909090909090912E-2</v>
      </c>
    </row>
    <row r="4297" spans="2:4" ht="20.100000000000001" customHeight="1" x14ac:dyDescent="0.3">
      <c r="B4297" s="14">
        <v>4286</v>
      </c>
      <c r="C4297" s="14">
        <v>10</v>
      </c>
      <c r="D4297" s="31">
        <f t="shared" si="89"/>
        <v>9.0909090909090912E-2</v>
      </c>
    </row>
    <row r="4298" spans="2:4" ht="20.100000000000001" customHeight="1" x14ac:dyDescent="0.3">
      <c r="B4298" s="14">
        <v>4287</v>
      </c>
      <c r="C4298" s="14">
        <v>10</v>
      </c>
      <c r="D4298" s="31">
        <f t="shared" si="89"/>
        <v>9.0909090909090912E-2</v>
      </c>
    </row>
    <row r="4299" spans="2:4" ht="20.100000000000001" customHeight="1" x14ac:dyDescent="0.3">
      <c r="B4299" s="14">
        <v>4288</v>
      </c>
      <c r="C4299" s="14">
        <v>10</v>
      </c>
      <c r="D4299" s="31">
        <f t="shared" ref="D4299:D4362" si="90">C4299/C$11</f>
        <v>9.0909090909090912E-2</v>
      </c>
    </row>
    <row r="4300" spans="2:4" ht="20.100000000000001" customHeight="1" x14ac:dyDescent="0.3">
      <c r="B4300" s="14">
        <v>4289</v>
      </c>
      <c r="C4300" s="14">
        <v>10</v>
      </c>
      <c r="D4300" s="31">
        <f t="shared" si="90"/>
        <v>9.0909090909090912E-2</v>
      </c>
    </row>
    <row r="4301" spans="2:4" ht="20.100000000000001" customHeight="1" x14ac:dyDescent="0.3">
      <c r="B4301" s="14">
        <v>4290</v>
      </c>
      <c r="C4301" s="14">
        <v>10</v>
      </c>
      <c r="D4301" s="31">
        <f t="shared" si="90"/>
        <v>9.0909090909090912E-2</v>
      </c>
    </row>
    <row r="4302" spans="2:4" ht="20.100000000000001" customHeight="1" x14ac:dyDescent="0.3">
      <c r="B4302" s="14">
        <v>4291</v>
      </c>
      <c r="C4302" s="14">
        <v>10</v>
      </c>
      <c r="D4302" s="31">
        <f t="shared" si="90"/>
        <v>9.0909090909090912E-2</v>
      </c>
    </row>
    <row r="4303" spans="2:4" ht="20.100000000000001" customHeight="1" x14ac:dyDescent="0.3">
      <c r="B4303" s="14">
        <v>4292</v>
      </c>
      <c r="C4303" s="14">
        <v>10</v>
      </c>
      <c r="D4303" s="31">
        <f t="shared" si="90"/>
        <v>9.0909090909090912E-2</v>
      </c>
    </row>
    <row r="4304" spans="2:4" ht="20.100000000000001" customHeight="1" x14ac:dyDescent="0.3">
      <c r="B4304" s="14">
        <v>4293</v>
      </c>
      <c r="C4304" s="14">
        <v>10</v>
      </c>
      <c r="D4304" s="31">
        <f t="shared" si="90"/>
        <v>9.0909090909090912E-2</v>
      </c>
    </row>
    <row r="4305" spans="2:4" ht="20.100000000000001" customHeight="1" x14ac:dyDescent="0.3">
      <c r="B4305" s="14">
        <v>4294</v>
      </c>
      <c r="C4305" s="14">
        <v>10</v>
      </c>
      <c r="D4305" s="31">
        <f t="shared" si="90"/>
        <v>9.0909090909090912E-2</v>
      </c>
    </row>
    <row r="4306" spans="2:4" ht="20.100000000000001" customHeight="1" x14ac:dyDescent="0.3">
      <c r="B4306" s="14">
        <v>4295</v>
      </c>
      <c r="C4306" s="14">
        <v>10</v>
      </c>
      <c r="D4306" s="31">
        <f t="shared" si="90"/>
        <v>9.0909090909090912E-2</v>
      </c>
    </row>
    <row r="4307" spans="2:4" ht="20.100000000000001" customHeight="1" x14ac:dyDescent="0.3">
      <c r="B4307" s="14">
        <v>4296</v>
      </c>
      <c r="C4307" s="14">
        <v>10</v>
      </c>
      <c r="D4307" s="31">
        <f t="shared" si="90"/>
        <v>9.0909090909090912E-2</v>
      </c>
    </row>
    <row r="4308" spans="2:4" ht="20.100000000000001" customHeight="1" x14ac:dyDescent="0.3">
      <c r="B4308" s="14">
        <v>4297</v>
      </c>
      <c r="C4308" s="14">
        <v>10</v>
      </c>
      <c r="D4308" s="31">
        <f t="shared" si="90"/>
        <v>9.0909090909090912E-2</v>
      </c>
    </row>
    <row r="4309" spans="2:4" ht="20.100000000000001" customHeight="1" x14ac:dyDescent="0.3">
      <c r="B4309" s="14">
        <v>4298</v>
      </c>
      <c r="C4309" s="14">
        <v>10</v>
      </c>
      <c r="D4309" s="31">
        <f t="shared" si="90"/>
        <v>9.0909090909090912E-2</v>
      </c>
    </row>
    <row r="4310" spans="2:4" ht="20.100000000000001" customHeight="1" x14ac:dyDescent="0.3">
      <c r="B4310" s="14">
        <v>4299</v>
      </c>
      <c r="C4310" s="14">
        <v>10</v>
      </c>
      <c r="D4310" s="31">
        <f t="shared" si="90"/>
        <v>9.0909090909090912E-2</v>
      </c>
    </row>
    <row r="4311" spans="2:4" ht="20.100000000000001" customHeight="1" x14ac:dyDescent="0.3">
      <c r="B4311" s="14">
        <v>4300</v>
      </c>
      <c r="C4311" s="14">
        <v>10</v>
      </c>
      <c r="D4311" s="31">
        <f t="shared" si="90"/>
        <v>9.0909090909090912E-2</v>
      </c>
    </row>
    <row r="4312" spans="2:4" ht="20.100000000000001" customHeight="1" x14ac:dyDescent="0.3">
      <c r="B4312" s="14">
        <v>4301</v>
      </c>
      <c r="C4312" s="14">
        <v>10</v>
      </c>
      <c r="D4312" s="31">
        <f t="shared" si="90"/>
        <v>9.0909090909090912E-2</v>
      </c>
    </row>
    <row r="4313" spans="2:4" ht="20.100000000000001" customHeight="1" x14ac:dyDescent="0.3">
      <c r="B4313" s="14">
        <v>4302</v>
      </c>
      <c r="C4313" s="14">
        <v>10</v>
      </c>
      <c r="D4313" s="31">
        <f t="shared" si="90"/>
        <v>9.0909090909090912E-2</v>
      </c>
    </row>
    <row r="4314" spans="2:4" ht="20.100000000000001" customHeight="1" x14ac:dyDescent="0.3">
      <c r="B4314" s="14">
        <v>4303</v>
      </c>
      <c r="C4314" s="14">
        <v>10</v>
      </c>
      <c r="D4314" s="31">
        <f t="shared" si="90"/>
        <v>9.0909090909090912E-2</v>
      </c>
    </row>
    <row r="4315" spans="2:4" ht="20.100000000000001" customHeight="1" x14ac:dyDescent="0.3">
      <c r="B4315" s="14">
        <v>4304</v>
      </c>
      <c r="C4315" s="14">
        <v>10</v>
      </c>
      <c r="D4315" s="31">
        <f t="shared" si="90"/>
        <v>9.0909090909090912E-2</v>
      </c>
    </row>
    <row r="4316" spans="2:4" ht="20.100000000000001" customHeight="1" x14ac:dyDescent="0.3">
      <c r="B4316" s="14">
        <v>4305</v>
      </c>
      <c r="C4316" s="14">
        <v>10</v>
      </c>
      <c r="D4316" s="31">
        <f t="shared" si="90"/>
        <v>9.0909090909090912E-2</v>
      </c>
    </row>
    <row r="4317" spans="2:4" ht="20.100000000000001" customHeight="1" x14ac:dyDescent="0.3">
      <c r="B4317" s="14">
        <v>4306</v>
      </c>
      <c r="C4317" s="14">
        <v>10</v>
      </c>
      <c r="D4317" s="31">
        <f t="shared" si="90"/>
        <v>9.0909090909090912E-2</v>
      </c>
    </row>
    <row r="4318" spans="2:4" ht="20.100000000000001" customHeight="1" x14ac:dyDescent="0.3">
      <c r="B4318" s="14">
        <v>4307</v>
      </c>
      <c r="C4318" s="14">
        <v>10</v>
      </c>
      <c r="D4318" s="31">
        <f t="shared" si="90"/>
        <v>9.0909090909090912E-2</v>
      </c>
    </row>
    <row r="4319" spans="2:4" ht="20.100000000000001" customHeight="1" x14ac:dyDescent="0.3">
      <c r="B4319" s="14">
        <v>4308</v>
      </c>
      <c r="C4319" s="14">
        <v>10</v>
      </c>
      <c r="D4319" s="31">
        <f t="shared" si="90"/>
        <v>9.0909090909090912E-2</v>
      </c>
    </row>
    <row r="4320" spans="2:4" ht="20.100000000000001" customHeight="1" x14ac:dyDescent="0.3">
      <c r="B4320" s="14">
        <v>4309</v>
      </c>
      <c r="C4320" s="14">
        <v>10</v>
      </c>
      <c r="D4320" s="31">
        <f t="shared" si="90"/>
        <v>9.0909090909090912E-2</v>
      </c>
    </row>
    <row r="4321" spans="2:4" ht="20.100000000000001" customHeight="1" x14ac:dyDescent="0.3">
      <c r="B4321" s="14">
        <v>4310</v>
      </c>
      <c r="C4321" s="14">
        <v>10</v>
      </c>
      <c r="D4321" s="31">
        <f t="shared" si="90"/>
        <v>9.0909090909090912E-2</v>
      </c>
    </row>
    <row r="4322" spans="2:4" ht="20.100000000000001" customHeight="1" x14ac:dyDescent="0.3">
      <c r="B4322" s="14">
        <v>4311</v>
      </c>
      <c r="C4322" s="14">
        <v>10</v>
      </c>
      <c r="D4322" s="31">
        <f t="shared" si="90"/>
        <v>9.0909090909090912E-2</v>
      </c>
    </row>
    <row r="4323" spans="2:4" ht="20.100000000000001" customHeight="1" x14ac:dyDescent="0.3">
      <c r="B4323" s="14">
        <v>4312</v>
      </c>
      <c r="C4323" s="14">
        <v>10</v>
      </c>
      <c r="D4323" s="31">
        <f t="shared" si="90"/>
        <v>9.0909090909090912E-2</v>
      </c>
    </row>
    <row r="4324" spans="2:4" ht="20.100000000000001" customHeight="1" x14ac:dyDescent="0.3">
      <c r="B4324" s="14">
        <v>4313</v>
      </c>
      <c r="C4324" s="14">
        <v>10</v>
      </c>
      <c r="D4324" s="31">
        <f t="shared" si="90"/>
        <v>9.0909090909090912E-2</v>
      </c>
    </row>
    <row r="4325" spans="2:4" ht="20.100000000000001" customHeight="1" x14ac:dyDescent="0.3">
      <c r="B4325" s="14">
        <v>4314</v>
      </c>
      <c r="C4325" s="14">
        <v>10</v>
      </c>
      <c r="D4325" s="31">
        <f t="shared" si="90"/>
        <v>9.0909090909090912E-2</v>
      </c>
    </row>
    <row r="4326" spans="2:4" ht="20.100000000000001" customHeight="1" x14ac:dyDescent="0.3">
      <c r="B4326" s="14">
        <v>4315</v>
      </c>
      <c r="C4326" s="14">
        <v>10</v>
      </c>
      <c r="D4326" s="31">
        <f t="shared" si="90"/>
        <v>9.0909090909090912E-2</v>
      </c>
    </row>
    <row r="4327" spans="2:4" ht="20.100000000000001" customHeight="1" x14ac:dyDescent="0.3">
      <c r="B4327" s="14">
        <v>4316</v>
      </c>
      <c r="C4327" s="14">
        <v>10</v>
      </c>
      <c r="D4327" s="31">
        <f t="shared" si="90"/>
        <v>9.0909090909090912E-2</v>
      </c>
    </row>
    <row r="4328" spans="2:4" ht="20.100000000000001" customHeight="1" x14ac:dyDescent="0.3">
      <c r="B4328" s="14">
        <v>4317</v>
      </c>
      <c r="C4328" s="14">
        <v>10</v>
      </c>
      <c r="D4328" s="31">
        <f t="shared" si="90"/>
        <v>9.0909090909090912E-2</v>
      </c>
    </row>
    <row r="4329" spans="2:4" ht="20.100000000000001" customHeight="1" x14ac:dyDescent="0.3">
      <c r="B4329" s="14">
        <v>4318</v>
      </c>
      <c r="C4329" s="14">
        <v>10</v>
      </c>
      <c r="D4329" s="31">
        <f t="shared" si="90"/>
        <v>9.0909090909090912E-2</v>
      </c>
    </row>
    <row r="4330" spans="2:4" ht="20.100000000000001" customHeight="1" x14ac:dyDescent="0.3">
      <c r="B4330" s="14">
        <v>4319</v>
      </c>
      <c r="C4330" s="14">
        <v>10</v>
      </c>
      <c r="D4330" s="31">
        <f t="shared" si="90"/>
        <v>9.0909090909090912E-2</v>
      </c>
    </row>
    <row r="4331" spans="2:4" ht="20.100000000000001" customHeight="1" x14ac:dyDescent="0.3">
      <c r="B4331" s="14">
        <v>4320</v>
      </c>
      <c r="C4331" s="14">
        <v>10</v>
      </c>
      <c r="D4331" s="31">
        <f t="shared" si="90"/>
        <v>9.0909090909090912E-2</v>
      </c>
    </row>
    <row r="4332" spans="2:4" ht="20.100000000000001" customHeight="1" x14ac:dyDescent="0.3">
      <c r="B4332" s="14">
        <v>4321</v>
      </c>
      <c r="C4332" s="14">
        <v>10</v>
      </c>
      <c r="D4332" s="31">
        <f t="shared" si="90"/>
        <v>9.0909090909090912E-2</v>
      </c>
    </row>
    <row r="4333" spans="2:4" ht="20.100000000000001" customHeight="1" x14ac:dyDescent="0.3">
      <c r="B4333" s="14">
        <v>4322</v>
      </c>
      <c r="C4333" s="14">
        <v>10</v>
      </c>
      <c r="D4333" s="31">
        <f t="shared" si="90"/>
        <v>9.0909090909090912E-2</v>
      </c>
    </row>
    <row r="4334" spans="2:4" ht="20.100000000000001" customHeight="1" x14ac:dyDescent="0.3">
      <c r="B4334" s="14">
        <v>4323</v>
      </c>
      <c r="C4334" s="14">
        <v>10</v>
      </c>
      <c r="D4334" s="31">
        <f t="shared" si="90"/>
        <v>9.0909090909090912E-2</v>
      </c>
    </row>
    <row r="4335" spans="2:4" ht="20.100000000000001" customHeight="1" x14ac:dyDescent="0.3">
      <c r="B4335" s="14">
        <v>4324</v>
      </c>
      <c r="C4335" s="14">
        <v>10</v>
      </c>
      <c r="D4335" s="31">
        <f t="shared" si="90"/>
        <v>9.0909090909090912E-2</v>
      </c>
    </row>
    <row r="4336" spans="2:4" ht="20.100000000000001" customHeight="1" x14ac:dyDescent="0.3">
      <c r="B4336" s="14">
        <v>4325</v>
      </c>
      <c r="C4336" s="14">
        <v>10</v>
      </c>
      <c r="D4336" s="31">
        <f t="shared" si="90"/>
        <v>9.0909090909090912E-2</v>
      </c>
    </row>
    <row r="4337" spans="2:4" ht="20.100000000000001" customHeight="1" x14ac:dyDescent="0.3">
      <c r="B4337" s="14">
        <v>4326</v>
      </c>
      <c r="C4337" s="14">
        <v>10</v>
      </c>
      <c r="D4337" s="31">
        <f t="shared" si="90"/>
        <v>9.0909090909090912E-2</v>
      </c>
    </row>
    <row r="4338" spans="2:4" ht="20.100000000000001" customHeight="1" x14ac:dyDescent="0.3">
      <c r="B4338" s="14">
        <v>4327</v>
      </c>
      <c r="C4338" s="14">
        <v>10</v>
      </c>
      <c r="D4338" s="31">
        <f t="shared" si="90"/>
        <v>9.0909090909090912E-2</v>
      </c>
    </row>
    <row r="4339" spans="2:4" ht="20.100000000000001" customHeight="1" x14ac:dyDescent="0.3">
      <c r="B4339" s="14">
        <v>4328</v>
      </c>
      <c r="C4339" s="14">
        <v>10</v>
      </c>
      <c r="D4339" s="31">
        <f t="shared" si="90"/>
        <v>9.0909090909090912E-2</v>
      </c>
    </row>
    <row r="4340" spans="2:4" ht="20.100000000000001" customHeight="1" x14ac:dyDescent="0.3">
      <c r="B4340" s="14">
        <v>4329</v>
      </c>
      <c r="C4340" s="14">
        <v>10</v>
      </c>
      <c r="D4340" s="31">
        <f t="shared" si="90"/>
        <v>9.0909090909090912E-2</v>
      </c>
    </row>
    <row r="4341" spans="2:4" ht="20.100000000000001" customHeight="1" x14ac:dyDescent="0.3">
      <c r="B4341" s="14">
        <v>4330</v>
      </c>
      <c r="C4341" s="14">
        <v>10</v>
      </c>
      <c r="D4341" s="31">
        <f t="shared" si="90"/>
        <v>9.0909090909090912E-2</v>
      </c>
    </row>
    <row r="4342" spans="2:4" ht="20.100000000000001" customHeight="1" x14ac:dyDescent="0.3">
      <c r="B4342" s="14">
        <v>4331</v>
      </c>
      <c r="C4342" s="14">
        <v>10</v>
      </c>
      <c r="D4342" s="31">
        <f t="shared" si="90"/>
        <v>9.0909090909090912E-2</v>
      </c>
    </row>
    <row r="4343" spans="2:4" ht="20.100000000000001" customHeight="1" x14ac:dyDescent="0.3">
      <c r="B4343" s="14">
        <v>4332</v>
      </c>
      <c r="C4343" s="14">
        <v>10</v>
      </c>
      <c r="D4343" s="31">
        <f t="shared" si="90"/>
        <v>9.0909090909090912E-2</v>
      </c>
    </row>
    <row r="4344" spans="2:4" ht="20.100000000000001" customHeight="1" x14ac:dyDescent="0.3">
      <c r="B4344" s="14">
        <v>4333</v>
      </c>
      <c r="C4344" s="14">
        <v>10</v>
      </c>
      <c r="D4344" s="31">
        <f t="shared" si="90"/>
        <v>9.0909090909090912E-2</v>
      </c>
    </row>
    <row r="4345" spans="2:4" ht="20.100000000000001" customHeight="1" x14ac:dyDescent="0.3">
      <c r="B4345" s="14">
        <v>4334</v>
      </c>
      <c r="C4345" s="14">
        <v>10</v>
      </c>
      <c r="D4345" s="31">
        <f t="shared" si="90"/>
        <v>9.0909090909090912E-2</v>
      </c>
    </row>
    <row r="4346" spans="2:4" ht="20.100000000000001" customHeight="1" x14ac:dyDescent="0.3">
      <c r="B4346" s="14">
        <v>4335</v>
      </c>
      <c r="C4346" s="14">
        <v>10</v>
      </c>
      <c r="D4346" s="31">
        <f t="shared" si="90"/>
        <v>9.0909090909090912E-2</v>
      </c>
    </row>
    <row r="4347" spans="2:4" ht="20.100000000000001" customHeight="1" x14ac:dyDescent="0.3">
      <c r="B4347" s="14">
        <v>4336</v>
      </c>
      <c r="C4347" s="14">
        <v>10</v>
      </c>
      <c r="D4347" s="31">
        <f t="shared" si="90"/>
        <v>9.0909090909090912E-2</v>
      </c>
    </row>
    <row r="4348" spans="2:4" ht="20.100000000000001" customHeight="1" x14ac:dyDescent="0.3">
      <c r="B4348" s="14">
        <v>4337</v>
      </c>
      <c r="C4348" s="14">
        <v>10</v>
      </c>
      <c r="D4348" s="31">
        <f t="shared" si="90"/>
        <v>9.0909090909090912E-2</v>
      </c>
    </row>
    <row r="4349" spans="2:4" ht="20.100000000000001" customHeight="1" x14ac:dyDescent="0.3">
      <c r="B4349" s="14">
        <v>4338</v>
      </c>
      <c r="C4349" s="14">
        <v>10</v>
      </c>
      <c r="D4349" s="31">
        <f t="shared" si="90"/>
        <v>9.0909090909090912E-2</v>
      </c>
    </row>
    <row r="4350" spans="2:4" ht="20.100000000000001" customHeight="1" x14ac:dyDescent="0.3">
      <c r="B4350" s="14">
        <v>4339</v>
      </c>
      <c r="C4350" s="14">
        <v>10</v>
      </c>
      <c r="D4350" s="31">
        <f t="shared" si="90"/>
        <v>9.0909090909090912E-2</v>
      </c>
    </row>
    <row r="4351" spans="2:4" ht="20.100000000000001" customHeight="1" x14ac:dyDescent="0.3">
      <c r="B4351" s="14">
        <v>4340</v>
      </c>
      <c r="C4351" s="14">
        <v>10</v>
      </c>
      <c r="D4351" s="31">
        <f t="shared" si="90"/>
        <v>9.0909090909090912E-2</v>
      </c>
    </row>
    <row r="4352" spans="2:4" ht="20.100000000000001" customHeight="1" x14ac:dyDescent="0.3">
      <c r="B4352" s="14">
        <v>4341</v>
      </c>
      <c r="C4352" s="14">
        <v>10</v>
      </c>
      <c r="D4352" s="31">
        <f t="shared" si="90"/>
        <v>9.0909090909090912E-2</v>
      </c>
    </row>
    <row r="4353" spans="2:4" ht="20.100000000000001" customHeight="1" x14ac:dyDescent="0.3">
      <c r="B4353" s="14">
        <v>4342</v>
      </c>
      <c r="C4353" s="14">
        <v>10</v>
      </c>
      <c r="D4353" s="31">
        <f t="shared" si="90"/>
        <v>9.0909090909090912E-2</v>
      </c>
    </row>
    <row r="4354" spans="2:4" ht="20.100000000000001" customHeight="1" x14ac:dyDescent="0.3">
      <c r="B4354" s="14">
        <v>4343</v>
      </c>
      <c r="C4354" s="14">
        <v>10</v>
      </c>
      <c r="D4354" s="31">
        <f t="shared" si="90"/>
        <v>9.0909090909090912E-2</v>
      </c>
    </row>
    <row r="4355" spans="2:4" ht="20.100000000000001" customHeight="1" x14ac:dyDescent="0.3">
      <c r="B4355" s="14">
        <v>4344</v>
      </c>
      <c r="C4355" s="14">
        <v>10</v>
      </c>
      <c r="D4355" s="31">
        <f t="shared" si="90"/>
        <v>9.0909090909090912E-2</v>
      </c>
    </row>
    <row r="4356" spans="2:4" ht="20.100000000000001" customHeight="1" x14ac:dyDescent="0.3">
      <c r="B4356" s="14">
        <v>4345</v>
      </c>
      <c r="C4356" s="14">
        <v>10</v>
      </c>
      <c r="D4356" s="31">
        <f t="shared" si="90"/>
        <v>9.0909090909090912E-2</v>
      </c>
    </row>
    <row r="4357" spans="2:4" ht="20.100000000000001" customHeight="1" x14ac:dyDescent="0.3">
      <c r="B4357" s="14">
        <v>4346</v>
      </c>
      <c r="C4357" s="14">
        <v>10</v>
      </c>
      <c r="D4357" s="31">
        <f t="shared" si="90"/>
        <v>9.0909090909090912E-2</v>
      </c>
    </row>
    <row r="4358" spans="2:4" ht="20.100000000000001" customHeight="1" x14ac:dyDescent="0.3">
      <c r="B4358" s="14">
        <v>4347</v>
      </c>
      <c r="C4358" s="14">
        <v>10</v>
      </c>
      <c r="D4358" s="31">
        <f t="shared" si="90"/>
        <v>9.0909090909090912E-2</v>
      </c>
    </row>
    <row r="4359" spans="2:4" ht="20.100000000000001" customHeight="1" x14ac:dyDescent="0.3">
      <c r="B4359" s="14">
        <v>4348</v>
      </c>
      <c r="C4359" s="14">
        <v>10</v>
      </c>
      <c r="D4359" s="31">
        <f t="shared" si="90"/>
        <v>9.0909090909090912E-2</v>
      </c>
    </row>
    <row r="4360" spans="2:4" ht="20.100000000000001" customHeight="1" x14ac:dyDescent="0.3">
      <c r="B4360" s="14">
        <v>4349</v>
      </c>
      <c r="C4360" s="14">
        <v>10</v>
      </c>
      <c r="D4360" s="31">
        <f t="shared" si="90"/>
        <v>9.0909090909090912E-2</v>
      </c>
    </row>
    <row r="4361" spans="2:4" ht="20.100000000000001" customHeight="1" x14ac:dyDescent="0.3">
      <c r="B4361" s="14">
        <v>4350</v>
      </c>
      <c r="C4361" s="14">
        <v>10</v>
      </c>
      <c r="D4361" s="31">
        <f t="shared" si="90"/>
        <v>9.0909090909090912E-2</v>
      </c>
    </row>
    <row r="4362" spans="2:4" ht="20.100000000000001" customHeight="1" x14ac:dyDescent="0.3">
      <c r="B4362" s="14">
        <v>4351</v>
      </c>
      <c r="C4362" s="14">
        <v>10</v>
      </c>
      <c r="D4362" s="31">
        <f t="shared" si="90"/>
        <v>9.0909090909090912E-2</v>
      </c>
    </row>
    <row r="4363" spans="2:4" ht="20.100000000000001" customHeight="1" x14ac:dyDescent="0.3">
      <c r="B4363" s="14">
        <v>4352</v>
      </c>
      <c r="C4363" s="14">
        <v>10</v>
      </c>
      <c r="D4363" s="31">
        <f t="shared" ref="D4363:D4426" si="91">C4363/C$11</f>
        <v>9.0909090909090912E-2</v>
      </c>
    </row>
    <row r="4364" spans="2:4" ht="20.100000000000001" customHeight="1" x14ac:dyDescent="0.3">
      <c r="B4364" s="14">
        <v>4353</v>
      </c>
      <c r="C4364" s="14">
        <v>10</v>
      </c>
      <c r="D4364" s="31">
        <f t="shared" si="91"/>
        <v>9.0909090909090912E-2</v>
      </c>
    </row>
    <row r="4365" spans="2:4" ht="20.100000000000001" customHeight="1" x14ac:dyDescent="0.3">
      <c r="B4365" s="14">
        <v>4354</v>
      </c>
      <c r="C4365" s="14">
        <v>10</v>
      </c>
      <c r="D4365" s="31">
        <f t="shared" si="91"/>
        <v>9.0909090909090912E-2</v>
      </c>
    </row>
    <row r="4366" spans="2:4" ht="20.100000000000001" customHeight="1" x14ac:dyDescent="0.3">
      <c r="B4366" s="14">
        <v>4355</v>
      </c>
      <c r="C4366" s="14">
        <v>10</v>
      </c>
      <c r="D4366" s="31">
        <f t="shared" si="91"/>
        <v>9.0909090909090912E-2</v>
      </c>
    </row>
    <row r="4367" spans="2:4" ht="20.100000000000001" customHeight="1" x14ac:dyDescent="0.3">
      <c r="B4367" s="14">
        <v>4356</v>
      </c>
      <c r="C4367" s="14">
        <v>10</v>
      </c>
      <c r="D4367" s="31">
        <f t="shared" si="91"/>
        <v>9.0909090909090912E-2</v>
      </c>
    </row>
    <row r="4368" spans="2:4" ht="20.100000000000001" customHeight="1" x14ac:dyDescent="0.3">
      <c r="B4368" s="14">
        <v>4357</v>
      </c>
      <c r="C4368" s="14">
        <v>10</v>
      </c>
      <c r="D4368" s="31">
        <f t="shared" si="91"/>
        <v>9.0909090909090912E-2</v>
      </c>
    </row>
    <row r="4369" spans="2:4" ht="20.100000000000001" customHeight="1" x14ac:dyDescent="0.3">
      <c r="B4369" s="14">
        <v>4358</v>
      </c>
      <c r="C4369" s="14">
        <v>10</v>
      </c>
      <c r="D4369" s="31">
        <f t="shared" si="91"/>
        <v>9.0909090909090912E-2</v>
      </c>
    </row>
    <row r="4370" spans="2:4" ht="20.100000000000001" customHeight="1" x14ac:dyDescent="0.3">
      <c r="B4370" s="14">
        <v>4359</v>
      </c>
      <c r="C4370" s="14">
        <v>10</v>
      </c>
      <c r="D4370" s="31">
        <f t="shared" si="91"/>
        <v>9.0909090909090912E-2</v>
      </c>
    </row>
    <row r="4371" spans="2:4" ht="20.100000000000001" customHeight="1" x14ac:dyDescent="0.3">
      <c r="B4371" s="14">
        <v>4360</v>
      </c>
      <c r="C4371" s="14">
        <v>10</v>
      </c>
      <c r="D4371" s="31">
        <f t="shared" si="91"/>
        <v>9.0909090909090912E-2</v>
      </c>
    </row>
    <row r="4372" spans="2:4" ht="20.100000000000001" customHeight="1" x14ac:dyDescent="0.3">
      <c r="B4372" s="14">
        <v>4361</v>
      </c>
      <c r="C4372" s="14">
        <v>10</v>
      </c>
      <c r="D4372" s="31">
        <f t="shared" si="91"/>
        <v>9.0909090909090912E-2</v>
      </c>
    </row>
    <row r="4373" spans="2:4" ht="20.100000000000001" customHeight="1" x14ac:dyDescent="0.3">
      <c r="B4373" s="14">
        <v>4362</v>
      </c>
      <c r="C4373" s="14">
        <v>10</v>
      </c>
      <c r="D4373" s="31">
        <f t="shared" si="91"/>
        <v>9.0909090909090912E-2</v>
      </c>
    </row>
    <row r="4374" spans="2:4" ht="20.100000000000001" customHeight="1" x14ac:dyDescent="0.3">
      <c r="B4374" s="14">
        <v>4363</v>
      </c>
      <c r="C4374" s="14">
        <v>10</v>
      </c>
      <c r="D4374" s="31">
        <f t="shared" si="91"/>
        <v>9.0909090909090912E-2</v>
      </c>
    </row>
    <row r="4375" spans="2:4" ht="20.100000000000001" customHeight="1" x14ac:dyDescent="0.3">
      <c r="B4375" s="14">
        <v>4364</v>
      </c>
      <c r="C4375" s="14">
        <v>10</v>
      </c>
      <c r="D4375" s="31">
        <f t="shared" si="91"/>
        <v>9.0909090909090912E-2</v>
      </c>
    </row>
    <row r="4376" spans="2:4" ht="20.100000000000001" customHeight="1" x14ac:dyDescent="0.3">
      <c r="B4376" s="14">
        <v>4365</v>
      </c>
      <c r="C4376" s="14">
        <v>10</v>
      </c>
      <c r="D4376" s="31">
        <f t="shared" si="91"/>
        <v>9.0909090909090912E-2</v>
      </c>
    </row>
    <row r="4377" spans="2:4" ht="20.100000000000001" customHeight="1" x14ac:dyDescent="0.3">
      <c r="B4377" s="14">
        <v>4366</v>
      </c>
      <c r="C4377" s="14">
        <v>10</v>
      </c>
      <c r="D4377" s="31">
        <f t="shared" si="91"/>
        <v>9.0909090909090912E-2</v>
      </c>
    </row>
    <row r="4378" spans="2:4" ht="20.100000000000001" customHeight="1" x14ac:dyDescent="0.3">
      <c r="B4378" s="14">
        <v>4367</v>
      </c>
      <c r="C4378" s="14">
        <v>10</v>
      </c>
      <c r="D4378" s="31">
        <f t="shared" si="91"/>
        <v>9.0909090909090912E-2</v>
      </c>
    </row>
    <row r="4379" spans="2:4" ht="20.100000000000001" customHeight="1" x14ac:dyDescent="0.3">
      <c r="B4379" s="14">
        <v>4368</v>
      </c>
      <c r="C4379" s="14">
        <v>10</v>
      </c>
      <c r="D4379" s="31">
        <f t="shared" si="91"/>
        <v>9.0909090909090912E-2</v>
      </c>
    </row>
    <row r="4380" spans="2:4" ht="20.100000000000001" customHeight="1" x14ac:dyDescent="0.3">
      <c r="B4380" s="14">
        <v>4369</v>
      </c>
      <c r="C4380" s="14">
        <v>10</v>
      </c>
      <c r="D4380" s="31">
        <f t="shared" si="91"/>
        <v>9.0909090909090912E-2</v>
      </c>
    </row>
    <row r="4381" spans="2:4" ht="20.100000000000001" customHeight="1" x14ac:dyDescent="0.3">
      <c r="B4381" s="14">
        <v>4370</v>
      </c>
      <c r="C4381" s="14">
        <v>10</v>
      </c>
      <c r="D4381" s="31">
        <f t="shared" si="91"/>
        <v>9.0909090909090912E-2</v>
      </c>
    </row>
    <row r="4382" spans="2:4" ht="20.100000000000001" customHeight="1" x14ac:dyDescent="0.3">
      <c r="B4382" s="14">
        <v>4371</v>
      </c>
      <c r="C4382" s="14">
        <v>10</v>
      </c>
      <c r="D4382" s="31">
        <f t="shared" si="91"/>
        <v>9.0909090909090912E-2</v>
      </c>
    </row>
    <row r="4383" spans="2:4" ht="20.100000000000001" customHeight="1" x14ac:dyDescent="0.3">
      <c r="B4383" s="14">
        <v>4372</v>
      </c>
      <c r="C4383" s="14">
        <v>10</v>
      </c>
      <c r="D4383" s="31">
        <f t="shared" si="91"/>
        <v>9.0909090909090912E-2</v>
      </c>
    </row>
    <row r="4384" spans="2:4" ht="20.100000000000001" customHeight="1" x14ac:dyDescent="0.3">
      <c r="B4384" s="14">
        <v>4373</v>
      </c>
      <c r="C4384" s="14">
        <v>10</v>
      </c>
      <c r="D4384" s="31">
        <f t="shared" si="91"/>
        <v>9.0909090909090912E-2</v>
      </c>
    </row>
    <row r="4385" spans="2:4" ht="20.100000000000001" customHeight="1" x14ac:dyDescent="0.3">
      <c r="B4385" s="14">
        <v>4374</v>
      </c>
      <c r="C4385" s="14">
        <v>10</v>
      </c>
      <c r="D4385" s="31">
        <f t="shared" si="91"/>
        <v>9.0909090909090912E-2</v>
      </c>
    </row>
    <row r="4386" spans="2:4" ht="20.100000000000001" customHeight="1" x14ac:dyDescent="0.3">
      <c r="B4386" s="14">
        <v>4375</v>
      </c>
      <c r="C4386" s="14">
        <v>10</v>
      </c>
      <c r="D4386" s="31">
        <f t="shared" si="91"/>
        <v>9.0909090909090912E-2</v>
      </c>
    </row>
    <row r="4387" spans="2:4" ht="20.100000000000001" customHeight="1" x14ac:dyDescent="0.3">
      <c r="B4387" s="14">
        <v>4376</v>
      </c>
      <c r="C4387" s="14">
        <v>10</v>
      </c>
      <c r="D4387" s="31">
        <f t="shared" si="91"/>
        <v>9.0909090909090912E-2</v>
      </c>
    </row>
    <row r="4388" spans="2:4" ht="20.100000000000001" customHeight="1" x14ac:dyDescent="0.3">
      <c r="B4388" s="14">
        <v>4377</v>
      </c>
      <c r="C4388" s="14">
        <v>10</v>
      </c>
      <c r="D4388" s="31">
        <f t="shared" si="91"/>
        <v>9.0909090909090912E-2</v>
      </c>
    </row>
    <row r="4389" spans="2:4" ht="20.100000000000001" customHeight="1" x14ac:dyDescent="0.3">
      <c r="B4389" s="14">
        <v>4378</v>
      </c>
      <c r="C4389" s="14">
        <v>10</v>
      </c>
      <c r="D4389" s="31">
        <f t="shared" si="91"/>
        <v>9.0909090909090912E-2</v>
      </c>
    </row>
    <row r="4390" spans="2:4" ht="20.100000000000001" customHeight="1" x14ac:dyDescent="0.3">
      <c r="B4390" s="14">
        <v>4379</v>
      </c>
      <c r="C4390" s="14">
        <v>10</v>
      </c>
      <c r="D4390" s="31">
        <f t="shared" si="91"/>
        <v>9.0909090909090912E-2</v>
      </c>
    </row>
    <row r="4391" spans="2:4" ht="20.100000000000001" customHeight="1" x14ac:dyDescent="0.3">
      <c r="B4391" s="14">
        <v>4380</v>
      </c>
      <c r="C4391" s="14">
        <v>10</v>
      </c>
      <c r="D4391" s="31">
        <f t="shared" si="91"/>
        <v>9.0909090909090912E-2</v>
      </c>
    </row>
    <row r="4392" spans="2:4" ht="20.100000000000001" customHeight="1" x14ac:dyDescent="0.3">
      <c r="B4392" s="14">
        <v>4381</v>
      </c>
      <c r="C4392" s="14">
        <v>10</v>
      </c>
      <c r="D4392" s="31">
        <f t="shared" si="91"/>
        <v>9.0909090909090912E-2</v>
      </c>
    </row>
    <row r="4393" spans="2:4" ht="20.100000000000001" customHeight="1" x14ac:dyDescent="0.3">
      <c r="B4393" s="14">
        <v>4382</v>
      </c>
      <c r="C4393" s="14">
        <v>10</v>
      </c>
      <c r="D4393" s="31">
        <f t="shared" si="91"/>
        <v>9.0909090909090912E-2</v>
      </c>
    </row>
    <row r="4394" spans="2:4" ht="20.100000000000001" customHeight="1" x14ac:dyDescent="0.3">
      <c r="B4394" s="14">
        <v>4383</v>
      </c>
      <c r="C4394" s="14">
        <v>10</v>
      </c>
      <c r="D4394" s="31">
        <f t="shared" si="91"/>
        <v>9.0909090909090912E-2</v>
      </c>
    </row>
    <row r="4395" spans="2:4" ht="20.100000000000001" customHeight="1" x14ac:dyDescent="0.3">
      <c r="B4395" s="14">
        <v>4384</v>
      </c>
      <c r="C4395" s="14">
        <v>10</v>
      </c>
      <c r="D4395" s="31">
        <f t="shared" si="91"/>
        <v>9.0909090909090912E-2</v>
      </c>
    </row>
    <row r="4396" spans="2:4" ht="20.100000000000001" customHeight="1" x14ac:dyDescent="0.3">
      <c r="B4396" s="14">
        <v>4385</v>
      </c>
      <c r="C4396" s="14">
        <v>10</v>
      </c>
      <c r="D4396" s="31">
        <f t="shared" si="91"/>
        <v>9.0909090909090912E-2</v>
      </c>
    </row>
    <row r="4397" spans="2:4" ht="20.100000000000001" customHeight="1" x14ac:dyDescent="0.3">
      <c r="B4397" s="14">
        <v>4386</v>
      </c>
      <c r="C4397" s="14">
        <v>10</v>
      </c>
      <c r="D4397" s="31">
        <f t="shared" si="91"/>
        <v>9.0909090909090912E-2</v>
      </c>
    </row>
    <row r="4398" spans="2:4" ht="20.100000000000001" customHeight="1" x14ac:dyDescent="0.3">
      <c r="B4398" s="14">
        <v>4387</v>
      </c>
      <c r="C4398" s="14">
        <v>10</v>
      </c>
      <c r="D4398" s="31">
        <f t="shared" si="91"/>
        <v>9.0909090909090912E-2</v>
      </c>
    </row>
    <row r="4399" spans="2:4" ht="20.100000000000001" customHeight="1" x14ac:dyDescent="0.3">
      <c r="B4399" s="14">
        <v>4388</v>
      </c>
      <c r="C4399" s="14">
        <v>10</v>
      </c>
      <c r="D4399" s="31">
        <f t="shared" si="91"/>
        <v>9.0909090909090912E-2</v>
      </c>
    </row>
    <row r="4400" spans="2:4" ht="20.100000000000001" customHeight="1" x14ac:dyDescent="0.3">
      <c r="B4400" s="14">
        <v>4389</v>
      </c>
      <c r="C4400" s="14">
        <v>10</v>
      </c>
      <c r="D4400" s="31">
        <f t="shared" si="91"/>
        <v>9.0909090909090912E-2</v>
      </c>
    </row>
    <row r="4401" spans="2:4" ht="20.100000000000001" customHeight="1" x14ac:dyDescent="0.3">
      <c r="B4401" s="14">
        <v>4390</v>
      </c>
      <c r="C4401" s="14">
        <v>10</v>
      </c>
      <c r="D4401" s="31">
        <f t="shared" si="91"/>
        <v>9.0909090909090912E-2</v>
      </c>
    </row>
    <row r="4402" spans="2:4" ht="20.100000000000001" customHeight="1" x14ac:dyDescent="0.3">
      <c r="B4402" s="14">
        <v>4391</v>
      </c>
      <c r="C4402" s="14">
        <v>10</v>
      </c>
      <c r="D4402" s="31">
        <f t="shared" si="91"/>
        <v>9.0909090909090912E-2</v>
      </c>
    </row>
    <row r="4403" spans="2:4" ht="20.100000000000001" customHeight="1" x14ac:dyDescent="0.3">
      <c r="B4403" s="14">
        <v>4392</v>
      </c>
      <c r="C4403" s="14">
        <v>10</v>
      </c>
      <c r="D4403" s="31">
        <f t="shared" si="91"/>
        <v>9.0909090909090912E-2</v>
      </c>
    </row>
    <row r="4404" spans="2:4" ht="20.100000000000001" customHeight="1" x14ac:dyDescent="0.3">
      <c r="B4404" s="14">
        <v>4393</v>
      </c>
      <c r="C4404" s="14">
        <v>10</v>
      </c>
      <c r="D4404" s="31">
        <f t="shared" si="91"/>
        <v>9.0909090909090912E-2</v>
      </c>
    </row>
    <row r="4405" spans="2:4" ht="20.100000000000001" customHeight="1" x14ac:dyDescent="0.3">
      <c r="B4405" s="14">
        <v>4394</v>
      </c>
      <c r="C4405" s="14">
        <v>10</v>
      </c>
      <c r="D4405" s="31">
        <f t="shared" si="91"/>
        <v>9.0909090909090912E-2</v>
      </c>
    </row>
    <row r="4406" spans="2:4" ht="20.100000000000001" customHeight="1" x14ac:dyDescent="0.3">
      <c r="B4406" s="14">
        <v>4395</v>
      </c>
      <c r="C4406" s="14">
        <v>10</v>
      </c>
      <c r="D4406" s="31">
        <f t="shared" si="91"/>
        <v>9.0909090909090912E-2</v>
      </c>
    </row>
    <row r="4407" spans="2:4" ht="20.100000000000001" customHeight="1" x14ac:dyDescent="0.3">
      <c r="B4407" s="14">
        <v>4396</v>
      </c>
      <c r="C4407" s="14">
        <v>10</v>
      </c>
      <c r="D4407" s="31">
        <f t="shared" si="91"/>
        <v>9.0909090909090912E-2</v>
      </c>
    </row>
    <row r="4408" spans="2:4" ht="20.100000000000001" customHeight="1" x14ac:dyDescent="0.3">
      <c r="B4408" s="14">
        <v>4397</v>
      </c>
      <c r="C4408" s="14">
        <v>10</v>
      </c>
      <c r="D4408" s="31">
        <f t="shared" si="91"/>
        <v>9.0909090909090912E-2</v>
      </c>
    </row>
    <row r="4409" spans="2:4" ht="20.100000000000001" customHeight="1" x14ac:dyDescent="0.3">
      <c r="B4409" s="14">
        <v>4398</v>
      </c>
      <c r="C4409" s="14">
        <v>10</v>
      </c>
      <c r="D4409" s="31">
        <f t="shared" si="91"/>
        <v>9.0909090909090912E-2</v>
      </c>
    </row>
    <row r="4410" spans="2:4" ht="20.100000000000001" customHeight="1" x14ac:dyDescent="0.3">
      <c r="B4410" s="14">
        <v>4399</v>
      </c>
      <c r="C4410" s="14">
        <v>10</v>
      </c>
      <c r="D4410" s="31">
        <f t="shared" si="91"/>
        <v>9.0909090909090912E-2</v>
      </c>
    </row>
    <row r="4411" spans="2:4" ht="20.100000000000001" customHeight="1" x14ac:dyDescent="0.3">
      <c r="B4411" s="14">
        <v>4400</v>
      </c>
      <c r="C4411" s="14">
        <v>10</v>
      </c>
      <c r="D4411" s="31">
        <f t="shared" si="91"/>
        <v>9.0909090909090912E-2</v>
      </c>
    </row>
    <row r="4412" spans="2:4" ht="20.100000000000001" customHeight="1" x14ac:dyDescent="0.3">
      <c r="B4412" s="14">
        <v>4401</v>
      </c>
      <c r="C4412" s="14">
        <v>10</v>
      </c>
      <c r="D4412" s="31">
        <f t="shared" si="91"/>
        <v>9.0909090909090912E-2</v>
      </c>
    </row>
    <row r="4413" spans="2:4" ht="20.100000000000001" customHeight="1" x14ac:dyDescent="0.3">
      <c r="B4413" s="14">
        <v>4402</v>
      </c>
      <c r="C4413" s="14">
        <v>10</v>
      </c>
      <c r="D4413" s="31">
        <f t="shared" si="91"/>
        <v>9.0909090909090912E-2</v>
      </c>
    </row>
    <row r="4414" spans="2:4" ht="20.100000000000001" customHeight="1" x14ac:dyDescent="0.3">
      <c r="B4414" s="14">
        <v>4403</v>
      </c>
      <c r="C4414" s="14">
        <v>10</v>
      </c>
      <c r="D4414" s="31">
        <f t="shared" si="91"/>
        <v>9.0909090909090912E-2</v>
      </c>
    </row>
    <row r="4415" spans="2:4" ht="20.100000000000001" customHeight="1" x14ac:dyDescent="0.3">
      <c r="B4415" s="14">
        <v>4404</v>
      </c>
      <c r="C4415" s="14">
        <v>10</v>
      </c>
      <c r="D4415" s="31">
        <f t="shared" si="91"/>
        <v>9.0909090909090912E-2</v>
      </c>
    </row>
    <row r="4416" spans="2:4" ht="20.100000000000001" customHeight="1" x14ac:dyDescent="0.3">
      <c r="B4416" s="14">
        <v>4405</v>
      </c>
      <c r="C4416" s="14">
        <v>10</v>
      </c>
      <c r="D4416" s="31">
        <f t="shared" si="91"/>
        <v>9.0909090909090912E-2</v>
      </c>
    </row>
    <row r="4417" spans="2:4" ht="20.100000000000001" customHeight="1" x14ac:dyDescent="0.3">
      <c r="B4417" s="14">
        <v>4406</v>
      </c>
      <c r="C4417" s="14">
        <v>10</v>
      </c>
      <c r="D4417" s="31">
        <f t="shared" si="91"/>
        <v>9.0909090909090912E-2</v>
      </c>
    </row>
    <row r="4418" spans="2:4" ht="20.100000000000001" customHeight="1" x14ac:dyDescent="0.3">
      <c r="B4418" s="14">
        <v>4407</v>
      </c>
      <c r="C4418" s="14">
        <v>10</v>
      </c>
      <c r="D4418" s="31">
        <f t="shared" si="91"/>
        <v>9.0909090909090912E-2</v>
      </c>
    </row>
    <row r="4419" spans="2:4" ht="20.100000000000001" customHeight="1" x14ac:dyDescent="0.3">
      <c r="B4419" s="14">
        <v>4408</v>
      </c>
      <c r="C4419" s="14">
        <v>10</v>
      </c>
      <c r="D4419" s="31">
        <f t="shared" si="91"/>
        <v>9.0909090909090912E-2</v>
      </c>
    </row>
    <row r="4420" spans="2:4" ht="20.100000000000001" customHeight="1" x14ac:dyDescent="0.3">
      <c r="B4420" s="14">
        <v>4409</v>
      </c>
      <c r="C4420" s="14">
        <v>10</v>
      </c>
      <c r="D4420" s="31">
        <f t="shared" si="91"/>
        <v>9.0909090909090912E-2</v>
      </c>
    </row>
    <row r="4421" spans="2:4" ht="20.100000000000001" customHeight="1" x14ac:dyDescent="0.3">
      <c r="B4421" s="14">
        <v>4410</v>
      </c>
      <c r="C4421" s="14">
        <v>10</v>
      </c>
      <c r="D4421" s="31">
        <f t="shared" si="91"/>
        <v>9.0909090909090912E-2</v>
      </c>
    </row>
    <row r="4422" spans="2:4" ht="20.100000000000001" customHeight="1" x14ac:dyDescent="0.3">
      <c r="B4422" s="14">
        <v>4411</v>
      </c>
      <c r="C4422" s="14">
        <v>10</v>
      </c>
      <c r="D4422" s="31">
        <f t="shared" si="91"/>
        <v>9.0909090909090912E-2</v>
      </c>
    </row>
    <row r="4423" spans="2:4" ht="20.100000000000001" customHeight="1" x14ac:dyDescent="0.3">
      <c r="B4423" s="14">
        <v>4412</v>
      </c>
      <c r="C4423" s="14">
        <v>10</v>
      </c>
      <c r="D4423" s="31">
        <f t="shared" si="91"/>
        <v>9.0909090909090912E-2</v>
      </c>
    </row>
    <row r="4424" spans="2:4" ht="20.100000000000001" customHeight="1" x14ac:dyDescent="0.3">
      <c r="B4424" s="14">
        <v>4413</v>
      </c>
      <c r="C4424" s="14">
        <v>10</v>
      </c>
      <c r="D4424" s="31">
        <f t="shared" si="91"/>
        <v>9.0909090909090912E-2</v>
      </c>
    </row>
    <row r="4425" spans="2:4" ht="20.100000000000001" customHeight="1" x14ac:dyDescent="0.3">
      <c r="B4425" s="14">
        <v>4414</v>
      </c>
      <c r="C4425" s="14">
        <v>10</v>
      </c>
      <c r="D4425" s="31">
        <f t="shared" si="91"/>
        <v>9.0909090909090912E-2</v>
      </c>
    </row>
    <row r="4426" spans="2:4" ht="20.100000000000001" customHeight="1" x14ac:dyDescent="0.3">
      <c r="B4426" s="14">
        <v>4415</v>
      </c>
      <c r="C4426" s="14">
        <v>10</v>
      </c>
      <c r="D4426" s="31">
        <f t="shared" si="91"/>
        <v>9.0909090909090912E-2</v>
      </c>
    </row>
    <row r="4427" spans="2:4" ht="20.100000000000001" customHeight="1" x14ac:dyDescent="0.3">
      <c r="B4427" s="14">
        <v>4416</v>
      </c>
      <c r="C4427" s="14">
        <v>10</v>
      </c>
      <c r="D4427" s="31">
        <f t="shared" ref="D4427:D4490" si="92">C4427/C$11</f>
        <v>9.0909090909090912E-2</v>
      </c>
    </row>
    <row r="4428" spans="2:4" ht="20.100000000000001" customHeight="1" x14ac:dyDescent="0.3">
      <c r="B4428" s="14">
        <v>4417</v>
      </c>
      <c r="C4428" s="14">
        <v>10</v>
      </c>
      <c r="D4428" s="31">
        <f t="shared" si="92"/>
        <v>9.0909090909090912E-2</v>
      </c>
    </row>
    <row r="4429" spans="2:4" ht="20.100000000000001" customHeight="1" x14ac:dyDescent="0.3">
      <c r="B4429" s="14">
        <v>4418</v>
      </c>
      <c r="C4429" s="14">
        <v>10</v>
      </c>
      <c r="D4429" s="31">
        <f t="shared" si="92"/>
        <v>9.0909090909090912E-2</v>
      </c>
    </row>
    <row r="4430" spans="2:4" ht="20.100000000000001" customHeight="1" x14ac:dyDescent="0.3">
      <c r="B4430" s="14">
        <v>4419</v>
      </c>
      <c r="C4430" s="14">
        <v>10</v>
      </c>
      <c r="D4430" s="31">
        <f t="shared" si="92"/>
        <v>9.0909090909090912E-2</v>
      </c>
    </row>
    <row r="4431" spans="2:4" ht="20.100000000000001" customHeight="1" x14ac:dyDescent="0.3">
      <c r="B4431" s="14">
        <v>4420</v>
      </c>
      <c r="C4431" s="14">
        <v>10</v>
      </c>
      <c r="D4431" s="31">
        <f t="shared" si="92"/>
        <v>9.0909090909090912E-2</v>
      </c>
    </row>
    <row r="4432" spans="2:4" ht="20.100000000000001" customHeight="1" x14ac:dyDescent="0.3">
      <c r="B4432" s="14">
        <v>4421</v>
      </c>
      <c r="C4432" s="14">
        <v>10</v>
      </c>
      <c r="D4432" s="31">
        <f t="shared" si="92"/>
        <v>9.0909090909090912E-2</v>
      </c>
    </row>
    <row r="4433" spans="2:4" ht="20.100000000000001" customHeight="1" x14ac:dyDescent="0.3">
      <c r="B4433" s="14">
        <v>4422</v>
      </c>
      <c r="C4433" s="14">
        <v>10</v>
      </c>
      <c r="D4433" s="31">
        <f t="shared" si="92"/>
        <v>9.0909090909090912E-2</v>
      </c>
    </row>
    <row r="4434" spans="2:4" ht="20.100000000000001" customHeight="1" x14ac:dyDescent="0.3">
      <c r="B4434" s="14">
        <v>4423</v>
      </c>
      <c r="C4434" s="14">
        <v>10</v>
      </c>
      <c r="D4434" s="31">
        <f t="shared" si="92"/>
        <v>9.0909090909090912E-2</v>
      </c>
    </row>
    <row r="4435" spans="2:4" ht="20.100000000000001" customHeight="1" x14ac:dyDescent="0.3">
      <c r="B4435" s="14">
        <v>4424</v>
      </c>
      <c r="C4435" s="14">
        <v>10</v>
      </c>
      <c r="D4435" s="31">
        <f t="shared" si="92"/>
        <v>9.0909090909090912E-2</v>
      </c>
    </row>
    <row r="4436" spans="2:4" ht="20.100000000000001" customHeight="1" x14ac:dyDescent="0.3">
      <c r="B4436" s="14">
        <v>4425</v>
      </c>
      <c r="C4436" s="14">
        <v>10</v>
      </c>
      <c r="D4436" s="31">
        <f t="shared" si="92"/>
        <v>9.0909090909090912E-2</v>
      </c>
    </row>
    <row r="4437" spans="2:4" ht="20.100000000000001" customHeight="1" x14ac:dyDescent="0.3">
      <c r="B4437" s="14">
        <v>4426</v>
      </c>
      <c r="C4437" s="14">
        <v>10</v>
      </c>
      <c r="D4437" s="31">
        <f t="shared" si="92"/>
        <v>9.0909090909090912E-2</v>
      </c>
    </row>
    <row r="4438" spans="2:4" ht="20.100000000000001" customHeight="1" x14ac:dyDescent="0.3">
      <c r="B4438" s="14">
        <v>4427</v>
      </c>
      <c r="C4438" s="14">
        <v>10</v>
      </c>
      <c r="D4438" s="31">
        <f t="shared" si="92"/>
        <v>9.0909090909090912E-2</v>
      </c>
    </row>
    <row r="4439" spans="2:4" ht="20.100000000000001" customHeight="1" x14ac:dyDescent="0.3">
      <c r="B4439" s="14">
        <v>4428</v>
      </c>
      <c r="C4439" s="14">
        <v>10</v>
      </c>
      <c r="D4439" s="31">
        <f t="shared" si="92"/>
        <v>9.0909090909090912E-2</v>
      </c>
    </row>
    <row r="4440" spans="2:4" ht="20.100000000000001" customHeight="1" x14ac:dyDescent="0.3">
      <c r="B4440" s="14">
        <v>4429</v>
      </c>
      <c r="C4440" s="14">
        <v>10</v>
      </c>
      <c r="D4440" s="31">
        <f t="shared" si="92"/>
        <v>9.0909090909090912E-2</v>
      </c>
    </row>
    <row r="4441" spans="2:4" ht="20.100000000000001" customHeight="1" x14ac:dyDescent="0.3">
      <c r="B4441" s="14">
        <v>4430</v>
      </c>
      <c r="C4441" s="14">
        <v>10</v>
      </c>
      <c r="D4441" s="31">
        <f t="shared" si="92"/>
        <v>9.0909090909090912E-2</v>
      </c>
    </row>
    <row r="4442" spans="2:4" ht="20.100000000000001" customHeight="1" x14ac:dyDescent="0.3">
      <c r="B4442" s="14">
        <v>4431</v>
      </c>
      <c r="C4442" s="14">
        <v>10</v>
      </c>
      <c r="D4442" s="31">
        <f t="shared" si="92"/>
        <v>9.0909090909090912E-2</v>
      </c>
    </row>
    <row r="4443" spans="2:4" ht="20.100000000000001" customHeight="1" x14ac:dyDescent="0.3">
      <c r="B4443" s="14">
        <v>4432</v>
      </c>
      <c r="C4443" s="14">
        <v>10</v>
      </c>
      <c r="D4443" s="31">
        <f t="shared" si="92"/>
        <v>9.0909090909090912E-2</v>
      </c>
    </row>
    <row r="4444" spans="2:4" ht="20.100000000000001" customHeight="1" x14ac:dyDescent="0.3">
      <c r="B4444" s="14">
        <v>4433</v>
      </c>
      <c r="C4444" s="14">
        <v>10</v>
      </c>
      <c r="D4444" s="31">
        <f t="shared" si="92"/>
        <v>9.0909090909090912E-2</v>
      </c>
    </row>
    <row r="4445" spans="2:4" ht="20.100000000000001" customHeight="1" x14ac:dyDescent="0.3">
      <c r="B4445" s="14">
        <v>4434</v>
      </c>
      <c r="C4445" s="14">
        <v>10</v>
      </c>
      <c r="D4445" s="31">
        <f t="shared" si="92"/>
        <v>9.0909090909090912E-2</v>
      </c>
    </row>
    <row r="4446" spans="2:4" ht="20.100000000000001" customHeight="1" x14ac:dyDescent="0.3">
      <c r="B4446" s="14">
        <v>4435</v>
      </c>
      <c r="C4446" s="14">
        <v>10</v>
      </c>
      <c r="D4446" s="31">
        <f t="shared" si="92"/>
        <v>9.0909090909090912E-2</v>
      </c>
    </row>
    <row r="4447" spans="2:4" ht="20.100000000000001" customHeight="1" x14ac:dyDescent="0.3">
      <c r="B4447" s="14">
        <v>4436</v>
      </c>
      <c r="C4447" s="14">
        <v>10</v>
      </c>
      <c r="D4447" s="31">
        <f t="shared" si="92"/>
        <v>9.0909090909090912E-2</v>
      </c>
    </row>
    <row r="4448" spans="2:4" ht="20.100000000000001" customHeight="1" x14ac:dyDescent="0.3">
      <c r="B4448" s="14">
        <v>4437</v>
      </c>
      <c r="C4448" s="14">
        <v>10</v>
      </c>
      <c r="D4448" s="31">
        <f t="shared" si="92"/>
        <v>9.0909090909090912E-2</v>
      </c>
    </row>
    <row r="4449" spans="2:4" ht="20.100000000000001" customHeight="1" x14ac:dyDescent="0.3">
      <c r="B4449" s="14">
        <v>4438</v>
      </c>
      <c r="C4449" s="14">
        <v>10</v>
      </c>
      <c r="D4449" s="31">
        <f t="shared" si="92"/>
        <v>9.0909090909090912E-2</v>
      </c>
    </row>
    <row r="4450" spans="2:4" ht="20.100000000000001" customHeight="1" x14ac:dyDescent="0.3">
      <c r="B4450" s="14">
        <v>4439</v>
      </c>
      <c r="C4450" s="14">
        <v>10</v>
      </c>
      <c r="D4450" s="31">
        <f t="shared" si="92"/>
        <v>9.0909090909090912E-2</v>
      </c>
    </row>
    <row r="4451" spans="2:4" ht="20.100000000000001" customHeight="1" x14ac:dyDescent="0.3">
      <c r="B4451" s="14">
        <v>4440</v>
      </c>
      <c r="C4451" s="14">
        <v>10</v>
      </c>
      <c r="D4451" s="31">
        <f t="shared" si="92"/>
        <v>9.0909090909090912E-2</v>
      </c>
    </row>
    <row r="4452" spans="2:4" ht="20.100000000000001" customHeight="1" x14ac:dyDescent="0.3">
      <c r="B4452" s="14">
        <v>4441</v>
      </c>
      <c r="C4452" s="14">
        <v>10</v>
      </c>
      <c r="D4452" s="31">
        <f t="shared" si="92"/>
        <v>9.0909090909090912E-2</v>
      </c>
    </row>
    <row r="4453" spans="2:4" ht="20.100000000000001" customHeight="1" x14ac:dyDescent="0.3">
      <c r="B4453" s="14">
        <v>4442</v>
      </c>
      <c r="C4453" s="14">
        <v>10</v>
      </c>
      <c r="D4453" s="31">
        <f t="shared" si="92"/>
        <v>9.0909090909090912E-2</v>
      </c>
    </row>
    <row r="4454" spans="2:4" ht="20.100000000000001" customHeight="1" x14ac:dyDescent="0.3">
      <c r="B4454" s="14">
        <v>4443</v>
      </c>
      <c r="C4454" s="14">
        <v>10</v>
      </c>
      <c r="D4454" s="31">
        <f t="shared" si="92"/>
        <v>9.0909090909090912E-2</v>
      </c>
    </row>
    <row r="4455" spans="2:4" ht="20.100000000000001" customHeight="1" x14ac:dyDescent="0.3">
      <c r="B4455" s="14">
        <v>4444</v>
      </c>
      <c r="C4455" s="14">
        <v>10</v>
      </c>
      <c r="D4455" s="31">
        <f t="shared" si="92"/>
        <v>9.0909090909090912E-2</v>
      </c>
    </row>
    <row r="4456" spans="2:4" ht="20.100000000000001" customHeight="1" x14ac:dyDescent="0.3">
      <c r="B4456" s="14">
        <v>4445</v>
      </c>
      <c r="C4456" s="14">
        <v>10</v>
      </c>
      <c r="D4456" s="31">
        <f t="shared" si="92"/>
        <v>9.0909090909090912E-2</v>
      </c>
    </row>
    <row r="4457" spans="2:4" ht="20.100000000000001" customHeight="1" x14ac:dyDescent="0.3">
      <c r="B4457" s="14">
        <v>4446</v>
      </c>
      <c r="C4457" s="14">
        <v>10</v>
      </c>
      <c r="D4457" s="31">
        <f t="shared" si="92"/>
        <v>9.0909090909090912E-2</v>
      </c>
    </row>
    <row r="4458" spans="2:4" ht="20.100000000000001" customHeight="1" x14ac:dyDescent="0.3">
      <c r="B4458" s="14">
        <v>4447</v>
      </c>
      <c r="C4458" s="14">
        <v>10</v>
      </c>
      <c r="D4458" s="31">
        <f t="shared" si="92"/>
        <v>9.0909090909090912E-2</v>
      </c>
    </row>
    <row r="4459" spans="2:4" ht="20.100000000000001" customHeight="1" x14ac:dyDescent="0.3">
      <c r="B4459" s="14">
        <v>4448</v>
      </c>
      <c r="C4459" s="14">
        <v>10</v>
      </c>
      <c r="D4459" s="31">
        <f t="shared" si="92"/>
        <v>9.0909090909090912E-2</v>
      </c>
    </row>
    <row r="4460" spans="2:4" ht="20.100000000000001" customHeight="1" x14ac:dyDescent="0.3">
      <c r="B4460" s="14">
        <v>4449</v>
      </c>
      <c r="C4460" s="14">
        <v>10</v>
      </c>
      <c r="D4460" s="31">
        <f t="shared" si="92"/>
        <v>9.0909090909090912E-2</v>
      </c>
    </row>
    <row r="4461" spans="2:4" ht="20.100000000000001" customHeight="1" x14ac:dyDescent="0.3">
      <c r="B4461" s="14">
        <v>4450</v>
      </c>
      <c r="C4461" s="14">
        <v>10</v>
      </c>
      <c r="D4461" s="31">
        <f t="shared" si="92"/>
        <v>9.0909090909090912E-2</v>
      </c>
    </row>
    <row r="4462" spans="2:4" ht="20.100000000000001" customHeight="1" x14ac:dyDescent="0.3">
      <c r="B4462" s="14">
        <v>4451</v>
      </c>
      <c r="C4462" s="14">
        <v>10</v>
      </c>
      <c r="D4462" s="31">
        <f t="shared" si="92"/>
        <v>9.0909090909090912E-2</v>
      </c>
    </row>
    <row r="4463" spans="2:4" ht="20.100000000000001" customHeight="1" x14ac:dyDescent="0.3">
      <c r="B4463" s="14">
        <v>4452</v>
      </c>
      <c r="C4463" s="14">
        <v>10</v>
      </c>
      <c r="D4463" s="31">
        <f t="shared" si="92"/>
        <v>9.0909090909090912E-2</v>
      </c>
    </row>
    <row r="4464" spans="2:4" ht="20.100000000000001" customHeight="1" x14ac:dyDescent="0.3">
      <c r="B4464" s="14">
        <v>4453</v>
      </c>
      <c r="C4464" s="14">
        <v>10</v>
      </c>
      <c r="D4464" s="31">
        <f t="shared" si="92"/>
        <v>9.0909090909090912E-2</v>
      </c>
    </row>
    <row r="4465" spans="2:4" ht="20.100000000000001" customHeight="1" x14ac:dyDescent="0.3">
      <c r="B4465" s="14">
        <v>4454</v>
      </c>
      <c r="C4465" s="14">
        <v>10</v>
      </c>
      <c r="D4465" s="31">
        <f t="shared" si="92"/>
        <v>9.0909090909090912E-2</v>
      </c>
    </row>
    <row r="4466" spans="2:4" ht="20.100000000000001" customHeight="1" x14ac:dyDescent="0.3">
      <c r="B4466" s="14">
        <v>4455</v>
      </c>
      <c r="C4466" s="14">
        <v>10</v>
      </c>
      <c r="D4466" s="31">
        <f t="shared" si="92"/>
        <v>9.0909090909090912E-2</v>
      </c>
    </row>
    <row r="4467" spans="2:4" ht="20.100000000000001" customHeight="1" x14ac:dyDescent="0.3">
      <c r="B4467" s="14">
        <v>4456</v>
      </c>
      <c r="C4467" s="14">
        <v>10</v>
      </c>
      <c r="D4467" s="31">
        <f t="shared" si="92"/>
        <v>9.0909090909090912E-2</v>
      </c>
    </row>
    <row r="4468" spans="2:4" ht="20.100000000000001" customHeight="1" x14ac:dyDescent="0.3">
      <c r="B4468" s="14">
        <v>4457</v>
      </c>
      <c r="C4468" s="14">
        <v>10</v>
      </c>
      <c r="D4468" s="31">
        <f t="shared" si="92"/>
        <v>9.0909090909090912E-2</v>
      </c>
    </row>
    <row r="4469" spans="2:4" ht="20.100000000000001" customHeight="1" x14ac:dyDescent="0.3">
      <c r="B4469" s="14">
        <v>4458</v>
      </c>
      <c r="C4469" s="14">
        <v>10</v>
      </c>
      <c r="D4469" s="31">
        <f t="shared" si="92"/>
        <v>9.0909090909090912E-2</v>
      </c>
    </row>
    <row r="4470" spans="2:4" ht="20.100000000000001" customHeight="1" x14ac:dyDescent="0.3">
      <c r="B4470" s="14">
        <v>4459</v>
      </c>
      <c r="C4470" s="14">
        <v>10</v>
      </c>
      <c r="D4470" s="31">
        <f t="shared" si="92"/>
        <v>9.0909090909090912E-2</v>
      </c>
    </row>
    <row r="4471" spans="2:4" ht="20.100000000000001" customHeight="1" x14ac:dyDescent="0.3">
      <c r="B4471" s="14">
        <v>4460</v>
      </c>
      <c r="C4471" s="14">
        <v>10</v>
      </c>
      <c r="D4471" s="31">
        <f t="shared" si="92"/>
        <v>9.0909090909090912E-2</v>
      </c>
    </row>
    <row r="4472" spans="2:4" ht="20.100000000000001" customHeight="1" x14ac:dyDescent="0.3">
      <c r="B4472" s="14">
        <v>4461</v>
      </c>
      <c r="C4472" s="14">
        <v>10</v>
      </c>
      <c r="D4472" s="31">
        <f t="shared" si="92"/>
        <v>9.0909090909090912E-2</v>
      </c>
    </row>
    <row r="4473" spans="2:4" ht="20.100000000000001" customHeight="1" x14ac:dyDescent="0.3">
      <c r="B4473" s="14">
        <v>4462</v>
      </c>
      <c r="C4473" s="14">
        <v>10</v>
      </c>
      <c r="D4473" s="31">
        <f t="shared" si="92"/>
        <v>9.0909090909090912E-2</v>
      </c>
    </row>
    <row r="4474" spans="2:4" ht="20.100000000000001" customHeight="1" x14ac:dyDescent="0.3">
      <c r="B4474" s="14">
        <v>4463</v>
      </c>
      <c r="C4474" s="14">
        <v>10</v>
      </c>
      <c r="D4474" s="31">
        <f t="shared" si="92"/>
        <v>9.0909090909090912E-2</v>
      </c>
    </row>
    <row r="4475" spans="2:4" ht="20.100000000000001" customHeight="1" x14ac:dyDescent="0.3">
      <c r="B4475" s="14">
        <v>4464</v>
      </c>
      <c r="C4475" s="14">
        <v>10</v>
      </c>
      <c r="D4475" s="31">
        <f t="shared" si="92"/>
        <v>9.0909090909090912E-2</v>
      </c>
    </row>
    <row r="4476" spans="2:4" ht="20.100000000000001" customHeight="1" x14ac:dyDescent="0.3">
      <c r="B4476" s="14">
        <v>4465</v>
      </c>
      <c r="C4476" s="14">
        <v>10</v>
      </c>
      <c r="D4476" s="31">
        <f t="shared" si="92"/>
        <v>9.0909090909090912E-2</v>
      </c>
    </row>
    <row r="4477" spans="2:4" ht="20.100000000000001" customHeight="1" x14ac:dyDescent="0.3">
      <c r="B4477" s="14">
        <v>4466</v>
      </c>
      <c r="C4477" s="14">
        <v>10</v>
      </c>
      <c r="D4477" s="31">
        <f t="shared" si="92"/>
        <v>9.0909090909090912E-2</v>
      </c>
    </row>
    <row r="4478" spans="2:4" ht="20.100000000000001" customHeight="1" x14ac:dyDescent="0.3">
      <c r="B4478" s="14">
        <v>4467</v>
      </c>
      <c r="C4478" s="14">
        <v>10</v>
      </c>
      <c r="D4478" s="31">
        <f t="shared" si="92"/>
        <v>9.0909090909090912E-2</v>
      </c>
    </row>
    <row r="4479" spans="2:4" ht="20.100000000000001" customHeight="1" x14ac:dyDescent="0.3">
      <c r="B4479" s="14">
        <v>4468</v>
      </c>
      <c r="C4479" s="14">
        <v>10</v>
      </c>
      <c r="D4479" s="31">
        <f t="shared" si="92"/>
        <v>9.0909090909090912E-2</v>
      </c>
    </row>
    <row r="4480" spans="2:4" ht="20.100000000000001" customHeight="1" x14ac:dyDescent="0.3">
      <c r="B4480" s="14">
        <v>4469</v>
      </c>
      <c r="C4480" s="14">
        <v>10</v>
      </c>
      <c r="D4480" s="31">
        <f t="shared" si="92"/>
        <v>9.0909090909090912E-2</v>
      </c>
    </row>
    <row r="4481" spans="2:4" ht="20.100000000000001" customHeight="1" x14ac:dyDescent="0.3">
      <c r="B4481" s="14">
        <v>4470</v>
      </c>
      <c r="C4481" s="14">
        <v>10</v>
      </c>
      <c r="D4481" s="31">
        <f t="shared" si="92"/>
        <v>9.0909090909090912E-2</v>
      </c>
    </row>
    <row r="4482" spans="2:4" ht="20.100000000000001" customHeight="1" x14ac:dyDescent="0.3">
      <c r="B4482" s="14">
        <v>4471</v>
      </c>
      <c r="C4482" s="14">
        <v>10</v>
      </c>
      <c r="D4482" s="31">
        <f t="shared" si="92"/>
        <v>9.0909090909090912E-2</v>
      </c>
    </row>
    <row r="4483" spans="2:4" ht="20.100000000000001" customHeight="1" x14ac:dyDescent="0.3">
      <c r="B4483" s="14">
        <v>4472</v>
      </c>
      <c r="C4483" s="14">
        <v>10</v>
      </c>
      <c r="D4483" s="31">
        <f t="shared" si="92"/>
        <v>9.0909090909090912E-2</v>
      </c>
    </row>
    <row r="4484" spans="2:4" ht="20.100000000000001" customHeight="1" x14ac:dyDescent="0.3">
      <c r="B4484" s="14">
        <v>4473</v>
      </c>
      <c r="C4484" s="14">
        <v>10</v>
      </c>
      <c r="D4484" s="31">
        <f t="shared" si="92"/>
        <v>9.0909090909090912E-2</v>
      </c>
    </row>
    <row r="4485" spans="2:4" ht="20.100000000000001" customHeight="1" x14ac:dyDescent="0.3">
      <c r="B4485" s="14">
        <v>4474</v>
      </c>
      <c r="C4485" s="14">
        <v>10</v>
      </c>
      <c r="D4485" s="31">
        <f t="shared" si="92"/>
        <v>9.0909090909090912E-2</v>
      </c>
    </row>
    <row r="4486" spans="2:4" ht="20.100000000000001" customHeight="1" x14ac:dyDescent="0.3">
      <c r="B4486" s="14">
        <v>4475</v>
      </c>
      <c r="C4486" s="14">
        <v>10</v>
      </c>
      <c r="D4486" s="31">
        <f t="shared" si="92"/>
        <v>9.0909090909090912E-2</v>
      </c>
    </row>
    <row r="4487" spans="2:4" ht="20.100000000000001" customHeight="1" x14ac:dyDescent="0.3">
      <c r="B4487" s="14">
        <v>4476</v>
      </c>
      <c r="C4487" s="14">
        <v>10</v>
      </c>
      <c r="D4487" s="31">
        <f t="shared" si="92"/>
        <v>9.0909090909090912E-2</v>
      </c>
    </row>
    <row r="4488" spans="2:4" ht="20.100000000000001" customHeight="1" x14ac:dyDescent="0.3">
      <c r="B4488" s="14">
        <v>4477</v>
      </c>
      <c r="C4488" s="14">
        <v>10</v>
      </c>
      <c r="D4488" s="31">
        <f t="shared" si="92"/>
        <v>9.0909090909090912E-2</v>
      </c>
    </row>
    <row r="4489" spans="2:4" ht="20.100000000000001" customHeight="1" x14ac:dyDescent="0.3">
      <c r="B4489" s="14">
        <v>4478</v>
      </c>
      <c r="C4489" s="14">
        <v>10</v>
      </c>
      <c r="D4489" s="31">
        <f t="shared" si="92"/>
        <v>9.0909090909090912E-2</v>
      </c>
    </row>
    <row r="4490" spans="2:4" ht="20.100000000000001" customHeight="1" x14ac:dyDescent="0.3">
      <c r="B4490" s="14">
        <v>4479</v>
      </c>
      <c r="C4490" s="14">
        <v>10</v>
      </c>
      <c r="D4490" s="31">
        <f t="shared" si="92"/>
        <v>9.0909090909090912E-2</v>
      </c>
    </row>
    <row r="4491" spans="2:4" ht="20.100000000000001" customHeight="1" x14ac:dyDescent="0.3">
      <c r="B4491" s="14">
        <v>4480</v>
      </c>
      <c r="C4491" s="14">
        <v>10</v>
      </c>
      <c r="D4491" s="31">
        <f t="shared" ref="D4491:D4554" si="93">C4491/C$11</f>
        <v>9.0909090909090912E-2</v>
      </c>
    </row>
    <row r="4492" spans="2:4" ht="20.100000000000001" customHeight="1" x14ac:dyDescent="0.3">
      <c r="B4492" s="14">
        <v>4481</v>
      </c>
      <c r="C4492" s="14">
        <v>10</v>
      </c>
      <c r="D4492" s="31">
        <f t="shared" si="93"/>
        <v>9.0909090909090912E-2</v>
      </c>
    </row>
    <row r="4493" spans="2:4" ht="20.100000000000001" customHeight="1" x14ac:dyDescent="0.3">
      <c r="B4493" s="14">
        <v>4482</v>
      </c>
      <c r="C4493" s="14">
        <v>10</v>
      </c>
      <c r="D4493" s="31">
        <f t="shared" si="93"/>
        <v>9.0909090909090912E-2</v>
      </c>
    </row>
    <row r="4494" spans="2:4" ht="20.100000000000001" customHeight="1" x14ac:dyDescent="0.3">
      <c r="B4494" s="14">
        <v>4483</v>
      </c>
      <c r="C4494" s="14">
        <v>10</v>
      </c>
      <c r="D4494" s="31">
        <f t="shared" si="93"/>
        <v>9.0909090909090912E-2</v>
      </c>
    </row>
    <row r="4495" spans="2:4" ht="20.100000000000001" customHeight="1" x14ac:dyDescent="0.3">
      <c r="B4495" s="14">
        <v>4484</v>
      </c>
      <c r="C4495" s="14">
        <v>10</v>
      </c>
      <c r="D4495" s="31">
        <f t="shared" si="93"/>
        <v>9.0909090909090912E-2</v>
      </c>
    </row>
    <row r="4496" spans="2:4" ht="20.100000000000001" customHeight="1" x14ac:dyDescent="0.3">
      <c r="B4496" s="14">
        <v>4485</v>
      </c>
      <c r="C4496" s="14">
        <v>10</v>
      </c>
      <c r="D4496" s="31">
        <f t="shared" si="93"/>
        <v>9.0909090909090912E-2</v>
      </c>
    </row>
    <row r="4497" spans="2:4" ht="20.100000000000001" customHeight="1" x14ac:dyDescent="0.3">
      <c r="B4497" s="14">
        <v>4486</v>
      </c>
      <c r="C4497" s="14">
        <v>10</v>
      </c>
      <c r="D4497" s="31">
        <f t="shared" si="93"/>
        <v>9.0909090909090912E-2</v>
      </c>
    </row>
    <row r="4498" spans="2:4" ht="20.100000000000001" customHeight="1" x14ac:dyDescent="0.3">
      <c r="B4498" s="14">
        <v>4487</v>
      </c>
      <c r="C4498" s="14">
        <v>10</v>
      </c>
      <c r="D4498" s="31">
        <f t="shared" si="93"/>
        <v>9.0909090909090912E-2</v>
      </c>
    </row>
    <row r="4499" spans="2:4" ht="20.100000000000001" customHeight="1" x14ac:dyDescent="0.3">
      <c r="B4499" s="14">
        <v>4488</v>
      </c>
      <c r="C4499" s="14">
        <v>10</v>
      </c>
      <c r="D4499" s="31">
        <f t="shared" si="93"/>
        <v>9.0909090909090912E-2</v>
      </c>
    </row>
    <row r="4500" spans="2:4" ht="20.100000000000001" customHeight="1" x14ac:dyDescent="0.3">
      <c r="B4500" s="14">
        <v>4489</v>
      </c>
      <c r="C4500" s="14">
        <v>10</v>
      </c>
      <c r="D4500" s="31">
        <f t="shared" si="93"/>
        <v>9.0909090909090912E-2</v>
      </c>
    </row>
    <row r="4501" spans="2:4" ht="20.100000000000001" customHeight="1" x14ac:dyDescent="0.3">
      <c r="B4501" s="14">
        <v>4490</v>
      </c>
      <c r="C4501" s="14">
        <v>10</v>
      </c>
      <c r="D4501" s="31">
        <f t="shared" si="93"/>
        <v>9.0909090909090912E-2</v>
      </c>
    </row>
    <row r="4502" spans="2:4" ht="20.100000000000001" customHeight="1" x14ac:dyDescent="0.3">
      <c r="B4502" s="14">
        <v>4491</v>
      </c>
      <c r="C4502" s="14">
        <v>10</v>
      </c>
      <c r="D4502" s="31">
        <f t="shared" si="93"/>
        <v>9.0909090909090912E-2</v>
      </c>
    </row>
    <row r="4503" spans="2:4" ht="20.100000000000001" customHeight="1" x14ac:dyDescent="0.3">
      <c r="B4503" s="14">
        <v>4492</v>
      </c>
      <c r="C4503" s="14">
        <v>10</v>
      </c>
      <c r="D4503" s="31">
        <f t="shared" si="93"/>
        <v>9.0909090909090912E-2</v>
      </c>
    </row>
    <row r="4504" spans="2:4" ht="20.100000000000001" customHeight="1" x14ac:dyDescent="0.3">
      <c r="B4504" s="14">
        <v>4493</v>
      </c>
      <c r="C4504" s="14">
        <v>10</v>
      </c>
      <c r="D4504" s="31">
        <f t="shared" si="93"/>
        <v>9.0909090909090912E-2</v>
      </c>
    </row>
    <row r="4505" spans="2:4" ht="20.100000000000001" customHeight="1" x14ac:dyDescent="0.3">
      <c r="B4505" s="14">
        <v>4494</v>
      </c>
      <c r="C4505" s="14">
        <v>10</v>
      </c>
      <c r="D4505" s="31">
        <f t="shared" si="93"/>
        <v>9.0909090909090912E-2</v>
      </c>
    </row>
    <row r="4506" spans="2:4" ht="20.100000000000001" customHeight="1" x14ac:dyDescent="0.3">
      <c r="B4506" s="14">
        <v>4495</v>
      </c>
      <c r="C4506" s="14">
        <v>10</v>
      </c>
      <c r="D4506" s="31">
        <f t="shared" si="93"/>
        <v>9.0909090909090912E-2</v>
      </c>
    </row>
    <row r="4507" spans="2:4" ht="20.100000000000001" customHeight="1" x14ac:dyDescent="0.3">
      <c r="B4507" s="14">
        <v>4496</v>
      </c>
      <c r="C4507" s="14">
        <v>10</v>
      </c>
      <c r="D4507" s="31">
        <f t="shared" si="93"/>
        <v>9.0909090909090912E-2</v>
      </c>
    </row>
    <row r="4508" spans="2:4" ht="20.100000000000001" customHeight="1" x14ac:dyDescent="0.3">
      <c r="B4508" s="14">
        <v>4497</v>
      </c>
      <c r="C4508" s="14">
        <v>10</v>
      </c>
      <c r="D4508" s="31">
        <f t="shared" si="93"/>
        <v>9.0909090909090912E-2</v>
      </c>
    </row>
    <row r="4509" spans="2:4" ht="20.100000000000001" customHeight="1" x14ac:dyDescent="0.3">
      <c r="B4509" s="14">
        <v>4498</v>
      </c>
      <c r="C4509" s="14">
        <v>10</v>
      </c>
      <c r="D4509" s="31">
        <f t="shared" si="93"/>
        <v>9.0909090909090912E-2</v>
      </c>
    </row>
    <row r="4510" spans="2:4" ht="20.100000000000001" customHeight="1" x14ac:dyDescent="0.3">
      <c r="B4510" s="14">
        <v>4499</v>
      </c>
      <c r="C4510" s="14">
        <v>10</v>
      </c>
      <c r="D4510" s="31">
        <f t="shared" si="93"/>
        <v>9.0909090909090912E-2</v>
      </c>
    </row>
    <row r="4511" spans="2:4" ht="20.100000000000001" customHeight="1" x14ac:dyDescent="0.3">
      <c r="B4511" s="14">
        <v>4500</v>
      </c>
      <c r="C4511" s="14">
        <v>10</v>
      </c>
      <c r="D4511" s="31">
        <f t="shared" si="93"/>
        <v>9.0909090909090912E-2</v>
      </c>
    </row>
    <row r="4512" spans="2:4" ht="20.100000000000001" customHeight="1" x14ac:dyDescent="0.3">
      <c r="B4512" s="14">
        <v>4501</v>
      </c>
      <c r="C4512" s="14">
        <v>10</v>
      </c>
      <c r="D4512" s="31">
        <f t="shared" si="93"/>
        <v>9.0909090909090912E-2</v>
      </c>
    </row>
    <row r="4513" spans="2:4" ht="20.100000000000001" customHeight="1" x14ac:dyDescent="0.3">
      <c r="B4513" s="14">
        <v>4502</v>
      </c>
      <c r="C4513" s="14">
        <v>10</v>
      </c>
      <c r="D4513" s="31">
        <f t="shared" si="93"/>
        <v>9.0909090909090912E-2</v>
      </c>
    </row>
    <row r="4514" spans="2:4" ht="20.100000000000001" customHeight="1" x14ac:dyDescent="0.3">
      <c r="B4514" s="14">
        <v>4503</v>
      </c>
      <c r="C4514" s="14">
        <v>10</v>
      </c>
      <c r="D4514" s="31">
        <f t="shared" si="93"/>
        <v>9.0909090909090912E-2</v>
      </c>
    </row>
    <row r="4515" spans="2:4" ht="20.100000000000001" customHeight="1" x14ac:dyDescent="0.3">
      <c r="B4515" s="14">
        <v>4504</v>
      </c>
      <c r="C4515" s="14">
        <v>10</v>
      </c>
      <c r="D4515" s="31">
        <f t="shared" si="93"/>
        <v>9.0909090909090912E-2</v>
      </c>
    </row>
    <row r="4516" spans="2:4" ht="20.100000000000001" customHeight="1" x14ac:dyDescent="0.3">
      <c r="B4516" s="14">
        <v>4505</v>
      </c>
      <c r="C4516" s="14">
        <v>10</v>
      </c>
      <c r="D4516" s="31">
        <f t="shared" si="93"/>
        <v>9.0909090909090912E-2</v>
      </c>
    </row>
    <row r="4517" spans="2:4" ht="20.100000000000001" customHeight="1" x14ac:dyDescent="0.3">
      <c r="B4517" s="14">
        <v>4506</v>
      </c>
      <c r="C4517" s="14">
        <v>10</v>
      </c>
      <c r="D4517" s="31">
        <f t="shared" si="93"/>
        <v>9.0909090909090912E-2</v>
      </c>
    </row>
    <row r="4518" spans="2:4" ht="20.100000000000001" customHeight="1" x14ac:dyDescent="0.3">
      <c r="B4518" s="14">
        <v>4507</v>
      </c>
      <c r="C4518" s="14">
        <v>10</v>
      </c>
      <c r="D4518" s="31">
        <f t="shared" si="93"/>
        <v>9.0909090909090912E-2</v>
      </c>
    </row>
    <row r="4519" spans="2:4" ht="20.100000000000001" customHeight="1" x14ac:dyDescent="0.3">
      <c r="B4519" s="14">
        <v>4508</v>
      </c>
      <c r="C4519" s="14">
        <v>10</v>
      </c>
      <c r="D4519" s="31">
        <f t="shared" si="93"/>
        <v>9.0909090909090912E-2</v>
      </c>
    </row>
    <row r="4520" spans="2:4" ht="20.100000000000001" customHeight="1" x14ac:dyDescent="0.3">
      <c r="B4520" s="14">
        <v>4509</v>
      </c>
      <c r="C4520" s="14">
        <v>10</v>
      </c>
      <c r="D4520" s="31">
        <f t="shared" si="93"/>
        <v>9.0909090909090912E-2</v>
      </c>
    </row>
    <row r="4521" spans="2:4" ht="20.100000000000001" customHeight="1" x14ac:dyDescent="0.3">
      <c r="B4521" s="14">
        <v>4510</v>
      </c>
      <c r="C4521" s="14">
        <v>10</v>
      </c>
      <c r="D4521" s="31">
        <f t="shared" si="93"/>
        <v>9.0909090909090912E-2</v>
      </c>
    </row>
    <row r="4522" spans="2:4" ht="20.100000000000001" customHeight="1" x14ac:dyDescent="0.3">
      <c r="B4522" s="14">
        <v>4511</v>
      </c>
      <c r="C4522" s="14">
        <v>10</v>
      </c>
      <c r="D4522" s="31">
        <f t="shared" si="93"/>
        <v>9.0909090909090912E-2</v>
      </c>
    </row>
    <row r="4523" spans="2:4" ht="20.100000000000001" customHeight="1" x14ac:dyDescent="0.3">
      <c r="B4523" s="14">
        <v>4512</v>
      </c>
      <c r="C4523" s="14">
        <v>10</v>
      </c>
      <c r="D4523" s="31">
        <f t="shared" si="93"/>
        <v>9.0909090909090912E-2</v>
      </c>
    </row>
    <row r="4524" spans="2:4" ht="20.100000000000001" customHeight="1" x14ac:dyDescent="0.3">
      <c r="B4524" s="14">
        <v>4513</v>
      </c>
      <c r="C4524" s="14">
        <v>10</v>
      </c>
      <c r="D4524" s="31">
        <f t="shared" si="93"/>
        <v>9.0909090909090912E-2</v>
      </c>
    </row>
    <row r="4525" spans="2:4" ht="20.100000000000001" customHeight="1" x14ac:dyDescent="0.3">
      <c r="B4525" s="14">
        <v>4514</v>
      </c>
      <c r="C4525" s="14">
        <v>10</v>
      </c>
      <c r="D4525" s="31">
        <f t="shared" si="93"/>
        <v>9.0909090909090912E-2</v>
      </c>
    </row>
    <row r="4526" spans="2:4" ht="20.100000000000001" customHeight="1" x14ac:dyDescent="0.3">
      <c r="B4526" s="14">
        <v>4515</v>
      </c>
      <c r="C4526" s="14">
        <v>10</v>
      </c>
      <c r="D4526" s="31">
        <f t="shared" si="93"/>
        <v>9.0909090909090912E-2</v>
      </c>
    </row>
    <row r="4527" spans="2:4" ht="20.100000000000001" customHeight="1" x14ac:dyDescent="0.3">
      <c r="B4527" s="14">
        <v>4516</v>
      </c>
      <c r="C4527" s="14">
        <v>10</v>
      </c>
      <c r="D4527" s="31">
        <f t="shared" si="93"/>
        <v>9.0909090909090912E-2</v>
      </c>
    </row>
    <row r="4528" spans="2:4" ht="20.100000000000001" customHeight="1" x14ac:dyDescent="0.3">
      <c r="B4528" s="14">
        <v>4517</v>
      </c>
      <c r="C4528" s="14">
        <v>10</v>
      </c>
      <c r="D4528" s="31">
        <f t="shared" si="93"/>
        <v>9.0909090909090912E-2</v>
      </c>
    </row>
    <row r="4529" spans="2:4" ht="20.100000000000001" customHeight="1" x14ac:dyDescent="0.3">
      <c r="B4529" s="14">
        <v>4518</v>
      </c>
      <c r="C4529" s="14">
        <v>10</v>
      </c>
      <c r="D4529" s="31">
        <f t="shared" si="93"/>
        <v>9.0909090909090912E-2</v>
      </c>
    </row>
    <row r="4530" spans="2:4" ht="20.100000000000001" customHeight="1" x14ac:dyDescent="0.3">
      <c r="B4530" s="14">
        <v>4519</v>
      </c>
      <c r="C4530" s="14">
        <v>10</v>
      </c>
      <c r="D4530" s="31">
        <f t="shared" si="93"/>
        <v>9.0909090909090912E-2</v>
      </c>
    </row>
    <row r="4531" spans="2:4" ht="20.100000000000001" customHeight="1" x14ac:dyDescent="0.3">
      <c r="B4531" s="14">
        <v>4520</v>
      </c>
      <c r="C4531" s="14">
        <v>10</v>
      </c>
      <c r="D4531" s="31">
        <f t="shared" si="93"/>
        <v>9.0909090909090912E-2</v>
      </c>
    </row>
    <row r="4532" spans="2:4" ht="20.100000000000001" customHeight="1" x14ac:dyDescent="0.3">
      <c r="B4532" s="14">
        <v>4521</v>
      </c>
      <c r="C4532" s="14">
        <v>10</v>
      </c>
      <c r="D4532" s="31">
        <f t="shared" si="93"/>
        <v>9.0909090909090912E-2</v>
      </c>
    </row>
    <row r="4533" spans="2:4" ht="20.100000000000001" customHeight="1" x14ac:dyDescent="0.3">
      <c r="B4533" s="14">
        <v>4522</v>
      </c>
      <c r="C4533" s="14">
        <v>10</v>
      </c>
      <c r="D4533" s="31">
        <f t="shared" si="93"/>
        <v>9.0909090909090912E-2</v>
      </c>
    </row>
    <row r="4534" spans="2:4" ht="20.100000000000001" customHeight="1" x14ac:dyDescent="0.3">
      <c r="B4534" s="14">
        <v>4523</v>
      </c>
      <c r="C4534" s="14">
        <v>10</v>
      </c>
      <c r="D4534" s="31">
        <f t="shared" si="93"/>
        <v>9.0909090909090912E-2</v>
      </c>
    </row>
    <row r="4535" spans="2:4" ht="20.100000000000001" customHeight="1" x14ac:dyDescent="0.3">
      <c r="B4535" s="14">
        <v>4524</v>
      </c>
      <c r="C4535" s="14">
        <v>10</v>
      </c>
      <c r="D4535" s="31">
        <f t="shared" si="93"/>
        <v>9.0909090909090912E-2</v>
      </c>
    </row>
    <row r="4536" spans="2:4" ht="20.100000000000001" customHeight="1" x14ac:dyDescent="0.3">
      <c r="B4536" s="14">
        <v>4525</v>
      </c>
      <c r="C4536" s="14">
        <v>10</v>
      </c>
      <c r="D4536" s="31">
        <f t="shared" si="93"/>
        <v>9.0909090909090912E-2</v>
      </c>
    </row>
    <row r="4537" spans="2:4" ht="20.100000000000001" customHeight="1" x14ac:dyDescent="0.3">
      <c r="B4537" s="14">
        <v>4526</v>
      </c>
      <c r="C4537" s="14">
        <v>10</v>
      </c>
      <c r="D4537" s="31">
        <f t="shared" si="93"/>
        <v>9.0909090909090912E-2</v>
      </c>
    </row>
    <row r="4538" spans="2:4" ht="20.100000000000001" customHeight="1" x14ac:dyDescent="0.3">
      <c r="B4538" s="14">
        <v>4527</v>
      </c>
      <c r="C4538" s="14">
        <v>10</v>
      </c>
      <c r="D4538" s="31">
        <f t="shared" si="93"/>
        <v>9.0909090909090912E-2</v>
      </c>
    </row>
    <row r="4539" spans="2:4" ht="20.100000000000001" customHeight="1" x14ac:dyDescent="0.3">
      <c r="B4539" s="14">
        <v>4528</v>
      </c>
      <c r="C4539" s="14">
        <v>10</v>
      </c>
      <c r="D4539" s="31">
        <f t="shared" si="93"/>
        <v>9.0909090909090912E-2</v>
      </c>
    </row>
    <row r="4540" spans="2:4" ht="20.100000000000001" customHeight="1" x14ac:dyDescent="0.3">
      <c r="B4540" s="14">
        <v>4529</v>
      </c>
      <c r="C4540" s="14">
        <v>10</v>
      </c>
      <c r="D4540" s="31">
        <f t="shared" si="93"/>
        <v>9.0909090909090912E-2</v>
      </c>
    </row>
    <row r="4541" spans="2:4" ht="20.100000000000001" customHeight="1" x14ac:dyDescent="0.3">
      <c r="B4541" s="14">
        <v>4530</v>
      </c>
      <c r="C4541" s="14">
        <v>10</v>
      </c>
      <c r="D4541" s="31">
        <f t="shared" si="93"/>
        <v>9.0909090909090912E-2</v>
      </c>
    </row>
    <row r="4542" spans="2:4" ht="20.100000000000001" customHeight="1" x14ac:dyDescent="0.3">
      <c r="B4542" s="14">
        <v>4531</v>
      </c>
      <c r="C4542" s="14">
        <v>10</v>
      </c>
      <c r="D4542" s="31">
        <f t="shared" si="93"/>
        <v>9.0909090909090912E-2</v>
      </c>
    </row>
    <row r="4543" spans="2:4" ht="20.100000000000001" customHeight="1" x14ac:dyDescent="0.3">
      <c r="B4543" s="14">
        <v>4532</v>
      </c>
      <c r="C4543" s="14">
        <v>10</v>
      </c>
      <c r="D4543" s="31">
        <f t="shared" si="93"/>
        <v>9.0909090909090912E-2</v>
      </c>
    </row>
    <row r="4544" spans="2:4" ht="20.100000000000001" customHeight="1" x14ac:dyDescent="0.3">
      <c r="B4544" s="14">
        <v>4533</v>
      </c>
      <c r="C4544" s="14">
        <v>10</v>
      </c>
      <c r="D4544" s="31">
        <f t="shared" si="93"/>
        <v>9.0909090909090912E-2</v>
      </c>
    </row>
    <row r="4545" spans="2:4" ht="20.100000000000001" customHeight="1" x14ac:dyDescent="0.3">
      <c r="B4545" s="14">
        <v>4534</v>
      </c>
      <c r="C4545" s="14">
        <v>10</v>
      </c>
      <c r="D4545" s="31">
        <f t="shared" si="93"/>
        <v>9.0909090909090912E-2</v>
      </c>
    </row>
    <row r="4546" spans="2:4" ht="20.100000000000001" customHeight="1" x14ac:dyDescent="0.3">
      <c r="B4546" s="14">
        <v>4535</v>
      </c>
      <c r="C4546" s="14">
        <v>10</v>
      </c>
      <c r="D4546" s="31">
        <f t="shared" si="93"/>
        <v>9.0909090909090912E-2</v>
      </c>
    </row>
    <row r="4547" spans="2:4" ht="20.100000000000001" customHeight="1" x14ac:dyDescent="0.3">
      <c r="B4547" s="14">
        <v>4536</v>
      </c>
      <c r="C4547" s="14">
        <v>10</v>
      </c>
      <c r="D4547" s="31">
        <f t="shared" si="93"/>
        <v>9.0909090909090912E-2</v>
      </c>
    </row>
    <row r="4548" spans="2:4" ht="20.100000000000001" customHeight="1" x14ac:dyDescent="0.3">
      <c r="B4548" s="14">
        <v>4537</v>
      </c>
      <c r="C4548" s="14">
        <v>10</v>
      </c>
      <c r="D4548" s="31">
        <f t="shared" si="93"/>
        <v>9.0909090909090912E-2</v>
      </c>
    </row>
    <row r="4549" spans="2:4" ht="20.100000000000001" customHeight="1" x14ac:dyDescent="0.3">
      <c r="B4549" s="14">
        <v>4538</v>
      </c>
      <c r="C4549" s="14">
        <v>10</v>
      </c>
      <c r="D4549" s="31">
        <f t="shared" si="93"/>
        <v>9.0909090909090912E-2</v>
      </c>
    </row>
    <row r="4550" spans="2:4" ht="20.100000000000001" customHeight="1" x14ac:dyDescent="0.3">
      <c r="B4550" s="14">
        <v>4539</v>
      </c>
      <c r="C4550" s="14">
        <v>10</v>
      </c>
      <c r="D4550" s="31">
        <f t="shared" si="93"/>
        <v>9.0909090909090912E-2</v>
      </c>
    </row>
    <row r="4551" spans="2:4" ht="20.100000000000001" customHeight="1" x14ac:dyDescent="0.3">
      <c r="B4551" s="14">
        <v>4540</v>
      </c>
      <c r="C4551" s="14">
        <v>10</v>
      </c>
      <c r="D4551" s="31">
        <f t="shared" si="93"/>
        <v>9.0909090909090912E-2</v>
      </c>
    </row>
    <row r="4552" spans="2:4" ht="20.100000000000001" customHeight="1" x14ac:dyDescent="0.3">
      <c r="B4552" s="14">
        <v>4541</v>
      </c>
      <c r="C4552" s="14">
        <v>10</v>
      </c>
      <c r="D4552" s="31">
        <f t="shared" si="93"/>
        <v>9.0909090909090912E-2</v>
      </c>
    </row>
    <row r="4553" spans="2:4" ht="20.100000000000001" customHeight="1" x14ac:dyDescent="0.3">
      <c r="B4553" s="14">
        <v>4542</v>
      </c>
      <c r="C4553" s="14">
        <v>10</v>
      </c>
      <c r="D4553" s="31">
        <f t="shared" si="93"/>
        <v>9.0909090909090912E-2</v>
      </c>
    </row>
    <row r="4554" spans="2:4" ht="20.100000000000001" customHeight="1" x14ac:dyDescent="0.3">
      <c r="B4554" s="14">
        <v>4543</v>
      </c>
      <c r="C4554" s="14">
        <v>10</v>
      </c>
      <c r="D4554" s="31">
        <f t="shared" si="93"/>
        <v>9.0909090909090912E-2</v>
      </c>
    </row>
    <row r="4555" spans="2:4" ht="20.100000000000001" customHeight="1" x14ac:dyDescent="0.3">
      <c r="B4555" s="14">
        <v>4544</v>
      </c>
      <c r="C4555" s="14">
        <v>10</v>
      </c>
      <c r="D4555" s="31">
        <f t="shared" ref="D4555:D4618" si="94">C4555/C$11</f>
        <v>9.0909090909090912E-2</v>
      </c>
    </row>
    <row r="4556" spans="2:4" ht="20.100000000000001" customHeight="1" x14ac:dyDescent="0.3">
      <c r="B4556" s="14">
        <v>4545</v>
      </c>
      <c r="C4556" s="14">
        <v>10</v>
      </c>
      <c r="D4556" s="31">
        <f t="shared" si="94"/>
        <v>9.0909090909090912E-2</v>
      </c>
    </row>
    <row r="4557" spans="2:4" ht="20.100000000000001" customHeight="1" x14ac:dyDescent="0.3">
      <c r="B4557" s="14">
        <v>4546</v>
      </c>
      <c r="C4557" s="14">
        <v>10</v>
      </c>
      <c r="D4557" s="31">
        <f t="shared" si="94"/>
        <v>9.0909090909090912E-2</v>
      </c>
    </row>
    <row r="4558" spans="2:4" ht="20.100000000000001" customHeight="1" x14ac:dyDescent="0.3">
      <c r="B4558" s="14">
        <v>4547</v>
      </c>
      <c r="C4558" s="14">
        <v>10</v>
      </c>
      <c r="D4558" s="31">
        <f t="shared" si="94"/>
        <v>9.0909090909090912E-2</v>
      </c>
    </row>
    <row r="4559" spans="2:4" ht="20.100000000000001" customHeight="1" x14ac:dyDescent="0.3">
      <c r="B4559" s="14">
        <v>4548</v>
      </c>
      <c r="C4559" s="14">
        <v>10</v>
      </c>
      <c r="D4559" s="31">
        <f t="shared" si="94"/>
        <v>9.0909090909090912E-2</v>
      </c>
    </row>
    <row r="4560" spans="2:4" ht="20.100000000000001" customHeight="1" x14ac:dyDescent="0.3">
      <c r="B4560" s="14">
        <v>4549</v>
      </c>
      <c r="C4560" s="14">
        <v>10</v>
      </c>
      <c r="D4560" s="31">
        <f t="shared" si="94"/>
        <v>9.0909090909090912E-2</v>
      </c>
    </row>
    <row r="4561" spans="2:4" ht="20.100000000000001" customHeight="1" x14ac:dyDescent="0.3">
      <c r="B4561" s="14">
        <v>4550</v>
      </c>
      <c r="C4561" s="14">
        <v>10</v>
      </c>
      <c r="D4561" s="31">
        <f t="shared" si="94"/>
        <v>9.0909090909090912E-2</v>
      </c>
    </row>
    <row r="4562" spans="2:4" ht="20.100000000000001" customHeight="1" x14ac:dyDescent="0.3">
      <c r="B4562" s="14">
        <v>4551</v>
      </c>
      <c r="C4562" s="14">
        <v>10</v>
      </c>
      <c r="D4562" s="31">
        <f t="shared" si="94"/>
        <v>9.0909090909090912E-2</v>
      </c>
    </row>
    <row r="4563" spans="2:4" ht="20.100000000000001" customHeight="1" x14ac:dyDescent="0.3">
      <c r="B4563" s="14">
        <v>4552</v>
      </c>
      <c r="C4563" s="14">
        <v>10</v>
      </c>
      <c r="D4563" s="31">
        <f t="shared" si="94"/>
        <v>9.0909090909090912E-2</v>
      </c>
    </row>
    <row r="4564" spans="2:4" ht="20.100000000000001" customHeight="1" x14ac:dyDescent="0.3">
      <c r="B4564" s="14">
        <v>4553</v>
      </c>
      <c r="C4564" s="14">
        <v>10</v>
      </c>
      <c r="D4564" s="31">
        <f t="shared" si="94"/>
        <v>9.0909090909090912E-2</v>
      </c>
    </row>
    <row r="4565" spans="2:4" ht="20.100000000000001" customHeight="1" x14ac:dyDescent="0.3">
      <c r="B4565" s="14">
        <v>4554</v>
      </c>
      <c r="C4565" s="14">
        <v>10</v>
      </c>
      <c r="D4565" s="31">
        <f t="shared" si="94"/>
        <v>9.0909090909090912E-2</v>
      </c>
    </row>
    <row r="4566" spans="2:4" ht="20.100000000000001" customHeight="1" x14ac:dyDescent="0.3">
      <c r="B4566" s="14">
        <v>4555</v>
      </c>
      <c r="C4566" s="14">
        <v>10</v>
      </c>
      <c r="D4566" s="31">
        <f t="shared" si="94"/>
        <v>9.0909090909090912E-2</v>
      </c>
    </row>
    <row r="4567" spans="2:4" ht="20.100000000000001" customHeight="1" x14ac:dyDescent="0.3">
      <c r="B4567" s="14">
        <v>4556</v>
      </c>
      <c r="C4567" s="14">
        <v>10</v>
      </c>
      <c r="D4567" s="31">
        <f t="shared" si="94"/>
        <v>9.0909090909090912E-2</v>
      </c>
    </row>
    <row r="4568" spans="2:4" ht="20.100000000000001" customHeight="1" x14ac:dyDescent="0.3">
      <c r="B4568" s="14">
        <v>4557</v>
      </c>
      <c r="C4568" s="14">
        <v>10</v>
      </c>
      <c r="D4568" s="31">
        <f t="shared" si="94"/>
        <v>9.0909090909090912E-2</v>
      </c>
    </row>
    <row r="4569" spans="2:4" ht="20.100000000000001" customHeight="1" x14ac:dyDescent="0.3">
      <c r="B4569" s="14">
        <v>4558</v>
      </c>
      <c r="C4569" s="14">
        <v>10</v>
      </c>
      <c r="D4569" s="31">
        <f t="shared" si="94"/>
        <v>9.0909090909090912E-2</v>
      </c>
    </row>
    <row r="4570" spans="2:4" ht="20.100000000000001" customHeight="1" x14ac:dyDescent="0.3">
      <c r="B4570" s="14">
        <v>4559</v>
      </c>
      <c r="C4570" s="14">
        <v>10</v>
      </c>
      <c r="D4570" s="31">
        <f t="shared" si="94"/>
        <v>9.0909090909090912E-2</v>
      </c>
    </row>
    <row r="4571" spans="2:4" ht="20.100000000000001" customHeight="1" x14ac:dyDescent="0.3">
      <c r="B4571" s="14">
        <v>4560</v>
      </c>
      <c r="C4571" s="14">
        <v>10</v>
      </c>
      <c r="D4571" s="31">
        <f t="shared" si="94"/>
        <v>9.0909090909090912E-2</v>
      </c>
    </row>
    <row r="4572" spans="2:4" ht="20.100000000000001" customHeight="1" x14ac:dyDescent="0.3">
      <c r="B4572" s="14">
        <v>4561</v>
      </c>
      <c r="C4572" s="14">
        <v>10</v>
      </c>
      <c r="D4572" s="31">
        <f t="shared" si="94"/>
        <v>9.0909090909090912E-2</v>
      </c>
    </row>
    <row r="4573" spans="2:4" ht="20.100000000000001" customHeight="1" x14ac:dyDescent="0.3">
      <c r="B4573" s="14">
        <v>4562</v>
      </c>
      <c r="C4573" s="14">
        <v>10</v>
      </c>
      <c r="D4573" s="31">
        <f t="shared" si="94"/>
        <v>9.0909090909090912E-2</v>
      </c>
    </row>
    <row r="4574" spans="2:4" ht="20.100000000000001" customHeight="1" x14ac:dyDescent="0.3">
      <c r="B4574" s="14">
        <v>4563</v>
      </c>
      <c r="C4574" s="14">
        <v>10</v>
      </c>
      <c r="D4574" s="31">
        <f t="shared" si="94"/>
        <v>9.0909090909090912E-2</v>
      </c>
    </row>
    <row r="4575" spans="2:4" ht="20.100000000000001" customHeight="1" x14ac:dyDescent="0.3">
      <c r="B4575" s="14">
        <v>4564</v>
      </c>
      <c r="C4575" s="14">
        <v>10</v>
      </c>
      <c r="D4575" s="31">
        <f t="shared" si="94"/>
        <v>9.0909090909090912E-2</v>
      </c>
    </row>
    <row r="4576" spans="2:4" ht="20.100000000000001" customHeight="1" x14ac:dyDescent="0.3">
      <c r="B4576" s="14">
        <v>4565</v>
      </c>
      <c r="C4576" s="14">
        <v>10</v>
      </c>
      <c r="D4576" s="31">
        <f t="shared" si="94"/>
        <v>9.0909090909090912E-2</v>
      </c>
    </row>
    <row r="4577" spans="2:4" ht="20.100000000000001" customHeight="1" x14ac:dyDescent="0.3">
      <c r="B4577" s="14">
        <v>4566</v>
      </c>
      <c r="C4577" s="14">
        <v>10</v>
      </c>
      <c r="D4577" s="31">
        <f t="shared" si="94"/>
        <v>9.0909090909090912E-2</v>
      </c>
    </row>
    <row r="4578" spans="2:4" ht="20.100000000000001" customHeight="1" x14ac:dyDescent="0.3">
      <c r="B4578" s="14">
        <v>4567</v>
      </c>
      <c r="C4578" s="14">
        <v>10</v>
      </c>
      <c r="D4578" s="31">
        <f t="shared" si="94"/>
        <v>9.0909090909090912E-2</v>
      </c>
    </row>
    <row r="4579" spans="2:4" ht="20.100000000000001" customHeight="1" x14ac:dyDescent="0.3">
      <c r="B4579" s="14">
        <v>4568</v>
      </c>
      <c r="C4579" s="14">
        <v>10</v>
      </c>
      <c r="D4579" s="31">
        <f t="shared" si="94"/>
        <v>9.0909090909090912E-2</v>
      </c>
    </row>
    <row r="4580" spans="2:4" ht="20.100000000000001" customHeight="1" x14ac:dyDescent="0.3">
      <c r="B4580" s="14">
        <v>4569</v>
      </c>
      <c r="C4580" s="14">
        <v>10</v>
      </c>
      <c r="D4580" s="31">
        <f t="shared" si="94"/>
        <v>9.0909090909090912E-2</v>
      </c>
    </row>
    <row r="4581" spans="2:4" ht="20.100000000000001" customHeight="1" x14ac:dyDescent="0.3">
      <c r="B4581" s="14">
        <v>4570</v>
      </c>
      <c r="C4581" s="14">
        <v>10</v>
      </c>
      <c r="D4581" s="31">
        <f t="shared" si="94"/>
        <v>9.0909090909090912E-2</v>
      </c>
    </row>
    <row r="4582" spans="2:4" ht="20.100000000000001" customHeight="1" x14ac:dyDescent="0.3">
      <c r="B4582" s="14">
        <v>4571</v>
      </c>
      <c r="C4582" s="14">
        <v>10</v>
      </c>
      <c r="D4582" s="31">
        <f t="shared" si="94"/>
        <v>9.0909090909090912E-2</v>
      </c>
    </row>
    <row r="4583" spans="2:4" ht="20.100000000000001" customHeight="1" x14ac:dyDescent="0.3">
      <c r="B4583" s="14">
        <v>4572</v>
      </c>
      <c r="C4583" s="14">
        <v>10</v>
      </c>
      <c r="D4583" s="31">
        <f t="shared" si="94"/>
        <v>9.0909090909090912E-2</v>
      </c>
    </row>
    <row r="4584" spans="2:4" ht="20.100000000000001" customHeight="1" x14ac:dyDescent="0.3">
      <c r="B4584" s="14">
        <v>4573</v>
      </c>
      <c r="C4584" s="14">
        <v>10</v>
      </c>
      <c r="D4584" s="31">
        <f t="shared" si="94"/>
        <v>9.0909090909090912E-2</v>
      </c>
    </row>
    <row r="4585" spans="2:4" ht="20.100000000000001" customHeight="1" x14ac:dyDescent="0.3">
      <c r="B4585" s="14">
        <v>4574</v>
      </c>
      <c r="C4585" s="14">
        <v>10</v>
      </c>
      <c r="D4585" s="31">
        <f t="shared" si="94"/>
        <v>9.0909090909090912E-2</v>
      </c>
    </row>
    <row r="4586" spans="2:4" ht="20.100000000000001" customHeight="1" x14ac:dyDescent="0.3">
      <c r="B4586" s="14">
        <v>4575</v>
      </c>
      <c r="C4586" s="14">
        <v>10</v>
      </c>
      <c r="D4586" s="31">
        <f t="shared" si="94"/>
        <v>9.0909090909090912E-2</v>
      </c>
    </row>
    <row r="4587" spans="2:4" ht="20.100000000000001" customHeight="1" x14ac:dyDescent="0.3">
      <c r="B4587" s="14">
        <v>4576</v>
      </c>
      <c r="C4587" s="14">
        <v>10</v>
      </c>
      <c r="D4587" s="31">
        <f t="shared" si="94"/>
        <v>9.0909090909090912E-2</v>
      </c>
    </row>
    <row r="4588" spans="2:4" ht="20.100000000000001" customHeight="1" x14ac:dyDescent="0.3">
      <c r="B4588" s="14">
        <v>4577</v>
      </c>
      <c r="C4588" s="14">
        <v>10</v>
      </c>
      <c r="D4588" s="31">
        <f t="shared" si="94"/>
        <v>9.0909090909090912E-2</v>
      </c>
    </row>
    <row r="4589" spans="2:4" ht="20.100000000000001" customHeight="1" x14ac:dyDescent="0.3">
      <c r="B4589" s="14">
        <v>4578</v>
      </c>
      <c r="C4589" s="14">
        <v>10</v>
      </c>
      <c r="D4589" s="31">
        <f t="shared" si="94"/>
        <v>9.0909090909090912E-2</v>
      </c>
    </row>
    <row r="4590" spans="2:4" ht="20.100000000000001" customHeight="1" x14ac:dyDescent="0.3">
      <c r="B4590" s="14">
        <v>4579</v>
      </c>
      <c r="C4590" s="14">
        <v>10</v>
      </c>
      <c r="D4590" s="31">
        <f t="shared" si="94"/>
        <v>9.0909090909090912E-2</v>
      </c>
    </row>
    <row r="4591" spans="2:4" ht="20.100000000000001" customHeight="1" x14ac:dyDescent="0.3">
      <c r="B4591" s="14">
        <v>4580</v>
      </c>
      <c r="C4591" s="14">
        <v>10</v>
      </c>
      <c r="D4591" s="31">
        <f t="shared" si="94"/>
        <v>9.0909090909090912E-2</v>
      </c>
    </row>
    <row r="4592" spans="2:4" ht="20.100000000000001" customHeight="1" x14ac:dyDescent="0.3">
      <c r="B4592" s="14">
        <v>4581</v>
      </c>
      <c r="C4592" s="14">
        <v>10</v>
      </c>
      <c r="D4592" s="31">
        <f t="shared" si="94"/>
        <v>9.0909090909090912E-2</v>
      </c>
    </row>
    <row r="4593" spans="2:4" ht="20.100000000000001" customHeight="1" x14ac:dyDescent="0.3">
      <c r="B4593" s="14">
        <v>4582</v>
      </c>
      <c r="C4593" s="14">
        <v>10</v>
      </c>
      <c r="D4593" s="31">
        <f t="shared" si="94"/>
        <v>9.0909090909090912E-2</v>
      </c>
    </row>
    <row r="4594" spans="2:4" ht="20.100000000000001" customHeight="1" x14ac:dyDescent="0.3">
      <c r="B4594" s="14">
        <v>4583</v>
      </c>
      <c r="C4594" s="14">
        <v>10</v>
      </c>
      <c r="D4594" s="31">
        <f t="shared" si="94"/>
        <v>9.0909090909090912E-2</v>
      </c>
    </row>
    <row r="4595" spans="2:4" ht="20.100000000000001" customHeight="1" x14ac:dyDescent="0.3">
      <c r="B4595" s="14">
        <v>4584</v>
      </c>
      <c r="C4595" s="14">
        <v>10</v>
      </c>
      <c r="D4595" s="31">
        <f t="shared" si="94"/>
        <v>9.0909090909090912E-2</v>
      </c>
    </row>
    <row r="4596" spans="2:4" ht="20.100000000000001" customHeight="1" x14ac:dyDescent="0.3">
      <c r="B4596" s="14">
        <v>4585</v>
      </c>
      <c r="C4596" s="14">
        <v>10</v>
      </c>
      <c r="D4596" s="31">
        <f t="shared" si="94"/>
        <v>9.0909090909090912E-2</v>
      </c>
    </row>
    <row r="4597" spans="2:4" ht="20.100000000000001" customHeight="1" x14ac:dyDescent="0.3">
      <c r="B4597" s="14">
        <v>4586</v>
      </c>
      <c r="C4597" s="14">
        <v>10</v>
      </c>
      <c r="D4597" s="31">
        <f t="shared" si="94"/>
        <v>9.0909090909090912E-2</v>
      </c>
    </row>
    <row r="4598" spans="2:4" ht="20.100000000000001" customHeight="1" x14ac:dyDescent="0.3">
      <c r="B4598" s="14">
        <v>4587</v>
      </c>
      <c r="C4598" s="14">
        <v>10</v>
      </c>
      <c r="D4598" s="31">
        <f t="shared" si="94"/>
        <v>9.0909090909090912E-2</v>
      </c>
    </row>
    <row r="4599" spans="2:4" ht="20.100000000000001" customHeight="1" x14ac:dyDescent="0.3">
      <c r="B4599" s="14">
        <v>4588</v>
      </c>
      <c r="C4599" s="14">
        <v>10</v>
      </c>
      <c r="D4599" s="31">
        <f t="shared" si="94"/>
        <v>9.0909090909090912E-2</v>
      </c>
    </row>
    <row r="4600" spans="2:4" ht="20.100000000000001" customHeight="1" x14ac:dyDescent="0.3">
      <c r="B4600" s="14">
        <v>4589</v>
      </c>
      <c r="C4600" s="14">
        <v>10</v>
      </c>
      <c r="D4600" s="31">
        <f t="shared" si="94"/>
        <v>9.0909090909090912E-2</v>
      </c>
    </row>
    <row r="4601" spans="2:4" ht="20.100000000000001" customHeight="1" x14ac:dyDescent="0.3">
      <c r="B4601" s="14">
        <v>4590</v>
      </c>
      <c r="C4601" s="14">
        <v>10</v>
      </c>
      <c r="D4601" s="31">
        <f t="shared" si="94"/>
        <v>9.0909090909090912E-2</v>
      </c>
    </row>
    <row r="4602" spans="2:4" ht="20.100000000000001" customHeight="1" x14ac:dyDescent="0.3">
      <c r="B4602" s="14">
        <v>4591</v>
      </c>
      <c r="C4602" s="14">
        <v>10</v>
      </c>
      <c r="D4602" s="31">
        <f t="shared" si="94"/>
        <v>9.0909090909090912E-2</v>
      </c>
    </row>
    <row r="4603" spans="2:4" ht="20.100000000000001" customHeight="1" x14ac:dyDescent="0.3">
      <c r="B4603" s="14">
        <v>4592</v>
      </c>
      <c r="C4603" s="14">
        <v>10</v>
      </c>
      <c r="D4603" s="31">
        <f t="shared" si="94"/>
        <v>9.0909090909090912E-2</v>
      </c>
    </row>
    <row r="4604" spans="2:4" ht="20.100000000000001" customHeight="1" x14ac:dyDescent="0.3">
      <c r="B4604" s="14">
        <v>4593</v>
      </c>
      <c r="C4604" s="14">
        <v>10</v>
      </c>
      <c r="D4604" s="31">
        <f t="shared" si="94"/>
        <v>9.0909090909090912E-2</v>
      </c>
    </row>
    <row r="4605" spans="2:4" ht="20.100000000000001" customHeight="1" x14ac:dyDescent="0.3">
      <c r="B4605" s="14">
        <v>4594</v>
      </c>
      <c r="C4605" s="14">
        <v>10</v>
      </c>
      <c r="D4605" s="31">
        <f t="shared" si="94"/>
        <v>9.0909090909090912E-2</v>
      </c>
    </row>
    <row r="4606" spans="2:4" ht="20.100000000000001" customHeight="1" x14ac:dyDescent="0.3">
      <c r="B4606" s="14">
        <v>4595</v>
      </c>
      <c r="C4606" s="14">
        <v>10</v>
      </c>
      <c r="D4606" s="31">
        <f t="shared" si="94"/>
        <v>9.0909090909090912E-2</v>
      </c>
    </row>
    <row r="4607" spans="2:4" ht="20.100000000000001" customHeight="1" x14ac:dyDescent="0.3">
      <c r="B4607" s="14">
        <v>4596</v>
      </c>
      <c r="C4607" s="14">
        <v>10</v>
      </c>
      <c r="D4607" s="31">
        <f t="shared" si="94"/>
        <v>9.0909090909090912E-2</v>
      </c>
    </row>
    <row r="4608" spans="2:4" ht="20.100000000000001" customHeight="1" x14ac:dyDescent="0.3">
      <c r="B4608" s="14">
        <v>4597</v>
      </c>
      <c r="C4608" s="14">
        <v>10</v>
      </c>
      <c r="D4608" s="31">
        <f t="shared" si="94"/>
        <v>9.0909090909090912E-2</v>
      </c>
    </row>
    <row r="4609" spans="2:4" ht="20.100000000000001" customHeight="1" x14ac:dyDescent="0.3">
      <c r="B4609" s="14">
        <v>4598</v>
      </c>
      <c r="C4609" s="14">
        <v>10</v>
      </c>
      <c r="D4609" s="31">
        <f t="shared" si="94"/>
        <v>9.0909090909090912E-2</v>
      </c>
    </row>
    <row r="4610" spans="2:4" ht="20.100000000000001" customHeight="1" x14ac:dyDescent="0.3">
      <c r="B4610" s="14">
        <v>4599</v>
      </c>
      <c r="C4610" s="14">
        <v>10</v>
      </c>
      <c r="D4610" s="31">
        <f t="shared" si="94"/>
        <v>9.0909090909090912E-2</v>
      </c>
    </row>
    <row r="4611" spans="2:4" ht="20.100000000000001" customHeight="1" x14ac:dyDescent="0.3">
      <c r="B4611" s="14">
        <v>4600</v>
      </c>
      <c r="C4611" s="14">
        <v>10</v>
      </c>
      <c r="D4611" s="31">
        <f t="shared" si="94"/>
        <v>9.0909090909090912E-2</v>
      </c>
    </row>
    <row r="4612" spans="2:4" ht="20.100000000000001" customHeight="1" x14ac:dyDescent="0.3">
      <c r="B4612" s="14">
        <v>4601</v>
      </c>
      <c r="C4612" s="14">
        <v>10</v>
      </c>
      <c r="D4612" s="31">
        <f t="shared" si="94"/>
        <v>9.0909090909090912E-2</v>
      </c>
    </row>
    <row r="4613" spans="2:4" ht="20.100000000000001" customHeight="1" x14ac:dyDescent="0.3">
      <c r="B4613" s="14">
        <v>4602</v>
      </c>
      <c r="C4613" s="14">
        <v>10</v>
      </c>
      <c r="D4613" s="31">
        <f t="shared" si="94"/>
        <v>9.0909090909090912E-2</v>
      </c>
    </row>
    <row r="4614" spans="2:4" ht="20.100000000000001" customHeight="1" x14ac:dyDescent="0.3">
      <c r="B4614" s="14">
        <v>4603</v>
      </c>
      <c r="C4614" s="14">
        <v>10</v>
      </c>
      <c r="D4614" s="31">
        <f t="shared" si="94"/>
        <v>9.0909090909090912E-2</v>
      </c>
    </row>
    <row r="4615" spans="2:4" ht="20.100000000000001" customHeight="1" x14ac:dyDescent="0.3">
      <c r="B4615" s="14">
        <v>4604</v>
      </c>
      <c r="C4615" s="14">
        <v>10</v>
      </c>
      <c r="D4615" s="31">
        <f t="shared" si="94"/>
        <v>9.0909090909090912E-2</v>
      </c>
    </row>
    <row r="4616" spans="2:4" ht="20.100000000000001" customHeight="1" x14ac:dyDescent="0.3">
      <c r="B4616" s="14">
        <v>4605</v>
      </c>
      <c r="C4616" s="14">
        <v>10</v>
      </c>
      <c r="D4616" s="31">
        <f t="shared" si="94"/>
        <v>9.0909090909090912E-2</v>
      </c>
    </row>
    <row r="4617" spans="2:4" ht="20.100000000000001" customHeight="1" x14ac:dyDescent="0.3">
      <c r="B4617" s="14">
        <v>4606</v>
      </c>
      <c r="C4617" s="14">
        <v>10</v>
      </c>
      <c r="D4617" s="31">
        <f t="shared" si="94"/>
        <v>9.0909090909090912E-2</v>
      </c>
    </row>
    <row r="4618" spans="2:4" ht="20.100000000000001" customHeight="1" x14ac:dyDescent="0.3">
      <c r="B4618" s="14">
        <v>4607</v>
      </c>
      <c r="C4618" s="14">
        <v>10</v>
      </c>
      <c r="D4618" s="31">
        <f t="shared" si="94"/>
        <v>9.0909090909090912E-2</v>
      </c>
    </row>
    <row r="4619" spans="2:4" ht="20.100000000000001" customHeight="1" x14ac:dyDescent="0.3">
      <c r="B4619" s="14">
        <v>4608</v>
      </c>
      <c r="C4619" s="14">
        <v>10</v>
      </c>
      <c r="D4619" s="31">
        <f t="shared" ref="D4619:D4682" si="95">C4619/C$11</f>
        <v>9.0909090909090912E-2</v>
      </c>
    </row>
    <row r="4620" spans="2:4" ht="20.100000000000001" customHeight="1" x14ac:dyDescent="0.3">
      <c r="B4620" s="14">
        <v>4609</v>
      </c>
      <c r="C4620" s="14">
        <v>10</v>
      </c>
      <c r="D4620" s="31">
        <f t="shared" si="95"/>
        <v>9.0909090909090912E-2</v>
      </c>
    </row>
    <row r="4621" spans="2:4" ht="20.100000000000001" customHeight="1" x14ac:dyDescent="0.3">
      <c r="B4621" s="14">
        <v>4610</v>
      </c>
      <c r="C4621" s="14">
        <v>10</v>
      </c>
      <c r="D4621" s="31">
        <f t="shared" si="95"/>
        <v>9.0909090909090912E-2</v>
      </c>
    </row>
    <row r="4622" spans="2:4" ht="20.100000000000001" customHeight="1" x14ac:dyDescent="0.3">
      <c r="B4622" s="14">
        <v>4611</v>
      </c>
      <c r="C4622" s="14">
        <v>10</v>
      </c>
      <c r="D4622" s="31">
        <f t="shared" si="95"/>
        <v>9.0909090909090912E-2</v>
      </c>
    </row>
    <row r="4623" spans="2:4" ht="20.100000000000001" customHeight="1" x14ac:dyDescent="0.3">
      <c r="B4623" s="14">
        <v>4612</v>
      </c>
      <c r="C4623" s="14">
        <v>10</v>
      </c>
      <c r="D4623" s="31">
        <f t="shared" si="95"/>
        <v>9.0909090909090912E-2</v>
      </c>
    </row>
    <row r="4624" spans="2:4" ht="20.100000000000001" customHeight="1" x14ac:dyDescent="0.3">
      <c r="B4624" s="14">
        <v>4613</v>
      </c>
      <c r="C4624" s="14">
        <v>10</v>
      </c>
      <c r="D4624" s="31">
        <f t="shared" si="95"/>
        <v>9.0909090909090912E-2</v>
      </c>
    </row>
    <row r="4625" spans="2:4" ht="20.100000000000001" customHeight="1" x14ac:dyDescent="0.3">
      <c r="B4625" s="14">
        <v>4614</v>
      </c>
      <c r="C4625" s="14">
        <v>10</v>
      </c>
      <c r="D4625" s="31">
        <f t="shared" si="95"/>
        <v>9.0909090909090912E-2</v>
      </c>
    </row>
    <row r="4626" spans="2:4" ht="20.100000000000001" customHeight="1" x14ac:dyDescent="0.3">
      <c r="B4626" s="14">
        <v>4615</v>
      </c>
      <c r="C4626" s="14">
        <v>10</v>
      </c>
      <c r="D4626" s="31">
        <f t="shared" si="95"/>
        <v>9.0909090909090912E-2</v>
      </c>
    </row>
    <row r="4627" spans="2:4" ht="20.100000000000001" customHeight="1" x14ac:dyDescent="0.3">
      <c r="B4627" s="14">
        <v>4616</v>
      </c>
      <c r="C4627" s="14">
        <v>10</v>
      </c>
      <c r="D4627" s="31">
        <f t="shared" si="95"/>
        <v>9.0909090909090912E-2</v>
      </c>
    </row>
    <row r="4628" spans="2:4" ht="20.100000000000001" customHeight="1" x14ac:dyDescent="0.3">
      <c r="B4628" s="14">
        <v>4617</v>
      </c>
      <c r="C4628" s="14">
        <v>10</v>
      </c>
      <c r="D4628" s="31">
        <f t="shared" si="95"/>
        <v>9.0909090909090912E-2</v>
      </c>
    </row>
    <row r="4629" spans="2:4" ht="20.100000000000001" customHeight="1" x14ac:dyDescent="0.3">
      <c r="B4629" s="14">
        <v>4618</v>
      </c>
      <c r="C4629" s="14">
        <v>10</v>
      </c>
      <c r="D4629" s="31">
        <f t="shared" si="95"/>
        <v>9.0909090909090912E-2</v>
      </c>
    </row>
    <row r="4630" spans="2:4" ht="20.100000000000001" customHeight="1" x14ac:dyDescent="0.3">
      <c r="B4630" s="14">
        <v>4619</v>
      </c>
      <c r="C4630" s="14">
        <v>10</v>
      </c>
      <c r="D4630" s="31">
        <f t="shared" si="95"/>
        <v>9.0909090909090912E-2</v>
      </c>
    </row>
    <row r="4631" spans="2:4" ht="20.100000000000001" customHeight="1" x14ac:dyDescent="0.3">
      <c r="B4631" s="14">
        <v>4620</v>
      </c>
      <c r="C4631" s="14">
        <v>10</v>
      </c>
      <c r="D4631" s="31">
        <f t="shared" si="95"/>
        <v>9.0909090909090912E-2</v>
      </c>
    </row>
    <row r="4632" spans="2:4" ht="20.100000000000001" customHeight="1" x14ac:dyDescent="0.3">
      <c r="B4632" s="14">
        <v>4621</v>
      </c>
      <c r="C4632" s="14">
        <v>10</v>
      </c>
      <c r="D4632" s="31">
        <f t="shared" si="95"/>
        <v>9.0909090909090912E-2</v>
      </c>
    </row>
    <row r="4633" spans="2:4" ht="20.100000000000001" customHeight="1" x14ac:dyDescent="0.3">
      <c r="B4633" s="14">
        <v>4622</v>
      </c>
      <c r="C4633" s="14">
        <v>10</v>
      </c>
      <c r="D4633" s="31">
        <f t="shared" si="95"/>
        <v>9.0909090909090912E-2</v>
      </c>
    </row>
    <row r="4634" spans="2:4" ht="20.100000000000001" customHeight="1" x14ac:dyDescent="0.3">
      <c r="B4634" s="14">
        <v>4623</v>
      </c>
      <c r="C4634" s="14">
        <v>10</v>
      </c>
      <c r="D4634" s="31">
        <f t="shared" si="95"/>
        <v>9.0909090909090912E-2</v>
      </c>
    </row>
    <row r="4635" spans="2:4" ht="20.100000000000001" customHeight="1" x14ac:dyDescent="0.3">
      <c r="B4635" s="14">
        <v>4624</v>
      </c>
      <c r="C4635" s="14">
        <v>10</v>
      </c>
      <c r="D4635" s="31">
        <f t="shared" si="95"/>
        <v>9.0909090909090912E-2</v>
      </c>
    </row>
    <row r="4636" spans="2:4" ht="20.100000000000001" customHeight="1" x14ac:dyDescent="0.3">
      <c r="B4636" s="14">
        <v>4625</v>
      </c>
      <c r="C4636" s="14">
        <v>10</v>
      </c>
      <c r="D4636" s="31">
        <f t="shared" si="95"/>
        <v>9.0909090909090912E-2</v>
      </c>
    </row>
    <row r="4637" spans="2:4" ht="20.100000000000001" customHeight="1" x14ac:dyDescent="0.3">
      <c r="B4637" s="14">
        <v>4626</v>
      </c>
      <c r="C4637" s="14">
        <v>10</v>
      </c>
      <c r="D4637" s="31">
        <f t="shared" si="95"/>
        <v>9.0909090909090912E-2</v>
      </c>
    </row>
    <row r="4638" spans="2:4" ht="20.100000000000001" customHeight="1" x14ac:dyDescent="0.3">
      <c r="B4638" s="14">
        <v>4627</v>
      </c>
      <c r="C4638" s="14">
        <v>10</v>
      </c>
      <c r="D4638" s="31">
        <f t="shared" si="95"/>
        <v>9.0909090909090912E-2</v>
      </c>
    </row>
    <row r="4639" spans="2:4" ht="20.100000000000001" customHeight="1" x14ac:dyDescent="0.3">
      <c r="B4639" s="14">
        <v>4628</v>
      </c>
      <c r="C4639" s="14">
        <v>10</v>
      </c>
      <c r="D4639" s="31">
        <f t="shared" si="95"/>
        <v>9.0909090909090912E-2</v>
      </c>
    </row>
    <row r="4640" spans="2:4" ht="20.100000000000001" customHeight="1" x14ac:dyDescent="0.3">
      <c r="B4640" s="14">
        <v>4629</v>
      </c>
      <c r="C4640" s="14">
        <v>10</v>
      </c>
      <c r="D4640" s="31">
        <f t="shared" si="95"/>
        <v>9.0909090909090912E-2</v>
      </c>
    </row>
    <row r="4641" spans="2:4" ht="20.100000000000001" customHeight="1" x14ac:dyDescent="0.3">
      <c r="B4641" s="14">
        <v>4630</v>
      </c>
      <c r="C4641" s="14">
        <v>10</v>
      </c>
      <c r="D4641" s="31">
        <f t="shared" si="95"/>
        <v>9.0909090909090912E-2</v>
      </c>
    </row>
    <row r="4642" spans="2:4" ht="20.100000000000001" customHeight="1" x14ac:dyDescent="0.3">
      <c r="B4642" s="14">
        <v>4631</v>
      </c>
      <c r="C4642" s="14">
        <v>10</v>
      </c>
      <c r="D4642" s="31">
        <f t="shared" si="95"/>
        <v>9.0909090909090912E-2</v>
      </c>
    </row>
    <row r="4643" spans="2:4" ht="20.100000000000001" customHeight="1" x14ac:dyDescent="0.3">
      <c r="B4643" s="14">
        <v>4632</v>
      </c>
      <c r="C4643" s="14">
        <v>10</v>
      </c>
      <c r="D4643" s="31">
        <f t="shared" si="95"/>
        <v>9.0909090909090912E-2</v>
      </c>
    </row>
    <row r="4644" spans="2:4" ht="20.100000000000001" customHeight="1" x14ac:dyDescent="0.3">
      <c r="B4644" s="14">
        <v>4633</v>
      </c>
      <c r="C4644" s="14">
        <v>10</v>
      </c>
      <c r="D4644" s="31">
        <f t="shared" si="95"/>
        <v>9.0909090909090912E-2</v>
      </c>
    </row>
    <row r="4645" spans="2:4" ht="20.100000000000001" customHeight="1" x14ac:dyDescent="0.3">
      <c r="B4645" s="14">
        <v>4634</v>
      </c>
      <c r="C4645" s="14">
        <v>10</v>
      </c>
      <c r="D4645" s="31">
        <f t="shared" si="95"/>
        <v>9.0909090909090912E-2</v>
      </c>
    </row>
    <row r="4646" spans="2:4" ht="20.100000000000001" customHeight="1" x14ac:dyDescent="0.3">
      <c r="B4646" s="14">
        <v>4635</v>
      </c>
      <c r="C4646" s="14">
        <v>10</v>
      </c>
      <c r="D4646" s="31">
        <f t="shared" si="95"/>
        <v>9.0909090909090912E-2</v>
      </c>
    </row>
    <row r="4647" spans="2:4" ht="20.100000000000001" customHeight="1" x14ac:dyDescent="0.3">
      <c r="B4647" s="14">
        <v>4636</v>
      </c>
      <c r="C4647" s="14">
        <v>10</v>
      </c>
      <c r="D4647" s="31">
        <f t="shared" si="95"/>
        <v>9.0909090909090912E-2</v>
      </c>
    </row>
    <row r="4648" spans="2:4" ht="20.100000000000001" customHeight="1" x14ac:dyDescent="0.3">
      <c r="B4648" s="14">
        <v>4637</v>
      </c>
      <c r="C4648" s="14">
        <v>10</v>
      </c>
      <c r="D4648" s="31">
        <f t="shared" si="95"/>
        <v>9.0909090909090912E-2</v>
      </c>
    </row>
    <row r="4649" spans="2:4" ht="20.100000000000001" customHeight="1" x14ac:dyDescent="0.3">
      <c r="B4649" s="14">
        <v>4638</v>
      </c>
      <c r="C4649" s="14">
        <v>10</v>
      </c>
      <c r="D4649" s="31">
        <f t="shared" si="95"/>
        <v>9.0909090909090912E-2</v>
      </c>
    </row>
    <row r="4650" spans="2:4" ht="20.100000000000001" customHeight="1" x14ac:dyDescent="0.3">
      <c r="B4650" s="14">
        <v>4639</v>
      </c>
      <c r="C4650" s="14">
        <v>10</v>
      </c>
      <c r="D4650" s="31">
        <f t="shared" si="95"/>
        <v>9.0909090909090912E-2</v>
      </c>
    </row>
    <row r="4651" spans="2:4" ht="20.100000000000001" customHeight="1" x14ac:dyDescent="0.3">
      <c r="B4651" s="14">
        <v>4640</v>
      </c>
      <c r="C4651" s="14">
        <v>10</v>
      </c>
      <c r="D4651" s="31">
        <f t="shared" si="95"/>
        <v>9.0909090909090912E-2</v>
      </c>
    </row>
    <row r="4652" spans="2:4" ht="20.100000000000001" customHeight="1" x14ac:dyDescent="0.3">
      <c r="B4652" s="14">
        <v>4641</v>
      </c>
      <c r="C4652" s="14">
        <v>10</v>
      </c>
      <c r="D4652" s="31">
        <f t="shared" si="95"/>
        <v>9.0909090909090912E-2</v>
      </c>
    </row>
    <row r="4653" spans="2:4" ht="20.100000000000001" customHeight="1" x14ac:dyDescent="0.3">
      <c r="B4653" s="14">
        <v>4642</v>
      </c>
      <c r="C4653" s="14">
        <v>10</v>
      </c>
      <c r="D4653" s="31">
        <f t="shared" si="95"/>
        <v>9.0909090909090912E-2</v>
      </c>
    </row>
    <row r="4654" spans="2:4" ht="20.100000000000001" customHeight="1" x14ac:dyDescent="0.3">
      <c r="B4654" s="14">
        <v>4643</v>
      </c>
      <c r="C4654" s="14">
        <v>10</v>
      </c>
      <c r="D4654" s="31">
        <f t="shared" si="95"/>
        <v>9.0909090909090912E-2</v>
      </c>
    </row>
    <row r="4655" spans="2:4" ht="20.100000000000001" customHeight="1" x14ac:dyDescent="0.3">
      <c r="B4655" s="14">
        <v>4644</v>
      </c>
      <c r="C4655" s="14">
        <v>10</v>
      </c>
      <c r="D4655" s="31">
        <f t="shared" si="95"/>
        <v>9.0909090909090912E-2</v>
      </c>
    </row>
    <row r="4656" spans="2:4" ht="20.100000000000001" customHeight="1" x14ac:dyDescent="0.3">
      <c r="B4656" s="14">
        <v>4645</v>
      </c>
      <c r="C4656" s="14">
        <v>10</v>
      </c>
      <c r="D4656" s="31">
        <f t="shared" si="95"/>
        <v>9.0909090909090912E-2</v>
      </c>
    </row>
    <row r="4657" spans="2:4" ht="20.100000000000001" customHeight="1" x14ac:dyDescent="0.3">
      <c r="B4657" s="14">
        <v>4646</v>
      </c>
      <c r="C4657" s="14">
        <v>10</v>
      </c>
      <c r="D4657" s="31">
        <f t="shared" si="95"/>
        <v>9.0909090909090912E-2</v>
      </c>
    </row>
    <row r="4658" spans="2:4" ht="20.100000000000001" customHeight="1" x14ac:dyDescent="0.3">
      <c r="B4658" s="14">
        <v>4647</v>
      </c>
      <c r="C4658" s="14">
        <v>10</v>
      </c>
      <c r="D4658" s="31">
        <f t="shared" si="95"/>
        <v>9.0909090909090912E-2</v>
      </c>
    </row>
    <row r="4659" spans="2:4" ht="20.100000000000001" customHeight="1" x14ac:dyDescent="0.3">
      <c r="B4659" s="14">
        <v>4648</v>
      </c>
      <c r="C4659" s="14">
        <v>10</v>
      </c>
      <c r="D4659" s="31">
        <f t="shared" si="95"/>
        <v>9.0909090909090912E-2</v>
      </c>
    </row>
    <row r="4660" spans="2:4" ht="20.100000000000001" customHeight="1" x14ac:dyDescent="0.3">
      <c r="B4660" s="14">
        <v>4649</v>
      </c>
      <c r="C4660" s="14">
        <v>10</v>
      </c>
      <c r="D4660" s="31">
        <f t="shared" si="95"/>
        <v>9.0909090909090912E-2</v>
      </c>
    </row>
    <row r="4661" spans="2:4" ht="20.100000000000001" customHeight="1" x14ac:dyDescent="0.3">
      <c r="B4661" s="14">
        <v>4650</v>
      </c>
      <c r="C4661" s="14">
        <v>10</v>
      </c>
      <c r="D4661" s="31">
        <f t="shared" si="95"/>
        <v>9.0909090909090912E-2</v>
      </c>
    </row>
    <row r="4662" spans="2:4" ht="20.100000000000001" customHeight="1" x14ac:dyDescent="0.3">
      <c r="B4662" s="14">
        <v>4651</v>
      </c>
      <c r="C4662" s="14">
        <v>10</v>
      </c>
      <c r="D4662" s="31">
        <f t="shared" si="95"/>
        <v>9.0909090909090912E-2</v>
      </c>
    </row>
    <row r="4663" spans="2:4" ht="20.100000000000001" customHeight="1" x14ac:dyDescent="0.3">
      <c r="B4663" s="14">
        <v>4652</v>
      </c>
      <c r="C4663" s="14">
        <v>10</v>
      </c>
      <c r="D4663" s="31">
        <f t="shared" si="95"/>
        <v>9.0909090909090912E-2</v>
      </c>
    </row>
    <row r="4664" spans="2:4" ht="20.100000000000001" customHeight="1" x14ac:dyDescent="0.3">
      <c r="B4664" s="14">
        <v>4653</v>
      </c>
      <c r="C4664" s="14">
        <v>10</v>
      </c>
      <c r="D4664" s="31">
        <f t="shared" si="95"/>
        <v>9.0909090909090912E-2</v>
      </c>
    </row>
    <row r="4665" spans="2:4" ht="20.100000000000001" customHeight="1" x14ac:dyDescent="0.3">
      <c r="B4665" s="14">
        <v>4654</v>
      </c>
      <c r="C4665" s="14">
        <v>10</v>
      </c>
      <c r="D4665" s="31">
        <f t="shared" si="95"/>
        <v>9.0909090909090912E-2</v>
      </c>
    </row>
    <row r="4666" spans="2:4" ht="20.100000000000001" customHeight="1" x14ac:dyDescent="0.3">
      <c r="B4666" s="14">
        <v>4655</v>
      </c>
      <c r="C4666" s="14">
        <v>8</v>
      </c>
      <c r="D4666" s="31">
        <f t="shared" si="95"/>
        <v>7.2727272727272724E-2</v>
      </c>
    </row>
    <row r="4667" spans="2:4" ht="20.100000000000001" customHeight="1" x14ac:dyDescent="0.3">
      <c r="B4667" s="14">
        <v>4656</v>
      </c>
      <c r="C4667" s="14">
        <v>8</v>
      </c>
      <c r="D4667" s="31">
        <f t="shared" si="95"/>
        <v>7.2727272727272724E-2</v>
      </c>
    </row>
    <row r="4668" spans="2:4" ht="20.100000000000001" customHeight="1" x14ac:dyDescent="0.3">
      <c r="B4668" s="14">
        <v>4657</v>
      </c>
      <c r="C4668" s="14">
        <v>8</v>
      </c>
      <c r="D4668" s="31">
        <f t="shared" si="95"/>
        <v>7.2727272727272724E-2</v>
      </c>
    </row>
    <row r="4669" spans="2:4" ht="20.100000000000001" customHeight="1" x14ac:dyDescent="0.3">
      <c r="B4669" s="14">
        <v>4658</v>
      </c>
      <c r="C4669" s="14">
        <v>8</v>
      </c>
      <c r="D4669" s="31">
        <f t="shared" si="95"/>
        <v>7.2727272727272724E-2</v>
      </c>
    </row>
    <row r="4670" spans="2:4" ht="20.100000000000001" customHeight="1" x14ac:dyDescent="0.3">
      <c r="B4670" s="14">
        <v>4659</v>
      </c>
      <c r="C4670" s="14">
        <v>8</v>
      </c>
      <c r="D4670" s="31">
        <f t="shared" si="95"/>
        <v>7.2727272727272724E-2</v>
      </c>
    </row>
    <row r="4671" spans="2:4" ht="20.100000000000001" customHeight="1" x14ac:dyDescent="0.3">
      <c r="B4671" s="14">
        <v>4660</v>
      </c>
      <c r="C4671" s="14">
        <v>8</v>
      </c>
      <c r="D4671" s="31">
        <f t="shared" si="95"/>
        <v>7.2727272727272724E-2</v>
      </c>
    </row>
    <row r="4672" spans="2:4" ht="20.100000000000001" customHeight="1" x14ac:dyDescent="0.3">
      <c r="B4672" s="14">
        <v>4661</v>
      </c>
      <c r="C4672" s="14">
        <v>8</v>
      </c>
      <c r="D4672" s="31">
        <f t="shared" si="95"/>
        <v>7.2727272727272724E-2</v>
      </c>
    </row>
    <row r="4673" spans="2:4" ht="20.100000000000001" customHeight="1" x14ac:dyDescent="0.3">
      <c r="B4673" s="14">
        <v>4662</v>
      </c>
      <c r="C4673" s="14">
        <v>8</v>
      </c>
      <c r="D4673" s="31">
        <f t="shared" si="95"/>
        <v>7.2727272727272724E-2</v>
      </c>
    </row>
    <row r="4674" spans="2:4" ht="20.100000000000001" customHeight="1" x14ac:dyDescent="0.3">
      <c r="B4674" s="14">
        <v>4663</v>
      </c>
      <c r="C4674" s="14">
        <v>8</v>
      </c>
      <c r="D4674" s="31">
        <f t="shared" si="95"/>
        <v>7.2727272727272724E-2</v>
      </c>
    </row>
    <row r="4675" spans="2:4" ht="20.100000000000001" customHeight="1" x14ac:dyDescent="0.3">
      <c r="B4675" s="14">
        <v>4664</v>
      </c>
      <c r="C4675" s="14">
        <v>8</v>
      </c>
      <c r="D4675" s="31">
        <f t="shared" si="95"/>
        <v>7.2727272727272724E-2</v>
      </c>
    </row>
    <row r="4676" spans="2:4" ht="20.100000000000001" customHeight="1" x14ac:dyDescent="0.3">
      <c r="B4676" s="14">
        <v>4665</v>
      </c>
      <c r="C4676" s="14">
        <v>8</v>
      </c>
      <c r="D4676" s="31">
        <f t="shared" si="95"/>
        <v>7.2727272727272724E-2</v>
      </c>
    </row>
    <row r="4677" spans="2:4" ht="20.100000000000001" customHeight="1" x14ac:dyDescent="0.3">
      <c r="B4677" s="14">
        <v>4666</v>
      </c>
      <c r="C4677" s="14">
        <v>8</v>
      </c>
      <c r="D4677" s="31">
        <f t="shared" si="95"/>
        <v>7.2727272727272724E-2</v>
      </c>
    </row>
    <row r="4678" spans="2:4" ht="20.100000000000001" customHeight="1" x14ac:dyDescent="0.3">
      <c r="B4678" s="14">
        <v>4667</v>
      </c>
      <c r="C4678" s="14">
        <v>8</v>
      </c>
      <c r="D4678" s="31">
        <f t="shared" si="95"/>
        <v>7.2727272727272724E-2</v>
      </c>
    </row>
    <row r="4679" spans="2:4" ht="20.100000000000001" customHeight="1" x14ac:dyDescent="0.3">
      <c r="B4679" s="14">
        <v>4668</v>
      </c>
      <c r="C4679" s="14">
        <v>8</v>
      </c>
      <c r="D4679" s="31">
        <f t="shared" si="95"/>
        <v>7.2727272727272724E-2</v>
      </c>
    </row>
    <row r="4680" spans="2:4" ht="20.100000000000001" customHeight="1" x14ac:dyDescent="0.3">
      <c r="B4680" s="14">
        <v>4669</v>
      </c>
      <c r="C4680" s="14">
        <v>8</v>
      </c>
      <c r="D4680" s="31">
        <f t="shared" si="95"/>
        <v>7.2727272727272724E-2</v>
      </c>
    </row>
    <row r="4681" spans="2:4" ht="20.100000000000001" customHeight="1" x14ac:dyDescent="0.3">
      <c r="B4681" s="14">
        <v>4670</v>
      </c>
      <c r="C4681" s="14">
        <v>8</v>
      </c>
      <c r="D4681" s="31">
        <f t="shared" si="95"/>
        <v>7.2727272727272724E-2</v>
      </c>
    </row>
    <row r="4682" spans="2:4" ht="20.100000000000001" customHeight="1" x14ac:dyDescent="0.3">
      <c r="B4682" s="14">
        <v>4671</v>
      </c>
      <c r="C4682" s="14">
        <v>8</v>
      </c>
      <c r="D4682" s="31">
        <f t="shared" si="95"/>
        <v>7.2727272727272724E-2</v>
      </c>
    </row>
    <row r="4683" spans="2:4" ht="20.100000000000001" customHeight="1" x14ac:dyDescent="0.3">
      <c r="B4683" s="14">
        <v>4672</v>
      </c>
      <c r="C4683" s="14">
        <v>8</v>
      </c>
      <c r="D4683" s="31">
        <f t="shared" ref="D4683:D4746" si="96">C4683/C$11</f>
        <v>7.2727272727272724E-2</v>
      </c>
    </row>
    <row r="4684" spans="2:4" ht="20.100000000000001" customHeight="1" x14ac:dyDescent="0.3">
      <c r="B4684" s="14">
        <v>4673</v>
      </c>
      <c r="C4684" s="14">
        <v>8</v>
      </c>
      <c r="D4684" s="31">
        <f t="shared" si="96"/>
        <v>7.2727272727272724E-2</v>
      </c>
    </row>
    <row r="4685" spans="2:4" ht="20.100000000000001" customHeight="1" x14ac:dyDescent="0.3">
      <c r="B4685" s="14">
        <v>4674</v>
      </c>
      <c r="C4685" s="14">
        <v>8</v>
      </c>
      <c r="D4685" s="31">
        <f t="shared" si="96"/>
        <v>7.2727272727272724E-2</v>
      </c>
    </row>
    <row r="4686" spans="2:4" ht="20.100000000000001" customHeight="1" x14ac:dyDescent="0.3">
      <c r="B4686" s="14">
        <v>4675</v>
      </c>
      <c r="C4686" s="14">
        <v>8</v>
      </c>
      <c r="D4686" s="31">
        <f t="shared" si="96"/>
        <v>7.2727272727272724E-2</v>
      </c>
    </row>
    <row r="4687" spans="2:4" ht="20.100000000000001" customHeight="1" x14ac:dyDescent="0.3">
      <c r="B4687" s="14">
        <v>4676</v>
      </c>
      <c r="C4687" s="14">
        <v>8</v>
      </c>
      <c r="D4687" s="31">
        <f t="shared" si="96"/>
        <v>7.2727272727272724E-2</v>
      </c>
    </row>
    <row r="4688" spans="2:4" ht="20.100000000000001" customHeight="1" x14ac:dyDescent="0.3">
      <c r="B4688" s="14">
        <v>4677</v>
      </c>
      <c r="C4688" s="14">
        <v>8</v>
      </c>
      <c r="D4688" s="31">
        <f t="shared" si="96"/>
        <v>7.2727272727272724E-2</v>
      </c>
    </row>
    <row r="4689" spans="2:4" ht="20.100000000000001" customHeight="1" x14ac:dyDescent="0.3">
      <c r="B4689" s="14">
        <v>4678</v>
      </c>
      <c r="C4689" s="14">
        <v>8</v>
      </c>
      <c r="D4689" s="31">
        <f t="shared" si="96"/>
        <v>7.2727272727272724E-2</v>
      </c>
    </row>
    <row r="4690" spans="2:4" ht="20.100000000000001" customHeight="1" x14ac:dyDescent="0.3">
      <c r="B4690" s="14">
        <v>4679</v>
      </c>
      <c r="C4690" s="14">
        <v>8</v>
      </c>
      <c r="D4690" s="31">
        <f t="shared" si="96"/>
        <v>7.2727272727272724E-2</v>
      </c>
    </row>
    <row r="4691" spans="2:4" ht="20.100000000000001" customHeight="1" x14ac:dyDescent="0.3">
      <c r="B4691" s="14">
        <v>4680</v>
      </c>
      <c r="C4691" s="14">
        <v>8</v>
      </c>
      <c r="D4691" s="31">
        <f t="shared" si="96"/>
        <v>7.2727272727272724E-2</v>
      </c>
    </row>
    <row r="4692" spans="2:4" ht="20.100000000000001" customHeight="1" x14ac:dyDescent="0.3">
      <c r="B4692" s="14">
        <v>4681</v>
      </c>
      <c r="C4692" s="14">
        <v>8</v>
      </c>
      <c r="D4692" s="31">
        <f t="shared" si="96"/>
        <v>7.2727272727272724E-2</v>
      </c>
    </row>
    <row r="4693" spans="2:4" ht="20.100000000000001" customHeight="1" x14ac:dyDescent="0.3">
      <c r="B4693" s="14">
        <v>4682</v>
      </c>
      <c r="C4693" s="14">
        <v>8</v>
      </c>
      <c r="D4693" s="31">
        <f t="shared" si="96"/>
        <v>7.2727272727272724E-2</v>
      </c>
    </row>
    <row r="4694" spans="2:4" ht="20.100000000000001" customHeight="1" x14ac:dyDescent="0.3">
      <c r="B4694" s="14">
        <v>4683</v>
      </c>
      <c r="C4694" s="14">
        <v>8</v>
      </c>
      <c r="D4694" s="31">
        <f t="shared" si="96"/>
        <v>7.2727272727272724E-2</v>
      </c>
    </row>
    <row r="4695" spans="2:4" ht="20.100000000000001" customHeight="1" x14ac:dyDescent="0.3">
      <c r="B4695" s="14">
        <v>4684</v>
      </c>
      <c r="C4695" s="14">
        <v>8</v>
      </c>
      <c r="D4695" s="31">
        <f t="shared" si="96"/>
        <v>7.2727272727272724E-2</v>
      </c>
    </row>
    <row r="4696" spans="2:4" ht="20.100000000000001" customHeight="1" x14ac:dyDescent="0.3">
      <c r="B4696" s="14">
        <v>4685</v>
      </c>
      <c r="C4696" s="14">
        <v>8</v>
      </c>
      <c r="D4696" s="31">
        <f t="shared" si="96"/>
        <v>7.2727272727272724E-2</v>
      </c>
    </row>
    <row r="4697" spans="2:4" ht="20.100000000000001" customHeight="1" x14ac:dyDescent="0.3">
      <c r="B4697" s="14">
        <v>4686</v>
      </c>
      <c r="C4697" s="14">
        <v>8</v>
      </c>
      <c r="D4697" s="31">
        <f t="shared" si="96"/>
        <v>7.2727272727272724E-2</v>
      </c>
    </row>
    <row r="4698" spans="2:4" ht="20.100000000000001" customHeight="1" x14ac:dyDescent="0.3">
      <c r="B4698" s="14">
        <v>4687</v>
      </c>
      <c r="C4698" s="14">
        <v>8</v>
      </c>
      <c r="D4698" s="31">
        <f t="shared" si="96"/>
        <v>7.2727272727272724E-2</v>
      </c>
    </row>
    <row r="4699" spans="2:4" ht="20.100000000000001" customHeight="1" x14ac:dyDescent="0.3">
      <c r="B4699" s="14">
        <v>4688</v>
      </c>
      <c r="C4699" s="14">
        <v>8</v>
      </c>
      <c r="D4699" s="31">
        <f t="shared" si="96"/>
        <v>7.2727272727272724E-2</v>
      </c>
    </row>
    <row r="4700" spans="2:4" ht="20.100000000000001" customHeight="1" x14ac:dyDescent="0.3">
      <c r="B4700" s="14">
        <v>4689</v>
      </c>
      <c r="C4700" s="14">
        <v>8</v>
      </c>
      <c r="D4700" s="31">
        <f t="shared" si="96"/>
        <v>7.2727272727272724E-2</v>
      </c>
    </row>
    <row r="4701" spans="2:4" ht="20.100000000000001" customHeight="1" x14ac:dyDescent="0.3">
      <c r="B4701" s="14">
        <v>4690</v>
      </c>
      <c r="C4701" s="14">
        <v>8</v>
      </c>
      <c r="D4701" s="31">
        <f t="shared" si="96"/>
        <v>7.2727272727272724E-2</v>
      </c>
    </row>
    <row r="4702" spans="2:4" ht="20.100000000000001" customHeight="1" x14ac:dyDescent="0.3">
      <c r="B4702" s="14">
        <v>4691</v>
      </c>
      <c r="C4702" s="14">
        <v>8</v>
      </c>
      <c r="D4702" s="31">
        <f t="shared" si="96"/>
        <v>7.2727272727272724E-2</v>
      </c>
    </row>
    <row r="4703" spans="2:4" ht="20.100000000000001" customHeight="1" x14ac:dyDescent="0.3">
      <c r="B4703" s="14">
        <v>4692</v>
      </c>
      <c r="C4703" s="14">
        <v>8</v>
      </c>
      <c r="D4703" s="31">
        <f t="shared" si="96"/>
        <v>7.2727272727272724E-2</v>
      </c>
    </row>
    <row r="4704" spans="2:4" ht="20.100000000000001" customHeight="1" x14ac:dyDescent="0.3">
      <c r="B4704" s="14">
        <v>4693</v>
      </c>
      <c r="C4704" s="14">
        <v>8</v>
      </c>
      <c r="D4704" s="31">
        <f t="shared" si="96"/>
        <v>7.2727272727272724E-2</v>
      </c>
    </row>
    <row r="4705" spans="2:4" ht="20.100000000000001" customHeight="1" x14ac:dyDescent="0.3">
      <c r="B4705" s="14">
        <v>4694</v>
      </c>
      <c r="C4705" s="14">
        <v>8</v>
      </c>
      <c r="D4705" s="31">
        <f t="shared" si="96"/>
        <v>7.2727272727272724E-2</v>
      </c>
    </row>
    <row r="4706" spans="2:4" ht="20.100000000000001" customHeight="1" x14ac:dyDescent="0.3">
      <c r="B4706" s="14">
        <v>4695</v>
      </c>
      <c r="C4706" s="14">
        <v>8</v>
      </c>
      <c r="D4706" s="31">
        <f t="shared" si="96"/>
        <v>7.2727272727272724E-2</v>
      </c>
    </row>
    <row r="4707" spans="2:4" ht="20.100000000000001" customHeight="1" x14ac:dyDescent="0.3">
      <c r="B4707" s="14">
        <v>4696</v>
      </c>
      <c r="C4707" s="14">
        <v>8</v>
      </c>
      <c r="D4707" s="31">
        <f t="shared" si="96"/>
        <v>7.2727272727272724E-2</v>
      </c>
    </row>
    <row r="4708" spans="2:4" ht="20.100000000000001" customHeight="1" x14ac:dyDescent="0.3">
      <c r="B4708" s="14">
        <v>4697</v>
      </c>
      <c r="C4708" s="14">
        <v>8</v>
      </c>
      <c r="D4708" s="31">
        <f t="shared" si="96"/>
        <v>7.2727272727272724E-2</v>
      </c>
    </row>
    <row r="4709" spans="2:4" ht="20.100000000000001" customHeight="1" x14ac:dyDescent="0.3">
      <c r="B4709" s="14">
        <v>4698</v>
      </c>
      <c r="C4709" s="14">
        <v>8</v>
      </c>
      <c r="D4709" s="31">
        <f t="shared" si="96"/>
        <v>7.2727272727272724E-2</v>
      </c>
    </row>
    <row r="4710" spans="2:4" ht="20.100000000000001" customHeight="1" x14ac:dyDescent="0.3">
      <c r="B4710" s="14">
        <v>4699</v>
      </c>
      <c r="C4710" s="14">
        <v>8</v>
      </c>
      <c r="D4710" s="31">
        <f t="shared" si="96"/>
        <v>7.2727272727272724E-2</v>
      </c>
    </row>
    <row r="4711" spans="2:4" ht="20.100000000000001" customHeight="1" x14ac:dyDescent="0.3">
      <c r="B4711" s="14">
        <v>4700</v>
      </c>
      <c r="C4711" s="14">
        <v>8</v>
      </c>
      <c r="D4711" s="31">
        <f t="shared" si="96"/>
        <v>7.2727272727272724E-2</v>
      </c>
    </row>
    <row r="4712" spans="2:4" ht="20.100000000000001" customHeight="1" x14ac:dyDescent="0.3">
      <c r="B4712" s="14">
        <v>4701</v>
      </c>
      <c r="C4712" s="14">
        <v>8</v>
      </c>
      <c r="D4712" s="31">
        <f t="shared" si="96"/>
        <v>7.2727272727272724E-2</v>
      </c>
    </row>
    <row r="4713" spans="2:4" ht="20.100000000000001" customHeight="1" x14ac:dyDescent="0.3">
      <c r="B4713" s="14">
        <v>4702</v>
      </c>
      <c r="C4713" s="14">
        <v>8</v>
      </c>
      <c r="D4713" s="31">
        <f t="shared" si="96"/>
        <v>7.2727272727272724E-2</v>
      </c>
    </row>
    <row r="4714" spans="2:4" ht="20.100000000000001" customHeight="1" x14ac:dyDescent="0.3">
      <c r="B4714" s="14">
        <v>4703</v>
      </c>
      <c r="C4714" s="14">
        <v>8</v>
      </c>
      <c r="D4714" s="31">
        <f t="shared" si="96"/>
        <v>7.2727272727272724E-2</v>
      </c>
    </row>
    <row r="4715" spans="2:4" ht="20.100000000000001" customHeight="1" x14ac:dyDescent="0.3">
      <c r="B4715" s="14">
        <v>4704</v>
      </c>
      <c r="C4715" s="14">
        <v>8</v>
      </c>
      <c r="D4715" s="31">
        <f t="shared" si="96"/>
        <v>7.2727272727272724E-2</v>
      </c>
    </row>
    <row r="4716" spans="2:4" ht="20.100000000000001" customHeight="1" x14ac:dyDescent="0.3">
      <c r="B4716" s="14">
        <v>4705</v>
      </c>
      <c r="C4716" s="14">
        <v>8</v>
      </c>
      <c r="D4716" s="31">
        <f t="shared" si="96"/>
        <v>7.2727272727272724E-2</v>
      </c>
    </row>
    <row r="4717" spans="2:4" ht="20.100000000000001" customHeight="1" x14ac:dyDescent="0.3">
      <c r="B4717" s="14">
        <v>4706</v>
      </c>
      <c r="C4717" s="14">
        <v>8</v>
      </c>
      <c r="D4717" s="31">
        <f t="shared" si="96"/>
        <v>7.2727272727272724E-2</v>
      </c>
    </row>
    <row r="4718" spans="2:4" ht="20.100000000000001" customHeight="1" x14ac:dyDescent="0.3">
      <c r="B4718" s="14">
        <v>4707</v>
      </c>
      <c r="C4718" s="14">
        <v>8</v>
      </c>
      <c r="D4718" s="31">
        <f t="shared" si="96"/>
        <v>7.2727272727272724E-2</v>
      </c>
    </row>
    <row r="4719" spans="2:4" ht="20.100000000000001" customHeight="1" x14ac:dyDescent="0.3">
      <c r="B4719" s="14">
        <v>4708</v>
      </c>
      <c r="C4719" s="14">
        <v>8</v>
      </c>
      <c r="D4719" s="31">
        <f t="shared" si="96"/>
        <v>7.2727272727272724E-2</v>
      </c>
    </row>
    <row r="4720" spans="2:4" ht="20.100000000000001" customHeight="1" x14ac:dyDescent="0.3">
      <c r="B4720" s="14">
        <v>4709</v>
      </c>
      <c r="C4720" s="14">
        <v>8</v>
      </c>
      <c r="D4720" s="31">
        <f t="shared" si="96"/>
        <v>7.2727272727272724E-2</v>
      </c>
    </row>
    <row r="4721" spans="2:4" ht="20.100000000000001" customHeight="1" x14ac:dyDescent="0.3">
      <c r="B4721" s="14">
        <v>4710</v>
      </c>
      <c r="C4721" s="14">
        <v>8</v>
      </c>
      <c r="D4721" s="31">
        <f t="shared" si="96"/>
        <v>7.2727272727272724E-2</v>
      </c>
    </row>
    <row r="4722" spans="2:4" ht="20.100000000000001" customHeight="1" x14ac:dyDescent="0.3">
      <c r="B4722" s="14">
        <v>4711</v>
      </c>
      <c r="C4722" s="14">
        <v>8</v>
      </c>
      <c r="D4722" s="31">
        <f t="shared" si="96"/>
        <v>7.2727272727272724E-2</v>
      </c>
    </row>
    <row r="4723" spans="2:4" ht="20.100000000000001" customHeight="1" x14ac:dyDescent="0.3">
      <c r="B4723" s="14">
        <v>4712</v>
      </c>
      <c r="C4723" s="14">
        <v>8</v>
      </c>
      <c r="D4723" s="31">
        <f t="shared" si="96"/>
        <v>7.2727272727272724E-2</v>
      </c>
    </row>
    <row r="4724" spans="2:4" ht="20.100000000000001" customHeight="1" x14ac:dyDescent="0.3">
      <c r="B4724" s="14">
        <v>4713</v>
      </c>
      <c r="C4724" s="14">
        <v>8</v>
      </c>
      <c r="D4724" s="31">
        <f t="shared" si="96"/>
        <v>7.2727272727272724E-2</v>
      </c>
    </row>
    <row r="4725" spans="2:4" ht="20.100000000000001" customHeight="1" x14ac:dyDescent="0.3">
      <c r="B4725" s="14">
        <v>4714</v>
      </c>
      <c r="C4725" s="14">
        <v>8</v>
      </c>
      <c r="D4725" s="31">
        <f t="shared" si="96"/>
        <v>7.2727272727272724E-2</v>
      </c>
    </row>
    <row r="4726" spans="2:4" ht="20.100000000000001" customHeight="1" x14ac:dyDescent="0.3">
      <c r="B4726" s="14">
        <v>4715</v>
      </c>
      <c r="C4726" s="14">
        <v>8</v>
      </c>
      <c r="D4726" s="31">
        <f t="shared" si="96"/>
        <v>7.2727272727272724E-2</v>
      </c>
    </row>
    <row r="4727" spans="2:4" ht="20.100000000000001" customHeight="1" x14ac:dyDescent="0.3">
      <c r="B4727" s="14">
        <v>4716</v>
      </c>
      <c r="C4727" s="14">
        <v>8</v>
      </c>
      <c r="D4727" s="31">
        <f t="shared" si="96"/>
        <v>7.2727272727272724E-2</v>
      </c>
    </row>
    <row r="4728" spans="2:4" ht="20.100000000000001" customHeight="1" x14ac:dyDescent="0.3">
      <c r="B4728" s="14">
        <v>4717</v>
      </c>
      <c r="C4728" s="14">
        <v>8</v>
      </c>
      <c r="D4728" s="31">
        <f t="shared" si="96"/>
        <v>7.2727272727272724E-2</v>
      </c>
    </row>
    <row r="4729" spans="2:4" ht="20.100000000000001" customHeight="1" x14ac:dyDescent="0.3">
      <c r="B4729" s="14">
        <v>4718</v>
      </c>
      <c r="C4729" s="14">
        <v>8</v>
      </c>
      <c r="D4729" s="31">
        <f t="shared" si="96"/>
        <v>7.2727272727272724E-2</v>
      </c>
    </row>
    <row r="4730" spans="2:4" ht="20.100000000000001" customHeight="1" x14ac:dyDescent="0.3">
      <c r="B4730" s="14">
        <v>4719</v>
      </c>
      <c r="C4730" s="14">
        <v>8</v>
      </c>
      <c r="D4730" s="31">
        <f t="shared" si="96"/>
        <v>7.2727272727272724E-2</v>
      </c>
    </row>
    <row r="4731" spans="2:4" ht="20.100000000000001" customHeight="1" x14ac:dyDescent="0.3">
      <c r="B4731" s="14">
        <v>4720</v>
      </c>
      <c r="C4731" s="14">
        <v>8</v>
      </c>
      <c r="D4731" s="31">
        <f t="shared" si="96"/>
        <v>7.2727272727272724E-2</v>
      </c>
    </row>
    <row r="4732" spans="2:4" ht="20.100000000000001" customHeight="1" x14ac:dyDescent="0.3">
      <c r="B4732" s="14">
        <v>4721</v>
      </c>
      <c r="C4732" s="14">
        <v>8</v>
      </c>
      <c r="D4732" s="31">
        <f t="shared" si="96"/>
        <v>7.2727272727272724E-2</v>
      </c>
    </row>
    <row r="4733" spans="2:4" ht="20.100000000000001" customHeight="1" x14ac:dyDescent="0.3">
      <c r="B4733" s="14">
        <v>4722</v>
      </c>
      <c r="C4733" s="14">
        <v>8</v>
      </c>
      <c r="D4733" s="31">
        <f t="shared" si="96"/>
        <v>7.2727272727272724E-2</v>
      </c>
    </row>
    <row r="4734" spans="2:4" ht="20.100000000000001" customHeight="1" x14ac:dyDescent="0.3">
      <c r="B4734" s="14">
        <v>4723</v>
      </c>
      <c r="C4734" s="14">
        <v>8</v>
      </c>
      <c r="D4734" s="31">
        <f t="shared" si="96"/>
        <v>7.2727272727272724E-2</v>
      </c>
    </row>
    <row r="4735" spans="2:4" ht="20.100000000000001" customHeight="1" x14ac:dyDescent="0.3">
      <c r="B4735" s="14">
        <v>4724</v>
      </c>
      <c r="C4735" s="14">
        <v>8</v>
      </c>
      <c r="D4735" s="31">
        <f t="shared" si="96"/>
        <v>7.2727272727272724E-2</v>
      </c>
    </row>
    <row r="4736" spans="2:4" ht="20.100000000000001" customHeight="1" x14ac:dyDescent="0.3">
      <c r="B4736" s="14">
        <v>4725</v>
      </c>
      <c r="C4736" s="14">
        <v>8</v>
      </c>
      <c r="D4736" s="31">
        <f t="shared" si="96"/>
        <v>7.2727272727272724E-2</v>
      </c>
    </row>
    <row r="4737" spans="2:4" ht="20.100000000000001" customHeight="1" x14ac:dyDescent="0.3">
      <c r="B4737" s="14">
        <v>4726</v>
      </c>
      <c r="C4737" s="14">
        <v>8</v>
      </c>
      <c r="D4737" s="31">
        <f t="shared" si="96"/>
        <v>7.2727272727272724E-2</v>
      </c>
    </row>
    <row r="4738" spans="2:4" ht="20.100000000000001" customHeight="1" x14ac:dyDescent="0.3">
      <c r="B4738" s="14">
        <v>4727</v>
      </c>
      <c r="C4738" s="14">
        <v>8</v>
      </c>
      <c r="D4738" s="31">
        <f t="shared" si="96"/>
        <v>7.2727272727272724E-2</v>
      </c>
    </row>
    <row r="4739" spans="2:4" ht="20.100000000000001" customHeight="1" x14ac:dyDescent="0.3">
      <c r="B4739" s="14">
        <v>4728</v>
      </c>
      <c r="C4739" s="14">
        <v>8</v>
      </c>
      <c r="D4739" s="31">
        <f t="shared" si="96"/>
        <v>7.2727272727272724E-2</v>
      </c>
    </row>
    <row r="4740" spans="2:4" ht="20.100000000000001" customHeight="1" x14ac:dyDescent="0.3">
      <c r="B4740" s="14">
        <v>4729</v>
      </c>
      <c r="C4740" s="14">
        <v>8</v>
      </c>
      <c r="D4740" s="31">
        <f t="shared" si="96"/>
        <v>7.2727272727272724E-2</v>
      </c>
    </row>
    <row r="4741" spans="2:4" ht="20.100000000000001" customHeight="1" x14ac:dyDescent="0.3">
      <c r="B4741" s="14">
        <v>4730</v>
      </c>
      <c r="C4741" s="14">
        <v>8</v>
      </c>
      <c r="D4741" s="31">
        <f t="shared" si="96"/>
        <v>7.2727272727272724E-2</v>
      </c>
    </row>
    <row r="4742" spans="2:4" ht="20.100000000000001" customHeight="1" x14ac:dyDescent="0.3">
      <c r="B4742" s="14">
        <v>4731</v>
      </c>
      <c r="C4742" s="14">
        <v>7</v>
      </c>
      <c r="D4742" s="31">
        <f t="shared" si="96"/>
        <v>6.363636363636363E-2</v>
      </c>
    </row>
    <row r="4743" spans="2:4" ht="20.100000000000001" customHeight="1" x14ac:dyDescent="0.3">
      <c r="B4743" s="14">
        <v>4732</v>
      </c>
      <c r="C4743" s="14">
        <v>7</v>
      </c>
      <c r="D4743" s="31">
        <f t="shared" si="96"/>
        <v>6.363636363636363E-2</v>
      </c>
    </row>
    <row r="4744" spans="2:4" ht="20.100000000000001" customHeight="1" x14ac:dyDescent="0.3">
      <c r="B4744" s="14">
        <v>4733</v>
      </c>
      <c r="C4744" s="14">
        <v>7</v>
      </c>
      <c r="D4744" s="31">
        <f t="shared" si="96"/>
        <v>6.363636363636363E-2</v>
      </c>
    </row>
    <row r="4745" spans="2:4" ht="20.100000000000001" customHeight="1" x14ac:dyDescent="0.3">
      <c r="B4745" s="14">
        <v>4734</v>
      </c>
      <c r="C4745" s="14">
        <v>7</v>
      </c>
      <c r="D4745" s="31">
        <f t="shared" si="96"/>
        <v>6.363636363636363E-2</v>
      </c>
    </row>
    <row r="4746" spans="2:4" ht="20.100000000000001" customHeight="1" x14ac:dyDescent="0.3">
      <c r="B4746" s="14">
        <v>4735</v>
      </c>
      <c r="C4746" s="14">
        <v>7</v>
      </c>
      <c r="D4746" s="31">
        <f t="shared" si="96"/>
        <v>6.363636363636363E-2</v>
      </c>
    </row>
    <row r="4747" spans="2:4" ht="20.100000000000001" customHeight="1" x14ac:dyDescent="0.3">
      <c r="B4747" s="14">
        <v>4736</v>
      </c>
      <c r="C4747" s="14">
        <v>7</v>
      </c>
      <c r="D4747" s="31">
        <f t="shared" ref="D4747:D4810" si="97">C4747/C$11</f>
        <v>6.363636363636363E-2</v>
      </c>
    </row>
    <row r="4748" spans="2:4" ht="20.100000000000001" customHeight="1" x14ac:dyDescent="0.3">
      <c r="B4748" s="14">
        <v>4737</v>
      </c>
      <c r="C4748" s="14">
        <v>7</v>
      </c>
      <c r="D4748" s="31">
        <f t="shared" si="97"/>
        <v>6.363636363636363E-2</v>
      </c>
    </row>
    <row r="4749" spans="2:4" ht="20.100000000000001" customHeight="1" x14ac:dyDescent="0.3">
      <c r="B4749" s="14">
        <v>4738</v>
      </c>
      <c r="C4749" s="14">
        <v>7</v>
      </c>
      <c r="D4749" s="31">
        <f t="shared" si="97"/>
        <v>6.363636363636363E-2</v>
      </c>
    </row>
    <row r="4750" spans="2:4" ht="20.100000000000001" customHeight="1" x14ac:dyDescent="0.3">
      <c r="B4750" s="14">
        <v>4739</v>
      </c>
      <c r="C4750" s="14">
        <v>7</v>
      </c>
      <c r="D4750" s="31">
        <f t="shared" si="97"/>
        <v>6.363636363636363E-2</v>
      </c>
    </row>
    <row r="4751" spans="2:4" ht="20.100000000000001" customHeight="1" x14ac:dyDescent="0.3">
      <c r="B4751" s="14">
        <v>4740</v>
      </c>
      <c r="C4751" s="14">
        <v>7</v>
      </c>
      <c r="D4751" s="31">
        <f t="shared" si="97"/>
        <v>6.363636363636363E-2</v>
      </c>
    </row>
    <row r="4752" spans="2:4" ht="20.100000000000001" customHeight="1" x14ac:dyDescent="0.3">
      <c r="B4752" s="14">
        <v>4741</v>
      </c>
      <c r="C4752" s="14">
        <v>7</v>
      </c>
      <c r="D4752" s="31">
        <f t="shared" si="97"/>
        <v>6.363636363636363E-2</v>
      </c>
    </row>
    <row r="4753" spans="2:4" ht="20.100000000000001" customHeight="1" x14ac:dyDescent="0.3">
      <c r="B4753" s="14">
        <v>4742</v>
      </c>
      <c r="C4753" s="14">
        <v>7</v>
      </c>
      <c r="D4753" s="31">
        <f t="shared" si="97"/>
        <v>6.363636363636363E-2</v>
      </c>
    </row>
    <row r="4754" spans="2:4" ht="20.100000000000001" customHeight="1" x14ac:dyDescent="0.3">
      <c r="B4754" s="14">
        <v>4743</v>
      </c>
      <c r="C4754" s="14">
        <v>7</v>
      </c>
      <c r="D4754" s="31">
        <f t="shared" si="97"/>
        <v>6.363636363636363E-2</v>
      </c>
    </row>
    <row r="4755" spans="2:4" ht="20.100000000000001" customHeight="1" x14ac:dyDescent="0.3">
      <c r="B4755" s="14">
        <v>4744</v>
      </c>
      <c r="C4755" s="14">
        <v>7</v>
      </c>
      <c r="D4755" s="31">
        <f t="shared" si="97"/>
        <v>6.363636363636363E-2</v>
      </c>
    </row>
    <row r="4756" spans="2:4" ht="20.100000000000001" customHeight="1" x14ac:dyDescent="0.3">
      <c r="B4756" s="14">
        <v>4745</v>
      </c>
      <c r="C4756" s="14">
        <v>7</v>
      </c>
      <c r="D4756" s="31">
        <f t="shared" si="97"/>
        <v>6.363636363636363E-2</v>
      </c>
    </row>
    <row r="4757" spans="2:4" ht="20.100000000000001" customHeight="1" x14ac:dyDescent="0.3">
      <c r="B4757" s="14">
        <v>4746</v>
      </c>
      <c r="C4757" s="14">
        <v>7</v>
      </c>
      <c r="D4757" s="31">
        <f t="shared" si="97"/>
        <v>6.363636363636363E-2</v>
      </c>
    </row>
    <row r="4758" spans="2:4" ht="20.100000000000001" customHeight="1" x14ac:dyDescent="0.3">
      <c r="B4758" s="14">
        <v>4747</v>
      </c>
      <c r="C4758" s="14">
        <v>7</v>
      </c>
      <c r="D4758" s="31">
        <f t="shared" si="97"/>
        <v>6.363636363636363E-2</v>
      </c>
    </row>
    <row r="4759" spans="2:4" ht="20.100000000000001" customHeight="1" x14ac:dyDescent="0.3">
      <c r="B4759" s="14">
        <v>4748</v>
      </c>
      <c r="C4759" s="14">
        <v>7</v>
      </c>
      <c r="D4759" s="31">
        <f t="shared" si="97"/>
        <v>6.363636363636363E-2</v>
      </c>
    </row>
    <row r="4760" spans="2:4" ht="20.100000000000001" customHeight="1" x14ac:dyDescent="0.3">
      <c r="B4760" s="14">
        <v>4749</v>
      </c>
      <c r="C4760" s="14">
        <v>7</v>
      </c>
      <c r="D4760" s="31">
        <f t="shared" si="97"/>
        <v>6.363636363636363E-2</v>
      </c>
    </row>
    <row r="4761" spans="2:4" ht="20.100000000000001" customHeight="1" x14ac:dyDescent="0.3">
      <c r="B4761" s="14">
        <v>4750</v>
      </c>
      <c r="C4761" s="14">
        <v>7</v>
      </c>
      <c r="D4761" s="31">
        <f t="shared" si="97"/>
        <v>6.363636363636363E-2</v>
      </c>
    </row>
    <row r="4762" spans="2:4" ht="20.100000000000001" customHeight="1" x14ac:dyDescent="0.3">
      <c r="B4762" s="14">
        <v>4751</v>
      </c>
      <c r="C4762" s="14">
        <v>7</v>
      </c>
      <c r="D4762" s="31">
        <f t="shared" si="97"/>
        <v>6.363636363636363E-2</v>
      </c>
    </row>
    <row r="4763" spans="2:4" ht="20.100000000000001" customHeight="1" x14ac:dyDescent="0.3">
      <c r="B4763" s="14">
        <v>4752</v>
      </c>
      <c r="C4763" s="14">
        <v>7</v>
      </c>
      <c r="D4763" s="31">
        <f t="shared" si="97"/>
        <v>6.363636363636363E-2</v>
      </c>
    </row>
    <row r="4764" spans="2:4" ht="20.100000000000001" customHeight="1" x14ac:dyDescent="0.3">
      <c r="B4764" s="14">
        <v>4753</v>
      </c>
      <c r="C4764" s="14">
        <v>7</v>
      </c>
      <c r="D4764" s="31">
        <f t="shared" si="97"/>
        <v>6.363636363636363E-2</v>
      </c>
    </row>
    <row r="4765" spans="2:4" ht="20.100000000000001" customHeight="1" x14ac:dyDescent="0.3">
      <c r="B4765" s="14">
        <v>4754</v>
      </c>
      <c r="C4765" s="14">
        <v>7</v>
      </c>
      <c r="D4765" s="31">
        <f t="shared" si="97"/>
        <v>6.363636363636363E-2</v>
      </c>
    </row>
    <row r="4766" spans="2:4" ht="20.100000000000001" customHeight="1" x14ac:dyDescent="0.3">
      <c r="B4766" s="14">
        <v>4755</v>
      </c>
      <c r="C4766" s="14">
        <v>7</v>
      </c>
      <c r="D4766" s="31">
        <f t="shared" si="97"/>
        <v>6.363636363636363E-2</v>
      </c>
    </row>
    <row r="4767" spans="2:4" ht="20.100000000000001" customHeight="1" x14ac:dyDescent="0.3">
      <c r="B4767" s="14">
        <v>4756</v>
      </c>
      <c r="C4767" s="14">
        <v>7</v>
      </c>
      <c r="D4767" s="31">
        <f t="shared" si="97"/>
        <v>6.363636363636363E-2</v>
      </c>
    </row>
    <row r="4768" spans="2:4" ht="20.100000000000001" customHeight="1" x14ac:dyDescent="0.3">
      <c r="B4768" s="14">
        <v>4757</v>
      </c>
      <c r="C4768" s="14">
        <v>7</v>
      </c>
      <c r="D4768" s="31">
        <f t="shared" si="97"/>
        <v>6.363636363636363E-2</v>
      </c>
    </row>
    <row r="4769" spans="2:4" ht="20.100000000000001" customHeight="1" x14ac:dyDescent="0.3">
      <c r="B4769" s="14">
        <v>4758</v>
      </c>
      <c r="C4769" s="14">
        <v>7</v>
      </c>
      <c r="D4769" s="31">
        <f t="shared" si="97"/>
        <v>6.363636363636363E-2</v>
      </c>
    </row>
    <row r="4770" spans="2:4" ht="20.100000000000001" customHeight="1" x14ac:dyDescent="0.3">
      <c r="B4770" s="14">
        <v>4759</v>
      </c>
      <c r="C4770" s="14">
        <v>7</v>
      </c>
      <c r="D4770" s="31">
        <f t="shared" si="97"/>
        <v>6.363636363636363E-2</v>
      </c>
    </row>
    <row r="4771" spans="2:4" ht="20.100000000000001" customHeight="1" x14ac:dyDescent="0.3">
      <c r="B4771" s="14">
        <v>4760</v>
      </c>
      <c r="C4771" s="14">
        <v>7</v>
      </c>
      <c r="D4771" s="31">
        <f t="shared" si="97"/>
        <v>6.363636363636363E-2</v>
      </c>
    </row>
    <row r="4772" spans="2:4" ht="20.100000000000001" customHeight="1" x14ac:dyDescent="0.3">
      <c r="B4772" s="14">
        <v>4761</v>
      </c>
      <c r="C4772" s="14">
        <v>7</v>
      </c>
      <c r="D4772" s="31">
        <f t="shared" si="97"/>
        <v>6.363636363636363E-2</v>
      </c>
    </row>
    <row r="4773" spans="2:4" ht="20.100000000000001" customHeight="1" x14ac:dyDescent="0.3">
      <c r="B4773" s="14">
        <v>4762</v>
      </c>
      <c r="C4773" s="14">
        <v>7</v>
      </c>
      <c r="D4773" s="31">
        <f t="shared" si="97"/>
        <v>6.363636363636363E-2</v>
      </c>
    </row>
    <row r="4774" spans="2:4" ht="20.100000000000001" customHeight="1" x14ac:dyDescent="0.3">
      <c r="B4774" s="14">
        <v>4763</v>
      </c>
      <c r="C4774" s="14">
        <v>7</v>
      </c>
      <c r="D4774" s="31">
        <f t="shared" si="97"/>
        <v>6.363636363636363E-2</v>
      </c>
    </row>
    <row r="4775" spans="2:4" ht="20.100000000000001" customHeight="1" x14ac:dyDescent="0.3">
      <c r="B4775" s="14">
        <v>4764</v>
      </c>
      <c r="C4775" s="14">
        <v>7</v>
      </c>
      <c r="D4775" s="31">
        <f t="shared" si="97"/>
        <v>6.363636363636363E-2</v>
      </c>
    </row>
    <row r="4776" spans="2:4" ht="20.100000000000001" customHeight="1" x14ac:dyDescent="0.3">
      <c r="B4776" s="14">
        <v>4765</v>
      </c>
      <c r="C4776" s="14">
        <v>7</v>
      </c>
      <c r="D4776" s="31">
        <f t="shared" si="97"/>
        <v>6.363636363636363E-2</v>
      </c>
    </row>
    <row r="4777" spans="2:4" ht="20.100000000000001" customHeight="1" x14ac:dyDescent="0.3">
      <c r="B4777" s="14">
        <v>4766</v>
      </c>
      <c r="C4777" s="14">
        <v>7</v>
      </c>
      <c r="D4777" s="31">
        <f t="shared" si="97"/>
        <v>6.363636363636363E-2</v>
      </c>
    </row>
    <row r="4778" spans="2:4" ht="20.100000000000001" customHeight="1" x14ac:dyDescent="0.3">
      <c r="B4778" s="14">
        <v>4767</v>
      </c>
      <c r="C4778" s="14">
        <v>7</v>
      </c>
      <c r="D4778" s="31">
        <f t="shared" si="97"/>
        <v>6.363636363636363E-2</v>
      </c>
    </row>
    <row r="4779" spans="2:4" ht="20.100000000000001" customHeight="1" x14ac:dyDescent="0.3">
      <c r="B4779" s="14">
        <v>4768</v>
      </c>
      <c r="C4779" s="14">
        <v>7</v>
      </c>
      <c r="D4779" s="31">
        <f t="shared" si="97"/>
        <v>6.363636363636363E-2</v>
      </c>
    </row>
    <row r="4780" spans="2:4" ht="20.100000000000001" customHeight="1" x14ac:dyDescent="0.3">
      <c r="B4780" s="14">
        <v>4769</v>
      </c>
      <c r="C4780" s="14">
        <v>7</v>
      </c>
      <c r="D4780" s="31">
        <f t="shared" si="97"/>
        <v>6.363636363636363E-2</v>
      </c>
    </row>
    <row r="4781" spans="2:4" ht="20.100000000000001" customHeight="1" x14ac:dyDescent="0.3">
      <c r="B4781" s="14">
        <v>4770</v>
      </c>
      <c r="C4781" s="14">
        <v>7</v>
      </c>
      <c r="D4781" s="31">
        <f t="shared" si="97"/>
        <v>6.363636363636363E-2</v>
      </c>
    </row>
    <row r="4782" spans="2:4" ht="20.100000000000001" customHeight="1" x14ac:dyDescent="0.3">
      <c r="B4782" s="14">
        <v>4771</v>
      </c>
      <c r="C4782" s="14">
        <v>7</v>
      </c>
      <c r="D4782" s="31">
        <f t="shared" si="97"/>
        <v>6.363636363636363E-2</v>
      </c>
    </row>
    <row r="4783" spans="2:4" ht="20.100000000000001" customHeight="1" x14ac:dyDescent="0.3">
      <c r="B4783" s="14">
        <v>4772</v>
      </c>
      <c r="C4783" s="14">
        <v>7</v>
      </c>
      <c r="D4783" s="31">
        <f t="shared" si="97"/>
        <v>6.363636363636363E-2</v>
      </c>
    </row>
    <row r="4784" spans="2:4" ht="20.100000000000001" customHeight="1" x14ac:dyDescent="0.3">
      <c r="B4784" s="14">
        <v>4773</v>
      </c>
      <c r="C4784" s="14">
        <v>7</v>
      </c>
      <c r="D4784" s="31">
        <f t="shared" si="97"/>
        <v>6.363636363636363E-2</v>
      </c>
    </row>
    <row r="4785" spans="2:4" ht="20.100000000000001" customHeight="1" x14ac:dyDescent="0.3">
      <c r="B4785" s="14">
        <v>4774</v>
      </c>
      <c r="C4785" s="14">
        <v>7</v>
      </c>
      <c r="D4785" s="31">
        <f t="shared" si="97"/>
        <v>6.363636363636363E-2</v>
      </c>
    </row>
    <row r="4786" spans="2:4" ht="20.100000000000001" customHeight="1" x14ac:dyDescent="0.3">
      <c r="B4786" s="14">
        <v>4775</v>
      </c>
      <c r="C4786" s="14">
        <v>7</v>
      </c>
      <c r="D4786" s="31">
        <f t="shared" si="97"/>
        <v>6.363636363636363E-2</v>
      </c>
    </row>
    <row r="4787" spans="2:4" ht="20.100000000000001" customHeight="1" x14ac:dyDescent="0.3">
      <c r="B4787" s="14">
        <v>4776</v>
      </c>
      <c r="C4787" s="14">
        <v>7</v>
      </c>
      <c r="D4787" s="31">
        <f t="shared" si="97"/>
        <v>6.363636363636363E-2</v>
      </c>
    </row>
    <row r="4788" spans="2:4" ht="20.100000000000001" customHeight="1" x14ac:dyDescent="0.3">
      <c r="B4788" s="14">
        <v>4777</v>
      </c>
      <c r="C4788" s="14">
        <v>7</v>
      </c>
      <c r="D4788" s="31">
        <f t="shared" si="97"/>
        <v>6.363636363636363E-2</v>
      </c>
    </row>
    <row r="4789" spans="2:4" ht="20.100000000000001" customHeight="1" x14ac:dyDescent="0.3">
      <c r="B4789" s="14">
        <v>4778</v>
      </c>
      <c r="C4789" s="14">
        <v>7</v>
      </c>
      <c r="D4789" s="31">
        <f t="shared" si="97"/>
        <v>6.363636363636363E-2</v>
      </c>
    </row>
    <row r="4790" spans="2:4" ht="20.100000000000001" customHeight="1" x14ac:dyDescent="0.3">
      <c r="B4790" s="14">
        <v>4779</v>
      </c>
      <c r="C4790" s="14">
        <v>7</v>
      </c>
      <c r="D4790" s="31">
        <f t="shared" si="97"/>
        <v>6.363636363636363E-2</v>
      </c>
    </row>
    <row r="4791" spans="2:4" ht="20.100000000000001" customHeight="1" x14ac:dyDescent="0.3">
      <c r="B4791" s="14">
        <v>4780</v>
      </c>
      <c r="C4791" s="14">
        <v>7</v>
      </c>
      <c r="D4791" s="31">
        <f t="shared" si="97"/>
        <v>6.363636363636363E-2</v>
      </c>
    </row>
    <row r="4792" spans="2:4" ht="20.100000000000001" customHeight="1" x14ac:dyDescent="0.3">
      <c r="B4792" s="14">
        <v>4781</v>
      </c>
      <c r="C4792" s="14">
        <v>7</v>
      </c>
      <c r="D4792" s="31">
        <f t="shared" si="97"/>
        <v>6.363636363636363E-2</v>
      </c>
    </row>
    <row r="4793" spans="2:4" ht="20.100000000000001" customHeight="1" x14ac:dyDescent="0.3">
      <c r="B4793" s="14">
        <v>4782</v>
      </c>
      <c r="C4793" s="14">
        <v>7</v>
      </c>
      <c r="D4793" s="31">
        <f t="shared" si="97"/>
        <v>6.363636363636363E-2</v>
      </c>
    </row>
    <row r="4794" spans="2:4" ht="20.100000000000001" customHeight="1" x14ac:dyDescent="0.3">
      <c r="B4794" s="14">
        <v>4783</v>
      </c>
      <c r="C4794" s="14">
        <v>7</v>
      </c>
      <c r="D4794" s="31">
        <f t="shared" si="97"/>
        <v>6.363636363636363E-2</v>
      </c>
    </row>
    <row r="4795" spans="2:4" ht="20.100000000000001" customHeight="1" x14ac:dyDescent="0.3">
      <c r="B4795" s="14">
        <v>4784</v>
      </c>
      <c r="C4795" s="14">
        <v>7</v>
      </c>
      <c r="D4795" s="31">
        <f t="shared" si="97"/>
        <v>6.363636363636363E-2</v>
      </c>
    </row>
    <row r="4796" spans="2:4" ht="20.100000000000001" customHeight="1" x14ac:dyDescent="0.3">
      <c r="B4796" s="14">
        <v>4785</v>
      </c>
      <c r="C4796" s="14">
        <v>7</v>
      </c>
      <c r="D4796" s="31">
        <f t="shared" si="97"/>
        <v>6.363636363636363E-2</v>
      </c>
    </row>
    <row r="4797" spans="2:4" ht="20.100000000000001" customHeight="1" x14ac:dyDescent="0.3">
      <c r="B4797" s="14">
        <v>4786</v>
      </c>
      <c r="C4797" s="14">
        <v>7</v>
      </c>
      <c r="D4797" s="31">
        <f t="shared" si="97"/>
        <v>6.363636363636363E-2</v>
      </c>
    </row>
    <row r="4798" spans="2:4" ht="20.100000000000001" customHeight="1" x14ac:dyDescent="0.3">
      <c r="B4798" s="14">
        <v>4787</v>
      </c>
      <c r="C4798" s="14">
        <v>7</v>
      </c>
      <c r="D4798" s="31">
        <f t="shared" si="97"/>
        <v>6.363636363636363E-2</v>
      </c>
    </row>
    <row r="4799" spans="2:4" ht="20.100000000000001" customHeight="1" x14ac:dyDescent="0.3">
      <c r="B4799" s="14">
        <v>4788</v>
      </c>
      <c r="C4799" s="14">
        <v>7</v>
      </c>
      <c r="D4799" s="31">
        <f t="shared" si="97"/>
        <v>6.363636363636363E-2</v>
      </c>
    </row>
    <row r="4800" spans="2:4" ht="20.100000000000001" customHeight="1" x14ac:dyDescent="0.3">
      <c r="B4800" s="14">
        <v>4789</v>
      </c>
      <c r="C4800" s="14">
        <v>7</v>
      </c>
      <c r="D4800" s="31">
        <f t="shared" si="97"/>
        <v>6.363636363636363E-2</v>
      </c>
    </row>
    <row r="4801" spans="2:4" ht="20.100000000000001" customHeight="1" x14ac:dyDescent="0.3">
      <c r="B4801" s="14">
        <v>4790</v>
      </c>
      <c r="C4801" s="14">
        <v>7</v>
      </c>
      <c r="D4801" s="31">
        <f t="shared" si="97"/>
        <v>6.363636363636363E-2</v>
      </c>
    </row>
    <row r="4802" spans="2:4" ht="20.100000000000001" customHeight="1" x14ac:dyDescent="0.3">
      <c r="B4802" s="14">
        <v>4791</v>
      </c>
      <c r="C4802" s="14">
        <v>7</v>
      </c>
      <c r="D4802" s="31">
        <f t="shared" si="97"/>
        <v>6.363636363636363E-2</v>
      </c>
    </row>
    <row r="4803" spans="2:4" ht="20.100000000000001" customHeight="1" x14ac:dyDescent="0.3">
      <c r="B4803" s="14">
        <v>4792</v>
      </c>
      <c r="C4803" s="14">
        <v>7</v>
      </c>
      <c r="D4803" s="31">
        <f t="shared" si="97"/>
        <v>6.363636363636363E-2</v>
      </c>
    </row>
    <row r="4804" spans="2:4" ht="20.100000000000001" customHeight="1" x14ac:dyDescent="0.3">
      <c r="B4804" s="14">
        <v>4793</v>
      </c>
      <c r="C4804" s="14">
        <v>7</v>
      </c>
      <c r="D4804" s="31">
        <f t="shared" si="97"/>
        <v>6.363636363636363E-2</v>
      </c>
    </row>
    <row r="4805" spans="2:4" ht="20.100000000000001" customHeight="1" x14ac:dyDescent="0.3">
      <c r="B4805" s="14">
        <v>4794</v>
      </c>
      <c r="C4805" s="14">
        <v>7</v>
      </c>
      <c r="D4805" s="31">
        <f t="shared" si="97"/>
        <v>6.363636363636363E-2</v>
      </c>
    </row>
    <row r="4806" spans="2:4" ht="20.100000000000001" customHeight="1" x14ac:dyDescent="0.3">
      <c r="B4806" s="14">
        <v>4795</v>
      </c>
      <c r="C4806" s="14">
        <v>7</v>
      </c>
      <c r="D4806" s="31">
        <f t="shared" si="97"/>
        <v>6.363636363636363E-2</v>
      </c>
    </row>
    <row r="4807" spans="2:4" ht="20.100000000000001" customHeight="1" x14ac:dyDescent="0.3">
      <c r="B4807" s="14">
        <v>4796</v>
      </c>
      <c r="C4807" s="14">
        <v>7</v>
      </c>
      <c r="D4807" s="31">
        <f t="shared" si="97"/>
        <v>6.363636363636363E-2</v>
      </c>
    </row>
    <row r="4808" spans="2:4" ht="20.100000000000001" customHeight="1" x14ac:dyDescent="0.3">
      <c r="B4808" s="14">
        <v>4797</v>
      </c>
      <c r="C4808" s="14">
        <v>7</v>
      </c>
      <c r="D4808" s="31">
        <f t="shared" si="97"/>
        <v>6.363636363636363E-2</v>
      </c>
    </row>
    <row r="4809" spans="2:4" ht="20.100000000000001" customHeight="1" x14ac:dyDescent="0.3">
      <c r="B4809" s="14">
        <v>4798</v>
      </c>
      <c r="C4809" s="14">
        <v>7</v>
      </c>
      <c r="D4809" s="31">
        <f t="shared" si="97"/>
        <v>6.363636363636363E-2</v>
      </c>
    </row>
    <row r="4810" spans="2:4" ht="20.100000000000001" customHeight="1" x14ac:dyDescent="0.3">
      <c r="B4810" s="14">
        <v>4799</v>
      </c>
      <c r="C4810" s="14">
        <v>7</v>
      </c>
      <c r="D4810" s="31">
        <f t="shared" si="97"/>
        <v>6.363636363636363E-2</v>
      </c>
    </row>
    <row r="4811" spans="2:4" ht="20.100000000000001" customHeight="1" x14ac:dyDescent="0.3">
      <c r="B4811" s="14">
        <v>4800</v>
      </c>
      <c r="C4811" s="14">
        <v>7</v>
      </c>
      <c r="D4811" s="31">
        <f t="shared" ref="D4811:D4874" si="98">C4811/C$11</f>
        <v>6.363636363636363E-2</v>
      </c>
    </row>
    <row r="4812" spans="2:4" ht="20.100000000000001" customHeight="1" x14ac:dyDescent="0.3">
      <c r="B4812" s="14">
        <v>4801</v>
      </c>
      <c r="C4812" s="14">
        <v>7</v>
      </c>
      <c r="D4812" s="31">
        <f t="shared" si="98"/>
        <v>6.363636363636363E-2</v>
      </c>
    </row>
    <row r="4813" spans="2:4" ht="20.100000000000001" customHeight="1" x14ac:dyDescent="0.3">
      <c r="B4813" s="14">
        <v>4802</v>
      </c>
      <c r="C4813" s="14">
        <v>7</v>
      </c>
      <c r="D4813" s="31">
        <f t="shared" si="98"/>
        <v>6.363636363636363E-2</v>
      </c>
    </row>
    <row r="4814" spans="2:4" ht="20.100000000000001" customHeight="1" x14ac:dyDescent="0.3">
      <c r="B4814" s="14">
        <v>4803</v>
      </c>
      <c r="C4814" s="14">
        <v>7</v>
      </c>
      <c r="D4814" s="31">
        <f t="shared" si="98"/>
        <v>6.363636363636363E-2</v>
      </c>
    </row>
    <row r="4815" spans="2:4" ht="20.100000000000001" customHeight="1" x14ac:dyDescent="0.3">
      <c r="B4815" s="14">
        <v>4804</v>
      </c>
      <c r="C4815" s="14">
        <v>7</v>
      </c>
      <c r="D4815" s="31">
        <f t="shared" si="98"/>
        <v>6.363636363636363E-2</v>
      </c>
    </row>
    <row r="4816" spans="2:4" ht="20.100000000000001" customHeight="1" x14ac:dyDescent="0.3">
      <c r="B4816" s="14">
        <v>4805</v>
      </c>
      <c r="C4816" s="14">
        <v>7</v>
      </c>
      <c r="D4816" s="31">
        <f t="shared" si="98"/>
        <v>6.363636363636363E-2</v>
      </c>
    </row>
    <row r="4817" spans="2:4" ht="20.100000000000001" customHeight="1" x14ac:dyDescent="0.3">
      <c r="B4817" s="14">
        <v>4806</v>
      </c>
      <c r="C4817" s="14">
        <v>7</v>
      </c>
      <c r="D4817" s="31">
        <f t="shared" si="98"/>
        <v>6.363636363636363E-2</v>
      </c>
    </row>
    <row r="4818" spans="2:4" ht="20.100000000000001" customHeight="1" x14ac:dyDescent="0.3">
      <c r="B4818" s="14">
        <v>4807</v>
      </c>
      <c r="C4818" s="14">
        <v>7</v>
      </c>
      <c r="D4818" s="31">
        <f t="shared" si="98"/>
        <v>6.363636363636363E-2</v>
      </c>
    </row>
    <row r="4819" spans="2:4" ht="20.100000000000001" customHeight="1" x14ac:dyDescent="0.3">
      <c r="B4819" s="14">
        <v>4808</v>
      </c>
      <c r="C4819" s="14">
        <v>7</v>
      </c>
      <c r="D4819" s="31">
        <f t="shared" si="98"/>
        <v>6.363636363636363E-2</v>
      </c>
    </row>
    <row r="4820" spans="2:4" ht="20.100000000000001" customHeight="1" x14ac:dyDescent="0.3">
      <c r="B4820" s="14">
        <v>4809</v>
      </c>
      <c r="C4820" s="14">
        <v>7</v>
      </c>
      <c r="D4820" s="31">
        <f t="shared" si="98"/>
        <v>6.363636363636363E-2</v>
      </c>
    </row>
    <row r="4821" spans="2:4" ht="20.100000000000001" customHeight="1" x14ac:dyDescent="0.3">
      <c r="B4821" s="14">
        <v>4810</v>
      </c>
      <c r="C4821" s="14">
        <v>7</v>
      </c>
      <c r="D4821" s="31">
        <f t="shared" si="98"/>
        <v>6.363636363636363E-2</v>
      </c>
    </row>
    <row r="4822" spans="2:4" ht="20.100000000000001" customHeight="1" x14ac:dyDescent="0.3">
      <c r="B4822" s="14">
        <v>4811</v>
      </c>
      <c r="C4822" s="14">
        <v>7</v>
      </c>
      <c r="D4822" s="31">
        <f t="shared" si="98"/>
        <v>6.363636363636363E-2</v>
      </c>
    </row>
    <row r="4823" spans="2:4" ht="20.100000000000001" customHeight="1" x14ac:dyDescent="0.3">
      <c r="B4823" s="14">
        <v>4812</v>
      </c>
      <c r="C4823" s="14">
        <v>7</v>
      </c>
      <c r="D4823" s="31">
        <f t="shared" si="98"/>
        <v>6.363636363636363E-2</v>
      </c>
    </row>
    <row r="4824" spans="2:4" ht="20.100000000000001" customHeight="1" x14ac:dyDescent="0.3">
      <c r="B4824" s="14">
        <v>4813</v>
      </c>
      <c r="C4824" s="14">
        <v>7</v>
      </c>
      <c r="D4824" s="31">
        <f t="shared" si="98"/>
        <v>6.363636363636363E-2</v>
      </c>
    </row>
    <row r="4825" spans="2:4" ht="20.100000000000001" customHeight="1" x14ac:dyDescent="0.3">
      <c r="B4825" s="14">
        <v>4814</v>
      </c>
      <c r="C4825" s="14">
        <v>7</v>
      </c>
      <c r="D4825" s="31">
        <f t="shared" si="98"/>
        <v>6.363636363636363E-2</v>
      </c>
    </row>
    <row r="4826" spans="2:4" ht="20.100000000000001" customHeight="1" x14ac:dyDescent="0.3">
      <c r="B4826" s="14">
        <v>4815</v>
      </c>
      <c r="C4826" s="14">
        <v>7</v>
      </c>
      <c r="D4826" s="31">
        <f t="shared" si="98"/>
        <v>6.363636363636363E-2</v>
      </c>
    </row>
    <row r="4827" spans="2:4" ht="20.100000000000001" customHeight="1" x14ac:dyDescent="0.3">
      <c r="B4827" s="14">
        <v>4816</v>
      </c>
      <c r="C4827" s="14">
        <v>7</v>
      </c>
      <c r="D4827" s="31">
        <f t="shared" si="98"/>
        <v>6.363636363636363E-2</v>
      </c>
    </row>
    <row r="4828" spans="2:4" ht="20.100000000000001" customHeight="1" x14ac:dyDescent="0.3">
      <c r="B4828" s="14">
        <v>4817</v>
      </c>
      <c r="C4828" s="14">
        <v>7</v>
      </c>
      <c r="D4828" s="31">
        <f t="shared" si="98"/>
        <v>6.363636363636363E-2</v>
      </c>
    </row>
    <row r="4829" spans="2:4" ht="20.100000000000001" customHeight="1" x14ac:dyDescent="0.3">
      <c r="B4829" s="14">
        <v>4818</v>
      </c>
      <c r="C4829" s="14">
        <v>7</v>
      </c>
      <c r="D4829" s="31">
        <f t="shared" si="98"/>
        <v>6.363636363636363E-2</v>
      </c>
    </row>
    <row r="4830" spans="2:4" ht="20.100000000000001" customHeight="1" x14ac:dyDescent="0.3">
      <c r="B4830" s="14">
        <v>4819</v>
      </c>
      <c r="C4830" s="14">
        <v>7</v>
      </c>
      <c r="D4830" s="31">
        <f t="shared" si="98"/>
        <v>6.363636363636363E-2</v>
      </c>
    </row>
    <row r="4831" spans="2:4" ht="20.100000000000001" customHeight="1" x14ac:dyDescent="0.3">
      <c r="B4831" s="14">
        <v>4820</v>
      </c>
      <c r="C4831" s="14">
        <v>7</v>
      </c>
      <c r="D4831" s="31">
        <f t="shared" si="98"/>
        <v>6.363636363636363E-2</v>
      </c>
    </row>
    <row r="4832" spans="2:4" ht="20.100000000000001" customHeight="1" x14ac:dyDescent="0.3">
      <c r="B4832" s="14">
        <v>4821</v>
      </c>
      <c r="C4832" s="14">
        <v>7</v>
      </c>
      <c r="D4832" s="31">
        <f t="shared" si="98"/>
        <v>6.363636363636363E-2</v>
      </c>
    </row>
    <row r="4833" spans="2:4" ht="20.100000000000001" customHeight="1" x14ac:dyDescent="0.3">
      <c r="B4833" s="14">
        <v>4822</v>
      </c>
      <c r="C4833" s="14">
        <v>6</v>
      </c>
      <c r="D4833" s="31">
        <f t="shared" si="98"/>
        <v>5.4545454545454543E-2</v>
      </c>
    </row>
    <row r="4834" spans="2:4" ht="20.100000000000001" customHeight="1" x14ac:dyDescent="0.3">
      <c r="B4834" s="14">
        <v>4823</v>
      </c>
      <c r="C4834" s="14">
        <v>6</v>
      </c>
      <c r="D4834" s="31">
        <f t="shared" si="98"/>
        <v>5.4545454545454543E-2</v>
      </c>
    </row>
    <row r="4835" spans="2:4" ht="20.100000000000001" customHeight="1" x14ac:dyDescent="0.3">
      <c r="B4835" s="14">
        <v>4824</v>
      </c>
      <c r="C4835" s="14">
        <v>6</v>
      </c>
      <c r="D4835" s="31">
        <f t="shared" si="98"/>
        <v>5.4545454545454543E-2</v>
      </c>
    </row>
    <row r="4836" spans="2:4" ht="20.100000000000001" customHeight="1" x14ac:dyDescent="0.3">
      <c r="B4836" s="14">
        <v>4825</v>
      </c>
      <c r="C4836" s="14">
        <v>6</v>
      </c>
      <c r="D4836" s="31">
        <f t="shared" si="98"/>
        <v>5.4545454545454543E-2</v>
      </c>
    </row>
    <row r="4837" spans="2:4" ht="20.100000000000001" customHeight="1" x14ac:dyDescent="0.3">
      <c r="B4837" s="14">
        <v>4826</v>
      </c>
      <c r="C4837" s="14">
        <v>6</v>
      </c>
      <c r="D4837" s="31">
        <f t="shared" si="98"/>
        <v>5.4545454545454543E-2</v>
      </c>
    </row>
    <row r="4838" spans="2:4" ht="20.100000000000001" customHeight="1" x14ac:dyDescent="0.3">
      <c r="B4838" s="14">
        <v>4827</v>
      </c>
      <c r="C4838" s="14">
        <v>6</v>
      </c>
      <c r="D4838" s="31">
        <f t="shared" si="98"/>
        <v>5.4545454545454543E-2</v>
      </c>
    </row>
    <row r="4839" spans="2:4" ht="20.100000000000001" customHeight="1" x14ac:dyDescent="0.3">
      <c r="B4839" s="14">
        <v>4828</v>
      </c>
      <c r="C4839" s="14">
        <v>6</v>
      </c>
      <c r="D4839" s="31">
        <f t="shared" si="98"/>
        <v>5.4545454545454543E-2</v>
      </c>
    </row>
    <row r="4840" spans="2:4" ht="20.100000000000001" customHeight="1" x14ac:dyDescent="0.3">
      <c r="B4840" s="14">
        <v>4829</v>
      </c>
      <c r="C4840" s="14">
        <v>6</v>
      </c>
      <c r="D4840" s="31">
        <f t="shared" si="98"/>
        <v>5.4545454545454543E-2</v>
      </c>
    </row>
    <row r="4841" spans="2:4" ht="20.100000000000001" customHeight="1" x14ac:dyDescent="0.3">
      <c r="B4841" s="14">
        <v>4830</v>
      </c>
      <c r="C4841" s="14">
        <v>6</v>
      </c>
      <c r="D4841" s="31">
        <f t="shared" si="98"/>
        <v>5.4545454545454543E-2</v>
      </c>
    </row>
    <row r="4842" spans="2:4" ht="20.100000000000001" customHeight="1" x14ac:dyDescent="0.3">
      <c r="B4842" s="14">
        <v>4831</v>
      </c>
      <c r="C4842" s="14">
        <v>6</v>
      </c>
      <c r="D4842" s="31">
        <f t="shared" si="98"/>
        <v>5.4545454545454543E-2</v>
      </c>
    </row>
    <row r="4843" spans="2:4" ht="20.100000000000001" customHeight="1" x14ac:dyDescent="0.3">
      <c r="B4843" s="14">
        <v>4832</v>
      </c>
      <c r="C4843" s="14">
        <v>6</v>
      </c>
      <c r="D4843" s="31">
        <f t="shared" si="98"/>
        <v>5.4545454545454543E-2</v>
      </c>
    </row>
    <row r="4844" spans="2:4" ht="20.100000000000001" customHeight="1" x14ac:dyDescent="0.3">
      <c r="B4844" s="14">
        <v>4833</v>
      </c>
      <c r="C4844" s="14">
        <v>6</v>
      </c>
      <c r="D4844" s="31">
        <f t="shared" si="98"/>
        <v>5.4545454545454543E-2</v>
      </c>
    </row>
    <row r="4845" spans="2:4" ht="20.100000000000001" customHeight="1" x14ac:dyDescent="0.3">
      <c r="B4845" s="14">
        <v>4834</v>
      </c>
      <c r="C4845" s="14">
        <v>6</v>
      </c>
      <c r="D4845" s="31">
        <f t="shared" si="98"/>
        <v>5.4545454545454543E-2</v>
      </c>
    </row>
    <row r="4846" spans="2:4" ht="20.100000000000001" customHeight="1" x14ac:dyDescent="0.3">
      <c r="B4846" s="14">
        <v>4835</v>
      </c>
      <c r="C4846" s="14">
        <v>6</v>
      </c>
      <c r="D4846" s="31">
        <f t="shared" si="98"/>
        <v>5.4545454545454543E-2</v>
      </c>
    </row>
    <row r="4847" spans="2:4" ht="20.100000000000001" customHeight="1" x14ac:dyDescent="0.3">
      <c r="B4847" s="14">
        <v>4836</v>
      </c>
      <c r="C4847" s="14">
        <v>6</v>
      </c>
      <c r="D4847" s="31">
        <f t="shared" si="98"/>
        <v>5.4545454545454543E-2</v>
      </c>
    </row>
    <row r="4848" spans="2:4" ht="20.100000000000001" customHeight="1" x14ac:dyDescent="0.3">
      <c r="B4848" s="14">
        <v>4837</v>
      </c>
      <c r="C4848" s="14">
        <v>6</v>
      </c>
      <c r="D4848" s="31">
        <f t="shared" si="98"/>
        <v>5.4545454545454543E-2</v>
      </c>
    </row>
    <row r="4849" spans="2:4" ht="20.100000000000001" customHeight="1" x14ac:dyDescent="0.3">
      <c r="B4849" s="14">
        <v>4838</v>
      </c>
      <c r="C4849" s="14">
        <v>6</v>
      </c>
      <c r="D4849" s="31">
        <f t="shared" si="98"/>
        <v>5.4545454545454543E-2</v>
      </c>
    </row>
    <row r="4850" spans="2:4" ht="20.100000000000001" customHeight="1" x14ac:dyDescent="0.3">
      <c r="B4850" s="14">
        <v>4839</v>
      </c>
      <c r="C4850" s="14">
        <v>6</v>
      </c>
      <c r="D4850" s="31">
        <f t="shared" si="98"/>
        <v>5.4545454545454543E-2</v>
      </c>
    </row>
    <row r="4851" spans="2:4" ht="20.100000000000001" customHeight="1" x14ac:dyDescent="0.3">
      <c r="B4851" s="14">
        <v>4840</v>
      </c>
      <c r="C4851" s="14">
        <v>6</v>
      </c>
      <c r="D4851" s="31">
        <f t="shared" si="98"/>
        <v>5.4545454545454543E-2</v>
      </c>
    </row>
    <row r="4852" spans="2:4" ht="20.100000000000001" customHeight="1" x14ac:dyDescent="0.3">
      <c r="B4852" s="14">
        <v>4841</v>
      </c>
      <c r="C4852" s="14">
        <v>6</v>
      </c>
      <c r="D4852" s="31">
        <f t="shared" si="98"/>
        <v>5.4545454545454543E-2</v>
      </c>
    </row>
    <row r="4853" spans="2:4" ht="20.100000000000001" customHeight="1" x14ac:dyDescent="0.3">
      <c r="B4853" s="14">
        <v>4842</v>
      </c>
      <c r="C4853" s="14">
        <v>6</v>
      </c>
      <c r="D4853" s="31">
        <f t="shared" si="98"/>
        <v>5.4545454545454543E-2</v>
      </c>
    </row>
    <row r="4854" spans="2:4" ht="20.100000000000001" customHeight="1" x14ac:dyDescent="0.3">
      <c r="B4854" s="14">
        <v>4843</v>
      </c>
      <c r="C4854" s="14">
        <v>6</v>
      </c>
      <c r="D4854" s="31">
        <f t="shared" si="98"/>
        <v>5.4545454545454543E-2</v>
      </c>
    </row>
    <row r="4855" spans="2:4" ht="20.100000000000001" customHeight="1" x14ac:dyDescent="0.3">
      <c r="B4855" s="14">
        <v>4844</v>
      </c>
      <c r="C4855" s="14">
        <v>6</v>
      </c>
      <c r="D4855" s="31">
        <f t="shared" si="98"/>
        <v>5.4545454545454543E-2</v>
      </c>
    </row>
    <row r="4856" spans="2:4" ht="20.100000000000001" customHeight="1" x14ac:dyDescent="0.3">
      <c r="B4856" s="14">
        <v>4845</v>
      </c>
      <c r="C4856" s="14">
        <v>6</v>
      </c>
      <c r="D4856" s="31">
        <f t="shared" si="98"/>
        <v>5.4545454545454543E-2</v>
      </c>
    </row>
    <row r="4857" spans="2:4" ht="20.100000000000001" customHeight="1" x14ac:dyDescent="0.3">
      <c r="B4857" s="14">
        <v>4846</v>
      </c>
      <c r="C4857" s="14">
        <v>6</v>
      </c>
      <c r="D4857" s="31">
        <f t="shared" si="98"/>
        <v>5.4545454545454543E-2</v>
      </c>
    </row>
    <row r="4858" spans="2:4" ht="20.100000000000001" customHeight="1" x14ac:dyDescent="0.3">
      <c r="B4858" s="14">
        <v>4847</v>
      </c>
      <c r="C4858" s="14">
        <v>6</v>
      </c>
      <c r="D4858" s="31">
        <f t="shared" si="98"/>
        <v>5.4545454545454543E-2</v>
      </c>
    </row>
    <row r="4859" spans="2:4" ht="20.100000000000001" customHeight="1" x14ac:dyDescent="0.3">
      <c r="B4859" s="14">
        <v>4848</v>
      </c>
      <c r="C4859" s="14">
        <v>6</v>
      </c>
      <c r="D4859" s="31">
        <f t="shared" si="98"/>
        <v>5.4545454545454543E-2</v>
      </c>
    </row>
    <row r="4860" spans="2:4" ht="20.100000000000001" customHeight="1" x14ac:dyDescent="0.3">
      <c r="B4860" s="14">
        <v>4849</v>
      </c>
      <c r="C4860" s="14">
        <v>6</v>
      </c>
      <c r="D4860" s="31">
        <f t="shared" si="98"/>
        <v>5.4545454545454543E-2</v>
      </c>
    </row>
    <row r="4861" spans="2:4" ht="20.100000000000001" customHeight="1" x14ac:dyDescent="0.3">
      <c r="B4861" s="14">
        <v>4850</v>
      </c>
      <c r="C4861" s="14">
        <v>6</v>
      </c>
      <c r="D4861" s="31">
        <f t="shared" si="98"/>
        <v>5.4545454545454543E-2</v>
      </c>
    </row>
    <row r="4862" spans="2:4" ht="20.100000000000001" customHeight="1" x14ac:dyDescent="0.3">
      <c r="B4862" s="14">
        <v>4851</v>
      </c>
      <c r="C4862" s="14">
        <v>6</v>
      </c>
      <c r="D4862" s="31">
        <f t="shared" si="98"/>
        <v>5.4545454545454543E-2</v>
      </c>
    </row>
    <row r="4863" spans="2:4" ht="20.100000000000001" customHeight="1" x14ac:dyDescent="0.3">
      <c r="B4863" s="14">
        <v>4852</v>
      </c>
      <c r="C4863" s="14">
        <v>6</v>
      </c>
      <c r="D4863" s="31">
        <f t="shared" si="98"/>
        <v>5.4545454545454543E-2</v>
      </c>
    </row>
    <row r="4864" spans="2:4" ht="20.100000000000001" customHeight="1" x14ac:dyDescent="0.3">
      <c r="B4864" s="14">
        <v>4853</v>
      </c>
      <c r="C4864" s="14">
        <v>6</v>
      </c>
      <c r="D4864" s="31">
        <f t="shared" si="98"/>
        <v>5.4545454545454543E-2</v>
      </c>
    </row>
    <row r="4865" spans="2:4" ht="20.100000000000001" customHeight="1" x14ac:dyDescent="0.3">
      <c r="B4865" s="14">
        <v>4854</v>
      </c>
      <c r="C4865" s="14">
        <v>6</v>
      </c>
      <c r="D4865" s="31">
        <f t="shared" si="98"/>
        <v>5.4545454545454543E-2</v>
      </c>
    </row>
    <row r="4866" spans="2:4" ht="20.100000000000001" customHeight="1" x14ac:dyDescent="0.3">
      <c r="B4866" s="14">
        <v>4855</v>
      </c>
      <c r="C4866" s="14">
        <v>6</v>
      </c>
      <c r="D4866" s="31">
        <f t="shared" si="98"/>
        <v>5.4545454545454543E-2</v>
      </c>
    </row>
    <row r="4867" spans="2:4" ht="20.100000000000001" customHeight="1" x14ac:dyDescent="0.3">
      <c r="B4867" s="14">
        <v>4856</v>
      </c>
      <c r="C4867" s="14">
        <v>6</v>
      </c>
      <c r="D4867" s="31">
        <f t="shared" si="98"/>
        <v>5.4545454545454543E-2</v>
      </c>
    </row>
    <row r="4868" spans="2:4" ht="20.100000000000001" customHeight="1" x14ac:dyDescent="0.3">
      <c r="B4868" s="14">
        <v>4857</v>
      </c>
      <c r="C4868" s="14">
        <v>6</v>
      </c>
      <c r="D4868" s="31">
        <f t="shared" si="98"/>
        <v>5.4545454545454543E-2</v>
      </c>
    </row>
    <row r="4869" spans="2:4" ht="20.100000000000001" customHeight="1" x14ac:dyDescent="0.3">
      <c r="B4869" s="14">
        <v>4858</v>
      </c>
      <c r="C4869" s="14">
        <v>6</v>
      </c>
      <c r="D4869" s="31">
        <f t="shared" si="98"/>
        <v>5.4545454545454543E-2</v>
      </c>
    </row>
    <row r="4870" spans="2:4" ht="20.100000000000001" customHeight="1" x14ac:dyDescent="0.3">
      <c r="B4870" s="14">
        <v>4859</v>
      </c>
      <c r="C4870" s="14">
        <v>6</v>
      </c>
      <c r="D4870" s="31">
        <f t="shared" si="98"/>
        <v>5.4545454545454543E-2</v>
      </c>
    </row>
    <row r="4871" spans="2:4" ht="20.100000000000001" customHeight="1" x14ac:dyDescent="0.3">
      <c r="B4871" s="14">
        <v>4860</v>
      </c>
      <c r="C4871" s="14">
        <v>6</v>
      </c>
      <c r="D4871" s="31">
        <f t="shared" si="98"/>
        <v>5.4545454545454543E-2</v>
      </c>
    </row>
    <row r="4872" spans="2:4" ht="20.100000000000001" customHeight="1" x14ac:dyDescent="0.3">
      <c r="B4872" s="14">
        <v>4861</v>
      </c>
      <c r="C4872" s="14">
        <v>6</v>
      </c>
      <c r="D4872" s="31">
        <f t="shared" si="98"/>
        <v>5.4545454545454543E-2</v>
      </c>
    </row>
    <row r="4873" spans="2:4" ht="20.100000000000001" customHeight="1" x14ac:dyDescent="0.3">
      <c r="B4873" s="14">
        <v>4862</v>
      </c>
      <c r="C4873" s="14">
        <v>6</v>
      </c>
      <c r="D4873" s="31">
        <f t="shared" si="98"/>
        <v>5.4545454545454543E-2</v>
      </c>
    </row>
    <row r="4874" spans="2:4" ht="20.100000000000001" customHeight="1" x14ac:dyDescent="0.3">
      <c r="B4874" s="14">
        <v>4863</v>
      </c>
      <c r="C4874" s="14">
        <v>6</v>
      </c>
      <c r="D4874" s="31">
        <f t="shared" si="98"/>
        <v>5.4545454545454543E-2</v>
      </c>
    </row>
    <row r="4875" spans="2:4" ht="20.100000000000001" customHeight="1" x14ac:dyDescent="0.3">
      <c r="B4875" s="14">
        <v>4864</v>
      </c>
      <c r="C4875" s="14">
        <v>6</v>
      </c>
      <c r="D4875" s="31">
        <f t="shared" ref="D4875:D4938" si="99">C4875/C$11</f>
        <v>5.4545454545454543E-2</v>
      </c>
    </row>
    <row r="4876" spans="2:4" ht="20.100000000000001" customHeight="1" x14ac:dyDescent="0.3">
      <c r="B4876" s="14">
        <v>4865</v>
      </c>
      <c r="C4876" s="14">
        <v>6</v>
      </c>
      <c r="D4876" s="31">
        <f t="shared" si="99"/>
        <v>5.4545454545454543E-2</v>
      </c>
    </row>
    <row r="4877" spans="2:4" ht="20.100000000000001" customHeight="1" x14ac:dyDescent="0.3">
      <c r="B4877" s="14">
        <v>4866</v>
      </c>
      <c r="C4877" s="14">
        <v>6</v>
      </c>
      <c r="D4877" s="31">
        <f t="shared" si="99"/>
        <v>5.4545454545454543E-2</v>
      </c>
    </row>
    <row r="4878" spans="2:4" ht="20.100000000000001" customHeight="1" x14ac:dyDescent="0.3">
      <c r="B4878" s="14">
        <v>4867</v>
      </c>
      <c r="C4878" s="14">
        <v>6</v>
      </c>
      <c r="D4878" s="31">
        <f t="shared" si="99"/>
        <v>5.4545454545454543E-2</v>
      </c>
    </row>
    <row r="4879" spans="2:4" ht="20.100000000000001" customHeight="1" x14ac:dyDescent="0.3">
      <c r="B4879" s="14">
        <v>4868</v>
      </c>
      <c r="C4879" s="14">
        <v>6</v>
      </c>
      <c r="D4879" s="31">
        <f t="shared" si="99"/>
        <v>5.4545454545454543E-2</v>
      </c>
    </row>
    <row r="4880" spans="2:4" ht="20.100000000000001" customHeight="1" x14ac:dyDescent="0.3">
      <c r="B4880" s="14">
        <v>4869</v>
      </c>
      <c r="C4880" s="14">
        <v>6</v>
      </c>
      <c r="D4880" s="31">
        <f t="shared" si="99"/>
        <v>5.4545454545454543E-2</v>
      </c>
    </row>
    <row r="4881" spans="2:4" ht="20.100000000000001" customHeight="1" x14ac:dyDescent="0.3">
      <c r="B4881" s="14">
        <v>4870</v>
      </c>
      <c r="C4881" s="14">
        <v>6</v>
      </c>
      <c r="D4881" s="31">
        <f t="shared" si="99"/>
        <v>5.4545454545454543E-2</v>
      </c>
    </row>
    <row r="4882" spans="2:4" ht="20.100000000000001" customHeight="1" x14ac:dyDescent="0.3">
      <c r="B4882" s="14">
        <v>4871</v>
      </c>
      <c r="C4882" s="14">
        <v>6</v>
      </c>
      <c r="D4882" s="31">
        <f t="shared" si="99"/>
        <v>5.4545454545454543E-2</v>
      </c>
    </row>
    <row r="4883" spans="2:4" ht="20.100000000000001" customHeight="1" x14ac:dyDescent="0.3">
      <c r="B4883" s="14">
        <v>4872</v>
      </c>
      <c r="C4883" s="14">
        <v>6</v>
      </c>
      <c r="D4883" s="31">
        <f t="shared" si="99"/>
        <v>5.4545454545454543E-2</v>
      </c>
    </row>
    <row r="4884" spans="2:4" ht="20.100000000000001" customHeight="1" x14ac:dyDescent="0.3">
      <c r="B4884" s="14">
        <v>4873</v>
      </c>
      <c r="C4884" s="14">
        <v>6</v>
      </c>
      <c r="D4884" s="31">
        <f t="shared" si="99"/>
        <v>5.4545454545454543E-2</v>
      </c>
    </row>
    <row r="4885" spans="2:4" ht="20.100000000000001" customHeight="1" x14ac:dyDescent="0.3">
      <c r="B4885" s="14">
        <v>4874</v>
      </c>
      <c r="C4885" s="14">
        <v>6</v>
      </c>
      <c r="D4885" s="31">
        <f t="shared" si="99"/>
        <v>5.4545454545454543E-2</v>
      </c>
    </row>
    <row r="4886" spans="2:4" ht="20.100000000000001" customHeight="1" x14ac:dyDescent="0.3">
      <c r="B4886" s="14">
        <v>4875</v>
      </c>
      <c r="C4886" s="14">
        <v>6</v>
      </c>
      <c r="D4886" s="31">
        <f t="shared" si="99"/>
        <v>5.4545454545454543E-2</v>
      </c>
    </row>
    <row r="4887" spans="2:4" ht="20.100000000000001" customHeight="1" x14ac:dyDescent="0.3">
      <c r="B4887" s="14">
        <v>4876</v>
      </c>
      <c r="C4887" s="14">
        <v>6</v>
      </c>
      <c r="D4887" s="31">
        <f t="shared" si="99"/>
        <v>5.4545454545454543E-2</v>
      </c>
    </row>
    <row r="4888" spans="2:4" ht="20.100000000000001" customHeight="1" x14ac:dyDescent="0.3">
      <c r="B4888" s="14">
        <v>4877</v>
      </c>
      <c r="C4888" s="14">
        <v>6</v>
      </c>
      <c r="D4888" s="31">
        <f t="shared" si="99"/>
        <v>5.4545454545454543E-2</v>
      </c>
    </row>
    <row r="4889" spans="2:4" ht="20.100000000000001" customHeight="1" x14ac:dyDescent="0.3">
      <c r="B4889" s="14">
        <v>4878</v>
      </c>
      <c r="C4889" s="14">
        <v>6</v>
      </c>
      <c r="D4889" s="31">
        <f t="shared" si="99"/>
        <v>5.4545454545454543E-2</v>
      </c>
    </row>
    <row r="4890" spans="2:4" ht="20.100000000000001" customHeight="1" x14ac:dyDescent="0.3">
      <c r="B4890" s="14">
        <v>4879</v>
      </c>
      <c r="C4890" s="14">
        <v>6</v>
      </c>
      <c r="D4890" s="31">
        <f t="shared" si="99"/>
        <v>5.4545454545454543E-2</v>
      </c>
    </row>
    <row r="4891" spans="2:4" ht="20.100000000000001" customHeight="1" x14ac:dyDescent="0.3">
      <c r="B4891" s="14">
        <v>4880</v>
      </c>
      <c r="C4891" s="14">
        <v>6</v>
      </c>
      <c r="D4891" s="31">
        <f t="shared" si="99"/>
        <v>5.4545454545454543E-2</v>
      </c>
    </row>
    <row r="4892" spans="2:4" ht="20.100000000000001" customHeight="1" x14ac:dyDescent="0.3">
      <c r="B4892" s="14">
        <v>4881</v>
      </c>
      <c r="C4892" s="14">
        <v>6</v>
      </c>
      <c r="D4892" s="31">
        <f t="shared" si="99"/>
        <v>5.4545454545454543E-2</v>
      </c>
    </row>
    <row r="4893" spans="2:4" ht="20.100000000000001" customHeight="1" x14ac:dyDescent="0.3">
      <c r="B4893" s="14">
        <v>4882</v>
      </c>
      <c r="C4893" s="14">
        <v>6</v>
      </c>
      <c r="D4893" s="31">
        <f t="shared" si="99"/>
        <v>5.4545454545454543E-2</v>
      </c>
    </row>
    <row r="4894" spans="2:4" ht="20.100000000000001" customHeight="1" x14ac:dyDescent="0.3">
      <c r="B4894" s="14">
        <v>4883</v>
      </c>
      <c r="C4894" s="14">
        <v>6</v>
      </c>
      <c r="D4894" s="31">
        <f t="shared" si="99"/>
        <v>5.4545454545454543E-2</v>
      </c>
    </row>
    <row r="4895" spans="2:4" ht="20.100000000000001" customHeight="1" x14ac:dyDescent="0.3">
      <c r="B4895" s="14">
        <v>4884</v>
      </c>
      <c r="C4895" s="14">
        <v>6</v>
      </c>
      <c r="D4895" s="31">
        <f t="shared" si="99"/>
        <v>5.4545454545454543E-2</v>
      </c>
    </row>
    <row r="4896" spans="2:4" ht="20.100000000000001" customHeight="1" x14ac:dyDescent="0.3">
      <c r="B4896" s="14">
        <v>4885</v>
      </c>
      <c r="C4896" s="14">
        <v>6</v>
      </c>
      <c r="D4896" s="31">
        <f t="shared" si="99"/>
        <v>5.4545454545454543E-2</v>
      </c>
    </row>
    <row r="4897" spans="2:4" ht="20.100000000000001" customHeight="1" x14ac:dyDescent="0.3">
      <c r="B4897" s="14">
        <v>4886</v>
      </c>
      <c r="C4897" s="14">
        <v>6</v>
      </c>
      <c r="D4897" s="31">
        <f t="shared" si="99"/>
        <v>5.4545454545454543E-2</v>
      </c>
    </row>
    <row r="4898" spans="2:4" ht="20.100000000000001" customHeight="1" x14ac:dyDescent="0.3">
      <c r="B4898" s="14">
        <v>4887</v>
      </c>
      <c r="C4898" s="14">
        <v>6</v>
      </c>
      <c r="D4898" s="31">
        <f t="shared" si="99"/>
        <v>5.4545454545454543E-2</v>
      </c>
    </row>
    <row r="4899" spans="2:4" ht="20.100000000000001" customHeight="1" x14ac:dyDescent="0.3">
      <c r="B4899" s="14">
        <v>4888</v>
      </c>
      <c r="C4899" s="14">
        <v>6</v>
      </c>
      <c r="D4899" s="31">
        <f t="shared" si="99"/>
        <v>5.4545454545454543E-2</v>
      </c>
    </row>
    <row r="4900" spans="2:4" ht="20.100000000000001" customHeight="1" x14ac:dyDescent="0.3">
      <c r="B4900" s="14">
        <v>4889</v>
      </c>
      <c r="C4900" s="14">
        <v>6</v>
      </c>
      <c r="D4900" s="31">
        <f t="shared" si="99"/>
        <v>5.4545454545454543E-2</v>
      </c>
    </row>
    <row r="4901" spans="2:4" ht="20.100000000000001" customHeight="1" x14ac:dyDescent="0.3">
      <c r="B4901" s="14">
        <v>4890</v>
      </c>
      <c r="C4901" s="14">
        <v>6</v>
      </c>
      <c r="D4901" s="31">
        <f t="shared" si="99"/>
        <v>5.4545454545454543E-2</v>
      </c>
    </row>
    <row r="4902" spans="2:4" ht="20.100000000000001" customHeight="1" x14ac:dyDescent="0.3">
      <c r="B4902" s="14">
        <v>4891</v>
      </c>
      <c r="C4902" s="14">
        <v>6</v>
      </c>
      <c r="D4902" s="31">
        <f t="shared" si="99"/>
        <v>5.4545454545454543E-2</v>
      </c>
    </row>
    <row r="4903" spans="2:4" ht="20.100000000000001" customHeight="1" x14ac:dyDescent="0.3">
      <c r="B4903" s="14">
        <v>4892</v>
      </c>
      <c r="C4903" s="14">
        <v>6</v>
      </c>
      <c r="D4903" s="31">
        <f t="shared" si="99"/>
        <v>5.4545454545454543E-2</v>
      </c>
    </row>
    <row r="4904" spans="2:4" ht="20.100000000000001" customHeight="1" x14ac:dyDescent="0.3">
      <c r="B4904" s="14">
        <v>4893</v>
      </c>
      <c r="C4904" s="14">
        <v>6</v>
      </c>
      <c r="D4904" s="31">
        <f t="shared" si="99"/>
        <v>5.4545454545454543E-2</v>
      </c>
    </row>
    <row r="4905" spans="2:4" ht="20.100000000000001" customHeight="1" x14ac:dyDescent="0.3">
      <c r="B4905" s="14">
        <v>4894</v>
      </c>
      <c r="C4905" s="14">
        <v>5</v>
      </c>
      <c r="D4905" s="31">
        <f t="shared" si="99"/>
        <v>4.5454545454545456E-2</v>
      </c>
    </row>
    <row r="4906" spans="2:4" ht="20.100000000000001" customHeight="1" x14ac:dyDescent="0.3">
      <c r="B4906" s="14">
        <v>4895</v>
      </c>
      <c r="C4906" s="14">
        <v>5</v>
      </c>
      <c r="D4906" s="31">
        <f t="shared" si="99"/>
        <v>4.5454545454545456E-2</v>
      </c>
    </row>
    <row r="4907" spans="2:4" ht="20.100000000000001" customHeight="1" x14ac:dyDescent="0.3">
      <c r="B4907" s="14">
        <v>4896</v>
      </c>
      <c r="C4907" s="14">
        <v>5</v>
      </c>
      <c r="D4907" s="31">
        <f t="shared" si="99"/>
        <v>4.5454545454545456E-2</v>
      </c>
    </row>
    <row r="4908" spans="2:4" ht="20.100000000000001" customHeight="1" x14ac:dyDescent="0.3">
      <c r="B4908" s="14">
        <v>4897</v>
      </c>
      <c r="C4908" s="14">
        <v>5</v>
      </c>
      <c r="D4908" s="31">
        <f t="shared" si="99"/>
        <v>4.5454545454545456E-2</v>
      </c>
    </row>
    <row r="4909" spans="2:4" ht="20.100000000000001" customHeight="1" x14ac:dyDescent="0.3">
      <c r="B4909" s="14">
        <v>4898</v>
      </c>
      <c r="C4909" s="14">
        <v>5</v>
      </c>
      <c r="D4909" s="31">
        <f t="shared" si="99"/>
        <v>4.5454545454545456E-2</v>
      </c>
    </row>
    <row r="4910" spans="2:4" ht="20.100000000000001" customHeight="1" x14ac:dyDescent="0.3">
      <c r="B4910" s="14">
        <v>4899</v>
      </c>
      <c r="C4910" s="14">
        <v>5</v>
      </c>
      <c r="D4910" s="31">
        <f t="shared" si="99"/>
        <v>4.5454545454545456E-2</v>
      </c>
    </row>
    <row r="4911" spans="2:4" ht="20.100000000000001" customHeight="1" x14ac:dyDescent="0.3">
      <c r="B4911" s="14">
        <v>4900</v>
      </c>
      <c r="C4911" s="14">
        <v>5</v>
      </c>
      <c r="D4911" s="31">
        <f t="shared" si="99"/>
        <v>4.5454545454545456E-2</v>
      </c>
    </row>
    <row r="4912" spans="2:4" ht="20.100000000000001" customHeight="1" x14ac:dyDescent="0.3">
      <c r="B4912" s="14">
        <v>4901</v>
      </c>
      <c r="C4912" s="14">
        <v>5</v>
      </c>
      <c r="D4912" s="31">
        <f t="shared" si="99"/>
        <v>4.5454545454545456E-2</v>
      </c>
    </row>
    <row r="4913" spans="2:4" ht="20.100000000000001" customHeight="1" x14ac:dyDescent="0.3">
      <c r="B4913" s="14">
        <v>4902</v>
      </c>
      <c r="C4913" s="14">
        <v>5</v>
      </c>
      <c r="D4913" s="31">
        <f t="shared" si="99"/>
        <v>4.5454545454545456E-2</v>
      </c>
    </row>
    <row r="4914" spans="2:4" ht="20.100000000000001" customHeight="1" x14ac:dyDescent="0.3">
      <c r="B4914" s="14">
        <v>4903</v>
      </c>
      <c r="C4914" s="14">
        <v>5</v>
      </c>
      <c r="D4914" s="31">
        <f t="shared" si="99"/>
        <v>4.5454545454545456E-2</v>
      </c>
    </row>
    <row r="4915" spans="2:4" ht="20.100000000000001" customHeight="1" x14ac:dyDescent="0.3">
      <c r="B4915" s="14">
        <v>4904</v>
      </c>
      <c r="C4915" s="14">
        <v>5</v>
      </c>
      <c r="D4915" s="31">
        <f t="shared" si="99"/>
        <v>4.5454545454545456E-2</v>
      </c>
    </row>
    <row r="4916" spans="2:4" ht="20.100000000000001" customHeight="1" x14ac:dyDescent="0.3">
      <c r="B4916" s="14">
        <v>4905</v>
      </c>
      <c r="C4916" s="14">
        <v>5</v>
      </c>
      <c r="D4916" s="31">
        <f t="shared" si="99"/>
        <v>4.5454545454545456E-2</v>
      </c>
    </row>
    <row r="4917" spans="2:4" ht="20.100000000000001" customHeight="1" x14ac:dyDescent="0.3">
      <c r="B4917" s="14">
        <v>4906</v>
      </c>
      <c r="C4917" s="14">
        <v>5</v>
      </c>
      <c r="D4917" s="31">
        <f t="shared" si="99"/>
        <v>4.5454545454545456E-2</v>
      </c>
    </row>
    <row r="4918" spans="2:4" ht="20.100000000000001" customHeight="1" x14ac:dyDescent="0.3">
      <c r="B4918" s="14">
        <v>4907</v>
      </c>
      <c r="C4918" s="14">
        <v>5</v>
      </c>
      <c r="D4918" s="31">
        <f t="shared" si="99"/>
        <v>4.5454545454545456E-2</v>
      </c>
    </row>
    <row r="4919" spans="2:4" ht="20.100000000000001" customHeight="1" x14ac:dyDescent="0.3">
      <c r="B4919" s="14">
        <v>4908</v>
      </c>
      <c r="C4919" s="14">
        <v>5</v>
      </c>
      <c r="D4919" s="31">
        <f t="shared" si="99"/>
        <v>4.5454545454545456E-2</v>
      </c>
    </row>
    <row r="4920" spans="2:4" ht="20.100000000000001" customHeight="1" x14ac:dyDescent="0.3">
      <c r="B4920" s="14">
        <v>4909</v>
      </c>
      <c r="C4920" s="14">
        <v>5</v>
      </c>
      <c r="D4920" s="31">
        <f t="shared" si="99"/>
        <v>4.5454545454545456E-2</v>
      </c>
    </row>
    <row r="4921" spans="2:4" ht="20.100000000000001" customHeight="1" x14ac:dyDescent="0.3">
      <c r="B4921" s="14">
        <v>4910</v>
      </c>
      <c r="C4921" s="14">
        <v>5</v>
      </c>
      <c r="D4921" s="31">
        <f t="shared" si="99"/>
        <v>4.5454545454545456E-2</v>
      </c>
    </row>
    <row r="4922" spans="2:4" ht="20.100000000000001" customHeight="1" x14ac:dyDescent="0.3">
      <c r="B4922" s="14">
        <v>4911</v>
      </c>
      <c r="C4922" s="14">
        <v>5</v>
      </c>
      <c r="D4922" s="31">
        <f t="shared" si="99"/>
        <v>4.5454545454545456E-2</v>
      </c>
    </row>
    <row r="4923" spans="2:4" ht="20.100000000000001" customHeight="1" x14ac:dyDescent="0.3">
      <c r="B4923" s="14">
        <v>4912</v>
      </c>
      <c r="C4923" s="14">
        <v>5</v>
      </c>
      <c r="D4923" s="31">
        <f t="shared" si="99"/>
        <v>4.5454545454545456E-2</v>
      </c>
    </row>
    <row r="4924" spans="2:4" ht="20.100000000000001" customHeight="1" x14ac:dyDescent="0.3">
      <c r="B4924" s="14">
        <v>4913</v>
      </c>
      <c r="C4924" s="14">
        <v>5</v>
      </c>
      <c r="D4924" s="31">
        <f t="shared" si="99"/>
        <v>4.5454545454545456E-2</v>
      </c>
    </row>
    <row r="4925" spans="2:4" ht="20.100000000000001" customHeight="1" x14ac:dyDescent="0.3">
      <c r="B4925" s="14">
        <v>4914</v>
      </c>
      <c r="C4925" s="14">
        <v>5</v>
      </c>
      <c r="D4925" s="31">
        <f t="shared" si="99"/>
        <v>4.5454545454545456E-2</v>
      </c>
    </row>
    <row r="4926" spans="2:4" ht="20.100000000000001" customHeight="1" x14ac:dyDescent="0.3">
      <c r="B4926" s="14">
        <v>4915</v>
      </c>
      <c r="C4926" s="14">
        <v>5</v>
      </c>
      <c r="D4926" s="31">
        <f t="shared" si="99"/>
        <v>4.5454545454545456E-2</v>
      </c>
    </row>
    <row r="4927" spans="2:4" ht="20.100000000000001" customHeight="1" x14ac:dyDescent="0.3">
      <c r="B4927" s="14">
        <v>4916</v>
      </c>
      <c r="C4927" s="14">
        <v>5</v>
      </c>
      <c r="D4927" s="31">
        <f t="shared" si="99"/>
        <v>4.5454545454545456E-2</v>
      </c>
    </row>
    <row r="4928" spans="2:4" ht="20.100000000000001" customHeight="1" x14ac:dyDescent="0.3">
      <c r="B4928" s="14">
        <v>4917</v>
      </c>
      <c r="C4928" s="14">
        <v>5</v>
      </c>
      <c r="D4928" s="31">
        <f t="shared" si="99"/>
        <v>4.5454545454545456E-2</v>
      </c>
    </row>
    <row r="4929" spans="2:4" ht="20.100000000000001" customHeight="1" x14ac:dyDescent="0.3">
      <c r="B4929" s="14">
        <v>4918</v>
      </c>
      <c r="C4929" s="14">
        <v>5</v>
      </c>
      <c r="D4929" s="31">
        <f t="shared" si="99"/>
        <v>4.5454545454545456E-2</v>
      </c>
    </row>
    <row r="4930" spans="2:4" ht="20.100000000000001" customHeight="1" x14ac:dyDescent="0.3">
      <c r="B4930" s="14">
        <v>4919</v>
      </c>
      <c r="C4930" s="14">
        <v>5</v>
      </c>
      <c r="D4930" s="31">
        <f t="shared" si="99"/>
        <v>4.5454545454545456E-2</v>
      </c>
    </row>
    <row r="4931" spans="2:4" ht="20.100000000000001" customHeight="1" x14ac:dyDescent="0.3">
      <c r="B4931" s="14">
        <v>4920</v>
      </c>
      <c r="C4931" s="14">
        <v>5</v>
      </c>
      <c r="D4931" s="31">
        <f t="shared" si="99"/>
        <v>4.5454545454545456E-2</v>
      </c>
    </row>
    <row r="4932" spans="2:4" ht="20.100000000000001" customHeight="1" x14ac:dyDescent="0.3">
      <c r="B4932" s="14">
        <v>4921</v>
      </c>
      <c r="C4932" s="14">
        <v>5</v>
      </c>
      <c r="D4932" s="31">
        <f t="shared" si="99"/>
        <v>4.5454545454545456E-2</v>
      </c>
    </row>
    <row r="4933" spans="2:4" ht="20.100000000000001" customHeight="1" x14ac:dyDescent="0.3">
      <c r="B4933" s="14">
        <v>4922</v>
      </c>
      <c r="C4933" s="14">
        <v>5</v>
      </c>
      <c r="D4933" s="31">
        <f t="shared" si="99"/>
        <v>4.5454545454545456E-2</v>
      </c>
    </row>
    <row r="4934" spans="2:4" ht="20.100000000000001" customHeight="1" x14ac:dyDescent="0.3">
      <c r="B4934" s="14">
        <v>4923</v>
      </c>
      <c r="C4934" s="14">
        <v>5</v>
      </c>
      <c r="D4934" s="31">
        <f t="shared" si="99"/>
        <v>4.5454545454545456E-2</v>
      </c>
    </row>
    <row r="4935" spans="2:4" ht="20.100000000000001" customHeight="1" x14ac:dyDescent="0.3">
      <c r="B4935" s="14">
        <v>4924</v>
      </c>
      <c r="C4935" s="14">
        <v>5</v>
      </c>
      <c r="D4935" s="31">
        <f t="shared" si="99"/>
        <v>4.5454545454545456E-2</v>
      </c>
    </row>
    <row r="4936" spans="2:4" ht="20.100000000000001" customHeight="1" x14ac:dyDescent="0.3">
      <c r="B4936" s="14">
        <v>4925</v>
      </c>
      <c r="C4936" s="14">
        <v>5</v>
      </c>
      <c r="D4936" s="31">
        <f t="shared" si="99"/>
        <v>4.5454545454545456E-2</v>
      </c>
    </row>
    <row r="4937" spans="2:4" ht="20.100000000000001" customHeight="1" x14ac:dyDescent="0.3">
      <c r="B4937" s="14">
        <v>4926</v>
      </c>
      <c r="C4937" s="14">
        <v>5</v>
      </c>
      <c r="D4937" s="31">
        <f t="shared" si="99"/>
        <v>4.5454545454545456E-2</v>
      </c>
    </row>
    <row r="4938" spans="2:4" ht="20.100000000000001" customHeight="1" x14ac:dyDescent="0.3">
      <c r="B4938" s="14">
        <v>4927</v>
      </c>
      <c r="C4938" s="14">
        <v>5</v>
      </c>
      <c r="D4938" s="31">
        <f t="shared" si="99"/>
        <v>4.5454545454545456E-2</v>
      </c>
    </row>
    <row r="4939" spans="2:4" ht="20.100000000000001" customHeight="1" x14ac:dyDescent="0.3">
      <c r="B4939" s="14">
        <v>4928</v>
      </c>
      <c r="C4939" s="14">
        <v>5</v>
      </c>
      <c r="D4939" s="31">
        <f t="shared" ref="D4939:D5002" si="100">C4939/C$11</f>
        <v>4.5454545454545456E-2</v>
      </c>
    </row>
    <row r="4940" spans="2:4" ht="20.100000000000001" customHeight="1" x14ac:dyDescent="0.3">
      <c r="B4940" s="14">
        <v>4929</v>
      </c>
      <c r="C4940" s="14">
        <v>5</v>
      </c>
      <c r="D4940" s="31">
        <f t="shared" si="100"/>
        <v>4.5454545454545456E-2</v>
      </c>
    </row>
    <row r="4941" spans="2:4" ht="20.100000000000001" customHeight="1" x14ac:dyDescent="0.3">
      <c r="B4941" s="14">
        <v>4930</v>
      </c>
      <c r="C4941" s="14">
        <v>5</v>
      </c>
      <c r="D4941" s="31">
        <f t="shared" si="100"/>
        <v>4.5454545454545456E-2</v>
      </c>
    </row>
    <row r="4942" spans="2:4" ht="20.100000000000001" customHeight="1" x14ac:dyDescent="0.3">
      <c r="B4942" s="14">
        <v>4931</v>
      </c>
      <c r="C4942" s="14">
        <v>5</v>
      </c>
      <c r="D4942" s="31">
        <f t="shared" si="100"/>
        <v>4.5454545454545456E-2</v>
      </c>
    </row>
    <row r="4943" spans="2:4" ht="20.100000000000001" customHeight="1" x14ac:dyDescent="0.3">
      <c r="B4943" s="14">
        <v>4932</v>
      </c>
      <c r="C4943" s="14">
        <v>5</v>
      </c>
      <c r="D4943" s="31">
        <f t="shared" si="100"/>
        <v>4.5454545454545456E-2</v>
      </c>
    </row>
    <row r="4944" spans="2:4" ht="20.100000000000001" customHeight="1" x14ac:dyDescent="0.3">
      <c r="B4944" s="14">
        <v>4933</v>
      </c>
      <c r="C4944" s="14">
        <v>5</v>
      </c>
      <c r="D4944" s="31">
        <f t="shared" si="100"/>
        <v>4.5454545454545456E-2</v>
      </c>
    </row>
    <row r="4945" spans="2:4" ht="20.100000000000001" customHeight="1" x14ac:dyDescent="0.3">
      <c r="B4945" s="14">
        <v>4934</v>
      </c>
      <c r="C4945" s="14">
        <v>5</v>
      </c>
      <c r="D4945" s="31">
        <f t="shared" si="100"/>
        <v>4.5454545454545456E-2</v>
      </c>
    </row>
    <row r="4946" spans="2:4" ht="20.100000000000001" customHeight="1" x14ac:dyDescent="0.3">
      <c r="B4946" s="14">
        <v>4935</v>
      </c>
      <c r="C4946" s="14">
        <v>5</v>
      </c>
      <c r="D4946" s="31">
        <f t="shared" si="100"/>
        <v>4.5454545454545456E-2</v>
      </c>
    </row>
    <row r="4947" spans="2:4" ht="20.100000000000001" customHeight="1" x14ac:dyDescent="0.3">
      <c r="B4947" s="14">
        <v>4936</v>
      </c>
      <c r="C4947" s="14">
        <v>5</v>
      </c>
      <c r="D4947" s="31">
        <f t="shared" si="100"/>
        <v>4.5454545454545456E-2</v>
      </c>
    </row>
    <row r="4948" spans="2:4" ht="20.100000000000001" customHeight="1" x14ac:dyDescent="0.3">
      <c r="B4948" s="14">
        <v>4937</v>
      </c>
      <c r="C4948" s="14">
        <v>5</v>
      </c>
      <c r="D4948" s="31">
        <f t="shared" si="100"/>
        <v>4.5454545454545456E-2</v>
      </c>
    </row>
    <row r="4949" spans="2:4" ht="20.100000000000001" customHeight="1" x14ac:dyDescent="0.3">
      <c r="B4949" s="14">
        <v>4938</v>
      </c>
      <c r="C4949" s="14">
        <v>5</v>
      </c>
      <c r="D4949" s="31">
        <f t="shared" si="100"/>
        <v>4.5454545454545456E-2</v>
      </c>
    </row>
    <row r="4950" spans="2:4" ht="20.100000000000001" customHeight="1" x14ac:dyDescent="0.3">
      <c r="B4950" s="14">
        <v>4939</v>
      </c>
      <c r="C4950" s="14">
        <v>5</v>
      </c>
      <c r="D4950" s="31">
        <f t="shared" si="100"/>
        <v>4.5454545454545456E-2</v>
      </c>
    </row>
    <row r="4951" spans="2:4" ht="20.100000000000001" customHeight="1" x14ac:dyDescent="0.3">
      <c r="B4951" s="14">
        <v>4940</v>
      </c>
      <c r="C4951" s="14">
        <v>5</v>
      </c>
      <c r="D4951" s="31">
        <f t="shared" si="100"/>
        <v>4.5454545454545456E-2</v>
      </c>
    </row>
    <row r="4952" spans="2:4" ht="20.100000000000001" customHeight="1" x14ac:dyDescent="0.3">
      <c r="B4952" s="14">
        <v>4941</v>
      </c>
      <c r="C4952" s="14">
        <v>5</v>
      </c>
      <c r="D4952" s="31">
        <f t="shared" si="100"/>
        <v>4.5454545454545456E-2</v>
      </c>
    </row>
    <row r="4953" spans="2:4" ht="20.100000000000001" customHeight="1" x14ac:dyDescent="0.3">
      <c r="B4953" s="14">
        <v>4942</v>
      </c>
      <c r="C4953" s="14">
        <v>5</v>
      </c>
      <c r="D4953" s="31">
        <f t="shared" si="100"/>
        <v>4.5454545454545456E-2</v>
      </c>
    </row>
    <row r="4954" spans="2:4" ht="20.100000000000001" customHeight="1" x14ac:dyDescent="0.3">
      <c r="B4954" s="14">
        <v>4943</v>
      </c>
      <c r="C4954" s="14">
        <v>5</v>
      </c>
      <c r="D4954" s="31">
        <f t="shared" si="100"/>
        <v>4.5454545454545456E-2</v>
      </c>
    </row>
    <row r="4955" spans="2:4" ht="20.100000000000001" customHeight="1" x14ac:dyDescent="0.3">
      <c r="B4955" s="14">
        <v>4944</v>
      </c>
      <c r="C4955" s="14">
        <v>5</v>
      </c>
      <c r="D4955" s="31">
        <f t="shared" si="100"/>
        <v>4.5454545454545456E-2</v>
      </c>
    </row>
    <row r="4956" spans="2:4" ht="20.100000000000001" customHeight="1" x14ac:dyDescent="0.3">
      <c r="B4956" s="14">
        <v>4945</v>
      </c>
      <c r="C4956" s="14">
        <v>5</v>
      </c>
      <c r="D4956" s="31">
        <f t="shared" si="100"/>
        <v>4.5454545454545456E-2</v>
      </c>
    </row>
    <row r="4957" spans="2:4" ht="20.100000000000001" customHeight="1" x14ac:dyDescent="0.3">
      <c r="B4957" s="14">
        <v>4946</v>
      </c>
      <c r="C4957" s="14">
        <v>5</v>
      </c>
      <c r="D4957" s="31">
        <f t="shared" si="100"/>
        <v>4.5454545454545456E-2</v>
      </c>
    </row>
    <row r="4958" spans="2:4" ht="20.100000000000001" customHeight="1" x14ac:dyDescent="0.3">
      <c r="B4958" s="14">
        <v>4947</v>
      </c>
      <c r="C4958" s="14">
        <v>5</v>
      </c>
      <c r="D4958" s="31">
        <f t="shared" si="100"/>
        <v>4.5454545454545456E-2</v>
      </c>
    </row>
    <row r="4959" spans="2:4" ht="20.100000000000001" customHeight="1" x14ac:dyDescent="0.3">
      <c r="B4959" s="14">
        <v>4948</v>
      </c>
      <c r="C4959" s="14">
        <v>5</v>
      </c>
      <c r="D4959" s="31">
        <f t="shared" si="100"/>
        <v>4.5454545454545456E-2</v>
      </c>
    </row>
    <row r="4960" spans="2:4" ht="20.100000000000001" customHeight="1" x14ac:dyDescent="0.3">
      <c r="B4960" s="14">
        <v>4949</v>
      </c>
      <c r="C4960" s="14">
        <v>5</v>
      </c>
      <c r="D4960" s="31">
        <f t="shared" si="100"/>
        <v>4.5454545454545456E-2</v>
      </c>
    </row>
    <row r="4961" spans="2:4" ht="20.100000000000001" customHeight="1" x14ac:dyDescent="0.3">
      <c r="B4961" s="14">
        <v>4950</v>
      </c>
      <c r="C4961" s="14">
        <v>5</v>
      </c>
      <c r="D4961" s="31">
        <f t="shared" si="100"/>
        <v>4.5454545454545456E-2</v>
      </c>
    </row>
    <row r="4962" spans="2:4" ht="20.100000000000001" customHeight="1" x14ac:dyDescent="0.3">
      <c r="B4962" s="14">
        <v>4951</v>
      </c>
      <c r="C4962" s="14">
        <v>5</v>
      </c>
      <c r="D4962" s="31">
        <f t="shared" si="100"/>
        <v>4.5454545454545456E-2</v>
      </c>
    </row>
    <row r="4963" spans="2:4" ht="20.100000000000001" customHeight="1" x14ac:dyDescent="0.3">
      <c r="B4963" s="14">
        <v>4952</v>
      </c>
      <c r="C4963" s="14">
        <v>5</v>
      </c>
      <c r="D4963" s="31">
        <f t="shared" si="100"/>
        <v>4.5454545454545456E-2</v>
      </c>
    </row>
    <row r="4964" spans="2:4" ht="20.100000000000001" customHeight="1" x14ac:dyDescent="0.3">
      <c r="B4964" s="14">
        <v>4953</v>
      </c>
      <c r="C4964" s="14">
        <v>5</v>
      </c>
      <c r="D4964" s="31">
        <f t="shared" si="100"/>
        <v>4.5454545454545456E-2</v>
      </c>
    </row>
    <row r="4965" spans="2:4" ht="20.100000000000001" customHeight="1" x14ac:dyDescent="0.3">
      <c r="B4965" s="14">
        <v>4954</v>
      </c>
      <c r="C4965" s="14">
        <v>5</v>
      </c>
      <c r="D4965" s="31">
        <f t="shared" si="100"/>
        <v>4.5454545454545456E-2</v>
      </c>
    </row>
    <row r="4966" spans="2:4" ht="20.100000000000001" customHeight="1" x14ac:dyDescent="0.3">
      <c r="B4966" s="14">
        <v>4955</v>
      </c>
      <c r="C4966" s="14">
        <v>5</v>
      </c>
      <c r="D4966" s="31">
        <f t="shared" si="100"/>
        <v>4.5454545454545456E-2</v>
      </c>
    </row>
    <row r="4967" spans="2:4" ht="20.100000000000001" customHeight="1" x14ac:dyDescent="0.3">
      <c r="B4967" s="14">
        <v>4956</v>
      </c>
      <c r="C4967" s="14">
        <v>5</v>
      </c>
      <c r="D4967" s="31">
        <f t="shared" si="100"/>
        <v>4.5454545454545456E-2</v>
      </c>
    </row>
    <row r="4968" spans="2:4" ht="20.100000000000001" customHeight="1" x14ac:dyDescent="0.3">
      <c r="B4968" s="14">
        <v>4957</v>
      </c>
      <c r="C4968" s="14">
        <v>5</v>
      </c>
      <c r="D4968" s="31">
        <f t="shared" si="100"/>
        <v>4.5454545454545456E-2</v>
      </c>
    </row>
    <row r="4969" spans="2:4" ht="20.100000000000001" customHeight="1" x14ac:dyDescent="0.3">
      <c r="B4969" s="14">
        <v>4958</v>
      </c>
      <c r="C4969" s="14">
        <v>5</v>
      </c>
      <c r="D4969" s="31">
        <f t="shared" si="100"/>
        <v>4.5454545454545456E-2</v>
      </c>
    </row>
    <row r="4970" spans="2:4" ht="20.100000000000001" customHeight="1" x14ac:dyDescent="0.3">
      <c r="B4970" s="14">
        <v>4959</v>
      </c>
      <c r="C4970" s="14">
        <v>5</v>
      </c>
      <c r="D4970" s="31">
        <f t="shared" si="100"/>
        <v>4.5454545454545456E-2</v>
      </c>
    </row>
    <row r="4971" spans="2:4" ht="20.100000000000001" customHeight="1" x14ac:dyDescent="0.3">
      <c r="B4971" s="14">
        <v>4960</v>
      </c>
      <c r="C4971" s="14">
        <v>5</v>
      </c>
      <c r="D4971" s="31">
        <f t="shared" si="100"/>
        <v>4.5454545454545456E-2</v>
      </c>
    </row>
    <row r="4972" spans="2:4" ht="20.100000000000001" customHeight="1" x14ac:dyDescent="0.3">
      <c r="B4972" s="14">
        <v>4961</v>
      </c>
      <c r="C4972" s="14">
        <v>5</v>
      </c>
      <c r="D4972" s="31">
        <f t="shared" si="100"/>
        <v>4.5454545454545456E-2</v>
      </c>
    </row>
    <row r="4973" spans="2:4" ht="20.100000000000001" customHeight="1" x14ac:dyDescent="0.3">
      <c r="B4973" s="14">
        <v>4962</v>
      </c>
      <c r="C4973" s="14">
        <v>5</v>
      </c>
      <c r="D4973" s="31">
        <f t="shared" si="100"/>
        <v>4.5454545454545456E-2</v>
      </c>
    </row>
    <row r="4974" spans="2:4" ht="20.100000000000001" customHeight="1" x14ac:dyDescent="0.3">
      <c r="B4974" s="14">
        <v>4963</v>
      </c>
      <c r="C4974" s="14">
        <v>5</v>
      </c>
      <c r="D4974" s="31">
        <f t="shared" si="100"/>
        <v>4.5454545454545456E-2</v>
      </c>
    </row>
    <row r="4975" spans="2:4" ht="20.100000000000001" customHeight="1" x14ac:dyDescent="0.3">
      <c r="B4975" s="14">
        <v>4964</v>
      </c>
      <c r="C4975" s="14">
        <v>5</v>
      </c>
      <c r="D4975" s="31">
        <f t="shared" si="100"/>
        <v>4.5454545454545456E-2</v>
      </c>
    </row>
    <row r="4976" spans="2:4" ht="20.100000000000001" customHeight="1" x14ac:dyDescent="0.3">
      <c r="B4976" s="14">
        <v>4965</v>
      </c>
      <c r="C4976" s="14">
        <v>5</v>
      </c>
      <c r="D4976" s="31">
        <f t="shared" si="100"/>
        <v>4.5454545454545456E-2</v>
      </c>
    </row>
    <row r="4977" spans="2:4" ht="20.100000000000001" customHeight="1" x14ac:dyDescent="0.3">
      <c r="B4977" s="14">
        <v>4966</v>
      </c>
      <c r="C4977" s="14">
        <v>5</v>
      </c>
      <c r="D4977" s="31">
        <f t="shared" si="100"/>
        <v>4.5454545454545456E-2</v>
      </c>
    </row>
    <row r="4978" spans="2:4" ht="20.100000000000001" customHeight="1" x14ac:dyDescent="0.3">
      <c r="B4978" s="14">
        <v>4967</v>
      </c>
      <c r="C4978" s="14">
        <v>5</v>
      </c>
      <c r="D4978" s="31">
        <f t="shared" si="100"/>
        <v>4.5454545454545456E-2</v>
      </c>
    </row>
    <row r="4979" spans="2:4" ht="20.100000000000001" customHeight="1" x14ac:dyDescent="0.3">
      <c r="B4979" s="14">
        <v>4968</v>
      </c>
      <c r="C4979" s="14">
        <v>5</v>
      </c>
      <c r="D4979" s="31">
        <f t="shared" si="100"/>
        <v>4.5454545454545456E-2</v>
      </c>
    </row>
    <row r="4980" spans="2:4" ht="20.100000000000001" customHeight="1" x14ac:dyDescent="0.3">
      <c r="B4980" s="14">
        <v>4969</v>
      </c>
      <c r="C4980" s="14">
        <v>5</v>
      </c>
      <c r="D4980" s="31">
        <f t="shared" si="100"/>
        <v>4.5454545454545456E-2</v>
      </c>
    </row>
    <row r="4981" spans="2:4" ht="20.100000000000001" customHeight="1" x14ac:dyDescent="0.3">
      <c r="B4981" s="14">
        <v>4970</v>
      </c>
      <c r="C4981" s="14">
        <v>5</v>
      </c>
      <c r="D4981" s="31">
        <f t="shared" si="100"/>
        <v>4.5454545454545456E-2</v>
      </c>
    </row>
    <row r="4982" spans="2:4" ht="20.100000000000001" customHeight="1" x14ac:dyDescent="0.3">
      <c r="B4982" s="14">
        <v>4971</v>
      </c>
      <c r="C4982" s="14">
        <v>5</v>
      </c>
      <c r="D4982" s="31">
        <f t="shared" si="100"/>
        <v>4.5454545454545456E-2</v>
      </c>
    </row>
    <row r="4983" spans="2:4" ht="20.100000000000001" customHeight="1" x14ac:dyDescent="0.3">
      <c r="B4983" s="14">
        <v>4972</v>
      </c>
      <c r="C4983" s="14">
        <v>5</v>
      </c>
      <c r="D4983" s="31">
        <f t="shared" si="100"/>
        <v>4.5454545454545456E-2</v>
      </c>
    </row>
    <row r="4984" spans="2:4" ht="20.100000000000001" customHeight="1" x14ac:dyDescent="0.3">
      <c r="B4984" s="14">
        <v>4973</v>
      </c>
      <c r="C4984" s="14">
        <v>5</v>
      </c>
      <c r="D4984" s="31">
        <f t="shared" si="100"/>
        <v>4.5454545454545456E-2</v>
      </c>
    </row>
    <row r="4985" spans="2:4" ht="20.100000000000001" customHeight="1" x14ac:dyDescent="0.3">
      <c r="B4985" s="14">
        <v>4974</v>
      </c>
      <c r="C4985" s="14">
        <v>5</v>
      </c>
      <c r="D4985" s="31">
        <f t="shared" si="100"/>
        <v>4.5454545454545456E-2</v>
      </c>
    </row>
    <row r="4986" spans="2:4" ht="20.100000000000001" customHeight="1" x14ac:dyDescent="0.3">
      <c r="B4986" s="14">
        <v>4975</v>
      </c>
      <c r="C4986" s="14">
        <v>5</v>
      </c>
      <c r="D4986" s="31">
        <f t="shared" si="100"/>
        <v>4.5454545454545456E-2</v>
      </c>
    </row>
    <row r="4987" spans="2:4" ht="20.100000000000001" customHeight="1" x14ac:dyDescent="0.3">
      <c r="B4987" s="14">
        <v>4976</v>
      </c>
      <c r="C4987" s="14">
        <v>5</v>
      </c>
      <c r="D4987" s="31">
        <f t="shared" si="100"/>
        <v>4.5454545454545456E-2</v>
      </c>
    </row>
    <row r="4988" spans="2:4" ht="20.100000000000001" customHeight="1" x14ac:dyDescent="0.3">
      <c r="B4988" s="14">
        <v>4977</v>
      </c>
      <c r="C4988" s="14">
        <v>5</v>
      </c>
      <c r="D4988" s="31">
        <f t="shared" si="100"/>
        <v>4.5454545454545456E-2</v>
      </c>
    </row>
    <row r="4989" spans="2:4" ht="20.100000000000001" customHeight="1" x14ac:dyDescent="0.3">
      <c r="B4989" s="14">
        <v>4978</v>
      </c>
      <c r="C4989" s="14">
        <v>5</v>
      </c>
      <c r="D4989" s="31">
        <f t="shared" si="100"/>
        <v>4.5454545454545456E-2</v>
      </c>
    </row>
    <row r="4990" spans="2:4" ht="20.100000000000001" customHeight="1" x14ac:dyDescent="0.3">
      <c r="B4990" s="14">
        <v>4979</v>
      </c>
      <c r="C4990" s="14">
        <v>5</v>
      </c>
      <c r="D4990" s="31">
        <f t="shared" si="100"/>
        <v>4.5454545454545456E-2</v>
      </c>
    </row>
    <row r="4991" spans="2:4" ht="20.100000000000001" customHeight="1" x14ac:dyDescent="0.3">
      <c r="B4991" s="14">
        <v>4980</v>
      </c>
      <c r="C4991" s="14">
        <v>5</v>
      </c>
      <c r="D4991" s="31">
        <f t="shared" si="100"/>
        <v>4.5454545454545456E-2</v>
      </c>
    </row>
    <row r="4992" spans="2:4" ht="20.100000000000001" customHeight="1" x14ac:dyDescent="0.3">
      <c r="B4992" s="14">
        <v>4981</v>
      </c>
      <c r="C4992" s="14">
        <v>5</v>
      </c>
      <c r="D4992" s="31">
        <f t="shared" si="100"/>
        <v>4.5454545454545456E-2</v>
      </c>
    </row>
    <row r="4993" spans="2:4" ht="20.100000000000001" customHeight="1" x14ac:dyDescent="0.3">
      <c r="B4993" s="14">
        <v>4982</v>
      </c>
      <c r="C4993" s="14">
        <v>5</v>
      </c>
      <c r="D4993" s="31">
        <f t="shared" si="100"/>
        <v>4.5454545454545456E-2</v>
      </c>
    </row>
    <row r="4994" spans="2:4" ht="20.100000000000001" customHeight="1" x14ac:dyDescent="0.3">
      <c r="B4994" s="14">
        <v>4983</v>
      </c>
      <c r="C4994" s="14">
        <v>5</v>
      </c>
      <c r="D4994" s="31">
        <f t="shared" si="100"/>
        <v>4.5454545454545456E-2</v>
      </c>
    </row>
    <row r="4995" spans="2:4" ht="20.100000000000001" customHeight="1" x14ac:dyDescent="0.3">
      <c r="B4995" s="14">
        <v>4984</v>
      </c>
      <c r="C4995" s="14">
        <v>5</v>
      </c>
      <c r="D4995" s="31">
        <f t="shared" si="100"/>
        <v>4.5454545454545456E-2</v>
      </c>
    </row>
    <row r="4996" spans="2:4" ht="20.100000000000001" customHeight="1" x14ac:dyDescent="0.3">
      <c r="B4996" s="14">
        <v>4985</v>
      </c>
      <c r="C4996" s="14">
        <v>5</v>
      </c>
      <c r="D4996" s="31">
        <f t="shared" si="100"/>
        <v>4.5454545454545456E-2</v>
      </c>
    </row>
    <row r="4997" spans="2:4" ht="20.100000000000001" customHeight="1" x14ac:dyDescent="0.3">
      <c r="B4997" s="14">
        <v>4986</v>
      </c>
      <c r="C4997" s="14">
        <v>5</v>
      </c>
      <c r="D4997" s="31">
        <f t="shared" si="100"/>
        <v>4.5454545454545456E-2</v>
      </c>
    </row>
    <row r="4998" spans="2:4" ht="20.100000000000001" customHeight="1" x14ac:dyDescent="0.3">
      <c r="B4998" s="14">
        <v>4987</v>
      </c>
      <c r="C4998" s="14">
        <v>5</v>
      </c>
      <c r="D4998" s="31">
        <f t="shared" si="100"/>
        <v>4.5454545454545456E-2</v>
      </c>
    </row>
    <row r="4999" spans="2:4" ht="20.100000000000001" customHeight="1" x14ac:dyDescent="0.3">
      <c r="B4999" s="14">
        <v>4988</v>
      </c>
      <c r="C4999" s="14">
        <v>5</v>
      </c>
      <c r="D4999" s="31">
        <f t="shared" si="100"/>
        <v>4.5454545454545456E-2</v>
      </c>
    </row>
    <row r="5000" spans="2:4" ht="20.100000000000001" customHeight="1" x14ac:dyDescent="0.3">
      <c r="B5000" s="14">
        <v>4989</v>
      </c>
      <c r="C5000" s="14">
        <v>5</v>
      </c>
      <c r="D5000" s="31">
        <f t="shared" si="100"/>
        <v>4.5454545454545456E-2</v>
      </c>
    </row>
    <row r="5001" spans="2:4" ht="20.100000000000001" customHeight="1" x14ac:dyDescent="0.3">
      <c r="B5001" s="14">
        <v>4990</v>
      </c>
      <c r="C5001" s="14">
        <v>5</v>
      </c>
      <c r="D5001" s="31">
        <f t="shared" si="100"/>
        <v>4.5454545454545456E-2</v>
      </c>
    </row>
    <row r="5002" spans="2:4" ht="20.100000000000001" customHeight="1" x14ac:dyDescent="0.3">
      <c r="B5002" s="14">
        <v>4991</v>
      </c>
      <c r="C5002" s="14">
        <v>5</v>
      </c>
      <c r="D5002" s="31">
        <f t="shared" si="100"/>
        <v>4.5454545454545456E-2</v>
      </c>
    </row>
    <row r="5003" spans="2:4" ht="20.100000000000001" customHeight="1" x14ac:dyDescent="0.3">
      <c r="B5003" s="14">
        <v>4992</v>
      </c>
      <c r="C5003" s="14">
        <v>5</v>
      </c>
      <c r="D5003" s="31">
        <f t="shared" ref="D5003:D5066" si="101">C5003/C$11</f>
        <v>4.5454545454545456E-2</v>
      </c>
    </row>
    <row r="5004" spans="2:4" ht="20.100000000000001" customHeight="1" x14ac:dyDescent="0.3">
      <c r="B5004" s="14">
        <v>4993</v>
      </c>
      <c r="C5004" s="14">
        <v>5</v>
      </c>
      <c r="D5004" s="31">
        <f t="shared" si="101"/>
        <v>4.5454545454545456E-2</v>
      </c>
    </row>
    <row r="5005" spans="2:4" ht="20.100000000000001" customHeight="1" x14ac:dyDescent="0.3">
      <c r="B5005" s="14">
        <v>4994</v>
      </c>
      <c r="C5005" s="14">
        <v>5</v>
      </c>
      <c r="D5005" s="31">
        <f t="shared" si="101"/>
        <v>4.5454545454545456E-2</v>
      </c>
    </row>
    <row r="5006" spans="2:4" ht="20.100000000000001" customHeight="1" x14ac:dyDescent="0.3">
      <c r="B5006" s="14">
        <v>4995</v>
      </c>
      <c r="C5006" s="14">
        <v>5</v>
      </c>
      <c r="D5006" s="31">
        <f t="shared" si="101"/>
        <v>4.5454545454545456E-2</v>
      </c>
    </row>
    <row r="5007" spans="2:4" ht="20.100000000000001" customHeight="1" x14ac:dyDescent="0.3">
      <c r="B5007" s="14">
        <v>4996</v>
      </c>
      <c r="C5007" s="14">
        <v>5</v>
      </c>
      <c r="D5007" s="31">
        <f t="shared" si="101"/>
        <v>4.5454545454545456E-2</v>
      </c>
    </row>
    <row r="5008" spans="2:4" ht="20.100000000000001" customHeight="1" x14ac:dyDescent="0.3">
      <c r="B5008" s="14">
        <v>4997</v>
      </c>
      <c r="C5008" s="14">
        <v>5</v>
      </c>
      <c r="D5008" s="31">
        <f t="shared" si="101"/>
        <v>4.5454545454545456E-2</v>
      </c>
    </row>
    <row r="5009" spans="2:4" ht="20.100000000000001" customHeight="1" x14ac:dyDescent="0.3">
      <c r="B5009" s="14">
        <v>4998</v>
      </c>
      <c r="C5009" s="14">
        <v>5</v>
      </c>
      <c r="D5009" s="31">
        <f t="shared" si="101"/>
        <v>4.5454545454545456E-2</v>
      </c>
    </row>
    <row r="5010" spans="2:4" ht="20.100000000000001" customHeight="1" x14ac:dyDescent="0.3">
      <c r="B5010" s="14">
        <v>4999</v>
      </c>
      <c r="C5010" s="14">
        <v>5</v>
      </c>
      <c r="D5010" s="31">
        <f t="shared" si="101"/>
        <v>4.5454545454545456E-2</v>
      </c>
    </row>
    <row r="5011" spans="2:4" ht="20.100000000000001" customHeight="1" x14ac:dyDescent="0.3">
      <c r="B5011" s="14">
        <v>5000</v>
      </c>
      <c r="C5011" s="14">
        <v>5</v>
      </c>
      <c r="D5011" s="31">
        <f t="shared" si="101"/>
        <v>4.5454545454545456E-2</v>
      </c>
    </row>
    <row r="5012" spans="2:4" ht="20.100000000000001" customHeight="1" x14ac:dyDescent="0.3">
      <c r="B5012" s="14">
        <v>5001</v>
      </c>
      <c r="C5012" s="14">
        <v>5</v>
      </c>
      <c r="D5012" s="31">
        <f t="shared" si="101"/>
        <v>4.5454545454545456E-2</v>
      </c>
    </row>
    <row r="5013" spans="2:4" ht="20.100000000000001" customHeight="1" x14ac:dyDescent="0.3">
      <c r="B5013" s="14">
        <v>5002</v>
      </c>
      <c r="C5013" s="14">
        <v>5</v>
      </c>
      <c r="D5013" s="31">
        <f t="shared" si="101"/>
        <v>4.5454545454545456E-2</v>
      </c>
    </row>
    <row r="5014" spans="2:4" ht="20.100000000000001" customHeight="1" x14ac:dyDescent="0.3">
      <c r="B5014" s="14">
        <v>5003</v>
      </c>
      <c r="C5014" s="14">
        <v>5</v>
      </c>
      <c r="D5014" s="31">
        <f t="shared" si="101"/>
        <v>4.5454545454545456E-2</v>
      </c>
    </row>
    <row r="5015" spans="2:4" ht="20.100000000000001" customHeight="1" x14ac:dyDescent="0.3">
      <c r="B5015" s="14">
        <v>5004</v>
      </c>
      <c r="C5015" s="14">
        <v>4</v>
      </c>
      <c r="D5015" s="31">
        <f t="shared" si="101"/>
        <v>3.6363636363636362E-2</v>
      </c>
    </row>
    <row r="5016" spans="2:4" ht="20.100000000000001" customHeight="1" x14ac:dyDescent="0.3">
      <c r="B5016" s="14">
        <v>5005</v>
      </c>
      <c r="C5016" s="14">
        <v>4</v>
      </c>
      <c r="D5016" s="31">
        <f t="shared" si="101"/>
        <v>3.6363636363636362E-2</v>
      </c>
    </row>
    <row r="5017" spans="2:4" ht="20.100000000000001" customHeight="1" x14ac:dyDescent="0.3">
      <c r="B5017" s="14">
        <v>5006</v>
      </c>
      <c r="C5017" s="14">
        <v>4</v>
      </c>
      <c r="D5017" s="31">
        <f t="shared" si="101"/>
        <v>3.6363636363636362E-2</v>
      </c>
    </row>
    <row r="5018" spans="2:4" ht="20.100000000000001" customHeight="1" x14ac:dyDescent="0.3">
      <c r="B5018" s="14">
        <v>5007</v>
      </c>
      <c r="C5018" s="14">
        <v>4</v>
      </c>
      <c r="D5018" s="31">
        <f t="shared" si="101"/>
        <v>3.6363636363636362E-2</v>
      </c>
    </row>
    <row r="5019" spans="2:4" ht="20.100000000000001" customHeight="1" x14ac:dyDescent="0.3">
      <c r="B5019" s="14">
        <v>5008</v>
      </c>
      <c r="C5019" s="14">
        <v>4</v>
      </c>
      <c r="D5019" s="31">
        <f t="shared" si="101"/>
        <v>3.6363636363636362E-2</v>
      </c>
    </row>
    <row r="5020" spans="2:4" ht="20.100000000000001" customHeight="1" x14ac:dyDescent="0.3">
      <c r="B5020" s="14">
        <v>5009</v>
      </c>
      <c r="C5020" s="14">
        <v>4</v>
      </c>
      <c r="D5020" s="31">
        <f t="shared" si="101"/>
        <v>3.6363636363636362E-2</v>
      </c>
    </row>
    <row r="5021" spans="2:4" ht="20.100000000000001" customHeight="1" x14ac:dyDescent="0.3">
      <c r="B5021" s="14">
        <v>5010</v>
      </c>
      <c r="C5021" s="14">
        <v>4</v>
      </c>
      <c r="D5021" s="31">
        <f t="shared" si="101"/>
        <v>3.6363636363636362E-2</v>
      </c>
    </row>
    <row r="5022" spans="2:4" ht="20.100000000000001" customHeight="1" x14ac:dyDescent="0.3">
      <c r="B5022" s="14">
        <v>5011</v>
      </c>
      <c r="C5022" s="14">
        <v>4</v>
      </c>
      <c r="D5022" s="31">
        <f t="shared" si="101"/>
        <v>3.6363636363636362E-2</v>
      </c>
    </row>
    <row r="5023" spans="2:4" ht="20.100000000000001" customHeight="1" x14ac:dyDescent="0.3">
      <c r="B5023" s="14">
        <v>5012</v>
      </c>
      <c r="C5023" s="14">
        <v>4</v>
      </c>
      <c r="D5023" s="31">
        <f t="shared" si="101"/>
        <v>3.6363636363636362E-2</v>
      </c>
    </row>
    <row r="5024" spans="2:4" ht="20.100000000000001" customHeight="1" x14ac:dyDescent="0.3">
      <c r="B5024" s="14">
        <v>5013</v>
      </c>
      <c r="C5024" s="14">
        <v>4</v>
      </c>
      <c r="D5024" s="31">
        <f t="shared" si="101"/>
        <v>3.6363636363636362E-2</v>
      </c>
    </row>
    <row r="5025" spans="2:4" ht="20.100000000000001" customHeight="1" x14ac:dyDescent="0.3">
      <c r="B5025" s="14">
        <v>5014</v>
      </c>
      <c r="C5025" s="14">
        <v>4</v>
      </c>
      <c r="D5025" s="31">
        <f t="shared" si="101"/>
        <v>3.6363636363636362E-2</v>
      </c>
    </row>
    <row r="5026" spans="2:4" ht="20.100000000000001" customHeight="1" x14ac:dyDescent="0.3">
      <c r="B5026" s="14">
        <v>5015</v>
      </c>
      <c r="C5026" s="14">
        <v>4</v>
      </c>
      <c r="D5026" s="31">
        <f t="shared" si="101"/>
        <v>3.6363636363636362E-2</v>
      </c>
    </row>
    <row r="5027" spans="2:4" ht="20.100000000000001" customHeight="1" x14ac:dyDescent="0.3">
      <c r="B5027" s="14">
        <v>5016</v>
      </c>
      <c r="C5027" s="14">
        <v>4</v>
      </c>
      <c r="D5027" s="31">
        <f t="shared" si="101"/>
        <v>3.6363636363636362E-2</v>
      </c>
    </row>
    <row r="5028" spans="2:4" ht="20.100000000000001" customHeight="1" x14ac:dyDescent="0.3">
      <c r="B5028" s="14">
        <v>5017</v>
      </c>
      <c r="C5028" s="14">
        <v>4</v>
      </c>
      <c r="D5028" s="31">
        <f t="shared" si="101"/>
        <v>3.6363636363636362E-2</v>
      </c>
    </row>
    <row r="5029" spans="2:4" ht="20.100000000000001" customHeight="1" x14ac:dyDescent="0.3">
      <c r="B5029" s="14">
        <v>5018</v>
      </c>
      <c r="C5029" s="14">
        <v>4</v>
      </c>
      <c r="D5029" s="31">
        <f t="shared" si="101"/>
        <v>3.6363636363636362E-2</v>
      </c>
    </row>
    <row r="5030" spans="2:4" ht="20.100000000000001" customHeight="1" x14ac:dyDescent="0.3">
      <c r="B5030" s="14">
        <v>5019</v>
      </c>
      <c r="C5030" s="14">
        <v>4</v>
      </c>
      <c r="D5030" s="31">
        <f t="shared" si="101"/>
        <v>3.6363636363636362E-2</v>
      </c>
    </row>
    <row r="5031" spans="2:4" ht="20.100000000000001" customHeight="1" x14ac:dyDescent="0.3">
      <c r="B5031" s="14">
        <v>5020</v>
      </c>
      <c r="C5031" s="14">
        <v>4</v>
      </c>
      <c r="D5031" s="31">
        <f t="shared" si="101"/>
        <v>3.6363636363636362E-2</v>
      </c>
    </row>
    <row r="5032" spans="2:4" ht="20.100000000000001" customHeight="1" x14ac:dyDescent="0.3">
      <c r="B5032" s="14">
        <v>5021</v>
      </c>
      <c r="C5032" s="14">
        <v>4</v>
      </c>
      <c r="D5032" s="31">
        <f t="shared" si="101"/>
        <v>3.6363636363636362E-2</v>
      </c>
    </row>
    <row r="5033" spans="2:4" ht="20.100000000000001" customHeight="1" x14ac:dyDescent="0.3">
      <c r="B5033" s="14">
        <v>5022</v>
      </c>
      <c r="C5033" s="14">
        <v>4</v>
      </c>
      <c r="D5033" s="31">
        <f t="shared" si="101"/>
        <v>3.6363636363636362E-2</v>
      </c>
    </row>
    <row r="5034" spans="2:4" ht="20.100000000000001" customHeight="1" x14ac:dyDescent="0.3">
      <c r="B5034" s="14">
        <v>5023</v>
      </c>
      <c r="C5034" s="14">
        <v>4</v>
      </c>
      <c r="D5034" s="31">
        <f t="shared" si="101"/>
        <v>3.6363636363636362E-2</v>
      </c>
    </row>
    <row r="5035" spans="2:4" ht="20.100000000000001" customHeight="1" x14ac:dyDescent="0.3">
      <c r="B5035" s="14">
        <v>5024</v>
      </c>
      <c r="C5035" s="14">
        <v>3</v>
      </c>
      <c r="D5035" s="31">
        <f t="shared" si="101"/>
        <v>2.7272727272727271E-2</v>
      </c>
    </row>
    <row r="5036" spans="2:4" ht="20.100000000000001" customHeight="1" x14ac:dyDescent="0.3">
      <c r="B5036" s="14">
        <v>5025</v>
      </c>
      <c r="C5036" s="14">
        <v>3</v>
      </c>
      <c r="D5036" s="31">
        <f t="shared" si="101"/>
        <v>2.7272727272727271E-2</v>
      </c>
    </row>
    <row r="5037" spans="2:4" ht="20.100000000000001" customHeight="1" x14ac:dyDescent="0.3">
      <c r="B5037" s="14">
        <v>5026</v>
      </c>
      <c r="C5037" s="14">
        <v>3</v>
      </c>
      <c r="D5037" s="31">
        <f t="shared" si="101"/>
        <v>2.7272727272727271E-2</v>
      </c>
    </row>
    <row r="5038" spans="2:4" ht="20.100000000000001" customHeight="1" x14ac:dyDescent="0.3">
      <c r="B5038" s="14">
        <v>5027</v>
      </c>
      <c r="C5038" s="14">
        <v>3</v>
      </c>
      <c r="D5038" s="31">
        <f t="shared" si="101"/>
        <v>2.7272727272727271E-2</v>
      </c>
    </row>
    <row r="5039" spans="2:4" ht="20.100000000000001" customHeight="1" x14ac:dyDescent="0.3">
      <c r="B5039" s="14">
        <v>5028</v>
      </c>
      <c r="C5039" s="14">
        <v>2</v>
      </c>
      <c r="D5039" s="31">
        <f t="shared" si="101"/>
        <v>1.8181818181818181E-2</v>
      </c>
    </row>
    <row r="5040" spans="2:4" ht="20.100000000000001" customHeight="1" x14ac:dyDescent="0.3">
      <c r="B5040" s="14">
        <v>5029</v>
      </c>
      <c r="C5040" s="14">
        <v>2</v>
      </c>
      <c r="D5040" s="31">
        <f t="shared" si="101"/>
        <v>1.8181818181818181E-2</v>
      </c>
    </row>
    <row r="5041" spans="2:4" ht="20.100000000000001" customHeight="1" x14ac:dyDescent="0.3">
      <c r="B5041" s="14">
        <v>5030</v>
      </c>
      <c r="C5041" s="14">
        <v>2</v>
      </c>
      <c r="D5041" s="31">
        <f t="shared" si="101"/>
        <v>1.8181818181818181E-2</v>
      </c>
    </row>
    <row r="5042" spans="2:4" ht="20.100000000000001" customHeight="1" x14ac:dyDescent="0.3">
      <c r="B5042" s="14">
        <v>5031</v>
      </c>
      <c r="C5042" s="14">
        <v>2</v>
      </c>
      <c r="D5042" s="31">
        <f t="shared" si="101"/>
        <v>1.8181818181818181E-2</v>
      </c>
    </row>
    <row r="5043" spans="2:4" ht="20.100000000000001" customHeight="1" x14ac:dyDescent="0.3">
      <c r="B5043" s="14">
        <v>5032</v>
      </c>
      <c r="C5043" s="14">
        <v>2</v>
      </c>
      <c r="D5043" s="31">
        <f t="shared" si="101"/>
        <v>1.8181818181818181E-2</v>
      </c>
    </row>
    <row r="5044" spans="2:4" ht="20.100000000000001" customHeight="1" x14ac:dyDescent="0.3">
      <c r="B5044" s="14">
        <v>5033</v>
      </c>
      <c r="C5044" s="14">
        <v>2</v>
      </c>
      <c r="D5044" s="31">
        <f t="shared" si="101"/>
        <v>1.8181818181818181E-2</v>
      </c>
    </row>
    <row r="5045" spans="2:4" ht="20.100000000000001" customHeight="1" x14ac:dyDescent="0.3">
      <c r="B5045" s="14">
        <v>5034</v>
      </c>
      <c r="C5045" s="14">
        <v>2</v>
      </c>
      <c r="D5045" s="31">
        <f t="shared" si="101"/>
        <v>1.8181818181818181E-2</v>
      </c>
    </row>
    <row r="5046" spans="2:4" ht="20.100000000000001" customHeight="1" x14ac:dyDescent="0.3">
      <c r="B5046" s="14">
        <v>5035</v>
      </c>
      <c r="C5046" s="14">
        <v>2</v>
      </c>
      <c r="D5046" s="31">
        <f t="shared" si="101"/>
        <v>1.8181818181818181E-2</v>
      </c>
    </row>
    <row r="5047" spans="2:4" ht="20.100000000000001" customHeight="1" x14ac:dyDescent="0.3">
      <c r="B5047" s="14">
        <v>5036</v>
      </c>
      <c r="C5047" s="14">
        <v>2</v>
      </c>
      <c r="D5047" s="31">
        <f t="shared" si="101"/>
        <v>1.8181818181818181E-2</v>
      </c>
    </row>
    <row r="5048" spans="2:4" ht="20.100000000000001" customHeight="1" x14ac:dyDescent="0.3">
      <c r="B5048" s="14">
        <v>5037</v>
      </c>
      <c r="C5048" s="14">
        <v>2</v>
      </c>
      <c r="D5048" s="31">
        <f t="shared" si="101"/>
        <v>1.8181818181818181E-2</v>
      </c>
    </row>
    <row r="5049" spans="2:4" ht="20.100000000000001" customHeight="1" x14ac:dyDescent="0.3">
      <c r="B5049" s="14">
        <v>5038</v>
      </c>
      <c r="C5049" s="14">
        <v>1</v>
      </c>
      <c r="D5049" s="31">
        <f t="shared" si="101"/>
        <v>9.0909090909090905E-3</v>
      </c>
    </row>
    <row r="5050" spans="2:4" ht="20.100000000000001" customHeight="1" x14ac:dyDescent="0.3">
      <c r="B5050" s="14">
        <v>5039</v>
      </c>
      <c r="C5050" s="14">
        <v>1</v>
      </c>
      <c r="D5050" s="31">
        <f t="shared" si="101"/>
        <v>9.0909090909090905E-3</v>
      </c>
    </row>
    <row r="5051" spans="2:4" ht="20.100000000000001" customHeight="1" x14ac:dyDescent="0.3">
      <c r="B5051" s="14">
        <v>5040</v>
      </c>
      <c r="C5051" s="14">
        <v>1</v>
      </c>
      <c r="D5051" s="31">
        <f t="shared" si="101"/>
        <v>9.0909090909090905E-3</v>
      </c>
    </row>
    <row r="5052" spans="2:4" ht="20.100000000000001" customHeight="1" x14ac:dyDescent="0.3">
      <c r="B5052" s="14">
        <v>5041</v>
      </c>
      <c r="C5052" s="14">
        <v>1</v>
      </c>
      <c r="D5052" s="31">
        <f t="shared" si="101"/>
        <v>9.0909090909090905E-3</v>
      </c>
    </row>
    <row r="5053" spans="2:4" ht="20.100000000000001" customHeight="1" x14ac:dyDescent="0.3">
      <c r="B5053" s="14">
        <v>5042</v>
      </c>
      <c r="C5053" s="14">
        <v>1</v>
      </c>
      <c r="D5053" s="31">
        <f t="shared" si="101"/>
        <v>9.0909090909090905E-3</v>
      </c>
    </row>
    <row r="5054" spans="2:4" ht="20.100000000000001" customHeight="1" x14ac:dyDescent="0.3">
      <c r="B5054" s="14">
        <v>5043</v>
      </c>
      <c r="C5054" s="14">
        <v>1</v>
      </c>
      <c r="D5054" s="31">
        <f t="shared" si="101"/>
        <v>9.0909090909090905E-3</v>
      </c>
    </row>
    <row r="5055" spans="2:4" ht="20.100000000000001" customHeight="1" x14ac:dyDescent="0.3">
      <c r="B5055" s="14">
        <v>5044</v>
      </c>
      <c r="C5055" s="14">
        <v>1</v>
      </c>
      <c r="D5055" s="31">
        <f t="shared" si="101"/>
        <v>9.0909090909090905E-3</v>
      </c>
    </row>
    <row r="5056" spans="2:4" ht="20.100000000000001" customHeight="1" x14ac:dyDescent="0.3">
      <c r="B5056" s="14">
        <v>5045</v>
      </c>
      <c r="C5056" s="14">
        <v>1</v>
      </c>
      <c r="D5056" s="31">
        <f t="shared" si="101"/>
        <v>9.0909090909090905E-3</v>
      </c>
    </row>
    <row r="5057" spans="2:4" ht="20.100000000000001" customHeight="1" x14ac:dyDescent="0.3">
      <c r="B5057" s="14">
        <v>5046</v>
      </c>
      <c r="C5057" s="14">
        <v>1</v>
      </c>
      <c r="D5057" s="31">
        <f t="shared" si="101"/>
        <v>9.0909090909090905E-3</v>
      </c>
    </row>
    <row r="5058" spans="2:4" ht="20.100000000000001" customHeight="1" x14ac:dyDescent="0.3">
      <c r="B5058" s="14">
        <v>5047</v>
      </c>
      <c r="C5058" s="14">
        <v>1</v>
      </c>
      <c r="D5058" s="31">
        <f t="shared" si="101"/>
        <v>9.0909090909090905E-3</v>
      </c>
    </row>
    <row r="5059" spans="2:4" ht="20.100000000000001" customHeight="1" x14ac:dyDescent="0.3">
      <c r="B5059" s="14">
        <v>5048</v>
      </c>
      <c r="C5059" s="14">
        <v>1</v>
      </c>
      <c r="D5059" s="31">
        <f t="shared" si="101"/>
        <v>9.0909090909090905E-3</v>
      </c>
    </row>
    <row r="5060" spans="2:4" ht="20.100000000000001" customHeight="1" x14ac:dyDescent="0.3">
      <c r="B5060" s="14">
        <v>5049</v>
      </c>
      <c r="C5060" s="14">
        <v>1</v>
      </c>
      <c r="D5060" s="31">
        <f t="shared" si="101"/>
        <v>9.0909090909090905E-3</v>
      </c>
    </row>
    <row r="5061" spans="2:4" ht="20.100000000000001" customHeight="1" x14ac:dyDescent="0.3">
      <c r="B5061" s="14">
        <v>5050</v>
      </c>
      <c r="C5061" s="14">
        <v>1</v>
      </c>
      <c r="D5061" s="31">
        <f t="shared" si="101"/>
        <v>9.0909090909090905E-3</v>
      </c>
    </row>
    <row r="5062" spans="2:4" ht="20.100000000000001" customHeight="1" x14ac:dyDescent="0.3">
      <c r="B5062" s="14">
        <v>5051</v>
      </c>
      <c r="C5062" s="14">
        <v>1</v>
      </c>
      <c r="D5062" s="31">
        <f t="shared" si="101"/>
        <v>9.0909090909090905E-3</v>
      </c>
    </row>
    <row r="5063" spans="2:4" ht="20.100000000000001" customHeight="1" x14ac:dyDescent="0.3">
      <c r="B5063" s="14">
        <v>5052</v>
      </c>
      <c r="C5063" s="14">
        <v>1</v>
      </c>
      <c r="D5063" s="31">
        <f t="shared" si="101"/>
        <v>9.0909090909090905E-3</v>
      </c>
    </row>
    <row r="5064" spans="2:4" ht="20.100000000000001" customHeight="1" x14ac:dyDescent="0.3">
      <c r="B5064" s="14">
        <v>5053</v>
      </c>
      <c r="C5064" s="14">
        <v>1</v>
      </c>
      <c r="D5064" s="31">
        <f t="shared" si="101"/>
        <v>9.0909090909090905E-3</v>
      </c>
    </row>
    <row r="5065" spans="2:4" ht="20.100000000000001" customHeight="1" x14ac:dyDescent="0.3">
      <c r="B5065" s="14">
        <v>5054</v>
      </c>
      <c r="C5065" s="14">
        <v>1</v>
      </c>
      <c r="D5065" s="31">
        <f t="shared" si="101"/>
        <v>9.0909090909090905E-3</v>
      </c>
    </row>
    <row r="5066" spans="2:4" ht="20.100000000000001" customHeight="1" x14ac:dyDescent="0.3">
      <c r="B5066" s="14">
        <v>5055</v>
      </c>
      <c r="C5066" s="14">
        <v>1</v>
      </c>
      <c r="D5066" s="31">
        <f t="shared" si="101"/>
        <v>9.0909090909090905E-3</v>
      </c>
    </row>
    <row r="5067" spans="2:4" ht="20.100000000000001" customHeight="1" x14ac:dyDescent="0.3">
      <c r="B5067" s="14">
        <v>5056</v>
      </c>
      <c r="C5067" s="14">
        <v>1</v>
      </c>
      <c r="D5067" s="31">
        <f t="shared" ref="D5067:D5130" si="102">C5067/C$11</f>
        <v>9.0909090909090905E-3</v>
      </c>
    </row>
    <row r="5068" spans="2:4" ht="20.100000000000001" customHeight="1" x14ac:dyDescent="0.3">
      <c r="B5068" s="14">
        <v>5057</v>
      </c>
      <c r="C5068" s="14">
        <v>1</v>
      </c>
      <c r="D5068" s="31">
        <f t="shared" si="102"/>
        <v>9.0909090909090905E-3</v>
      </c>
    </row>
    <row r="5069" spans="2:4" ht="20.100000000000001" customHeight="1" x14ac:dyDescent="0.3">
      <c r="B5069" s="14">
        <v>5058</v>
      </c>
      <c r="C5069" s="14">
        <v>1</v>
      </c>
      <c r="D5069" s="31">
        <f t="shared" si="102"/>
        <v>9.0909090909090905E-3</v>
      </c>
    </row>
    <row r="5070" spans="2:4" ht="20.100000000000001" customHeight="1" x14ac:dyDescent="0.3">
      <c r="B5070" s="14">
        <v>5059</v>
      </c>
      <c r="C5070" s="14">
        <v>1</v>
      </c>
      <c r="D5070" s="31">
        <f t="shared" si="102"/>
        <v>9.0909090909090905E-3</v>
      </c>
    </row>
    <row r="5071" spans="2:4" ht="20.100000000000001" customHeight="1" x14ac:dyDescent="0.3">
      <c r="B5071" s="14">
        <v>5060</v>
      </c>
      <c r="C5071" s="14">
        <v>1</v>
      </c>
      <c r="D5071" s="31">
        <f t="shared" si="102"/>
        <v>9.0909090909090905E-3</v>
      </c>
    </row>
    <row r="5072" spans="2:4" ht="20.100000000000001" customHeight="1" x14ac:dyDescent="0.3">
      <c r="B5072" s="14">
        <v>5061</v>
      </c>
      <c r="C5072" s="14">
        <v>1</v>
      </c>
      <c r="D5072" s="31">
        <f t="shared" si="102"/>
        <v>9.0909090909090905E-3</v>
      </c>
    </row>
    <row r="5073" spans="2:4" ht="20.100000000000001" customHeight="1" x14ac:dyDescent="0.3">
      <c r="B5073" s="14">
        <v>5062</v>
      </c>
      <c r="C5073" s="14">
        <v>1</v>
      </c>
      <c r="D5073" s="31">
        <f t="shared" si="102"/>
        <v>9.0909090909090905E-3</v>
      </c>
    </row>
    <row r="5074" spans="2:4" ht="20.100000000000001" customHeight="1" x14ac:dyDescent="0.3">
      <c r="B5074" s="14">
        <v>5063</v>
      </c>
      <c r="C5074" s="14">
        <v>1</v>
      </c>
      <c r="D5074" s="31">
        <f t="shared" si="102"/>
        <v>9.0909090909090905E-3</v>
      </c>
    </row>
    <row r="5075" spans="2:4" ht="20.100000000000001" customHeight="1" x14ac:dyDescent="0.3">
      <c r="B5075" s="14">
        <v>5064</v>
      </c>
      <c r="C5075" s="14">
        <v>1</v>
      </c>
      <c r="D5075" s="31">
        <f t="shared" si="102"/>
        <v>9.0909090909090905E-3</v>
      </c>
    </row>
    <row r="5076" spans="2:4" ht="20.100000000000001" customHeight="1" x14ac:dyDescent="0.3">
      <c r="B5076" s="14">
        <v>5065</v>
      </c>
      <c r="C5076" s="14">
        <v>1</v>
      </c>
      <c r="D5076" s="31">
        <f t="shared" si="102"/>
        <v>9.0909090909090905E-3</v>
      </c>
    </row>
    <row r="5077" spans="2:4" ht="20.100000000000001" customHeight="1" x14ac:dyDescent="0.3">
      <c r="B5077" s="14">
        <v>5066</v>
      </c>
      <c r="C5077" s="14">
        <v>1</v>
      </c>
      <c r="D5077" s="31">
        <f t="shared" si="102"/>
        <v>9.0909090909090905E-3</v>
      </c>
    </row>
    <row r="5078" spans="2:4" ht="20.100000000000001" customHeight="1" x14ac:dyDescent="0.3">
      <c r="B5078" s="14">
        <v>5067</v>
      </c>
      <c r="C5078" s="14">
        <v>1</v>
      </c>
      <c r="D5078" s="31">
        <f t="shared" si="102"/>
        <v>9.0909090909090905E-3</v>
      </c>
    </row>
    <row r="5079" spans="2:4" ht="20.100000000000001" customHeight="1" x14ac:dyDescent="0.3">
      <c r="B5079" s="14">
        <v>5068</v>
      </c>
      <c r="C5079" s="14">
        <v>1</v>
      </c>
      <c r="D5079" s="31">
        <f t="shared" si="102"/>
        <v>9.0909090909090905E-3</v>
      </c>
    </row>
    <row r="5080" spans="2:4" ht="20.100000000000001" customHeight="1" x14ac:dyDescent="0.3">
      <c r="B5080" s="14">
        <v>5069</v>
      </c>
      <c r="C5080" s="14">
        <v>1</v>
      </c>
      <c r="D5080" s="31">
        <f t="shared" si="102"/>
        <v>9.0909090909090905E-3</v>
      </c>
    </row>
    <row r="5081" spans="2:4" ht="20.100000000000001" customHeight="1" x14ac:dyDescent="0.3">
      <c r="B5081" s="14">
        <v>5070</v>
      </c>
      <c r="C5081" s="14">
        <v>1</v>
      </c>
      <c r="D5081" s="31">
        <f t="shared" si="102"/>
        <v>9.0909090909090905E-3</v>
      </c>
    </row>
    <row r="5082" spans="2:4" ht="20.100000000000001" customHeight="1" x14ac:dyDescent="0.3">
      <c r="B5082" s="14">
        <v>5071</v>
      </c>
      <c r="C5082" s="14">
        <v>1</v>
      </c>
      <c r="D5082" s="31">
        <f t="shared" si="102"/>
        <v>9.0909090909090905E-3</v>
      </c>
    </row>
    <row r="5083" spans="2:4" ht="20.100000000000001" customHeight="1" x14ac:dyDescent="0.3">
      <c r="B5083" s="14">
        <v>5072</v>
      </c>
      <c r="C5083" s="14">
        <v>1</v>
      </c>
      <c r="D5083" s="31">
        <f t="shared" si="102"/>
        <v>9.0909090909090905E-3</v>
      </c>
    </row>
    <row r="5084" spans="2:4" ht="20.100000000000001" customHeight="1" x14ac:dyDescent="0.3">
      <c r="B5084" s="14">
        <v>5073</v>
      </c>
      <c r="C5084" s="14">
        <v>1</v>
      </c>
      <c r="D5084" s="31">
        <f t="shared" si="102"/>
        <v>9.0909090909090905E-3</v>
      </c>
    </row>
    <row r="5085" spans="2:4" ht="20.100000000000001" customHeight="1" x14ac:dyDescent="0.3">
      <c r="B5085" s="14">
        <v>5074</v>
      </c>
      <c r="C5085" s="14">
        <v>1</v>
      </c>
      <c r="D5085" s="31">
        <f t="shared" si="102"/>
        <v>9.0909090909090905E-3</v>
      </c>
    </row>
    <row r="5086" spans="2:4" ht="20.100000000000001" customHeight="1" x14ac:dyDescent="0.3">
      <c r="B5086" s="14">
        <v>5075</v>
      </c>
      <c r="C5086" s="14">
        <v>1</v>
      </c>
      <c r="D5086" s="31">
        <f t="shared" si="102"/>
        <v>9.0909090909090905E-3</v>
      </c>
    </row>
    <row r="5087" spans="2:4" ht="20.100000000000001" customHeight="1" x14ac:dyDescent="0.3">
      <c r="B5087" s="14">
        <v>5076</v>
      </c>
      <c r="C5087" s="14">
        <v>1</v>
      </c>
      <c r="D5087" s="31">
        <f t="shared" si="102"/>
        <v>9.0909090909090905E-3</v>
      </c>
    </row>
    <row r="5088" spans="2:4" ht="20.100000000000001" customHeight="1" x14ac:dyDescent="0.3">
      <c r="B5088" s="14">
        <v>5077</v>
      </c>
      <c r="C5088" s="14">
        <v>1</v>
      </c>
      <c r="D5088" s="31">
        <f t="shared" si="102"/>
        <v>9.0909090909090905E-3</v>
      </c>
    </row>
    <row r="5089" spans="2:4" ht="20.100000000000001" customHeight="1" x14ac:dyDescent="0.3">
      <c r="B5089" s="14">
        <v>5078</v>
      </c>
      <c r="C5089" s="14">
        <v>1</v>
      </c>
      <c r="D5089" s="31">
        <f t="shared" si="102"/>
        <v>9.0909090909090905E-3</v>
      </c>
    </row>
    <row r="5090" spans="2:4" ht="20.100000000000001" customHeight="1" x14ac:dyDescent="0.3">
      <c r="B5090" s="14">
        <v>5079</v>
      </c>
      <c r="C5090" s="14">
        <v>1</v>
      </c>
      <c r="D5090" s="31">
        <f t="shared" si="102"/>
        <v>9.0909090909090905E-3</v>
      </c>
    </row>
    <row r="5091" spans="2:4" ht="20.100000000000001" customHeight="1" x14ac:dyDescent="0.3">
      <c r="B5091" s="14">
        <v>5080</v>
      </c>
      <c r="C5091" s="14">
        <v>1</v>
      </c>
      <c r="D5091" s="31">
        <f t="shared" si="102"/>
        <v>9.0909090909090905E-3</v>
      </c>
    </row>
    <row r="5092" spans="2:4" ht="20.100000000000001" customHeight="1" x14ac:dyDescent="0.3">
      <c r="B5092" s="14">
        <v>5081</v>
      </c>
      <c r="C5092" s="14">
        <v>1</v>
      </c>
      <c r="D5092" s="31">
        <f t="shared" si="102"/>
        <v>9.0909090909090905E-3</v>
      </c>
    </row>
    <row r="5093" spans="2:4" ht="20.100000000000001" customHeight="1" x14ac:dyDescent="0.3">
      <c r="B5093" s="14">
        <v>5082</v>
      </c>
      <c r="C5093" s="14">
        <v>1</v>
      </c>
      <c r="D5093" s="31">
        <f t="shared" si="102"/>
        <v>9.0909090909090905E-3</v>
      </c>
    </row>
    <row r="5094" spans="2:4" ht="20.100000000000001" customHeight="1" x14ac:dyDescent="0.3">
      <c r="B5094" s="14">
        <v>5083</v>
      </c>
      <c r="C5094" s="14">
        <v>1</v>
      </c>
      <c r="D5094" s="31">
        <f t="shared" si="102"/>
        <v>9.0909090909090905E-3</v>
      </c>
    </row>
    <row r="5095" spans="2:4" ht="20.100000000000001" customHeight="1" x14ac:dyDescent="0.3">
      <c r="B5095" s="14">
        <v>5084</v>
      </c>
      <c r="C5095" s="14">
        <v>1</v>
      </c>
      <c r="D5095" s="31">
        <f t="shared" si="102"/>
        <v>9.0909090909090905E-3</v>
      </c>
    </row>
    <row r="5096" spans="2:4" ht="20.100000000000001" customHeight="1" x14ac:dyDescent="0.3">
      <c r="B5096" s="14">
        <v>5085</v>
      </c>
      <c r="C5096" s="14">
        <v>1</v>
      </c>
      <c r="D5096" s="31">
        <f t="shared" si="102"/>
        <v>9.0909090909090905E-3</v>
      </c>
    </row>
    <row r="5097" spans="2:4" ht="20.100000000000001" customHeight="1" x14ac:dyDescent="0.3">
      <c r="B5097" s="14">
        <v>5086</v>
      </c>
      <c r="C5097" s="14">
        <v>1</v>
      </c>
      <c r="D5097" s="31">
        <f t="shared" si="102"/>
        <v>9.0909090909090905E-3</v>
      </c>
    </row>
    <row r="5098" spans="2:4" ht="20.100000000000001" customHeight="1" x14ac:dyDescent="0.3">
      <c r="B5098" s="14">
        <v>5087</v>
      </c>
      <c r="C5098" s="14">
        <v>1</v>
      </c>
      <c r="D5098" s="31">
        <f t="shared" si="102"/>
        <v>9.0909090909090905E-3</v>
      </c>
    </row>
    <row r="5099" spans="2:4" ht="20.100000000000001" customHeight="1" x14ac:dyDescent="0.3">
      <c r="B5099" s="14">
        <v>5088</v>
      </c>
      <c r="C5099" s="14">
        <v>1</v>
      </c>
      <c r="D5099" s="31">
        <f t="shared" si="102"/>
        <v>9.0909090909090905E-3</v>
      </c>
    </row>
    <row r="5100" spans="2:4" ht="20.100000000000001" customHeight="1" x14ac:dyDescent="0.3">
      <c r="B5100" s="14">
        <v>5089</v>
      </c>
      <c r="C5100" s="14">
        <v>1</v>
      </c>
      <c r="D5100" s="31">
        <f t="shared" si="102"/>
        <v>9.0909090909090905E-3</v>
      </c>
    </row>
    <row r="5101" spans="2:4" ht="20.100000000000001" customHeight="1" x14ac:dyDescent="0.3">
      <c r="B5101" s="14">
        <v>5090</v>
      </c>
      <c r="C5101" s="14">
        <v>1</v>
      </c>
      <c r="D5101" s="31">
        <f t="shared" si="102"/>
        <v>9.0909090909090905E-3</v>
      </c>
    </row>
    <row r="5102" spans="2:4" ht="20.100000000000001" customHeight="1" x14ac:dyDescent="0.3">
      <c r="B5102" s="14">
        <v>5091</v>
      </c>
      <c r="C5102" s="14">
        <v>1</v>
      </c>
      <c r="D5102" s="31">
        <f t="shared" si="102"/>
        <v>9.0909090909090905E-3</v>
      </c>
    </row>
    <row r="5103" spans="2:4" ht="20.100000000000001" customHeight="1" x14ac:dyDescent="0.3">
      <c r="B5103" s="14">
        <v>5092</v>
      </c>
      <c r="C5103" s="14">
        <v>1</v>
      </c>
      <c r="D5103" s="31">
        <f t="shared" si="102"/>
        <v>9.0909090909090905E-3</v>
      </c>
    </row>
    <row r="5104" spans="2:4" ht="20.100000000000001" customHeight="1" x14ac:dyDescent="0.3">
      <c r="B5104" s="14">
        <v>5093</v>
      </c>
      <c r="C5104" s="14">
        <v>1</v>
      </c>
      <c r="D5104" s="31">
        <f t="shared" si="102"/>
        <v>9.0909090909090905E-3</v>
      </c>
    </row>
    <row r="5105" spans="2:4" ht="20.100000000000001" customHeight="1" x14ac:dyDescent="0.3">
      <c r="B5105" s="14">
        <v>5094</v>
      </c>
      <c r="C5105" s="14">
        <v>1</v>
      </c>
      <c r="D5105" s="31">
        <f t="shared" si="102"/>
        <v>9.0909090909090905E-3</v>
      </c>
    </row>
    <row r="5106" spans="2:4" ht="20.100000000000001" customHeight="1" x14ac:dyDescent="0.3">
      <c r="B5106" s="14">
        <v>5095</v>
      </c>
      <c r="C5106" s="14">
        <v>1</v>
      </c>
      <c r="D5106" s="31">
        <f t="shared" si="102"/>
        <v>9.0909090909090905E-3</v>
      </c>
    </row>
    <row r="5107" spans="2:4" ht="20.100000000000001" customHeight="1" x14ac:dyDescent="0.3">
      <c r="B5107" s="14">
        <v>5096</v>
      </c>
      <c r="C5107" s="14">
        <v>1</v>
      </c>
      <c r="D5107" s="31">
        <f t="shared" si="102"/>
        <v>9.0909090909090905E-3</v>
      </c>
    </row>
    <row r="5108" spans="2:4" ht="20.100000000000001" customHeight="1" x14ac:dyDescent="0.3">
      <c r="B5108" s="14">
        <v>5097</v>
      </c>
      <c r="C5108" s="14">
        <v>1</v>
      </c>
      <c r="D5108" s="31">
        <f t="shared" si="102"/>
        <v>9.0909090909090905E-3</v>
      </c>
    </row>
    <row r="5109" spans="2:4" ht="20.100000000000001" customHeight="1" x14ac:dyDescent="0.3">
      <c r="B5109" s="14">
        <v>5098</v>
      </c>
      <c r="C5109" s="14">
        <v>1</v>
      </c>
      <c r="D5109" s="31">
        <f t="shared" si="102"/>
        <v>9.0909090909090905E-3</v>
      </c>
    </row>
    <row r="5110" spans="2:4" ht="20.100000000000001" customHeight="1" x14ac:dyDescent="0.3">
      <c r="B5110" s="14">
        <v>5099</v>
      </c>
      <c r="C5110" s="14">
        <v>1</v>
      </c>
      <c r="D5110" s="31">
        <f t="shared" si="102"/>
        <v>9.0909090909090905E-3</v>
      </c>
    </row>
    <row r="5111" spans="2:4" ht="20.100000000000001" customHeight="1" x14ac:dyDescent="0.3">
      <c r="B5111" s="14">
        <v>5100</v>
      </c>
      <c r="C5111" s="14">
        <v>0</v>
      </c>
      <c r="D5111" s="31">
        <f t="shared" si="102"/>
        <v>0</v>
      </c>
    </row>
    <row r="5112" spans="2:4" ht="20.100000000000001" customHeight="1" x14ac:dyDescent="0.3">
      <c r="B5112" s="14">
        <v>5101</v>
      </c>
      <c r="C5112" s="14">
        <v>0</v>
      </c>
      <c r="D5112" s="31">
        <f t="shared" si="102"/>
        <v>0</v>
      </c>
    </row>
    <row r="5113" spans="2:4" ht="20.100000000000001" customHeight="1" x14ac:dyDescent="0.3">
      <c r="B5113" s="14">
        <v>5102</v>
      </c>
      <c r="C5113" s="14">
        <v>0</v>
      </c>
      <c r="D5113" s="31">
        <f t="shared" si="102"/>
        <v>0</v>
      </c>
    </row>
    <row r="5114" spans="2:4" ht="20.100000000000001" customHeight="1" x14ac:dyDescent="0.3">
      <c r="B5114" s="14">
        <v>5103</v>
      </c>
      <c r="C5114" s="14">
        <v>0</v>
      </c>
      <c r="D5114" s="31">
        <f t="shared" si="102"/>
        <v>0</v>
      </c>
    </row>
    <row r="5115" spans="2:4" ht="20.100000000000001" customHeight="1" x14ac:dyDescent="0.3">
      <c r="B5115" s="14">
        <v>5104</v>
      </c>
      <c r="C5115" s="14">
        <v>0</v>
      </c>
      <c r="D5115" s="31">
        <f t="shared" si="102"/>
        <v>0</v>
      </c>
    </row>
    <row r="5116" spans="2:4" ht="20.100000000000001" customHeight="1" x14ac:dyDescent="0.3">
      <c r="B5116" s="14">
        <v>5105</v>
      </c>
      <c r="C5116" s="14">
        <v>0</v>
      </c>
      <c r="D5116" s="31">
        <f t="shared" si="102"/>
        <v>0</v>
      </c>
    </row>
    <row r="5117" spans="2:4" ht="20.100000000000001" customHeight="1" x14ac:dyDescent="0.3">
      <c r="B5117" s="14">
        <v>5106</v>
      </c>
      <c r="C5117" s="14">
        <v>0</v>
      </c>
      <c r="D5117" s="31">
        <f t="shared" si="102"/>
        <v>0</v>
      </c>
    </row>
    <row r="5118" spans="2:4" ht="20.100000000000001" customHeight="1" x14ac:dyDescent="0.3">
      <c r="B5118" s="14">
        <v>5107</v>
      </c>
      <c r="C5118" s="14">
        <v>0</v>
      </c>
      <c r="D5118" s="31">
        <f t="shared" si="102"/>
        <v>0</v>
      </c>
    </row>
    <row r="5119" spans="2:4" ht="20.100000000000001" customHeight="1" x14ac:dyDescent="0.3">
      <c r="B5119" s="14">
        <v>5108</v>
      </c>
      <c r="C5119" s="14">
        <v>0</v>
      </c>
      <c r="D5119" s="31">
        <f t="shared" si="102"/>
        <v>0</v>
      </c>
    </row>
    <row r="5120" spans="2:4" ht="20.100000000000001" customHeight="1" x14ac:dyDescent="0.3">
      <c r="B5120" s="14">
        <v>5109</v>
      </c>
      <c r="C5120" s="14">
        <v>0</v>
      </c>
      <c r="D5120" s="31">
        <f t="shared" si="102"/>
        <v>0</v>
      </c>
    </row>
    <row r="5121" spans="2:4" ht="20.100000000000001" customHeight="1" x14ac:dyDescent="0.3">
      <c r="B5121" s="14">
        <v>5110</v>
      </c>
      <c r="C5121" s="14">
        <v>0</v>
      </c>
      <c r="D5121" s="31">
        <f t="shared" si="102"/>
        <v>0</v>
      </c>
    </row>
    <row r="5122" spans="2:4" ht="20.100000000000001" customHeight="1" x14ac:dyDescent="0.3">
      <c r="B5122" s="14">
        <v>5111</v>
      </c>
      <c r="C5122" s="14">
        <v>0</v>
      </c>
      <c r="D5122" s="31">
        <f t="shared" si="102"/>
        <v>0</v>
      </c>
    </row>
    <row r="5123" spans="2:4" ht="20.100000000000001" customHeight="1" x14ac:dyDescent="0.3">
      <c r="B5123" s="14">
        <v>5112</v>
      </c>
      <c r="C5123" s="14">
        <v>0</v>
      </c>
      <c r="D5123" s="31">
        <f t="shared" si="102"/>
        <v>0</v>
      </c>
    </row>
    <row r="5124" spans="2:4" ht="20.100000000000001" customHeight="1" x14ac:dyDescent="0.3">
      <c r="B5124" s="14">
        <v>5113</v>
      </c>
      <c r="C5124" s="14">
        <v>0</v>
      </c>
      <c r="D5124" s="31">
        <f t="shared" si="102"/>
        <v>0</v>
      </c>
    </row>
    <row r="5125" spans="2:4" ht="20.100000000000001" customHeight="1" x14ac:dyDescent="0.3">
      <c r="B5125" s="14">
        <v>5114</v>
      </c>
      <c r="C5125" s="14">
        <v>0</v>
      </c>
      <c r="D5125" s="31">
        <f t="shared" si="102"/>
        <v>0</v>
      </c>
    </row>
    <row r="5126" spans="2:4" ht="20.100000000000001" customHeight="1" x14ac:dyDescent="0.3">
      <c r="B5126" s="14">
        <v>5115</v>
      </c>
      <c r="C5126" s="14">
        <v>0</v>
      </c>
      <c r="D5126" s="31">
        <f t="shared" si="102"/>
        <v>0</v>
      </c>
    </row>
    <row r="5127" spans="2:4" ht="20.100000000000001" customHeight="1" x14ac:dyDescent="0.3">
      <c r="B5127" s="14">
        <v>5116</v>
      </c>
      <c r="C5127" s="14">
        <v>0</v>
      </c>
      <c r="D5127" s="31">
        <f t="shared" si="102"/>
        <v>0</v>
      </c>
    </row>
    <row r="5128" spans="2:4" ht="20.100000000000001" customHeight="1" x14ac:dyDescent="0.3">
      <c r="B5128" s="14">
        <v>5117</v>
      </c>
      <c r="C5128" s="14">
        <v>0</v>
      </c>
      <c r="D5128" s="31">
        <f t="shared" si="102"/>
        <v>0</v>
      </c>
    </row>
    <row r="5129" spans="2:4" ht="20.100000000000001" customHeight="1" x14ac:dyDescent="0.3">
      <c r="B5129" s="14">
        <v>5118</v>
      </c>
      <c r="C5129" s="14">
        <v>0</v>
      </c>
      <c r="D5129" s="31">
        <f t="shared" si="102"/>
        <v>0</v>
      </c>
    </row>
    <row r="5130" spans="2:4" ht="20.100000000000001" customHeight="1" x14ac:dyDescent="0.3">
      <c r="B5130" s="14">
        <v>5119</v>
      </c>
      <c r="C5130" s="14">
        <v>0</v>
      </c>
      <c r="D5130" s="31">
        <f t="shared" si="102"/>
        <v>0</v>
      </c>
    </row>
    <row r="5131" spans="2:4" ht="20.100000000000001" customHeight="1" x14ac:dyDescent="0.3">
      <c r="B5131" s="14">
        <v>5120</v>
      </c>
      <c r="C5131" s="14">
        <v>0</v>
      </c>
      <c r="D5131" s="31">
        <f t="shared" ref="D5131:D5194" si="103">C5131/C$11</f>
        <v>0</v>
      </c>
    </row>
    <row r="5132" spans="2:4" ht="20.100000000000001" customHeight="1" x14ac:dyDescent="0.3">
      <c r="B5132" s="14">
        <v>5121</v>
      </c>
      <c r="C5132" s="14">
        <v>0</v>
      </c>
      <c r="D5132" s="31">
        <f t="shared" si="103"/>
        <v>0</v>
      </c>
    </row>
    <row r="5133" spans="2:4" ht="20.100000000000001" customHeight="1" x14ac:dyDescent="0.3">
      <c r="B5133" s="14">
        <v>5122</v>
      </c>
      <c r="C5133" s="14">
        <v>0</v>
      </c>
      <c r="D5133" s="31">
        <f t="shared" si="103"/>
        <v>0</v>
      </c>
    </row>
    <row r="5134" spans="2:4" ht="20.100000000000001" customHeight="1" x14ac:dyDescent="0.3">
      <c r="B5134" s="14">
        <v>5123</v>
      </c>
      <c r="C5134" s="14">
        <v>0</v>
      </c>
      <c r="D5134" s="31">
        <f t="shared" si="103"/>
        <v>0</v>
      </c>
    </row>
    <row r="5135" spans="2:4" ht="20.100000000000001" customHeight="1" x14ac:dyDescent="0.3">
      <c r="B5135" s="14">
        <v>5124</v>
      </c>
      <c r="C5135" s="14">
        <v>0</v>
      </c>
      <c r="D5135" s="31">
        <f t="shared" si="103"/>
        <v>0</v>
      </c>
    </row>
    <row r="5136" spans="2:4" ht="20.100000000000001" customHeight="1" x14ac:dyDescent="0.3">
      <c r="B5136" s="14">
        <v>5125</v>
      </c>
      <c r="C5136" s="14">
        <v>0</v>
      </c>
      <c r="D5136" s="31">
        <f t="shared" si="103"/>
        <v>0</v>
      </c>
    </row>
    <row r="5137" spans="2:4" ht="20.100000000000001" customHeight="1" x14ac:dyDescent="0.3">
      <c r="B5137" s="14">
        <v>5126</v>
      </c>
      <c r="C5137" s="14">
        <v>0</v>
      </c>
      <c r="D5137" s="31">
        <f t="shared" si="103"/>
        <v>0</v>
      </c>
    </row>
    <row r="5138" spans="2:4" ht="20.100000000000001" customHeight="1" x14ac:dyDescent="0.3">
      <c r="B5138" s="14">
        <v>5127</v>
      </c>
      <c r="C5138" s="14">
        <v>0</v>
      </c>
      <c r="D5138" s="31">
        <f t="shared" si="103"/>
        <v>0</v>
      </c>
    </row>
    <row r="5139" spans="2:4" ht="20.100000000000001" customHeight="1" x14ac:dyDescent="0.3">
      <c r="B5139" s="14">
        <v>5128</v>
      </c>
      <c r="C5139" s="14">
        <v>0</v>
      </c>
      <c r="D5139" s="31">
        <f t="shared" si="103"/>
        <v>0</v>
      </c>
    </row>
    <row r="5140" spans="2:4" ht="20.100000000000001" customHeight="1" x14ac:dyDescent="0.3">
      <c r="B5140" s="14">
        <v>5129</v>
      </c>
      <c r="C5140" s="14">
        <v>0</v>
      </c>
      <c r="D5140" s="31">
        <f t="shared" si="103"/>
        <v>0</v>
      </c>
    </row>
    <row r="5141" spans="2:4" ht="20.100000000000001" customHeight="1" x14ac:dyDescent="0.3">
      <c r="B5141" s="14">
        <v>5130</v>
      </c>
      <c r="C5141" s="14">
        <v>0</v>
      </c>
      <c r="D5141" s="31">
        <f t="shared" si="103"/>
        <v>0</v>
      </c>
    </row>
    <row r="5142" spans="2:4" ht="20.100000000000001" customHeight="1" x14ac:dyDescent="0.3">
      <c r="B5142" s="14">
        <v>5131</v>
      </c>
      <c r="C5142" s="14">
        <v>0</v>
      </c>
      <c r="D5142" s="31">
        <f t="shared" si="103"/>
        <v>0</v>
      </c>
    </row>
    <row r="5143" spans="2:4" ht="20.100000000000001" customHeight="1" x14ac:dyDescent="0.3">
      <c r="B5143" s="14">
        <v>5132</v>
      </c>
      <c r="C5143" s="14">
        <v>0</v>
      </c>
      <c r="D5143" s="31">
        <f t="shared" si="103"/>
        <v>0</v>
      </c>
    </row>
    <row r="5144" spans="2:4" ht="20.100000000000001" customHeight="1" x14ac:dyDescent="0.3">
      <c r="B5144" s="14">
        <v>5133</v>
      </c>
      <c r="C5144" s="14">
        <v>0</v>
      </c>
      <c r="D5144" s="31">
        <f t="shared" si="103"/>
        <v>0</v>
      </c>
    </row>
    <row r="5145" spans="2:4" ht="20.100000000000001" customHeight="1" x14ac:dyDescent="0.3">
      <c r="B5145" s="14">
        <v>5134</v>
      </c>
      <c r="C5145" s="14">
        <v>0</v>
      </c>
      <c r="D5145" s="31">
        <f t="shared" si="103"/>
        <v>0</v>
      </c>
    </row>
    <row r="5146" spans="2:4" ht="20.100000000000001" customHeight="1" x14ac:dyDescent="0.3">
      <c r="B5146" s="14">
        <v>5135</v>
      </c>
      <c r="C5146" s="14">
        <v>0</v>
      </c>
      <c r="D5146" s="31">
        <f t="shared" si="103"/>
        <v>0</v>
      </c>
    </row>
    <row r="5147" spans="2:4" ht="20.100000000000001" customHeight="1" x14ac:dyDescent="0.3">
      <c r="B5147" s="14">
        <v>5136</v>
      </c>
      <c r="C5147" s="14">
        <v>0</v>
      </c>
      <c r="D5147" s="31">
        <f t="shared" si="103"/>
        <v>0</v>
      </c>
    </row>
    <row r="5148" spans="2:4" ht="20.100000000000001" customHeight="1" x14ac:dyDescent="0.3">
      <c r="B5148" s="14">
        <v>5137</v>
      </c>
      <c r="C5148" s="14">
        <v>0</v>
      </c>
      <c r="D5148" s="31">
        <f t="shared" si="103"/>
        <v>0</v>
      </c>
    </row>
    <row r="5149" spans="2:4" ht="20.100000000000001" customHeight="1" x14ac:dyDescent="0.3">
      <c r="B5149" s="14">
        <v>5138</v>
      </c>
      <c r="C5149" s="14">
        <v>0</v>
      </c>
      <c r="D5149" s="31">
        <f t="shared" si="103"/>
        <v>0</v>
      </c>
    </row>
    <row r="5150" spans="2:4" ht="20.100000000000001" customHeight="1" x14ac:dyDescent="0.3">
      <c r="B5150" s="14">
        <v>5139</v>
      </c>
      <c r="C5150" s="14">
        <v>0</v>
      </c>
      <c r="D5150" s="31">
        <f t="shared" si="103"/>
        <v>0</v>
      </c>
    </row>
    <row r="5151" spans="2:4" ht="20.100000000000001" customHeight="1" x14ac:dyDescent="0.3">
      <c r="B5151" s="14">
        <v>5140</v>
      </c>
      <c r="C5151" s="14">
        <v>0</v>
      </c>
      <c r="D5151" s="31">
        <f t="shared" si="103"/>
        <v>0</v>
      </c>
    </row>
    <row r="5152" spans="2:4" ht="20.100000000000001" customHeight="1" x14ac:dyDescent="0.3">
      <c r="B5152" s="14">
        <v>5141</v>
      </c>
      <c r="C5152" s="14">
        <v>0</v>
      </c>
      <c r="D5152" s="31">
        <f t="shared" si="103"/>
        <v>0</v>
      </c>
    </row>
    <row r="5153" spans="2:4" ht="20.100000000000001" customHeight="1" x14ac:dyDescent="0.3">
      <c r="B5153" s="14">
        <v>5142</v>
      </c>
      <c r="C5153" s="14">
        <v>0</v>
      </c>
      <c r="D5153" s="31">
        <f t="shared" si="103"/>
        <v>0</v>
      </c>
    </row>
    <row r="5154" spans="2:4" ht="20.100000000000001" customHeight="1" x14ac:dyDescent="0.3">
      <c r="B5154" s="14">
        <v>5143</v>
      </c>
      <c r="C5154" s="14">
        <v>0</v>
      </c>
      <c r="D5154" s="31">
        <f t="shared" si="103"/>
        <v>0</v>
      </c>
    </row>
    <row r="5155" spans="2:4" ht="20.100000000000001" customHeight="1" x14ac:dyDescent="0.3">
      <c r="B5155" s="14">
        <v>5144</v>
      </c>
      <c r="C5155" s="14">
        <v>0</v>
      </c>
      <c r="D5155" s="31">
        <f t="shared" si="103"/>
        <v>0</v>
      </c>
    </row>
    <row r="5156" spans="2:4" ht="20.100000000000001" customHeight="1" x14ac:dyDescent="0.3">
      <c r="B5156" s="14">
        <v>5145</v>
      </c>
      <c r="C5156" s="14">
        <v>0</v>
      </c>
      <c r="D5156" s="31">
        <f t="shared" si="103"/>
        <v>0</v>
      </c>
    </row>
    <row r="5157" spans="2:4" ht="20.100000000000001" customHeight="1" x14ac:dyDescent="0.3">
      <c r="B5157" s="14">
        <v>5146</v>
      </c>
      <c r="C5157" s="14">
        <v>0</v>
      </c>
      <c r="D5157" s="31">
        <f t="shared" si="103"/>
        <v>0</v>
      </c>
    </row>
    <row r="5158" spans="2:4" ht="20.100000000000001" customHeight="1" x14ac:dyDescent="0.3">
      <c r="B5158" s="14">
        <v>5147</v>
      </c>
      <c r="C5158" s="14">
        <v>0</v>
      </c>
      <c r="D5158" s="31">
        <f t="shared" si="103"/>
        <v>0</v>
      </c>
    </row>
    <row r="5159" spans="2:4" ht="20.100000000000001" customHeight="1" x14ac:dyDescent="0.3">
      <c r="B5159" s="14">
        <v>5148</v>
      </c>
      <c r="C5159" s="14">
        <v>0</v>
      </c>
      <c r="D5159" s="31">
        <f t="shared" si="103"/>
        <v>0</v>
      </c>
    </row>
    <row r="5160" spans="2:4" ht="20.100000000000001" customHeight="1" x14ac:dyDescent="0.3">
      <c r="B5160" s="14">
        <v>5149</v>
      </c>
      <c r="C5160" s="14">
        <v>0</v>
      </c>
      <c r="D5160" s="31">
        <f t="shared" si="103"/>
        <v>0</v>
      </c>
    </row>
    <row r="5161" spans="2:4" ht="20.100000000000001" customHeight="1" x14ac:dyDescent="0.3">
      <c r="B5161" s="14">
        <v>5150</v>
      </c>
      <c r="C5161" s="14">
        <v>0</v>
      </c>
      <c r="D5161" s="31">
        <f t="shared" si="103"/>
        <v>0</v>
      </c>
    </row>
    <row r="5162" spans="2:4" ht="20.100000000000001" customHeight="1" x14ac:dyDescent="0.3">
      <c r="B5162" s="14">
        <v>5151</v>
      </c>
      <c r="C5162" s="14">
        <v>0</v>
      </c>
      <c r="D5162" s="31">
        <f t="shared" si="103"/>
        <v>0</v>
      </c>
    </row>
    <row r="5163" spans="2:4" ht="20.100000000000001" customHeight="1" x14ac:dyDescent="0.3">
      <c r="B5163" s="14">
        <v>5152</v>
      </c>
      <c r="C5163" s="14">
        <v>0</v>
      </c>
      <c r="D5163" s="31">
        <f t="shared" si="103"/>
        <v>0</v>
      </c>
    </row>
    <row r="5164" spans="2:4" ht="20.100000000000001" customHeight="1" x14ac:dyDescent="0.3">
      <c r="B5164" s="14">
        <v>5153</v>
      </c>
      <c r="C5164" s="14">
        <v>0</v>
      </c>
      <c r="D5164" s="31">
        <f t="shared" si="103"/>
        <v>0</v>
      </c>
    </row>
    <row r="5165" spans="2:4" ht="20.100000000000001" customHeight="1" x14ac:dyDescent="0.3">
      <c r="B5165" s="14">
        <v>5154</v>
      </c>
      <c r="C5165" s="14">
        <v>0</v>
      </c>
      <c r="D5165" s="31">
        <f t="shared" si="103"/>
        <v>0</v>
      </c>
    </row>
    <row r="5166" spans="2:4" ht="20.100000000000001" customHeight="1" x14ac:dyDescent="0.3">
      <c r="B5166" s="14">
        <v>5155</v>
      </c>
      <c r="C5166" s="14">
        <v>0</v>
      </c>
      <c r="D5166" s="31">
        <f t="shared" si="103"/>
        <v>0</v>
      </c>
    </row>
    <row r="5167" spans="2:4" ht="20.100000000000001" customHeight="1" x14ac:dyDescent="0.3">
      <c r="B5167" s="14">
        <v>5156</v>
      </c>
      <c r="C5167" s="14">
        <v>0</v>
      </c>
      <c r="D5167" s="31">
        <f t="shared" si="103"/>
        <v>0</v>
      </c>
    </row>
    <row r="5168" spans="2:4" ht="20.100000000000001" customHeight="1" x14ac:dyDescent="0.3">
      <c r="B5168" s="14">
        <v>5157</v>
      </c>
      <c r="C5168" s="14">
        <v>0</v>
      </c>
      <c r="D5168" s="31">
        <f t="shared" si="103"/>
        <v>0</v>
      </c>
    </row>
    <row r="5169" spans="2:4" ht="20.100000000000001" customHeight="1" x14ac:dyDescent="0.3">
      <c r="B5169" s="14">
        <v>5158</v>
      </c>
      <c r="C5169" s="14">
        <v>0</v>
      </c>
      <c r="D5169" s="31">
        <f t="shared" si="103"/>
        <v>0</v>
      </c>
    </row>
    <row r="5170" spans="2:4" ht="20.100000000000001" customHeight="1" x14ac:dyDescent="0.3">
      <c r="B5170" s="14">
        <v>5159</v>
      </c>
      <c r="C5170" s="14">
        <v>0</v>
      </c>
      <c r="D5170" s="31">
        <f t="shared" si="103"/>
        <v>0</v>
      </c>
    </row>
    <row r="5171" spans="2:4" ht="20.100000000000001" customHeight="1" x14ac:dyDescent="0.3">
      <c r="B5171" s="14">
        <v>5160</v>
      </c>
      <c r="C5171" s="14">
        <v>0</v>
      </c>
      <c r="D5171" s="31">
        <f t="shared" si="103"/>
        <v>0</v>
      </c>
    </row>
    <row r="5172" spans="2:4" ht="20.100000000000001" customHeight="1" x14ac:dyDescent="0.3">
      <c r="B5172" s="14">
        <v>5161</v>
      </c>
      <c r="C5172" s="14">
        <v>0</v>
      </c>
      <c r="D5172" s="31">
        <f t="shared" si="103"/>
        <v>0</v>
      </c>
    </row>
    <row r="5173" spans="2:4" ht="20.100000000000001" customHeight="1" x14ac:dyDescent="0.3">
      <c r="B5173" s="14">
        <v>5162</v>
      </c>
      <c r="C5173" s="14">
        <v>0</v>
      </c>
      <c r="D5173" s="31">
        <f t="shared" si="103"/>
        <v>0</v>
      </c>
    </row>
    <row r="5174" spans="2:4" ht="20.100000000000001" customHeight="1" x14ac:dyDescent="0.3">
      <c r="B5174" s="14">
        <v>5163</v>
      </c>
      <c r="C5174" s="14">
        <v>0</v>
      </c>
      <c r="D5174" s="31">
        <f t="shared" si="103"/>
        <v>0</v>
      </c>
    </row>
    <row r="5175" spans="2:4" ht="20.100000000000001" customHeight="1" x14ac:dyDescent="0.3">
      <c r="B5175" s="14">
        <v>5164</v>
      </c>
      <c r="C5175" s="14">
        <v>0</v>
      </c>
      <c r="D5175" s="31">
        <f t="shared" si="103"/>
        <v>0</v>
      </c>
    </row>
    <row r="5176" spans="2:4" ht="20.100000000000001" customHeight="1" x14ac:dyDescent="0.3">
      <c r="B5176" s="14">
        <v>5165</v>
      </c>
      <c r="C5176" s="14">
        <v>0</v>
      </c>
      <c r="D5176" s="31">
        <f t="shared" si="103"/>
        <v>0</v>
      </c>
    </row>
    <row r="5177" spans="2:4" ht="20.100000000000001" customHeight="1" x14ac:dyDescent="0.3">
      <c r="B5177" s="14">
        <v>5166</v>
      </c>
      <c r="C5177" s="14">
        <v>0</v>
      </c>
      <c r="D5177" s="31">
        <f t="shared" si="103"/>
        <v>0</v>
      </c>
    </row>
    <row r="5178" spans="2:4" ht="20.100000000000001" customHeight="1" x14ac:dyDescent="0.3">
      <c r="B5178" s="14">
        <v>5167</v>
      </c>
      <c r="C5178" s="14">
        <v>0</v>
      </c>
      <c r="D5178" s="31">
        <f t="shared" si="103"/>
        <v>0</v>
      </c>
    </row>
    <row r="5179" spans="2:4" ht="20.100000000000001" customHeight="1" x14ac:dyDescent="0.3">
      <c r="B5179" s="14">
        <v>5168</v>
      </c>
      <c r="C5179" s="14">
        <v>0</v>
      </c>
      <c r="D5179" s="31">
        <f t="shared" si="103"/>
        <v>0</v>
      </c>
    </row>
    <row r="5180" spans="2:4" ht="20.100000000000001" customHeight="1" x14ac:dyDescent="0.3">
      <c r="B5180" s="14">
        <v>5169</v>
      </c>
      <c r="C5180" s="14">
        <v>0</v>
      </c>
      <c r="D5180" s="31">
        <f t="shared" si="103"/>
        <v>0</v>
      </c>
    </row>
    <row r="5181" spans="2:4" ht="20.100000000000001" customHeight="1" x14ac:dyDescent="0.3">
      <c r="B5181" s="14">
        <v>5170</v>
      </c>
      <c r="C5181" s="14">
        <v>0</v>
      </c>
      <c r="D5181" s="31">
        <f t="shared" si="103"/>
        <v>0</v>
      </c>
    </row>
    <row r="5182" spans="2:4" ht="20.100000000000001" customHeight="1" x14ac:dyDescent="0.3">
      <c r="B5182" s="14">
        <v>5171</v>
      </c>
      <c r="C5182" s="14">
        <v>0</v>
      </c>
      <c r="D5182" s="31">
        <f t="shared" si="103"/>
        <v>0</v>
      </c>
    </row>
    <row r="5183" spans="2:4" ht="20.100000000000001" customHeight="1" x14ac:dyDescent="0.3">
      <c r="B5183" s="14">
        <v>5172</v>
      </c>
      <c r="C5183" s="14">
        <v>0</v>
      </c>
      <c r="D5183" s="31">
        <f t="shared" si="103"/>
        <v>0</v>
      </c>
    </row>
    <row r="5184" spans="2:4" ht="20.100000000000001" customHeight="1" x14ac:dyDescent="0.3">
      <c r="B5184" s="14">
        <v>5173</v>
      </c>
      <c r="C5184" s="14">
        <v>0</v>
      </c>
      <c r="D5184" s="31">
        <f t="shared" si="103"/>
        <v>0</v>
      </c>
    </row>
    <row r="5185" spans="2:4" ht="20.100000000000001" customHeight="1" x14ac:dyDescent="0.3">
      <c r="B5185" s="14">
        <v>5174</v>
      </c>
      <c r="C5185" s="14">
        <v>0</v>
      </c>
      <c r="D5185" s="31">
        <f t="shared" si="103"/>
        <v>0</v>
      </c>
    </row>
    <row r="5186" spans="2:4" ht="20.100000000000001" customHeight="1" x14ac:dyDescent="0.3">
      <c r="B5186" s="14">
        <v>5175</v>
      </c>
      <c r="C5186" s="14">
        <v>0</v>
      </c>
      <c r="D5186" s="31">
        <f t="shared" si="103"/>
        <v>0</v>
      </c>
    </row>
    <row r="5187" spans="2:4" ht="20.100000000000001" customHeight="1" x14ac:dyDescent="0.3">
      <c r="B5187" s="14">
        <v>5176</v>
      </c>
      <c r="C5187" s="14">
        <v>0</v>
      </c>
      <c r="D5187" s="31">
        <f t="shared" si="103"/>
        <v>0</v>
      </c>
    </row>
    <row r="5188" spans="2:4" ht="20.100000000000001" customHeight="1" x14ac:dyDescent="0.3">
      <c r="B5188" s="14">
        <v>5177</v>
      </c>
      <c r="C5188" s="14">
        <v>0</v>
      </c>
      <c r="D5188" s="31">
        <f t="shared" si="103"/>
        <v>0</v>
      </c>
    </row>
    <row r="5189" spans="2:4" ht="20.100000000000001" customHeight="1" x14ac:dyDescent="0.3">
      <c r="B5189" s="14">
        <v>5178</v>
      </c>
      <c r="C5189" s="14">
        <v>0</v>
      </c>
      <c r="D5189" s="31">
        <f t="shared" si="103"/>
        <v>0</v>
      </c>
    </row>
    <row r="5190" spans="2:4" ht="20.100000000000001" customHeight="1" x14ac:dyDescent="0.3">
      <c r="B5190" s="14">
        <v>5179</v>
      </c>
      <c r="C5190" s="14">
        <v>0</v>
      </c>
      <c r="D5190" s="31">
        <f t="shared" si="103"/>
        <v>0</v>
      </c>
    </row>
    <row r="5191" spans="2:4" ht="20.100000000000001" customHeight="1" x14ac:dyDescent="0.3">
      <c r="B5191" s="14">
        <v>5180</v>
      </c>
      <c r="C5191" s="14">
        <v>0</v>
      </c>
      <c r="D5191" s="31">
        <f t="shared" si="103"/>
        <v>0</v>
      </c>
    </row>
    <row r="5192" spans="2:4" ht="20.100000000000001" customHeight="1" x14ac:dyDescent="0.3">
      <c r="B5192" s="14">
        <v>5181</v>
      </c>
      <c r="C5192" s="14">
        <v>0</v>
      </c>
      <c r="D5192" s="31">
        <f t="shared" si="103"/>
        <v>0</v>
      </c>
    </row>
    <row r="5193" spans="2:4" ht="20.100000000000001" customHeight="1" x14ac:dyDescent="0.3">
      <c r="B5193" s="14">
        <v>5182</v>
      </c>
      <c r="C5193" s="14">
        <v>0</v>
      </c>
      <c r="D5193" s="31">
        <f t="shared" si="103"/>
        <v>0</v>
      </c>
    </row>
    <row r="5194" spans="2:4" ht="20.100000000000001" customHeight="1" x14ac:dyDescent="0.3">
      <c r="B5194" s="14">
        <v>5183</v>
      </c>
      <c r="C5194" s="14">
        <v>0</v>
      </c>
      <c r="D5194" s="31">
        <f t="shared" si="103"/>
        <v>0</v>
      </c>
    </row>
    <row r="5195" spans="2:4" ht="20.100000000000001" customHeight="1" x14ac:dyDescent="0.3">
      <c r="B5195" s="14">
        <v>5184</v>
      </c>
      <c r="C5195" s="14">
        <v>0</v>
      </c>
      <c r="D5195" s="31">
        <f t="shared" ref="D5195:D5258" si="104">C5195/C$11</f>
        <v>0</v>
      </c>
    </row>
    <row r="5196" spans="2:4" ht="20.100000000000001" customHeight="1" x14ac:dyDescent="0.3">
      <c r="B5196" s="14">
        <v>5185</v>
      </c>
      <c r="C5196" s="14">
        <v>0</v>
      </c>
      <c r="D5196" s="31">
        <f t="shared" si="104"/>
        <v>0</v>
      </c>
    </row>
    <row r="5197" spans="2:4" ht="20.100000000000001" customHeight="1" x14ac:dyDescent="0.3">
      <c r="B5197" s="14">
        <v>5186</v>
      </c>
      <c r="C5197" s="14">
        <v>0</v>
      </c>
      <c r="D5197" s="31">
        <f t="shared" si="104"/>
        <v>0</v>
      </c>
    </row>
    <row r="5198" spans="2:4" ht="20.100000000000001" customHeight="1" x14ac:dyDescent="0.3">
      <c r="B5198" s="14">
        <v>5187</v>
      </c>
      <c r="C5198" s="14">
        <v>0</v>
      </c>
      <c r="D5198" s="31">
        <f t="shared" si="104"/>
        <v>0</v>
      </c>
    </row>
    <row r="5199" spans="2:4" ht="20.100000000000001" customHeight="1" x14ac:dyDescent="0.3">
      <c r="B5199" s="14">
        <v>5188</v>
      </c>
      <c r="C5199" s="14">
        <v>0</v>
      </c>
      <c r="D5199" s="31">
        <f t="shared" si="104"/>
        <v>0</v>
      </c>
    </row>
    <row r="5200" spans="2:4" ht="20.100000000000001" customHeight="1" x14ac:dyDescent="0.3">
      <c r="B5200" s="14">
        <v>5189</v>
      </c>
      <c r="C5200" s="14">
        <v>0</v>
      </c>
      <c r="D5200" s="31">
        <f t="shared" si="104"/>
        <v>0</v>
      </c>
    </row>
    <row r="5201" spans="2:4" ht="20.100000000000001" customHeight="1" x14ac:dyDescent="0.3">
      <c r="B5201" s="14">
        <v>5190</v>
      </c>
      <c r="C5201" s="14">
        <v>0</v>
      </c>
      <c r="D5201" s="31">
        <f t="shared" si="104"/>
        <v>0</v>
      </c>
    </row>
    <row r="5202" spans="2:4" ht="20.100000000000001" customHeight="1" x14ac:dyDescent="0.3">
      <c r="B5202" s="14">
        <v>5191</v>
      </c>
      <c r="C5202" s="14">
        <v>0</v>
      </c>
      <c r="D5202" s="31">
        <f t="shared" si="104"/>
        <v>0</v>
      </c>
    </row>
    <row r="5203" spans="2:4" ht="20.100000000000001" customHeight="1" x14ac:dyDescent="0.3">
      <c r="B5203" s="14">
        <v>5192</v>
      </c>
      <c r="C5203" s="14">
        <v>0</v>
      </c>
      <c r="D5203" s="31">
        <f t="shared" si="104"/>
        <v>0</v>
      </c>
    </row>
    <row r="5204" spans="2:4" ht="20.100000000000001" customHeight="1" x14ac:dyDescent="0.3">
      <c r="B5204" s="14">
        <v>5193</v>
      </c>
      <c r="C5204" s="14">
        <v>0</v>
      </c>
      <c r="D5204" s="31">
        <f t="shared" si="104"/>
        <v>0</v>
      </c>
    </row>
    <row r="5205" spans="2:4" ht="20.100000000000001" customHeight="1" x14ac:dyDescent="0.3">
      <c r="B5205" s="14">
        <v>5194</v>
      </c>
      <c r="C5205" s="14">
        <v>0</v>
      </c>
      <c r="D5205" s="31">
        <f t="shared" si="104"/>
        <v>0</v>
      </c>
    </row>
    <row r="5206" spans="2:4" ht="20.100000000000001" customHeight="1" x14ac:dyDescent="0.3">
      <c r="B5206" s="14">
        <v>5195</v>
      </c>
      <c r="C5206" s="14">
        <v>0</v>
      </c>
      <c r="D5206" s="31">
        <f t="shared" si="104"/>
        <v>0</v>
      </c>
    </row>
    <row r="5207" spans="2:4" ht="20.100000000000001" customHeight="1" x14ac:dyDescent="0.3">
      <c r="B5207" s="14">
        <v>5196</v>
      </c>
      <c r="C5207" s="14">
        <v>0</v>
      </c>
      <c r="D5207" s="31">
        <f t="shared" si="104"/>
        <v>0</v>
      </c>
    </row>
    <row r="5208" spans="2:4" ht="20.100000000000001" customHeight="1" x14ac:dyDescent="0.3">
      <c r="B5208" s="14">
        <v>5197</v>
      </c>
      <c r="C5208" s="14">
        <v>0</v>
      </c>
      <c r="D5208" s="31">
        <f t="shared" si="104"/>
        <v>0</v>
      </c>
    </row>
    <row r="5209" spans="2:4" ht="20.100000000000001" customHeight="1" x14ac:dyDescent="0.3">
      <c r="B5209" s="14">
        <v>5198</v>
      </c>
      <c r="C5209" s="14">
        <v>0</v>
      </c>
      <c r="D5209" s="31">
        <f t="shared" si="104"/>
        <v>0</v>
      </c>
    </row>
    <row r="5210" spans="2:4" ht="20.100000000000001" customHeight="1" x14ac:dyDescent="0.3">
      <c r="B5210" s="14">
        <v>5199</v>
      </c>
      <c r="C5210" s="14">
        <v>0</v>
      </c>
      <c r="D5210" s="31">
        <f t="shared" si="104"/>
        <v>0</v>
      </c>
    </row>
    <row r="5211" spans="2:4" ht="20.100000000000001" customHeight="1" x14ac:dyDescent="0.3">
      <c r="B5211" s="14">
        <v>5200</v>
      </c>
      <c r="C5211" s="14">
        <v>0</v>
      </c>
      <c r="D5211" s="31">
        <f t="shared" si="104"/>
        <v>0</v>
      </c>
    </row>
    <row r="5212" spans="2:4" ht="20.100000000000001" customHeight="1" x14ac:dyDescent="0.3">
      <c r="B5212" s="14">
        <v>5201</v>
      </c>
      <c r="C5212" s="14">
        <v>0</v>
      </c>
      <c r="D5212" s="31">
        <f t="shared" si="104"/>
        <v>0</v>
      </c>
    </row>
    <row r="5213" spans="2:4" ht="20.100000000000001" customHeight="1" x14ac:dyDescent="0.3">
      <c r="B5213" s="14">
        <v>5202</v>
      </c>
      <c r="C5213" s="14">
        <v>0</v>
      </c>
      <c r="D5213" s="31">
        <f t="shared" si="104"/>
        <v>0</v>
      </c>
    </row>
    <row r="5214" spans="2:4" ht="20.100000000000001" customHeight="1" x14ac:dyDescent="0.3">
      <c r="B5214" s="14">
        <v>5203</v>
      </c>
      <c r="C5214" s="14">
        <v>0</v>
      </c>
      <c r="D5214" s="31">
        <f t="shared" si="104"/>
        <v>0</v>
      </c>
    </row>
    <row r="5215" spans="2:4" ht="20.100000000000001" customHeight="1" x14ac:dyDescent="0.3">
      <c r="B5215" s="14">
        <v>5204</v>
      </c>
      <c r="C5215" s="14">
        <v>0</v>
      </c>
      <c r="D5215" s="31">
        <f t="shared" si="104"/>
        <v>0</v>
      </c>
    </row>
    <row r="5216" spans="2:4" ht="20.100000000000001" customHeight="1" x14ac:dyDescent="0.3">
      <c r="B5216" s="14">
        <v>5205</v>
      </c>
      <c r="C5216" s="14">
        <v>0</v>
      </c>
      <c r="D5216" s="31">
        <f t="shared" si="104"/>
        <v>0</v>
      </c>
    </row>
    <row r="5217" spans="2:4" ht="20.100000000000001" customHeight="1" x14ac:dyDescent="0.3">
      <c r="B5217" s="14">
        <v>5206</v>
      </c>
      <c r="C5217" s="14">
        <v>0</v>
      </c>
      <c r="D5217" s="31">
        <f t="shared" si="104"/>
        <v>0</v>
      </c>
    </row>
    <row r="5218" spans="2:4" ht="20.100000000000001" customHeight="1" x14ac:dyDescent="0.3">
      <c r="B5218" s="14">
        <v>5207</v>
      </c>
      <c r="C5218" s="14">
        <v>0</v>
      </c>
      <c r="D5218" s="31">
        <f t="shared" si="104"/>
        <v>0</v>
      </c>
    </row>
    <row r="5219" spans="2:4" ht="20.100000000000001" customHeight="1" x14ac:dyDescent="0.3">
      <c r="B5219" s="14">
        <v>5208</v>
      </c>
      <c r="C5219" s="14">
        <v>0</v>
      </c>
      <c r="D5219" s="31">
        <f t="shared" si="104"/>
        <v>0</v>
      </c>
    </row>
    <row r="5220" spans="2:4" ht="20.100000000000001" customHeight="1" x14ac:dyDescent="0.3">
      <c r="B5220" s="14">
        <v>5209</v>
      </c>
      <c r="C5220" s="14">
        <v>0</v>
      </c>
      <c r="D5220" s="31">
        <f t="shared" si="104"/>
        <v>0</v>
      </c>
    </row>
    <row r="5221" spans="2:4" ht="20.100000000000001" customHeight="1" x14ac:dyDescent="0.3">
      <c r="B5221" s="14">
        <v>5210</v>
      </c>
      <c r="C5221" s="14">
        <v>0</v>
      </c>
      <c r="D5221" s="31">
        <f t="shared" si="104"/>
        <v>0</v>
      </c>
    </row>
    <row r="5222" spans="2:4" ht="20.100000000000001" customHeight="1" x14ac:dyDescent="0.3">
      <c r="B5222" s="14">
        <v>5211</v>
      </c>
      <c r="C5222" s="14">
        <v>0</v>
      </c>
      <c r="D5222" s="31">
        <f t="shared" si="104"/>
        <v>0</v>
      </c>
    </row>
    <row r="5223" spans="2:4" ht="20.100000000000001" customHeight="1" x14ac:dyDescent="0.3">
      <c r="B5223" s="14">
        <v>5212</v>
      </c>
      <c r="C5223" s="14">
        <v>0</v>
      </c>
      <c r="D5223" s="31">
        <f t="shared" si="104"/>
        <v>0</v>
      </c>
    </row>
    <row r="5224" spans="2:4" ht="20.100000000000001" customHeight="1" x14ac:dyDescent="0.3">
      <c r="B5224" s="14">
        <v>5213</v>
      </c>
      <c r="C5224" s="14">
        <v>0</v>
      </c>
      <c r="D5224" s="31">
        <f t="shared" si="104"/>
        <v>0</v>
      </c>
    </row>
    <row r="5225" spans="2:4" ht="20.100000000000001" customHeight="1" x14ac:dyDescent="0.3">
      <c r="B5225" s="14">
        <v>5214</v>
      </c>
      <c r="C5225" s="14">
        <v>0</v>
      </c>
      <c r="D5225" s="31">
        <f t="shared" si="104"/>
        <v>0</v>
      </c>
    </row>
    <row r="5226" spans="2:4" ht="20.100000000000001" customHeight="1" x14ac:dyDescent="0.3">
      <c r="B5226" s="14">
        <v>5215</v>
      </c>
      <c r="C5226" s="14">
        <v>0</v>
      </c>
      <c r="D5226" s="31">
        <f t="shared" si="104"/>
        <v>0</v>
      </c>
    </row>
    <row r="5227" spans="2:4" ht="20.100000000000001" customHeight="1" x14ac:dyDescent="0.3">
      <c r="B5227" s="14">
        <v>5216</v>
      </c>
      <c r="C5227" s="14">
        <v>0</v>
      </c>
      <c r="D5227" s="31">
        <f t="shared" si="104"/>
        <v>0</v>
      </c>
    </row>
    <row r="5228" spans="2:4" ht="20.100000000000001" customHeight="1" x14ac:dyDescent="0.3">
      <c r="B5228" s="14">
        <v>5217</v>
      </c>
      <c r="C5228" s="14">
        <v>0</v>
      </c>
      <c r="D5228" s="31">
        <f t="shared" si="104"/>
        <v>0</v>
      </c>
    </row>
    <row r="5229" spans="2:4" ht="20.100000000000001" customHeight="1" x14ac:dyDescent="0.3">
      <c r="B5229" s="14">
        <v>5218</v>
      </c>
      <c r="C5229" s="14">
        <v>0</v>
      </c>
      <c r="D5229" s="31">
        <f t="shared" si="104"/>
        <v>0</v>
      </c>
    </row>
    <row r="5230" spans="2:4" ht="20.100000000000001" customHeight="1" x14ac:dyDescent="0.3">
      <c r="B5230" s="14">
        <v>5219</v>
      </c>
      <c r="C5230" s="14">
        <v>0</v>
      </c>
      <c r="D5230" s="31">
        <f t="shared" si="104"/>
        <v>0</v>
      </c>
    </row>
    <row r="5231" spans="2:4" ht="20.100000000000001" customHeight="1" x14ac:dyDescent="0.3">
      <c r="B5231" s="14">
        <v>5220</v>
      </c>
      <c r="C5231" s="14">
        <v>0</v>
      </c>
      <c r="D5231" s="31">
        <f t="shared" si="104"/>
        <v>0</v>
      </c>
    </row>
    <row r="5232" spans="2:4" ht="20.100000000000001" customHeight="1" x14ac:dyDescent="0.3">
      <c r="B5232" s="14">
        <v>5221</v>
      </c>
      <c r="C5232" s="14">
        <v>0</v>
      </c>
      <c r="D5232" s="31">
        <f t="shared" si="104"/>
        <v>0</v>
      </c>
    </row>
    <row r="5233" spans="2:4" ht="20.100000000000001" customHeight="1" x14ac:dyDescent="0.3">
      <c r="B5233" s="14">
        <v>5222</v>
      </c>
      <c r="C5233" s="14">
        <v>0</v>
      </c>
      <c r="D5233" s="31">
        <f t="shared" si="104"/>
        <v>0</v>
      </c>
    </row>
    <row r="5234" spans="2:4" ht="20.100000000000001" customHeight="1" x14ac:dyDescent="0.3">
      <c r="B5234" s="14">
        <v>5223</v>
      </c>
      <c r="C5234" s="14">
        <v>0</v>
      </c>
      <c r="D5234" s="31">
        <f t="shared" si="104"/>
        <v>0</v>
      </c>
    </row>
    <row r="5235" spans="2:4" ht="20.100000000000001" customHeight="1" x14ac:dyDescent="0.3">
      <c r="B5235" s="14">
        <v>5224</v>
      </c>
      <c r="C5235" s="14">
        <v>0</v>
      </c>
      <c r="D5235" s="31">
        <f t="shared" si="104"/>
        <v>0</v>
      </c>
    </row>
    <row r="5236" spans="2:4" ht="20.100000000000001" customHeight="1" x14ac:dyDescent="0.3">
      <c r="B5236" s="14">
        <v>5225</v>
      </c>
      <c r="C5236" s="14">
        <v>0</v>
      </c>
      <c r="D5236" s="31">
        <f t="shared" si="104"/>
        <v>0</v>
      </c>
    </row>
    <row r="5237" spans="2:4" ht="20.100000000000001" customHeight="1" x14ac:dyDescent="0.3">
      <c r="B5237" s="14">
        <v>5226</v>
      </c>
      <c r="C5237" s="14">
        <v>0</v>
      </c>
      <c r="D5237" s="31">
        <f t="shared" si="104"/>
        <v>0</v>
      </c>
    </row>
    <row r="5238" spans="2:4" ht="20.100000000000001" customHeight="1" x14ac:dyDescent="0.3">
      <c r="B5238" s="14">
        <v>5227</v>
      </c>
      <c r="C5238" s="14">
        <v>0</v>
      </c>
      <c r="D5238" s="31">
        <f t="shared" si="104"/>
        <v>0</v>
      </c>
    </row>
    <row r="5239" spans="2:4" ht="20.100000000000001" customHeight="1" x14ac:dyDescent="0.3">
      <c r="B5239" s="14">
        <v>5228</v>
      </c>
      <c r="C5239" s="14">
        <v>0</v>
      </c>
      <c r="D5239" s="31">
        <f t="shared" si="104"/>
        <v>0</v>
      </c>
    </row>
    <row r="5240" spans="2:4" ht="20.100000000000001" customHeight="1" x14ac:dyDescent="0.3">
      <c r="B5240" s="14">
        <v>5229</v>
      </c>
      <c r="C5240" s="14">
        <v>0</v>
      </c>
      <c r="D5240" s="31">
        <f t="shared" si="104"/>
        <v>0</v>
      </c>
    </row>
    <row r="5241" spans="2:4" ht="20.100000000000001" customHeight="1" x14ac:dyDescent="0.3">
      <c r="B5241" s="14">
        <v>5230</v>
      </c>
      <c r="C5241" s="14">
        <v>0</v>
      </c>
      <c r="D5241" s="31">
        <f t="shared" si="104"/>
        <v>0</v>
      </c>
    </row>
    <row r="5242" spans="2:4" ht="20.100000000000001" customHeight="1" x14ac:dyDescent="0.3">
      <c r="B5242" s="14">
        <v>5231</v>
      </c>
      <c r="C5242" s="14">
        <v>0</v>
      </c>
      <c r="D5242" s="31">
        <f t="shared" si="104"/>
        <v>0</v>
      </c>
    </row>
    <row r="5243" spans="2:4" ht="20.100000000000001" customHeight="1" x14ac:dyDescent="0.3">
      <c r="B5243" s="14">
        <v>5232</v>
      </c>
      <c r="C5243" s="14">
        <v>0</v>
      </c>
      <c r="D5243" s="31">
        <f t="shared" si="104"/>
        <v>0</v>
      </c>
    </row>
    <row r="5244" spans="2:4" ht="20.100000000000001" customHeight="1" x14ac:dyDescent="0.3">
      <c r="B5244" s="14">
        <v>5233</v>
      </c>
      <c r="C5244" s="14">
        <v>0</v>
      </c>
      <c r="D5244" s="31">
        <f t="shared" si="104"/>
        <v>0</v>
      </c>
    </row>
    <row r="5245" spans="2:4" ht="20.100000000000001" customHeight="1" x14ac:dyDescent="0.3">
      <c r="B5245" s="14">
        <v>5234</v>
      </c>
      <c r="C5245" s="14">
        <v>0</v>
      </c>
      <c r="D5245" s="31">
        <f t="shared" si="104"/>
        <v>0</v>
      </c>
    </row>
    <row r="5246" spans="2:4" ht="20.100000000000001" customHeight="1" x14ac:dyDescent="0.3">
      <c r="B5246" s="14">
        <v>5235</v>
      </c>
      <c r="C5246" s="14">
        <v>0</v>
      </c>
      <c r="D5246" s="31">
        <f t="shared" si="104"/>
        <v>0</v>
      </c>
    </row>
    <row r="5247" spans="2:4" ht="20.100000000000001" customHeight="1" x14ac:dyDescent="0.3">
      <c r="B5247" s="14">
        <v>5236</v>
      </c>
      <c r="C5247" s="14">
        <v>0</v>
      </c>
      <c r="D5247" s="31">
        <f t="shared" si="104"/>
        <v>0</v>
      </c>
    </row>
    <row r="5248" spans="2:4" ht="20.100000000000001" customHeight="1" x14ac:dyDescent="0.3">
      <c r="B5248" s="14">
        <v>5237</v>
      </c>
      <c r="C5248" s="14">
        <v>0</v>
      </c>
      <c r="D5248" s="31">
        <f t="shared" si="104"/>
        <v>0</v>
      </c>
    </row>
    <row r="5249" spans="2:4" ht="20.100000000000001" customHeight="1" x14ac:dyDescent="0.3">
      <c r="B5249" s="14">
        <v>5238</v>
      </c>
      <c r="C5249" s="14">
        <v>0</v>
      </c>
      <c r="D5249" s="31">
        <f t="shared" si="104"/>
        <v>0</v>
      </c>
    </row>
    <row r="5250" spans="2:4" ht="20.100000000000001" customHeight="1" x14ac:dyDescent="0.3">
      <c r="B5250" s="14">
        <v>5239</v>
      </c>
      <c r="C5250" s="14">
        <v>0</v>
      </c>
      <c r="D5250" s="31">
        <f t="shared" si="104"/>
        <v>0</v>
      </c>
    </row>
    <row r="5251" spans="2:4" ht="20.100000000000001" customHeight="1" x14ac:dyDescent="0.3">
      <c r="B5251" s="14">
        <v>5240</v>
      </c>
      <c r="C5251" s="14">
        <v>0</v>
      </c>
      <c r="D5251" s="31">
        <f t="shared" si="104"/>
        <v>0</v>
      </c>
    </row>
    <row r="5252" spans="2:4" ht="20.100000000000001" customHeight="1" x14ac:dyDescent="0.3">
      <c r="B5252" s="14">
        <v>5241</v>
      </c>
      <c r="C5252" s="14">
        <v>0</v>
      </c>
      <c r="D5252" s="31">
        <f t="shared" si="104"/>
        <v>0</v>
      </c>
    </row>
    <row r="5253" spans="2:4" ht="20.100000000000001" customHeight="1" x14ac:dyDescent="0.3">
      <c r="B5253" s="14">
        <v>5242</v>
      </c>
      <c r="C5253" s="14">
        <v>0</v>
      </c>
      <c r="D5253" s="31">
        <f t="shared" si="104"/>
        <v>0</v>
      </c>
    </row>
    <row r="5254" spans="2:4" ht="20.100000000000001" customHeight="1" x14ac:dyDescent="0.3">
      <c r="B5254" s="14">
        <v>5243</v>
      </c>
      <c r="C5254" s="14">
        <v>0</v>
      </c>
      <c r="D5254" s="31">
        <f t="shared" si="104"/>
        <v>0</v>
      </c>
    </row>
    <row r="5255" spans="2:4" ht="20.100000000000001" customHeight="1" x14ac:dyDescent="0.3">
      <c r="B5255" s="14">
        <v>5244</v>
      </c>
      <c r="C5255" s="14">
        <v>0</v>
      </c>
      <c r="D5255" s="31">
        <f t="shared" si="104"/>
        <v>0</v>
      </c>
    </row>
    <row r="5256" spans="2:4" ht="20.100000000000001" customHeight="1" x14ac:dyDescent="0.3">
      <c r="B5256" s="14">
        <v>5245</v>
      </c>
      <c r="C5256" s="14">
        <v>0</v>
      </c>
      <c r="D5256" s="31">
        <f t="shared" si="104"/>
        <v>0</v>
      </c>
    </row>
    <row r="5257" spans="2:4" ht="20.100000000000001" customHeight="1" x14ac:dyDescent="0.3">
      <c r="B5257" s="14">
        <v>5246</v>
      </c>
      <c r="C5257" s="14">
        <v>0</v>
      </c>
      <c r="D5257" s="31">
        <f t="shared" si="104"/>
        <v>0</v>
      </c>
    </row>
    <row r="5258" spans="2:4" ht="20.100000000000001" customHeight="1" x14ac:dyDescent="0.3">
      <c r="B5258" s="14">
        <v>5247</v>
      </c>
      <c r="C5258" s="14">
        <v>0</v>
      </c>
      <c r="D5258" s="31">
        <f t="shared" si="104"/>
        <v>0</v>
      </c>
    </row>
    <row r="5259" spans="2:4" ht="20.100000000000001" customHeight="1" x14ac:dyDescent="0.3">
      <c r="B5259" s="14">
        <v>5248</v>
      </c>
      <c r="C5259" s="14">
        <v>0</v>
      </c>
      <c r="D5259" s="31">
        <f t="shared" ref="D5259:D5322" si="105">C5259/C$11</f>
        <v>0</v>
      </c>
    </row>
    <row r="5260" spans="2:4" ht="20.100000000000001" customHeight="1" x14ac:dyDescent="0.3">
      <c r="B5260" s="14">
        <v>5249</v>
      </c>
      <c r="C5260" s="14">
        <v>0</v>
      </c>
      <c r="D5260" s="31">
        <f t="shared" si="105"/>
        <v>0</v>
      </c>
    </row>
    <row r="5261" spans="2:4" ht="20.100000000000001" customHeight="1" x14ac:dyDescent="0.3">
      <c r="B5261" s="14">
        <v>5250</v>
      </c>
      <c r="C5261" s="14">
        <v>0</v>
      </c>
      <c r="D5261" s="31">
        <f t="shared" si="105"/>
        <v>0</v>
      </c>
    </row>
    <row r="5262" spans="2:4" ht="20.100000000000001" customHeight="1" x14ac:dyDescent="0.3">
      <c r="B5262" s="14">
        <v>5251</v>
      </c>
      <c r="C5262" s="14">
        <v>0</v>
      </c>
      <c r="D5262" s="31">
        <f t="shared" si="105"/>
        <v>0</v>
      </c>
    </row>
    <row r="5263" spans="2:4" ht="20.100000000000001" customHeight="1" x14ac:dyDescent="0.3">
      <c r="B5263" s="14">
        <v>5252</v>
      </c>
      <c r="C5263" s="14">
        <v>0</v>
      </c>
      <c r="D5263" s="31">
        <f t="shared" si="105"/>
        <v>0</v>
      </c>
    </row>
    <row r="5264" spans="2:4" ht="20.100000000000001" customHeight="1" x14ac:dyDescent="0.3">
      <c r="B5264" s="14">
        <v>5253</v>
      </c>
      <c r="C5264" s="14">
        <v>0</v>
      </c>
      <c r="D5264" s="31">
        <f t="shared" si="105"/>
        <v>0</v>
      </c>
    </row>
    <row r="5265" spans="2:4" ht="20.100000000000001" customHeight="1" x14ac:dyDescent="0.3">
      <c r="B5265" s="14">
        <v>5254</v>
      </c>
      <c r="C5265" s="14">
        <v>0</v>
      </c>
      <c r="D5265" s="31">
        <f t="shared" si="105"/>
        <v>0</v>
      </c>
    </row>
    <row r="5266" spans="2:4" ht="20.100000000000001" customHeight="1" x14ac:dyDescent="0.3">
      <c r="B5266" s="14">
        <v>5255</v>
      </c>
      <c r="C5266" s="14">
        <v>0</v>
      </c>
      <c r="D5266" s="31">
        <f t="shared" si="105"/>
        <v>0</v>
      </c>
    </row>
    <row r="5267" spans="2:4" ht="20.100000000000001" customHeight="1" x14ac:dyDescent="0.3">
      <c r="B5267" s="14">
        <v>5256</v>
      </c>
      <c r="C5267" s="14">
        <v>0</v>
      </c>
      <c r="D5267" s="31">
        <f t="shared" si="105"/>
        <v>0</v>
      </c>
    </row>
    <row r="5268" spans="2:4" ht="20.100000000000001" customHeight="1" x14ac:dyDescent="0.3">
      <c r="B5268" s="14">
        <v>5257</v>
      </c>
      <c r="C5268" s="14">
        <v>0</v>
      </c>
      <c r="D5268" s="31">
        <f t="shared" si="105"/>
        <v>0</v>
      </c>
    </row>
    <row r="5269" spans="2:4" ht="20.100000000000001" customHeight="1" x14ac:dyDescent="0.3">
      <c r="B5269" s="14">
        <v>5258</v>
      </c>
      <c r="C5269" s="14">
        <v>0</v>
      </c>
      <c r="D5269" s="31">
        <f t="shared" si="105"/>
        <v>0</v>
      </c>
    </row>
    <row r="5270" spans="2:4" ht="20.100000000000001" customHeight="1" x14ac:dyDescent="0.3">
      <c r="B5270" s="14">
        <v>5259</v>
      </c>
      <c r="C5270" s="14">
        <v>0</v>
      </c>
      <c r="D5270" s="31">
        <f t="shared" si="105"/>
        <v>0</v>
      </c>
    </row>
    <row r="5271" spans="2:4" ht="20.100000000000001" customHeight="1" x14ac:dyDescent="0.3">
      <c r="B5271" s="14">
        <v>5260</v>
      </c>
      <c r="C5271" s="14">
        <v>0</v>
      </c>
      <c r="D5271" s="31">
        <f t="shared" si="105"/>
        <v>0</v>
      </c>
    </row>
    <row r="5272" spans="2:4" ht="20.100000000000001" customHeight="1" x14ac:dyDescent="0.3">
      <c r="B5272" s="14">
        <v>5261</v>
      </c>
      <c r="C5272" s="14">
        <v>0</v>
      </c>
      <c r="D5272" s="31">
        <f t="shared" si="105"/>
        <v>0</v>
      </c>
    </row>
    <row r="5273" spans="2:4" ht="20.100000000000001" customHeight="1" x14ac:dyDescent="0.3">
      <c r="B5273" s="14">
        <v>5262</v>
      </c>
      <c r="C5273" s="14">
        <v>0</v>
      </c>
      <c r="D5273" s="31">
        <f t="shared" si="105"/>
        <v>0</v>
      </c>
    </row>
    <row r="5274" spans="2:4" ht="20.100000000000001" customHeight="1" x14ac:dyDescent="0.3">
      <c r="B5274" s="14">
        <v>5263</v>
      </c>
      <c r="C5274" s="14">
        <v>0</v>
      </c>
      <c r="D5274" s="31">
        <f t="shared" si="105"/>
        <v>0</v>
      </c>
    </row>
    <row r="5275" spans="2:4" ht="20.100000000000001" customHeight="1" x14ac:dyDescent="0.3">
      <c r="B5275" s="14">
        <v>5264</v>
      </c>
      <c r="C5275" s="14">
        <v>0</v>
      </c>
      <c r="D5275" s="31">
        <f t="shared" si="105"/>
        <v>0</v>
      </c>
    </row>
    <row r="5276" spans="2:4" ht="20.100000000000001" customHeight="1" x14ac:dyDescent="0.3">
      <c r="B5276" s="14">
        <v>5265</v>
      </c>
      <c r="C5276" s="14">
        <v>0</v>
      </c>
      <c r="D5276" s="31">
        <f t="shared" si="105"/>
        <v>0</v>
      </c>
    </row>
    <row r="5277" spans="2:4" ht="20.100000000000001" customHeight="1" x14ac:dyDescent="0.3">
      <c r="B5277" s="14">
        <v>5266</v>
      </c>
      <c r="C5277" s="14">
        <v>0</v>
      </c>
      <c r="D5277" s="31">
        <f t="shared" si="105"/>
        <v>0</v>
      </c>
    </row>
    <row r="5278" spans="2:4" ht="20.100000000000001" customHeight="1" x14ac:dyDescent="0.3">
      <c r="B5278" s="14">
        <v>5267</v>
      </c>
      <c r="C5278" s="14">
        <v>0</v>
      </c>
      <c r="D5278" s="31">
        <f t="shared" si="105"/>
        <v>0</v>
      </c>
    </row>
    <row r="5279" spans="2:4" ht="20.100000000000001" customHeight="1" x14ac:dyDescent="0.3">
      <c r="B5279" s="14">
        <v>5268</v>
      </c>
      <c r="C5279" s="14">
        <v>0</v>
      </c>
      <c r="D5279" s="31">
        <f t="shared" si="105"/>
        <v>0</v>
      </c>
    </row>
    <row r="5280" spans="2:4" ht="20.100000000000001" customHeight="1" x14ac:dyDescent="0.3">
      <c r="B5280" s="14">
        <v>5269</v>
      </c>
      <c r="C5280" s="14">
        <v>0</v>
      </c>
      <c r="D5280" s="31">
        <f t="shared" si="105"/>
        <v>0</v>
      </c>
    </row>
    <row r="5281" spans="2:4" ht="20.100000000000001" customHeight="1" x14ac:dyDescent="0.3">
      <c r="B5281" s="14">
        <v>5270</v>
      </c>
      <c r="C5281" s="14">
        <v>0</v>
      </c>
      <c r="D5281" s="31">
        <f t="shared" si="105"/>
        <v>0</v>
      </c>
    </row>
    <row r="5282" spans="2:4" ht="20.100000000000001" customHeight="1" x14ac:dyDescent="0.3">
      <c r="B5282" s="14">
        <v>5271</v>
      </c>
      <c r="C5282" s="14">
        <v>0</v>
      </c>
      <c r="D5282" s="31">
        <f t="shared" si="105"/>
        <v>0</v>
      </c>
    </row>
    <row r="5283" spans="2:4" ht="20.100000000000001" customHeight="1" x14ac:dyDescent="0.3">
      <c r="B5283" s="14">
        <v>5272</v>
      </c>
      <c r="C5283" s="14">
        <v>0</v>
      </c>
      <c r="D5283" s="31">
        <f t="shared" si="105"/>
        <v>0</v>
      </c>
    </row>
    <row r="5284" spans="2:4" ht="20.100000000000001" customHeight="1" x14ac:dyDescent="0.3">
      <c r="B5284" s="14">
        <v>5273</v>
      </c>
      <c r="C5284" s="14">
        <v>0</v>
      </c>
      <c r="D5284" s="31">
        <f t="shared" si="105"/>
        <v>0</v>
      </c>
    </row>
    <row r="5285" spans="2:4" ht="20.100000000000001" customHeight="1" x14ac:dyDescent="0.3">
      <c r="B5285" s="14">
        <v>5274</v>
      </c>
      <c r="C5285" s="14">
        <v>0</v>
      </c>
      <c r="D5285" s="31">
        <f t="shared" si="105"/>
        <v>0</v>
      </c>
    </row>
    <row r="5286" spans="2:4" ht="20.100000000000001" customHeight="1" x14ac:dyDescent="0.3">
      <c r="B5286" s="14">
        <v>5275</v>
      </c>
      <c r="C5286" s="14">
        <v>0</v>
      </c>
      <c r="D5286" s="31">
        <f t="shared" si="105"/>
        <v>0</v>
      </c>
    </row>
    <row r="5287" spans="2:4" ht="20.100000000000001" customHeight="1" x14ac:dyDescent="0.3">
      <c r="B5287" s="14">
        <v>5276</v>
      </c>
      <c r="C5287" s="14">
        <v>0</v>
      </c>
      <c r="D5287" s="31">
        <f t="shared" si="105"/>
        <v>0</v>
      </c>
    </row>
    <row r="5288" spans="2:4" ht="20.100000000000001" customHeight="1" x14ac:dyDescent="0.3">
      <c r="B5288" s="14">
        <v>5277</v>
      </c>
      <c r="C5288" s="14">
        <v>0</v>
      </c>
      <c r="D5288" s="31">
        <f t="shared" si="105"/>
        <v>0</v>
      </c>
    </row>
    <row r="5289" spans="2:4" ht="20.100000000000001" customHeight="1" x14ac:dyDescent="0.3">
      <c r="B5289" s="14">
        <v>5278</v>
      </c>
      <c r="C5289" s="14">
        <v>0</v>
      </c>
      <c r="D5289" s="31">
        <f t="shared" si="105"/>
        <v>0</v>
      </c>
    </row>
    <row r="5290" spans="2:4" ht="20.100000000000001" customHeight="1" x14ac:dyDescent="0.3">
      <c r="B5290" s="14">
        <v>5279</v>
      </c>
      <c r="C5290" s="14">
        <v>0</v>
      </c>
      <c r="D5290" s="31">
        <f t="shared" si="105"/>
        <v>0</v>
      </c>
    </row>
    <row r="5291" spans="2:4" ht="20.100000000000001" customHeight="1" x14ac:dyDescent="0.3">
      <c r="B5291" s="14">
        <v>5280</v>
      </c>
      <c r="C5291" s="14">
        <v>0</v>
      </c>
      <c r="D5291" s="31">
        <f t="shared" si="105"/>
        <v>0</v>
      </c>
    </row>
    <row r="5292" spans="2:4" ht="20.100000000000001" customHeight="1" x14ac:dyDescent="0.3">
      <c r="B5292" s="14">
        <v>5281</v>
      </c>
      <c r="C5292" s="14">
        <v>0</v>
      </c>
      <c r="D5292" s="31">
        <f t="shared" si="105"/>
        <v>0</v>
      </c>
    </row>
    <row r="5293" spans="2:4" ht="20.100000000000001" customHeight="1" x14ac:dyDescent="0.3">
      <c r="B5293" s="14">
        <v>5282</v>
      </c>
      <c r="C5293" s="14">
        <v>0</v>
      </c>
      <c r="D5293" s="31">
        <f t="shared" si="105"/>
        <v>0</v>
      </c>
    </row>
    <row r="5294" spans="2:4" ht="20.100000000000001" customHeight="1" x14ac:dyDescent="0.3">
      <c r="B5294" s="14">
        <v>5283</v>
      </c>
      <c r="C5294" s="14">
        <v>0</v>
      </c>
      <c r="D5294" s="31">
        <f t="shared" si="105"/>
        <v>0</v>
      </c>
    </row>
    <row r="5295" spans="2:4" ht="20.100000000000001" customHeight="1" x14ac:dyDescent="0.3">
      <c r="B5295" s="14">
        <v>5284</v>
      </c>
      <c r="C5295" s="14">
        <v>0</v>
      </c>
      <c r="D5295" s="31">
        <f t="shared" si="105"/>
        <v>0</v>
      </c>
    </row>
    <row r="5296" spans="2:4" ht="20.100000000000001" customHeight="1" x14ac:dyDescent="0.3">
      <c r="B5296" s="14">
        <v>5285</v>
      </c>
      <c r="C5296" s="14">
        <v>0</v>
      </c>
      <c r="D5296" s="31">
        <f t="shared" si="105"/>
        <v>0</v>
      </c>
    </row>
    <row r="5297" spans="2:4" ht="20.100000000000001" customHeight="1" x14ac:dyDescent="0.3">
      <c r="B5297" s="14">
        <v>5286</v>
      </c>
      <c r="C5297" s="14">
        <v>0</v>
      </c>
      <c r="D5297" s="31">
        <f t="shared" si="105"/>
        <v>0</v>
      </c>
    </row>
    <row r="5298" spans="2:4" ht="20.100000000000001" customHeight="1" x14ac:dyDescent="0.3">
      <c r="B5298" s="14">
        <v>5287</v>
      </c>
      <c r="C5298" s="14">
        <v>0</v>
      </c>
      <c r="D5298" s="31">
        <f t="shared" si="105"/>
        <v>0</v>
      </c>
    </row>
    <row r="5299" spans="2:4" ht="20.100000000000001" customHeight="1" x14ac:dyDescent="0.3">
      <c r="B5299" s="14">
        <v>5288</v>
      </c>
      <c r="C5299" s="14">
        <v>0</v>
      </c>
      <c r="D5299" s="31">
        <f t="shared" si="105"/>
        <v>0</v>
      </c>
    </row>
    <row r="5300" spans="2:4" ht="20.100000000000001" customHeight="1" x14ac:dyDescent="0.3">
      <c r="B5300" s="14">
        <v>5289</v>
      </c>
      <c r="C5300" s="14">
        <v>0</v>
      </c>
      <c r="D5300" s="31">
        <f t="shared" si="105"/>
        <v>0</v>
      </c>
    </row>
    <row r="5301" spans="2:4" ht="20.100000000000001" customHeight="1" x14ac:dyDescent="0.3">
      <c r="B5301" s="14">
        <v>5290</v>
      </c>
      <c r="C5301" s="14">
        <v>0</v>
      </c>
      <c r="D5301" s="31">
        <f t="shared" si="105"/>
        <v>0</v>
      </c>
    </row>
    <row r="5302" spans="2:4" ht="20.100000000000001" customHeight="1" x14ac:dyDescent="0.3">
      <c r="B5302" s="14">
        <v>5291</v>
      </c>
      <c r="C5302" s="14">
        <v>0</v>
      </c>
      <c r="D5302" s="31">
        <f t="shared" si="105"/>
        <v>0</v>
      </c>
    </row>
    <row r="5303" spans="2:4" ht="20.100000000000001" customHeight="1" x14ac:dyDescent="0.3">
      <c r="B5303" s="14">
        <v>5292</v>
      </c>
      <c r="C5303" s="14">
        <v>0</v>
      </c>
      <c r="D5303" s="31">
        <f t="shared" si="105"/>
        <v>0</v>
      </c>
    </row>
    <row r="5304" spans="2:4" ht="20.100000000000001" customHeight="1" x14ac:dyDescent="0.3">
      <c r="B5304" s="14">
        <v>5293</v>
      </c>
      <c r="C5304" s="14">
        <v>0</v>
      </c>
      <c r="D5304" s="31">
        <f t="shared" si="105"/>
        <v>0</v>
      </c>
    </row>
    <row r="5305" spans="2:4" ht="20.100000000000001" customHeight="1" x14ac:dyDescent="0.3">
      <c r="B5305" s="14">
        <v>5294</v>
      </c>
      <c r="C5305" s="14">
        <v>0</v>
      </c>
      <c r="D5305" s="31">
        <f t="shared" si="105"/>
        <v>0</v>
      </c>
    </row>
    <row r="5306" spans="2:4" ht="20.100000000000001" customHeight="1" x14ac:dyDescent="0.3">
      <c r="B5306" s="14">
        <v>5295</v>
      </c>
      <c r="C5306" s="14">
        <v>0</v>
      </c>
      <c r="D5306" s="31">
        <f t="shared" si="105"/>
        <v>0</v>
      </c>
    </row>
    <row r="5307" spans="2:4" ht="20.100000000000001" customHeight="1" x14ac:dyDescent="0.3">
      <c r="B5307" s="14">
        <v>5296</v>
      </c>
      <c r="C5307" s="14">
        <v>0</v>
      </c>
      <c r="D5307" s="31">
        <f t="shared" si="105"/>
        <v>0</v>
      </c>
    </row>
    <row r="5308" spans="2:4" ht="20.100000000000001" customHeight="1" x14ac:dyDescent="0.3">
      <c r="B5308" s="14">
        <v>5297</v>
      </c>
      <c r="C5308" s="14">
        <v>0</v>
      </c>
      <c r="D5308" s="31">
        <f t="shared" si="105"/>
        <v>0</v>
      </c>
    </row>
    <row r="5309" spans="2:4" ht="20.100000000000001" customHeight="1" x14ac:dyDescent="0.3">
      <c r="B5309" s="14">
        <v>5298</v>
      </c>
      <c r="C5309" s="14">
        <v>0</v>
      </c>
      <c r="D5309" s="31">
        <f t="shared" si="105"/>
        <v>0</v>
      </c>
    </row>
    <row r="5310" spans="2:4" ht="20.100000000000001" customHeight="1" x14ac:dyDescent="0.3">
      <c r="B5310" s="14">
        <v>5299</v>
      </c>
      <c r="C5310" s="14">
        <v>0</v>
      </c>
      <c r="D5310" s="31">
        <f t="shared" si="105"/>
        <v>0</v>
      </c>
    </row>
    <row r="5311" spans="2:4" ht="20.100000000000001" customHeight="1" x14ac:dyDescent="0.3">
      <c r="B5311" s="14">
        <v>5300</v>
      </c>
      <c r="C5311" s="14">
        <v>0</v>
      </c>
      <c r="D5311" s="31">
        <f t="shared" si="105"/>
        <v>0</v>
      </c>
    </row>
    <row r="5312" spans="2:4" ht="20.100000000000001" customHeight="1" x14ac:dyDescent="0.3">
      <c r="B5312" s="14">
        <v>5301</v>
      </c>
      <c r="C5312" s="14">
        <v>0</v>
      </c>
      <c r="D5312" s="31">
        <f t="shared" si="105"/>
        <v>0</v>
      </c>
    </row>
    <row r="5313" spans="2:4" ht="20.100000000000001" customHeight="1" x14ac:dyDescent="0.3">
      <c r="B5313" s="14">
        <v>5302</v>
      </c>
      <c r="C5313" s="14">
        <v>0</v>
      </c>
      <c r="D5313" s="31">
        <f t="shared" si="105"/>
        <v>0</v>
      </c>
    </row>
    <row r="5314" spans="2:4" ht="20.100000000000001" customHeight="1" x14ac:dyDescent="0.3">
      <c r="B5314" s="14">
        <v>5303</v>
      </c>
      <c r="C5314" s="14">
        <v>0</v>
      </c>
      <c r="D5314" s="31">
        <f t="shared" si="105"/>
        <v>0</v>
      </c>
    </row>
    <row r="5315" spans="2:4" ht="20.100000000000001" customHeight="1" x14ac:dyDescent="0.3">
      <c r="B5315" s="14">
        <v>5304</v>
      </c>
      <c r="C5315" s="14">
        <v>0</v>
      </c>
      <c r="D5315" s="31">
        <f t="shared" si="105"/>
        <v>0</v>
      </c>
    </row>
    <row r="5316" spans="2:4" ht="20.100000000000001" customHeight="1" x14ac:dyDescent="0.3">
      <c r="B5316" s="14">
        <v>5305</v>
      </c>
      <c r="C5316" s="14">
        <v>0</v>
      </c>
      <c r="D5316" s="31">
        <f t="shared" si="105"/>
        <v>0</v>
      </c>
    </row>
    <row r="5317" spans="2:4" ht="20.100000000000001" customHeight="1" x14ac:dyDescent="0.3">
      <c r="B5317" s="14">
        <v>5306</v>
      </c>
      <c r="C5317" s="14">
        <v>0</v>
      </c>
      <c r="D5317" s="31">
        <f t="shared" si="105"/>
        <v>0</v>
      </c>
    </row>
    <row r="5318" spans="2:4" ht="20.100000000000001" customHeight="1" x14ac:dyDescent="0.3">
      <c r="B5318" s="14">
        <v>5307</v>
      </c>
      <c r="C5318" s="14">
        <v>0</v>
      </c>
      <c r="D5318" s="31">
        <f t="shared" si="105"/>
        <v>0</v>
      </c>
    </row>
    <row r="5319" spans="2:4" ht="20.100000000000001" customHeight="1" x14ac:dyDescent="0.3">
      <c r="B5319" s="14">
        <v>5308</v>
      </c>
      <c r="C5319" s="14">
        <v>0</v>
      </c>
      <c r="D5319" s="31">
        <f t="shared" si="105"/>
        <v>0</v>
      </c>
    </row>
    <row r="5320" spans="2:4" ht="20.100000000000001" customHeight="1" x14ac:dyDescent="0.3">
      <c r="B5320" s="14">
        <v>5309</v>
      </c>
      <c r="C5320" s="14">
        <v>0</v>
      </c>
      <c r="D5320" s="31">
        <f t="shared" si="105"/>
        <v>0</v>
      </c>
    </row>
    <row r="5321" spans="2:4" ht="20.100000000000001" customHeight="1" x14ac:dyDescent="0.3">
      <c r="B5321" s="14">
        <v>5310</v>
      </c>
      <c r="C5321" s="14">
        <v>0</v>
      </c>
      <c r="D5321" s="31">
        <f t="shared" si="105"/>
        <v>0</v>
      </c>
    </row>
    <row r="5322" spans="2:4" ht="20.100000000000001" customHeight="1" x14ac:dyDescent="0.3">
      <c r="B5322" s="14">
        <v>5311</v>
      </c>
      <c r="C5322" s="14">
        <v>0</v>
      </c>
      <c r="D5322" s="31">
        <f t="shared" si="105"/>
        <v>0</v>
      </c>
    </row>
    <row r="5323" spans="2:4" ht="20.100000000000001" customHeight="1" x14ac:dyDescent="0.3">
      <c r="B5323" s="14">
        <v>5312</v>
      </c>
      <c r="C5323" s="14">
        <v>0</v>
      </c>
      <c r="D5323" s="31">
        <f t="shared" ref="D5323:D5386" si="106">C5323/C$11</f>
        <v>0</v>
      </c>
    </row>
    <row r="5324" spans="2:4" ht="20.100000000000001" customHeight="1" x14ac:dyDescent="0.3">
      <c r="B5324" s="14">
        <v>5313</v>
      </c>
      <c r="C5324" s="14">
        <v>0</v>
      </c>
      <c r="D5324" s="31">
        <f t="shared" si="106"/>
        <v>0</v>
      </c>
    </row>
    <row r="5325" spans="2:4" ht="20.100000000000001" customHeight="1" x14ac:dyDescent="0.3">
      <c r="B5325" s="14">
        <v>5314</v>
      </c>
      <c r="C5325" s="14">
        <v>0</v>
      </c>
      <c r="D5325" s="31">
        <f t="shared" si="106"/>
        <v>0</v>
      </c>
    </row>
    <row r="5326" spans="2:4" ht="20.100000000000001" customHeight="1" x14ac:dyDescent="0.3">
      <c r="B5326" s="14">
        <v>5315</v>
      </c>
      <c r="C5326" s="14">
        <v>0</v>
      </c>
      <c r="D5326" s="31">
        <f t="shared" si="106"/>
        <v>0</v>
      </c>
    </row>
    <row r="5327" spans="2:4" ht="20.100000000000001" customHeight="1" x14ac:dyDescent="0.3">
      <c r="B5327" s="14">
        <v>5316</v>
      </c>
      <c r="C5327" s="14">
        <v>0</v>
      </c>
      <c r="D5327" s="31">
        <f t="shared" si="106"/>
        <v>0</v>
      </c>
    </row>
    <row r="5328" spans="2:4" ht="20.100000000000001" customHeight="1" x14ac:dyDescent="0.3">
      <c r="B5328" s="14">
        <v>5317</v>
      </c>
      <c r="C5328" s="14">
        <v>0</v>
      </c>
      <c r="D5328" s="31">
        <f t="shared" si="106"/>
        <v>0</v>
      </c>
    </row>
    <row r="5329" spans="2:4" ht="20.100000000000001" customHeight="1" x14ac:dyDescent="0.3">
      <c r="B5329" s="14">
        <v>5318</v>
      </c>
      <c r="C5329" s="14">
        <v>0</v>
      </c>
      <c r="D5329" s="31">
        <f t="shared" si="106"/>
        <v>0</v>
      </c>
    </row>
    <row r="5330" spans="2:4" ht="20.100000000000001" customHeight="1" x14ac:dyDescent="0.3">
      <c r="B5330" s="14">
        <v>5319</v>
      </c>
      <c r="C5330" s="14">
        <v>0</v>
      </c>
      <c r="D5330" s="31">
        <f t="shared" si="106"/>
        <v>0</v>
      </c>
    </row>
    <row r="5331" spans="2:4" ht="20.100000000000001" customHeight="1" x14ac:dyDescent="0.3">
      <c r="B5331" s="14">
        <v>5320</v>
      </c>
      <c r="C5331" s="14">
        <v>0</v>
      </c>
      <c r="D5331" s="31">
        <f t="shared" si="106"/>
        <v>0</v>
      </c>
    </row>
    <row r="5332" spans="2:4" ht="20.100000000000001" customHeight="1" x14ac:dyDescent="0.3">
      <c r="B5332" s="14">
        <v>5321</v>
      </c>
      <c r="C5332" s="14">
        <v>0</v>
      </c>
      <c r="D5332" s="31">
        <f t="shared" si="106"/>
        <v>0</v>
      </c>
    </row>
    <row r="5333" spans="2:4" ht="20.100000000000001" customHeight="1" x14ac:dyDescent="0.3">
      <c r="B5333" s="14">
        <v>5322</v>
      </c>
      <c r="C5333" s="14">
        <v>0</v>
      </c>
      <c r="D5333" s="31">
        <f t="shared" si="106"/>
        <v>0</v>
      </c>
    </row>
    <row r="5334" spans="2:4" ht="20.100000000000001" customHeight="1" x14ac:dyDescent="0.3">
      <c r="B5334" s="14">
        <v>5323</v>
      </c>
      <c r="C5334" s="14">
        <v>0</v>
      </c>
      <c r="D5334" s="31">
        <f t="shared" si="106"/>
        <v>0</v>
      </c>
    </row>
    <row r="5335" spans="2:4" ht="20.100000000000001" customHeight="1" x14ac:dyDescent="0.3">
      <c r="B5335" s="14">
        <v>5324</v>
      </c>
      <c r="C5335" s="14">
        <v>0</v>
      </c>
      <c r="D5335" s="31">
        <f t="shared" si="106"/>
        <v>0</v>
      </c>
    </row>
    <row r="5336" spans="2:4" ht="20.100000000000001" customHeight="1" x14ac:dyDescent="0.3">
      <c r="B5336" s="14">
        <v>5325</v>
      </c>
      <c r="C5336" s="14">
        <v>0</v>
      </c>
      <c r="D5336" s="31">
        <f t="shared" si="106"/>
        <v>0</v>
      </c>
    </row>
    <row r="5337" spans="2:4" ht="20.100000000000001" customHeight="1" x14ac:dyDescent="0.3">
      <c r="B5337" s="14">
        <v>5326</v>
      </c>
      <c r="C5337" s="14">
        <v>0</v>
      </c>
      <c r="D5337" s="31">
        <f t="shared" si="106"/>
        <v>0</v>
      </c>
    </row>
    <row r="5338" spans="2:4" ht="20.100000000000001" customHeight="1" x14ac:dyDescent="0.3">
      <c r="B5338" s="14">
        <v>5327</v>
      </c>
      <c r="C5338" s="14">
        <v>0</v>
      </c>
      <c r="D5338" s="31">
        <f t="shared" si="106"/>
        <v>0</v>
      </c>
    </row>
    <row r="5339" spans="2:4" ht="20.100000000000001" customHeight="1" x14ac:dyDescent="0.3">
      <c r="B5339" s="14">
        <v>5328</v>
      </c>
      <c r="C5339" s="14">
        <v>0</v>
      </c>
      <c r="D5339" s="31">
        <f t="shared" si="106"/>
        <v>0</v>
      </c>
    </row>
    <row r="5340" spans="2:4" ht="20.100000000000001" customHeight="1" x14ac:dyDescent="0.3">
      <c r="B5340" s="14">
        <v>5329</v>
      </c>
      <c r="C5340" s="14">
        <v>0</v>
      </c>
      <c r="D5340" s="31">
        <f t="shared" si="106"/>
        <v>0</v>
      </c>
    </row>
    <row r="5341" spans="2:4" ht="20.100000000000001" customHeight="1" x14ac:dyDescent="0.3">
      <c r="B5341" s="14">
        <v>5330</v>
      </c>
      <c r="C5341" s="14">
        <v>0</v>
      </c>
      <c r="D5341" s="31">
        <f t="shared" si="106"/>
        <v>0</v>
      </c>
    </row>
    <row r="5342" spans="2:4" ht="20.100000000000001" customHeight="1" x14ac:dyDescent="0.3">
      <c r="B5342" s="14">
        <v>5331</v>
      </c>
      <c r="C5342" s="14">
        <v>0</v>
      </c>
      <c r="D5342" s="31">
        <f t="shared" si="106"/>
        <v>0</v>
      </c>
    </row>
    <row r="5343" spans="2:4" ht="20.100000000000001" customHeight="1" x14ac:dyDescent="0.3">
      <c r="B5343" s="14">
        <v>5332</v>
      </c>
      <c r="C5343" s="14">
        <v>0</v>
      </c>
      <c r="D5343" s="31">
        <f t="shared" si="106"/>
        <v>0</v>
      </c>
    </row>
    <row r="5344" spans="2:4" ht="20.100000000000001" customHeight="1" x14ac:dyDescent="0.3">
      <c r="B5344" s="14">
        <v>5333</v>
      </c>
      <c r="C5344" s="14">
        <v>0</v>
      </c>
      <c r="D5344" s="31">
        <f t="shared" si="106"/>
        <v>0</v>
      </c>
    </row>
    <row r="5345" spans="2:4" ht="20.100000000000001" customHeight="1" x14ac:dyDescent="0.3">
      <c r="B5345" s="14">
        <v>5334</v>
      </c>
      <c r="C5345" s="14">
        <v>0</v>
      </c>
      <c r="D5345" s="31">
        <f t="shared" si="106"/>
        <v>0</v>
      </c>
    </row>
    <row r="5346" spans="2:4" ht="20.100000000000001" customHeight="1" x14ac:dyDescent="0.3">
      <c r="B5346" s="14">
        <v>5335</v>
      </c>
      <c r="C5346" s="14">
        <v>0</v>
      </c>
      <c r="D5346" s="31">
        <f t="shared" si="106"/>
        <v>0</v>
      </c>
    </row>
    <row r="5347" spans="2:4" ht="20.100000000000001" customHeight="1" x14ac:dyDescent="0.3">
      <c r="B5347" s="14">
        <v>5336</v>
      </c>
      <c r="C5347" s="14">
        <v>0</v>
      </c>
      <c r="D5347" s="31">
        <f t="shared" si="106"/>
        <v>0</v>
      </c>
    </row>
    <row r="5348" spans="2:4" ht="20.100000000000001" customHeight="1" x14ac:dyDescent="0.3">
      <c r="B5348" s="14">
        <v>5337</v>
      </c>
      <c r="C5348" s="14">
        <v>0</v>
      </c>
      <c r="D5348" s="31">
        <f t="shared" si="106"/>
        <v>0</v>
      </c>
    </row>
    <row r="5349" spans="2:4" ht="20.100000000000001" customHeight="1" x14ac:dyDescent="0.3">
      <c r="B5349" s="14">
        <v>5338</v>
      </c>
      <c r="C5349" s="14">
        <v>0</v>
      </c>
      <c r="D5349" s="31">
        <f t="shared" si="106"/>
        <v>0</v>
      </c>
    </row>
    <row r="5350" spans="2:4" ht="20.100000000000001" customHeight="1" x14ac:dyDescent="0.3">
      <c r="B5350" s="14">
        <v>5339</v>
      </c>
      <c r="C5350" s="14">
        <v>0</v>
      </c>
      <c r="D5350" s="31">
        <f t="shared" si="106"/>
        <v>0</v>
      </c>
    </row>
    <row r="5351" spans="2:4" ht="20.100000000000001" customHeight="1" x14ac:dyDescent="0.3">
      <c r="B5351" s="14">
        <v>5340</v>
      </c>
      <c r="C5351" s="14">
        <v>0</v>
      </c>
      <c r="D5351" s="31">
        <f t="shared" si="106"/>
        <v>0</v>
      </c>
    </row>
    <row r="5352" spans="2:4" ht="20.100000000000001" customHeight="1" x14ac:dyDescent="0.3">
      <c r="B5352" s="14">
        <v>5341</v>
      </c>
      <c r="C5352" s="14">
        <v>0</v>
      </c>
      <c r="D5352" s="31">
        <f t="shared" si="106"/>
        <v>0</v>
      </c>
    </row>
    <row r="5353" spans="2:4" ht="20.100000000000001" customHeight="1" x14ac:dyDescent="0.3">
      <c r="B5353" s="14">
        <v>5342</v>
      </c>
      <c r="C5353" s="14">
        <v>0</v>
      </c>
      <c r="D5353" s="31">
        <f t="shared" si="106"/>
        <v>0</v>
      </c>
    </row>
    <row r="5354" spans="2:4" ht="20.100000000000001" customHeight="1" x14ac:dyDescent="0.3">
      <c r="B5354" s="14">
        <v>5343</v>
      </c>
      <c r="C5354" s="14">
        <v>0</v>
      </c>
      <c r="D5354" s="31">
        <f t="shared" si="106"/>
        <v>0</v>
      </c>
    </row>
    <row r="5355" spans="2:4" ht="20.100000000000001" customHeight="1" x14ac:dyDescent="0.3">
      <c r="B5355" s="14">
        <v>5344</v>
      </c>
      <c r="C5355" s="14">
        <v>0</v>
      </c>
      <c r="D5355" s="31">
        <f t="shared" si="106"/>
        <v>0</v>
      </c>
    </row>
    <row r="5356" spans="2:4" ht="20.100000000000001" customHeight="1" x14ac:dyDescent="0.3">
      <c r="B5356" s="14">
        <v>5345</v>
      </c>
      <c r="C5356" s="14">
        <v>0</v>
      </c>
      <c r="D5356" s="31">
        <f t="shared" si="106"/>
        <v>0</v>
      </c>
    </row>
    <row r="5357" spans="2:4" ht="20.100000000000001" customHeight="1" x14ac:dyDescent="0.3">
      <c r="B5357" s="14">
        <v>5346</v>
      </c>
      <c r="C5357" s="14">
        <v>0</v>
      </c>
      <c r="D5357" s="31">
        <f t="shared" si="106"/>
        <v>0</v>
      </c>
    </row>
    <row r="5358" spans="2:4" ht="20.100000000000001" customHeight="1" x14ac:dyDescent="0.3">
      <c r="B5358" s="14">
        <v>5347</v>
      </c>
      <c r="C5358" s="14">
        <v>0</v>
      </c>
      <c r="D5358" s="31">
        <f t="shared" si="106"/>
        <v>0</v>
      </c>
    </row>
    <row r="5359" spans="2:4" ht="20.100000000000001" customHeight="1" x14ac:dyDescent="0.3">
      <c r="B5359" s="14">
        <v>5348</v>
      </c>
      <c r="C5359" s="14">
        <v>0</v>
      </c>
      <c r="D5359" s="31">
        <f t="shared" si="106"/>
        <v>0</v>
      </c>
    </row>
    <row r="5360" spans="2:4" ht="20.100000000000001" customHeight="1" x14ac:dyDescent="0.3">
      <c r="B5360" s="14">
        <v>5349</v>
      </c>
      <c r="C5360" s="14">
        <v>0</v>
      </c>
      <c r="D5360" s="31">
        <f t="shared" si="106"/>
        <v>0</v>
      </c>
    </row>
    <row r="5361" spans="2:4" ht="20.100000000000001" customHeight="1" x14ac:dyDescent="0.3">
      <c r="B5361" s="14">
        <v>5350</v>
      </c>
      <c r="C5361" s="14">
        <v>0</v>
      </c>
      <c r="D5361" s="31">
        <f t="shared" si="106"/>
        <v>0</v>
      </c>
    </row>
    <row r="5362" spans="2:4" ht="20.100000000000001" customHeight="1" x14ac:dyDescent="0.3">
      <c r="B5362" s="14">
        <v>5351</v>
      </c>
      <c r="C5362" s="14">
        <v>0</v>
      </c>
      <c r="D5362" s="31">
        <f t="shared" si="106"/>
        <v>0</v>
      </c>
    </row>
    <row r="5363" spans="2:4" ht="20.100000000000001" customHeight="1" x14ac:dyDescent="0.3">
      <c r="B5363" s="14">
        <v>5352</v>
      </c>
      <c r="C5363" s="14">
        <v>0</v>
      </c>
      <c r="D5363" s="31">
        <f t="shared" si="106"/>
        <v>0</v>
      </c>
    </row>
    <row r="5364" spans="2:4" ht="20.100000000000001" customHeight="1" x14ac:dyDescent="0.3">
      <c r="B5364" s="14">
        <v>5353</v>
      </c>
      <c r="C5364" s="14">
        <v>0</v>
      </c>
      <c r="D5364" s="31">
        <f t="shared" si="106"/>
        <v>0</v>
      </c>
    </row>
    <row r="5365" spans="2:4" ht="20.100000000000001" customHeight="1" x14ac:dyDescent="0.3">
      <c r="B5365" s="14">
        <v>5354</v>
      </c>
      <c r="C5365" s="14">
        <v>0</v>
      </c>
      <c r="D5365" s="31">
        <f t="shared" si="106"/>
        <v>0</v>
      </c>
    </row>
    <row r="5366" spans="2:4" ht="20.100000000000001" customHeight="1" x14ac:dyDescent="0.3">
      <c r="B5366" s="14">
        <v>5355</v>
      </c>
      <c r="C5366" s="14">
        <v>0</v>
      </c>
      <c r="D5366" s="31">
        <f t="shared" si="106"/>
        <v>0</v>
      </c>
    </row>
    <row r="5367" spans="2:4" ht="20.100000000000001" customHeight="1" x14ac:dyDescent="0.3">
      <c r="B5367" s="14">
        <v>5356</v>
      </c>
      <c r="C5367" s="14">
        <v>0</v>
      </c>
      <c r="D5367" s="31">
        <f t="shared" si="106"/>
        <v>0</v>
      </c>
    </row>
    <row r="5368" spans="2:4" ht="20.100000000000001" customHeight="1" x14ac:dyDescent="0.3">
      <c r="B5368" s="14">
        <v>5357</v>
      </c>
      <c r="C5368" s="14">
        <v>0</v>
      </c>
      <c r="D5368" s="31">
        <f t="shared" si="106"/>
        <v>0</v>
      </c>
    </row>
    <row r="5369" spans="2:4" ht="20.100000000000001" customHeight="1" x14ac:dyDescent="0.3">
      <c r="B5369" s="14">
        <v>5358</v>
      </c>
      <c r="C5369" s="14">
        <v>0</v>
      </c>
      <c r="D5369" s="31">
        <f t="shared" si="106"/>
        <v>0</v>
      </c>
    </row>
    <row r="5370" spans="2:4" ht="20.100000000000001" customHeight="1" x14ac:dyDescent="0.3">
      <c r="B5370" s="14">
        <v>5359</v>
      </c>
      <c r="C5370" s="14">
        <v>0</v>
      </c>
      <c r="D5370" s="31">
        <f t="shared" si="106"/>
        <v>0</v>
      </c>
    </row>
    <row r="5371" spans="2:4" ht="20.100000000000001" customHeight="1" x14ac:dyDescent="0.3">
      <c r="B5371" s="14">
        <v>5360</v>
      </c>
      <c r="C5371" s="14">
        <v>0</v>
      </c>
      <c r="D5371" s="31">
        <f t="shared" si="106"/>
        <v>0</v>
      </c>
    </row>
    <row r="5372" spans="2:4" ht="20.100000000000001" customHeight="1" x14ac:dyDescent="0.3">
      <c r="B5372" s="14">
        <v>5361</v>
      </c>
      <c r="C5372" s="14">
        <v>0</v>
      </c>
      <c r="D5372" s="31">
        <f t="shared" si="106"/>
        <v>0</v>
      </c>
    </row>
    <row r="5373" spans="2:4" ht="20.100000000000001" customHeight="1" x14ac:dyDescent="0.3">
      <c r="B5373" s="14">
        <v>5362</v>
      </c>
      <c r="C5373" s="14">
        <v>0</v>
      </c>
      <c r="D5373" s="31">
        <f t="shared" si="106"/>
        <v>0</v>
      </c>
    </row>
    <row r="5374" spans="2:4" ht="20.100000000000001" customHeight="1" x14ac:dyDescent="0.3">
      <c r="B5374" s="14">
        <v>5363</v>
      </c>
      <c r="C5374" s="14">
        <v>0</v>
      </c>
      <c r="D5374" s="31">
        <f t="shared" si="106"/>
        <v>0</v>
      </c>
    </row>
    <row r="5375" spans="2:4" ht="20.100000000000001" customHeight="1" x14ac:dyDescent="0.3">
      <c r="B5375" s="14">
        <v>5364</v>
      </c>
      <c r="C5375" s="14">
        <v>0</v>
      </c>
      <c r="D5375" s="31">
        <f t="shared" si="106"/>
        <v>0</v>
      </c>
    </row>
    <row r="5376" spans="2:4" ht="20.100000000000001" customHeight="1" x14ac:dyDescent="0.3">
      <c r="B5376" s="14">
        <v>5365</v>
      </c>
      <c r="C5376" s="14">
        <v>0</v>
      </c>
      <c r="D5376" s="31">
        <f t="shared" si="106"/>
        <v>0</v>
      </c>
    </row>
    <row r="5377" spans="2:4" ht="20.100000000000001" customHeight="1" x14ac:dyDescent="0.3">
      <c r="B5377" s="14">
        <v>5366</v>
      </c>
      <c r="C5377" s="14">
        <v>0</v>
      </c>
      <c r="D5377" s="31">
        <f t="shared" si="106"/>
        <v>0</v>
      </c>
    </row>
    <row r="5378" spans="2:4" ht="20.100000000000001" customHeight="1" x14ac:dyDescent="0.3">
      <c r="B5378" s="14">
        <v>5367</v>
      </c>
      <c r="C5378" s="14">
        <v>0</v>
      </c>
      <c r="D5378" s="31">
        <f t="shared" si="106"/>
        <v>0</v>
      </c>
    </row>
    <row r="5379" spans="2:4" ht="20.100000000000001" customHeight="1" x14ac:dyDescent="0.3">
      <c r="B5379" s="14">
        <v>5368</v>
      </c>
      <c r="C5379" s="14">
        <v>0</v>
      </c>
      <c r="D5379" s="31">
        <f t="shared" si="106"/>
        <v>0</v>
      </c>
    </row>
    <row r="5380" spans="2:4" ht="20.100000000000001" customHeight="1" x14ac:dyDescent="0.3">
      <c r="B5380" s="14">
        <v>5369</v>
      </c>
      <c r="C5380" s="14">
        <v>0</v>
      </c>
      <c r="D5380" s="31">
        <f t="shared" si="106"/>
        <v>0</v>
      </c>
    </row>
    <row r="5381" spans="2:4" ht="20.100000000000001" customHeight="1" x14ac:dyDescent="0.3">
      <c r="B5381" s="14">
        <v>5370</v>
      </c>
      <c r="C5381" s="14">
        <v>0</v>
      </c>
      <c r="D5381" s="31">
        <f t="shared" si="106"/>
        <v>0</v>
      </c>
    </row>
    <row r="5382" spans="2:4" ht="20.100000000000001" customHeight="1" x14ac:dyDescent="0.3">
      <c r="B5382" s="14">
        <v>5371</v>
      </c>
      <c r="C5382" s="14">
        <v>0</v>
      </c>
      <c r="D5382" s="31">
        <f t="shared" si="106"/>
        <v>0</v>
      </c>
    </row>
    <row r="5383" spans="2:4" ht="20.100000000000001" customHeight="1" x14ac:dyDescent="0.3">
      <c r="B5383" s="14">
        <v>5372</v>
      </c>
      <c r="C5383" s="14">
        <v>0</v>
      </c>
      <c r="D5383" s="31">
        <f t="shared" si="106"/>
        <v>0</v>
      </c>
    </row>
    <row r="5384" spans="2:4" ht="20.100000000000001" customHeight="1" x14ac:dyDescent="0.3">
      <c r="B5384" s="14">
        <v>5373</v>
      </c>
      <c r="C5384" s="14">
        <v>0</v>
      </c>
      <c r="D5384" s="31">
        <f t="shared" si="106"/>
        <v>0</v>
      </c>
    </row>
    <row r="5385" spans="2:4" ht="20.100000000000001" customHeight="1" x14ac:dyDescent="0.3">
      <c r="B5385" s="14">
        <v>5374</v>
      </c>
      <c r="C5385" s="14">
        <v>0</v>
      </c>
      <c r="D5385" s="31">
        <f t="shared" si="106"/>
        <v>0</v>
      </c>
    </row>
    <row r="5386" spans="2:4" ht="20.100000000000001" customHeight="1" x14ac:dyDescent="0.3">
      <c r="B5386" s="14">
        <v>5375</v>
      </c>
      <c r="C5386" s="14">
        <v>0</v>
      </c>
      <c r="D5386" s="31">
        <f t="shared" si="106"/>
        <v>0</v>
      </c>
    </row>
    <row r="5387" spans="2:4" ht="20.100000000000001" customHeight="1" x14ac:dyDescent="0.3">
      <c r="B5387" s="14">
        <v>5376</v>
      </c>
      <c r="C5387" s="14">
        <v>0</v>
      </c>
      <c r="D5387" s="31">
        <f t="shared" ref="D5387:D5450" si="107">C5387/C$11</f>
        <v>0</v>
      </c>
    </row>
    <row r="5388" spans="2:4" ht="20.100000000000001" customHeight="1" x14ac:dyDescent="0.3">
      <c r="B5388" s="14">
        <v>5377</v>
      </c>
      <c r="C5388" s="14">
        <v>0</v>
      </c>
      <c r="D5388" s="31">
        <f t="shared" si="107"/>
        <v>0</v>
      </c>
    </row>
    <row r="5389" spans="2:4" ht="20.100000000000001" customHeight="1" x14ac:dyDescent="0.3">
      <c r="B5389" s="14">
        <v>5378</v>
      </c>
      <c r="C5389" s="14">
        <v>0</v>
      </c>
      <c r="D5389" s="31">
        <f t="shared" si="107"/>
        <v>0</v>
      </c>
    </row>
    <row r="5390" spans="2:4" ht="20.100000000000001" customHeight="1" x14ac:dyDescent="0.3">
      <c r="B5390" s="14">
        <v>5379</v>
      </c>
      <c r="C5390" s="14">
        <v>0</v>
      </c>
      <c r="D5390" s="31">
        <f t="shared" si="107"/>
        <v>0</v>
      </c>
    </row>
    <row r="5391" spans="2:4" ht="20.100000000000001" customHeight="1" x14ac:dyDescent="0.3">
      <c r="B5391" s="14">
        <v>5380</v>
      </c>
      <c r="C5391" s="14">
        <v>0</v>
      </c>
      <c r="D5391" s="31">
        <f t="shared" si="107"/>
        <v>0</v>
      </c>
    </row>
    <row r="5392" spans="2:4" ht="20.100000000000001" customHeight="1" x14ac:dyDescent="0.3">
      <c r="B5392" s="14">
        <v>5381</v>
      </c>
      <c r="C5392" s="14">
        <v>0</v>
      </c>
      <c r="D5392" s="31">
        <f t="shared" si="107"/>
        <v>0</v>
      </c>
    </row>
    <row r="5393" spans="2:4" ht="20.100000000000001" customHeight="1" x14ac:dyDescent="0.3">
      <c r="B5393" s="14">
        <v>5382</v>
      </c>
      <c r="C5393" s="14">
        <v>0</v>
      </c>
      <c r="D5393" s="31">
        <f t="shared" si="107"/>
        <v>0</v>
      </c>
    </row>
    <row r="5394" spans="2:4" ht="20.100000000000001" customHeight="1" x14ac:dyDescent="0.3">
      <c r="B5394" s="14">
        <v>5383</v>
      </c>
      <c r="C5394" s="14">
        <v>0</v>
      </c>
      <c r="D5394" s="31">
        <f t="shared" si="107"/>
        <v>0</v>
      </c>
    </row>
    <row r="5395" spans="2:4" ht="20.100000000000001" customHeight="1" x14ac:dyDescent="0.3">
      <c r="B5395" s="14">
        <v>5384</v>
      </c>
      <c r="C5395" s="14">
        <v>0</v>
      </c>
      <c r="D5395" s="31">
        <f t="shared" si="107"/>
        <v>0</v>
      </c>
    </row>
    <row r="5396" spans="2:4" ht="20.100000000000001" customHeight="1" x14ac:dyDescent="0.3">
      <c r="B5396" s="14">
        <v>5385</v>
      </c>
      <c r="C5396" s="14">
        <v>0</v>
      </c>
      <c r="D5396" s="31">
        <f t="shared" si="107"/>
        <v>0</v>
      </c>
    </row>
    <row r="5397" spans="2:4" ht="20.100000000000001" customHeight="1" x14ac:dyDescent="0.3">
      <c r="B5397" s="14">
        <v>5386</v>
      </c>
      <c r="C5397" s="14">
        <v>0</v>
      </c>
      <c r="D5397" s="31">
        <f t="shared" si="107"/>
        <v>0</v>
      </c>
    </row>
    <row r="5398" spans="2:4" ht="20.100000000000001" customHeight="1" x14ac:dyDescent="0.3">
      <c r="B5398" s="14">
        <v>5387</v>
      </c>
      <c r="C5398" s="14">
        <v>0</v>
      </c>
      <c r="D5398" s="31">
        <f t="shared" si="107"/>
        <v>0</v>
      </c>
    </row>
    <row r="5399" spans="2:4" ht="20.100000000000001" customHeight="1" x14ac:dyDescent="0.3">
      <c r="B5399" s="14">
        <v>5388</v>
      </c>
      <c r="C5399" s="14">
        <v>0</v>
      </c>
      <c r="D5399" s="31">
        <f t="shared" si="107"/>
        <v>0</v>
      </c>
    </row>
    <row r="5400" spans="2:4" ht="20.100000000000001" customHeight="1" x14ac:dyDescent="0.3">
      <c r="B5400" s="14">
        <v>5389</v>
      </c>
      <c r="C5400" s="14">
        <v>0</v>
      </c>
      <c r="D5400" s="31">
        <f t="shared" si="107"/>
        <v>0</v>
      </c>
    </row>
    <row r="5401" spans="2:4" ht="20.100000000000001" customHeight="1" x14ac:dyDescent="0.3">
      <c r="B5401" s="14">
        <v>5390</v>
      </c>
      <c r="C5401" s="14">
        <v>0</v>
      </c>
      <c r="D5401" s="31">
        <f t="shared" si="107"/>
        <v>0</v>
      </c>
    </row>
    <row r="5402" spans="2:4" ht="20.100000000000001" customHeight="1" x14ac:dyDescent="0.3">
      <c r="B5402" s="14">
        <v>5391</v>
      </c>
      <c r="C5402" s="14">
        <v>0</v>
      </c>
      <c r="D5402" s="31">
        <f t="shared" si="107"/>
        <v>0</v>
      </c>
    </row>
    <row r="5403" spans="2:4" ht="20.100000000000001" customHeight="1" x14ac:dyDescent="0.3">
      <c r="B5403" s="14">
        <v>5392</v>
      </c>
      <c r="C5403" s="14">
        <v>0</v>
      </c>
      <c r="D5403" s="31">
        <f t="shared" si="107"/>
        <v>0</v>
      </c>
    </row>
    <row r="5404" spans="2:4" ht="20.100000000000001" customHeight="1" x14ac:dyDescent="0.3">
      <c r="B5404" s="14">
        <v>5393</v>
      </c>
      <c r="C5404" s="14">
        <v>0</v>
      </c>
      <c r="D5404" s="31">
        <f t="shared" si="107"/>
        <v>0</v>
      </c>
    </row>
    <row r="5405" spans="2:4" ht="20.100000000000001" customHeight="1" x14ac:dyDescent="0.3">
      <c r="B5405" s="14">
        <v>5394</v>
      </c>
      <c r="C5405" s="14">
        <v>0</v>
      </c>
      <c r="D5405" s="31">
        <f t="shared" si="107"/>
        <v>0</v>
      </c>
    </row>
    <row r="5406" spans="2:4" ht="20.100000000000001" customHeight="1" x14ac:dyDescent="0.3">
      <c r="B5406" s="14">
        <v>5395</v>
      </c>
      <c r="C5406" s="14">
        <v>0</v>
      </c>
      <c r="D5406" s="31">
        <f t="shared" si="107"/>
        <v>0</v>
      </c>
    </row>
    <row r="5407" spans="2:4" ht="20.100000000000001" customHeight="1" x14ac:dyDescent="0.3">
      <c r="B5407" s="14">
        <v>5396</v>
      </c>
      <c r="C5407" s="14">
        <v>0</v>
      </c>
      <c r="D5407" s="31">
        <f t="shared" si="107"/>
        <v>0</v>
      </c>
    </row>
    <row r="5408" spans="2:4" ht="20.100000000000001" customHeight="1" x14ac:dyDescent="0.3">
      <c r="B5408" s="14">
        <v>5397</v>
      </c>
      <c r="C5408" s="14">
        <v>0</v>
      </c>
      <c r="D5408" s="31">
        <f t="shared" si="107"/>
        <v>0</v>
      </c>
    </row>
    <row r="5409" spans="2:4" ht="20.100000000000001" customHeight="1" x14ac:dyDescent="0.3">
      <c r="B5409" s="14">
        <v>5398</v>
      </c>
      <c r="C5409" s="14">
        <v>0</v>
      </c>
      <c r="D5409" s="31">
        <f t="shared" si="107"/>
        <v>0</v>
      </c>
    </row>
    <row r="5410" spans="2:4" ht="20.100000000000001" customHeight="1" x14ac:dyDescent="0.3">
      <c r="B5410" s="14">
        <v>5399</v>
      </c>
      <c r="C5410" s="14">
        <v>0</v>
      </c>
      <c r="D5410" s="31">
        <f t="shared" si="107"/>
        <v>0</v>
      </c>
    </row>
    <row r="5411" spans="2:4" ht="20.100000000000001" customHeight="1" x14ac:dyDescent="0.3">
      <c r="B5411" s="14">
        <v>5400</v>
      </c>
      <c r="C5411" s="14">
        <v>0</v>
      </c>
      <c r="D5411" s="31">
        <f t="shared" si="107"/>
        <v>0</v>
      </c>
    </row>
    <row r="5412" spans="2:4" ht="20.100000000000001" customHeight="1" x14ac:dyDescent="0.3">
      <c r="B5412" s="14">
        <v>5401</v>
      </c>
      <c r="C5412" s="14">
        <v>0</v>
      </c>
      <c r="D5412" s="31">
        <f t="shared" si="107"/>
        <v>0</v>
      </c>
    </row>
    <row r="5413" spans="2:4" ht="20.100000000000001" customHeight="1" x14ac:dyDescent="0.3">
      <c r="B5413" s="14">
        <v>5402</v>
      </c>
      <c r="C5413" s="14">
        <v>0</v>
      </c>
      <c r="D5413" s="31">
        <f t="shared" si="107"/>
        <v>0</v>
      </c>
    </row>
    <row r="5414" spans="2:4" ht="20.100000000000001" customHeight="1" x14ac:dyDescent="0.3">
      <c r="B5414" s="14">
        <v>5403</v>
      </c>
      <c r="C5414" s="14">
        <v>0</v>
      </c>
      <c r="D5414" s="31">
        <f t="shared" si="107"/>
        <v>0</v>
      </c>
    </row>
    <row r="5415" spans="2:4" ht="20.100000000000001" customHeight="1" x14ac:dyDescent="0.3">
      <c r="B5415" s="14">
        <v>5404</v>
      </c>
      <c r="C5415" s="14">
        <v>0</v>
      </c>
      <c r="D5415" s="31">
        <f t="shared" si="107"/>
        <v>0</v>
      </c>
    </row>
    <row r="5416" spans="2:4" ht="20.100000000000001" customHeight="1" x14ac:dyDescent="0.3">
      <c r="B5416" s="14">
        <v>5405</v>
      </c>
      <c r="C5416" s="14">
        <v>0</v>
      </c>
      <c r="D5416" s="31">
        <f t="shared" si="107"/>
        <v>0</v>
      </c>
    </row>
    <row r="5417" spans="2:4" ht="20.100000000000001" customHeight="1" x14ac:dyDescent="0.3">
      <c r="B5417" s="14">
        <v>5406</v>
      </c>
      <c r="C5417" s="14">
        <v>0</v>
      </c>
      <c r="D5417" s="31">
        <f t="shared" si="107"/>
        <v>0</v>
      </c>
    </row>
    <row r="5418" spans="2:4" ht="20.100000000000001" customHeight="1" x14ac:dyDescent="0.3">
      <c r="B5418" s="14">
        <v>5407</v>
      </c>
      <c r="C5418" s="14">
        <v>0</v>
      </c>
      <c r="D5418" s="31">
        <f t="shared" si="107"/>
        <v>0</v>
      </c>
    </row>
    <row r="5419" spans="2:4" ht="20.100000000000001" customHeight="1" x14ac:dyDescent="0.3">
      <c r="B5419" s="14">
        <v>5408</v>
      </c>
      <c r="C5419" s="14">
        <v>0</v>
      </c>
      <c r="D5419" s="31">
        <f t="shared" si="107"/>
        <v>0</v>
      </c>
    </row>
    <row r="5420" spans="2:4" ht="20.100000000000001" customHeight="1" x14ac:dyDescent="0.3">
      <c r="B5420" s="14">
        <v>5409</v>
      </c>
      <c r="C5420" s="14">
        <v>0</v>
      </c>
      <c r="D5420" s="31">
        <f t="shared" si="107"/>
        <v>0</v>
      </c>
    </row>
    <row r="5421" spans="2:4" ht="20.100000000000001" customHeight="1" x14ac:dyDescent="0.3">
      <c r="B5421" s="14">
        <v>5410</v>
      </c>
      <c r="C5421" s="14">
        <v>0</v>
      </c>
      <c r="D5421" s="31">
        <f t="shared" si="107"/>
        <v>0</v>
      </c>
    </row>
    <row r="5422" spans="2:4" ht="20.100000000000001" customHeight="1" x14ac:dyDescent="0.3">
      <c r="B5422" s="14">
        <v>5411</v>
      </c>
      <c r="C5422" s="14">
        <v>0</v>
      </c>
      <c r="D5422" s="31">
        <f t="shared" si="107"/>
        <v>0</v>
      </c>
    </row>
    <row r="5423" spans="2:4" ht="20.100000000000001" customHeight="1" x14ac:dyDescent="0.3">
      <c r="B5423" s="14">
        <v>5412</v>
      </c>
      <c r="C5423" s="14">
        <v>0</v>
      </c>
      <c r="D5423" s="31">
        <f t="shared" si="107"/>
        <v>0</v>
      </c>
    </row>
    <row r="5424" spans="2:4" ht="20.100000000000001" customHeight="1" x14ac:dyDescent="0.3">
      <c r="B5424" s="14">
        <v>5413</v>
      </c>
      <c r="C5424" s="14">
        <v>0</v>
      </c>
      <c r="D5424" s="31">
        <f t="shared" si="107"/>
        <v>0</v>
      </c>
    </row>
    <row r="5425" spans="2:4" ht="20.100000000000001" customHeight="1" x14ac:dyDescent="0.3">
      <c r="B5425" s="14">
        <v>5414</v>
      </c>
      <c r="C5425" s="14">
        <v>0</v>
      </c>
      <c r="D5425" s="31">
        <f t="shared" si="107"/>
        <v>0</v>
      </c>
    </row>
    <row r="5426" spans="2:4" ht="20.100000000000001" customHeight="1" x14ac:dyDescent="0.3">
      <c r="B5426" s="14">
        <v>5415</v>
      </c>
      <c r="C5426" s="14">
        <v>0</v>
      </c>
      <c r="D5426" s="31">
        <f t="shared" si="107"/>
        <v>0</v>
      </c>
    </row>
    <row r="5427" spans="2:4" ht="20.100000000000001" customHeight="1" x14ac:dyDescent="0.3">
      <c r="B5427" s="14">
        <v>5416</v>
      </c>
      <c r="C5427" s="14">
        <v>0</v>
      </c>
      <c r="D5427" s="31">
        <f t="shared" si="107"/>
        <v>0</v>
      </c>
    </row>
    <row r="5428" spans="2:4" ht="20.100000000000001" customHeight="1" x14ac:dyDescent="0.3">
      <c r="B5428" s="14">
        <v>5417</v>
      </c>
      <c r="C5428" s="14">
        <v>0</v>
      </c>
      <c r="D5428" s="31">
        <f t="shared" si="107"/>
        <v>0</v>
      </c>
    </row>
    <row r="5429" spans="2:4" ht="20.100000000000001" customHeight="1" x14ac:dyDescent="0.3">
      <c r="B5429" s="14">
        <v>5418</v>
      </c>
      <c r="C5429" s="14">
        <v>0</v>
      </c>
      <c r="D5429" s="31">
        <f t="shared" si="107"/>
        <v>0</v>
      </c>
    </row>
    <row r="5430" spans="2:4" ht="20.100000000000001" customHeight="1" x14ac:dyDescent="0.3">
      <c r="B5430" s="14">
        <v>5419</v>
      </c>
      <c r="C5430" s="14">
        <v>0</v>
      </c>
      <c r="D5430" s="31">
        <f t="shared" si="107"/>
        <v>0</v>
      </c>
    </row>
    <row r="5431" spans="2:4" ht="20.100000000000001" customHeight="1" x14ac:dyDescent="0.3">
      <c r="B5431" s="14">
        <v>5420</v>
      </c>
      <c r="C5431" s="14">
        <v>0</v>
      </c>
      <c r="D5431" s="31">
        <f t="shared" si="107"/>
        <v>0</v>
      </c>
    </row>
    <row r="5432" spans="2:4" ht="20.100000000000001" customHeight="1" x14ac:dyDescent="0.3">
      <c r="B5432" s="14">
        <v>5421</v>
      </c>
      <c r="C5432" s="14">
        <v>0</v>
      </c>
      <c r="D5432" s="31">
        <f t="shared" si="107"/>
        <v>0</v>
      </c>
    </row>
    <row r="5433" spans="2:4" ht="20.100000000000001" customHeight="1" x14ac:dyDescent="0.3">
      <c r="B5433" s="14">
        <v>5422</v>
      </c>
      <c r="C5433" s="14">
        <v>0</v>
      </c>
      <c r="D5433" s="31">
        <f t="shared" si="107"/>
        <v>0</v>
      </c>
    </row>
    <row r="5434" spans="2:4" ht="20.100000000000001" customHeight="1" x14ac:dyDescent="0.3">
      <c r="B5434" s="14">
        <v>5423</v>
      </c>
      <c r="C5434" s="14">
        <v>0</v>
      </c>
      <c r="D5434" s="31">
        <f t="shared" si="107"/>
        <v>0</v>
      </c>
    </row>
    <row r="5435" spans="2:4" ht="20.100000000000001" customHeight="1" x14ac:dyDescent="0.3">
      <c r="B5435" s="14">
        <v>5424</v>
      </c>
      <c r="C5435" s="14">
        <v>0</v>
      </c>
      <c r="D5435" s="31">
        <f t="shared" si="107"/>
        <v>0</v>
      </c>
    </row>
    <row r="5436" spans="2:4" ht="20.100000000000001" customHeight="1" x14ac:dyDescent="0.3">
      <c r="B5436" s="14">
        <v>5425</v>
      </c>
      <c r="C5436" s="14">
        <v>0</v>
      </c>
      <c r="D5436" s="31">
        <f t="shared" si="107"/>
        <v>0</v>
      </c>
    </row>
    <row r="5437" spans="2:4" ht="20.100000000000001" customHeight="1" x14ac:dyDescent="0.3">
      <c r="B5437" s="14">
        <v>5426</v>
      </c>
      <c r="C5437" s="14">
        <v>0</v>
      </c>
      <c r="D5437" s="31">
        <f t="shared" si="107"/>
        <v>0</v>
      </c>
    </row>
    <row r="5438" spans="2:4" ht="20.100000000000001" customHeight="1" x14ac:dyDescent="0.3">
      <c r="B5438" s="14">
        <v>5427</v>
      </c>
      <c r="C5438" s="14">
        <v>0</v>
      </c>
      <c r="D5438" s="31">
        <f t="shared" si="107"/>
        <v>0</v>
      </c>
    </row>
    <row r="5439" spans="2:4" ht="20.100000000000001" customHeight="1" x14ac:dyDescent="0.3">
      <c r="B5439" s="14">
        <v>5428</v>
      </c>
      <c r="C5439" s="14">
        <v>0</v>
      </c>
      <c r="D5439" s="31">
        <f t="shared" si="107"/>
        <v>0</v>
      </c>
    </row>
    <row r="5440" spans="2:4" ht="20.100000000000001" customHeight="1" x14ac:dyDescent="0.3">
      <c r="B5440" s="14">
        <v>5429</v>
      </c>
      <c r="C5440" s="14">
        <v>0</v>
      </c>
      <c r="D5440" s="31">
        <f t="shared" si="107"/>
        <v>0</v>
      </c>
    </row>
    <row r="5441" spans="2:4" ht="20.100000000000001" customHeight="1" x14ac:dyDescent="0.3">
      <c r="B5441" s="14">
        <v>5430</v>
      </c>
      <c r="C5441" s="14">
        <v>0</v>
      </c>
      <c r="D5441" s="31">
        <f t="shared" si="107"/>
        <v>0</v>
      </c>
    </row>
    <row r="5442" spans="2:4" ht="20.100000000000001" customHeight="1" x14ac:dyDescent="0.3">
      <c r="B5442" s="14">
        <v>5431</v>
      </c>
      <c r="C5442" s="14">
        <v>0</v>
      </c>
      <c r="D5442" s="31">
        <f t="shared" si="107"/>
        <v>0</v>
      </c>
    </row>
    <row r="5443" spans="2:4" ht="20.100000000000001" customHeight="1" x14ac:dyDescent="0.3">
      <c r="B5443" s="14">
        <v>5432</v>
      </c>
      <c r="C5443" s="14">
        <v>0</v>
      </c>
      <c r="D5443" s="31">
        <f t="shared" si="107"/>
        <v>0</v>
      </c>
    </row>
    <row r="5444" spans="2:4" ht="20.100000000000001" customHeight="1" x14ac:dyDescent="0.3">
      <c r="B5444" s="14">
        <v>5433</v>
      </c>
      <c r="C5444" s="14">
        <v>0</v>
      </c>
      <c r="D5444" s="31">
        <f t="shared" si="107"/>
        <v>0</v>
      </c>
    </row>
    <row r="5445" spans="2:4" ht="20.100000000000001" customHeight="1" x14ac:dyDescent="0.3">
      <c r="B5445" s="14">
        <v>5434</v>
      </c>
      <c r="C5445" s="14">
        <v>0</v>
      </c>
      <c r="D5445" s="31">
        <f t="shared" si="107"/>
        <v>0</v>
      </c>
    </row>
    <row r="5446" spans="2:4" ht="20.100000000000001" customHeight="1" x14ac:dyDescent="0.3">
      <c r="B5446" s="14">
        <v>5435</v>
      </c>
      <c r="C5446" s="14">
        <v>0</v>
      </c>
      <c r="D5446" s="31">
        <f t="shared" si="107"/>
        <v>0</v>
      </c>
    </row>
    <row r="5447" spans="2:4" ht="20.100000000000001" customHeight="1" x14ac:dyDescent="0.3">
      <c r="B5447" s="14">
        <v>5436</v>
      </c>
      <c r="C5447" s="14">
        <v>0</v>
      </c>
      <c r="D5447" s="31">
        <f t="shared" si="107"/>
        <v>0</v>
      </c>
    </row>
    <row r="5448" spans="2:4" ht="20.100000000000001" customHeight="1" x14ac:dyDescent="0.3">
      <c r="B5448" s="14">
        <v>5437</v>
      </c>
      <c r="C5448" s="14">
        <v>0</v>
      </c>
      <c r="D5448" s="31">
        <f t="shared" si="107"/>
        <v>0</v>
      </c>
    </row>
    <row r="5449" spans="2:4" ht="20.100000000000001" customHeight="1" x14ac:dyDescent="0.3">
      <c r="B5449" s="14">
        <v>5438</v>
      </c>
      <c r="C5449" s="14">
        <v>0</v>
      </c>
      <c r="D5449" s="31">
        <f t="shared" si="107"/>
        <v>0</v>
      </c>
    </row>
    <row r="5450" spans="2:4" ht="20.100000000000001" customHeight="1" x14ac:dyDescent="0.3">
      <c r="B5450" s="14">
        <v>5439</v>
      </c>
      <c r="C5450" s="14">
        <v>0</v>
      </c>
      <c r="D5450" s="31">
        <f t="shared" si="107"/>
        <v>0</v>
      </c>
    </row>
    <row r="5451" spans="2:4" ht="20.100000000000001" customHeight="1" x14ac:dyDescent="0.3">
      <c r="B5451" s="14">
        <v>5440</v>
      </c>
      <c r="C5451" s="14">
        <v>0</v>
      </c>
      <c r="D5451" s="31">
        <f t="shared" ref="D5451:D5514" si="108">C5451/C$11</f>
        <v>0</v>
      </c>
    </row>
    <row r="5452" spans="2:4" ht="20.100000000000001" customHeight="1" x14ac:dyDescent="0.3">
      <c r="B5452" s="14">
        <v>5441</v>
      </c>
      <c r="C5452" s="14">
        <v>0</v>
      </c>
      <c r="D5452" s="31">
        <f t="shared" si="108"/>
        <v>0</v>
      </c>
    </row>
    <row r="5453" spans="2:4" ht="20.100000000000001" customHeight="1" x14ac:dyDescent="0.3">
      <c r="B5453" s="14">
        <v>5442</v>
      </c>
      <c r="C5453" s="14">
        <v>0</v>
      </c>
      <c r="D5453" s="31">
        <f t="shared" si="108"/>
        <v>0</v>
      </c>
    </row>
    <row r="5454" spans="2:4" ht="20.100000000000001" customHeight="1" x14ac:dyDescent="0.3">
      <c r="B5454" s="14">
        <v>5443</v>
      </c>
      <c r="C5454" s="14">
        <v>0</v>
      </c>
      <c r="D5454" s="31">
        <f t="shared" si="108"/>
        <v>0</v>
      </c>
    </row>
    <row r="5455" spans="2:4" ht="20.100000000000001" customHeight="1" x14ac:dyDescent="0.3">
      <c r="B5455" s="14">
        <v>5444</v>
      </c>
      <c r="C5455" s="14">
        <v>0</v>
      </c>
      <c r="D5455" s="31">
        <f t="shared" si="108"/>
        <v>0</v>
      </c>
    </row>
    <row r="5456" spans="2:4" ht="20.100000000000001" customHeight="1" x14ac:dyDescent="0.3">
      <c r="B5456" s="14">
        <v>5445</v>
      </c>
      <c r="C5456" s="14">
        <v>0</v>
      </c>
      <c r="D5456" s="31">
        <f t="shared" si="108"/>
        <v>0</v>
      </c>
    </row>
    <row r="5457" spans="2:4" ht="20.100000000000001" customHeight="1" x14ac:dyDescent="0.3">
      <c r="B5457" s="14">
        <v>5446</v>
      </c>
      <c r="C5457" s="14">
        <v>0</v>
      </c>
      <c r="D5457" s="31">
        <f t="shared" si="108"/>
        <v>0</v>
      </c>
    </row>
    <row r="5458" spans="2:4" ht="20.100000000000001" customHeight="1" x14ac:dyDescent="0.3">
      <c r="B5458" s="14">
        <v>5447</v>
      </c>
      <c r="C5458" s="14">
        <v>0</v>
      </c>
      <c r="D5458" s="31">
        <f t="shared" si="108"/>
        <v>0</v>
      </c>
    </row>
    <row r="5459" spans="2:4" ht="20.100000000000001" customHeight="1" x14ac:dyDescent="0.3">
      <c r="B5459" s="14">
        <v>5448</v>
      </c>
      <c r="C5459" s="14">
        <v>0</v>
      </c>
      <c r="D5459" s="31">
        <f t="shared" si="108"/>
        <v>0</v>
      </c>
    </row>
    <row r="5460" spans="2:4" ht="20.100000000000001" customHeight="1" x14ac:dyDescent="0.3">
      <c r="B5460" s="14">
        <v>5449</v>
      </c>
      <c r="C5460" s="14">
        <v>0</v>
      </c>
      <c r="D5460" s="31">
        <f t="shared" si="108"/>
        <v>0</v>
      </c>
    </row>
    <row r="5461" spans="2:4" ht="20.100000000000001" customHeight="1" x14ac:dyDescent="0.3">
      <c r="B5461" s="14">
        <v>5450</v>
      </c>
      <c r="C5461" s="14">
        <v>0</v>
      </c>
      <c r="D5461" s="31">
        <f t="shared" si="108"/>
        <v>0</v>
      </c>
    </row>
    <row r="5462" spans="2:4" ht="20.100000000000001" customHeight="1" x14ac:dyDescent="0.3">
      <c r="B5462" s="14">
        <v>5451</v>
      </c>
      <c r="C5462" s="14">
        <v>0</v>
      </c>
      <c r="D5462" s="31">
        <f t="shared" si="108"/>
        <v>0</v>
      </c>
    </row>
    <row r="5463" spans="2:4" ht="20.100000000000001" customHeight="1" x14ac:dyDescent="0.3">
      <c r="B5463" s="14">
        <v>5452</v>
      </c>
      <c r="C5463" s="14">
        <v>0</v>
      </c>
      <c r="D5463" s="31">
        <f t="shared" si="108"/>
        <v>0</v>
      </c>
    </row>
    <row r="5464" spans="2:4" ht="20.100000000000001" customHeight="1" x14ac:dyDescent="0.3">
      <c r="B5464" s="14">
        <v>5453</v>
      </c>
      <c r="C5464" s="14">
        <v>0</v>
      </c>
      <c r="D5464" s="31">
        <f t="shared" si="108"/>
        <v>0</v>
      </c>
    </row>
    <row r="5465" spans="2:4" ht="20.100000000000001" customHeight="1" x14ac:dyDescent="0.3">
      <c r="B5465" s="14">
        <v>5454</v>
      </c>
      <c r="C5465" s="14">
        <v>0</v>
      </c>
      <c r="D5465" s="31">
        <f t="shared" si="108"/>
        <v>0</v>
      </c>
    </row>
    <row r="5466" spans="2:4" ht="20.100000000000001" customHeight="1" x14ac:dyDescent="0.3">
      <c r="B5466" s="14">
        <v>5455</v>
      </c>
      <c r="C5466" s="14">
        <v>0</v>
      </c>
      <c r="D5466" s="31">
        <f t="shared" si="108"/>
        <v>0</v>
      </c>
    </row>
    <row r="5467" spans="2:4" ht="20.100000000000001" customHeight="1" x14ac:dyDescent="0.3">
      <c r="B5467" s="14">
        <v>5456</v>
      </c>
      <c r="C5467" s="14">
        <v>0</v>
      </c>
      <c r="D5467" s="31">
        <f t="shared" si="108"/>
        <v>0</v>
      </c>
    </row>
    <row r="5468" spans="2:4" ht="20.100000000000001" customHeight="1" x14ac:dyDescent="0.3">
      <c r="B5468" s="14">
        <v>5457</v>
      </c>
      <c r="C5468" s="14">
        <v>0</v>
      </c>
      <c r="D5468" s="31">
        <f t="shared" si="108"/>
        <v>0</v>
      </c>
    </row>
    <row r="5469" spans="2:4" ht="20.100000000000001" customHeight="1" x14ac:dyDescent="0.3">
      <c r="B5469" s="14">
        <v>5458</v>
      </c>
      <c r="C5469" s="14">
        <v>0</v>
      </c>
      <c r="D5469" s="31">
        <f t="shared" si="108"/>
        <v>0</v>
      </c>
    </row>
    <row r="5470" spans="2:4" ht="20.100000000000001" customHeight="1" x14ac:dyDescent="0.3">
      <c r="B5470" s="14">
        <v>5459</v>
      </c>
      <c r="C5470" s="14">
        <v>0</v>
      </c>
      <c r="D5470" s="31">
        <f t="shared" si="108"/>
        <v>0</v>
      </c>
    </row>
    <row r="5471" spans="2:4" ht="20.100000000000001" customHeight="1" x14ac:dyDescent="0.3">
      <c r="B5471" s="14">
        <v>5460</v>
      </c>
      <c r="C5471" s="14">
        <v>0</v>
      </c>
      <c r="D5471" s="31">
        <f t="shared" si="108"/>
        <v>0</v>
      </c>
    </row>
    <row r="5472" spans="2:4" ht="20.100000000000001" customHeight="1" x14ac:dyDescent="0.3">
      <c r="B5472" s="14">
        <v>5461</v>
      </c>
      <c r="C5472" s="14">
        <v>0</v>
      </c>
      <c r="D5472" s="31">
        <f t="shared" si="108"/>
        <v>0</v>
      </c>
    </row>
    <row r="5473" spans="2:4" ht="20.100000000000001" customHeight="1" x14ac:dyDescent="0.3">
      <c r="B5473" s="14">
        <v>5462</v>
      </c>
      <c r="C5473" s="14">
        <v>0</v>
      </c>
      <c r="D5473" s="31">
        <f t="shared" si="108"/>
        <v>0</v>
      </c>
    </row>
    <row r="5474" spans="2:4" ht="20.100000000000001" customHeight="1" x14ac:dyDescent="0.3">
      <c r="B5474" s="14">
        <v>5463</v>
      </c>
      <c r="C5474" s="14">
        <v>0</v>
      </c>
      <c r="D5474" s="31">
        <f t="shared" si="108"/>
        <v>0</v>
      </c>
    </row>
    <row r="5475" spans="2:4" ht="20.100000000000001" customHeight="1" x14ac:dyDescent="0.3">
      <c r="B5475" s="14">
        <v>5464</v>
      </c>
      <c r="C5475" s="14">
        <v>0</v>
      </c>
      <c r="D5475" s="31">
        <f t="shared" si="108"/>
        <v>0</v>
      </c>
    </row>
    <row r="5476" spans="2:4" ht="20.100000000000001" customHeight="1" x14ac:dyDescent="0.3">
      <c r="B5476" s="14">
        <v>5465</v>
      </c>
      <c r="C5476" s="14">
        <v>0</v>
      </c>
      <c r="D5476" s="31">
        <f t="shared" si="108"/>
        <v>0</v>
      </c>
    </row>
    <row r="5477" spans="2:4" ht="20.100000000000001" customHeight="1" x14ac:dyDescent="0.3">
      <c r="B5477" s="14">
        <v>5466</v>
      </c>
      <c r="C5477" s="14">
        <v>0</v>
      </c>
      <c r="D5477" s="31">
        <f t="shared" si="108"/>
        <v>0</v>
      </c>
    </row>
    <row r="5478" spans="2:4" ht="20.100000000000001" customHeight="1" x14ac:dyDescent="0.3">
      <c r="B5478" s="14">
        <v>5467</v>
      </c>
      <c r="C5478" s="14">
        <v>0</v>
      </c>
      <c r="D5478" s="31">
        <f t="shared" si="108"/>
        <v>0</v>
      </c>
    </row>
    <row r="5479" spans="2:4" ht="20.100000000000001" customHeight="1" x14ac:dyDescent="0.3">
      <c r="B5479" s="14">
        <v>5468</v>
      </c>
      <c r="C5479" s="14">
        <v>0</v>
      </c>
      <c r="D5479" s="31">
        <f t="shared" si="108"/>
        <v>0</v>
      </c>
    </row>
    <row r="5480" spans="2:4" ht="20.100000000000001" customHeight="1" x14ac:dyDescent="0.3">
      <c r="B5480" s="14">
        <v>5469</v>
      </c>
      <c r="C5480" s="14">
        <v>0</v>
      </c>
      <c r="D5480" s="31">
        <f t="shared" si="108"/>
        <v>0</v>
      </c>
    </row>
    <row r="5481" spans="2:4" ht="20.100000000000001" customHeight="1" x14ac:dyDescent="0.3">
      <c r="B5481" s="14">
        <v>5470</v>
      </c>
      <c r="C5481" s="14">
        <v>0</v>
      </c>
      <c r="D5481" s="31">
        <f t="shared" si="108"/>
        <v>0</v>
      </c>
    </row>
    <row r="5482" spans="2:4" ht="20.100000000000001" customHeight="1" x14ac:dyDescent="0.3">
      <c r="B5482" s="14">
        <v>5471</v>
      </c>
      <c r="C5482" s="14">
        <v>0</v>
      </c>
      <c r="D5482" s="31">
        <f t="shared" si="108"/>
        <v>0</v>
      </c>
    </row>
    <row r="5483" spans="2:4" ht="20.100000000000001" customHeight="1" x14ac:dyDescent="0.3">
      <c r="B5483" s="14">
        <v>5472</v>
      </c>
      <c r="C5483" s="14">
        <v>0</v>
      </c>
      <c r="D5483" s="31">
        <f t="shared" si="108"/>
        <v>0</v>
      </c>
    </row>
    <row r="5484" spans="2:4" ht="20.100000000000001" customHeight="1" x14ac:dyDescent="0.3">
      <c r="B5484" s="14">
        <v>5473</v>
      </c>
      <c r="C5484" s="14">
        <v>0</v>
      </c>
      <c r="D5484" s="31">
        <f t="shared" si="108"/>
        <v>0</v>
      </c>
    </row>
    <row r="5485" spans="2:4" ht="20.100000000000001" customHeight="1" x14ac:dyDescent="0.3">
      <c r="B5485" s="14">
        <v>5474</v>
      </c>
      <c r="C5485" s="14">
        <v>0</v>
      </c>
      <c r="D5485" s="31">
        <f t="shared" si="108"/>
        <v>0</v>
      </c>
    </row>
    <row r="5486" spans="2:4" ht="20.100000000000001" customHeight="1" x14ac:dyDescent="0.3">
      <c r="B5486" s="14">
        <v>5475</v>
      </c>
      <c r="C5486" s="14">
        <v>0</v>
      </c>
      <c r="D5486" s="31">
        <f t="shared" si="108"/>
        <v>0</v>
      </c>
    </row>
    <row r="5487" spans="2:4" ht="20.100000000000001" customHeight="1" x14ac:dyDescent="0.3">
      <c r="B5487" s="14">
        <v>5476</v>
      </c>
      <c r="C5487" s="14">
        <v>0</v>
      </c>
      <c r="D5487" s="31">
        <f t="shared" si="108"/>
        <v>0</v>
      </c>
    </row>
    <row r="5488" spans="2:4" ht="20.100000000000001" customHeight="1" x14ac:dyDescent="0.3">
      <c r="B5488" s="14">
        <v>5477</v>
      </c>
      <c r="C5488" s="14">
        <v>0</v>
      </c>
      <c r="D5488" s="31">
        <f t="shared" si="108"/>
        <v>0</v>
      </c>
    </row>
    <row r="5489" spans="2:4" ht="20.100000000000001" customHeight="1" x14ac:dyDescent="0.3">
      <c r="B5489" s="14">
        <v>5478</v>
      </c>
      <c r="C5489" s="14">
        <v>0</v>
      </c>
      <c r="D5489" s="31">
        <f t="shared" si="108"/>
        <v>0</v>
      </c>
    </row>
    <row r="5490" spans="2:4" ht="20.100000000000001" customHeight="1" x14ac:dyDescent="0.3">
      <c r="B5490" s="14">
        <v>5479</v>
      </c>
      <c r="C5490" s="14">
        <v>0</v>
      </c>
      <c r="D5490" s="31">
        <f t="shared" si="108"/>
        <v>0</v>
      </c>
    </row>
    <row r="5491" spans="2:4" ht="20.100000000000001" customHeight="1" x14ac:dyDescent="0.3">
      <c r="B5491" s="14">
        <v>5480</v>
      </c>
      <c r="C5491" s="14">
        <v>0</v>
      </c>
      <c r="D5491" s="31">
        <f t="shared" si="108"/>
        <v>0</v>
      </c>
    </row>
    <row r="5492" spans="2:4" ht="20.100000000000001" customHeight="1" x14ac:dyDescent="0.3">
      <c r="B5492" s="14">
        <v>5481</v>
      </c>
      <c r="C5492" s="14">
        <v>0</v>
      </c>
      <c r="D5492" s="31">
        <f t="shared" si="108"/>
        <v>0</v>
      </c>
    </row>
    <row r="5493" spans="2:4" ht="20.100000000000001" customHeight="1" x14ac:dyDescent="0.3">
      <c r="B5493" s="14">
        <v>5482</v>
      </c>
      <c r="C5493" s="14">
        <v>0</v>
      </c>
      <c r="D5493" s="31">
        <f t="shared" si="108"/>
        <v>0</v>
      </c>
    </row>
    <row r="5494" spans="2:4" ht="20.100000000000001" customHeight="1" x14ac:dyDescent="0.3">
      <c r="B5494" s="14">
        <v>5483</v>
      </c>
      <c r="C5494" s="14">
        <v>0</v>
      </c>
      <c r="D5494" s="31">
        <f t="shared" si="108"/>
        <v>0</v>
      </c>
    </row>
    <row r="5495" spans="2:4" ht="20.100000000000001" customHeight="1" x14ac:dyDescent="0.3">
      <c r="B5495" s="14">
        <v>5484</v>
      </c>
      <c r="C5495" s="14">
        <v>0</v>
      </c>
      <c r="D5495" s="31">
        <f t="shared" si="108"/>
        <v>0</v>
      </c>
    </row>
    <row r="5496" spans="2:4" ht="20.100000000000001" customHeight="1" x14ac:dyDescent="0.3">
      <c r="B5496" s="14">
        <v>5485</v>
      </c>
      <c r="C5496" s="14">
        <v>0</v>
      </c>
      <c r="D5496" s="31">
        <f t="shared" si="108"/>
        <v>0</v>
      </c>
    </row>
    <row r="5497" spans="2:4" ht="20.100000000000001" customHeight="1" x14ac:dyDescent="0.3">
      <c r="B5497" s="14">
        <v>5486</v>
      </c>
      <c r="C5497" s="14">
        <v>0</v>
      </c>
      <c r="D5497" s="31">
        <f t="shared" si="108"/>
        <v>0</v>
      </c>
    </row>
    <row r="5498" spans="2:4" ht="20.100000000000001" customHeight="1" x14ac:dyDescent="0.3">
      <c r="B5498" s="14">
        <v>5487</v>
      </c>
      <c r="C5498" s="14">
        <v>0</v>
      </c>
      <c r="D5498" s="31">
        <f t="shared" si="108"/>
        <v>0</v>
      </c>
    </row>
    <row r="5499" spans="2:4" ht="20.100000000000001" customHeight="1" x14ac:dyDescent="0.3">
      <c r="B5499" s="14">
        <v>5488</v>
      </c>
      <c r="C5499" s="14">
        <v>0</v>
      </c>
      <c r="D5499" s="31">
        <f t="shared" si="108"/>
        <v>0</v>
      </c>
    </row>
    <row r="5500" spans="2:4" ht="20.100000000000001" customHeight="1" x14ac:dyDescent="0.3">
      <c r="B5500" s="14">
        <v>5489</v>
      </c>
      <c r="C5500" s="14">
        <v>0</v>
      </c>
      <c r="D5500" s="31">
        <f t="shared" si="108"/>
        <v>0</v>
      </c>
    </row>
    <row r="5501" spans="2:4" ht="20.100000000000001" customHeight="1" x14ac:dyDescent="0.3">
      <c r="B5501" s="14">
        <v>5490</v>
      </c>
      <c r="C5501" s="14">
        <v>0</v>
      </c>
      <c r="D5501" s="31">
        <f t="shared" si="108"/>
        <v>0</v>
      </c>
    </row>
    <row r="5502" spans="2:4" ht="20.100000000000001" customHeight="1" x14ac:dyDescent="0.3">
      <c r="B5502" s="14">
        <v>5491</v>
      </c>
      <c r="C5502" s="14">
        <v>0</v>
      </c>
      <c r="D5502" s="31">
        <f t="shared" si="108"/>
        <v>0</v>
      </c>
    </row>
    <row r="5503" spans="2:4" ht="20.100000000000001" customHeight="1" x14ac:dyDescent="0.3">
      <c r="B5503" s="14">
        <v>5492</v>
      </c>
      <c r="C5503" s="14">
        <v>0</v>
      </c>
      <c r="D5503" s="31">
        <f t="shared" si="108"/>
        <v>0</v>
      </c>
    </row>
    <row r="5504" spans="2:4" ht="20.100000000000001" customHeight="1" x14ac:dyDescent="0.3">
      <c r="B5504" s="14">
        <v>5493</v>
      </c>
      <c r="C5504" s="14">
        <v>0</v>
      </c>
      <c r="D5504" s="31">
        <f t="shared" si="108"/>
        <v>0</v>
      </c>
    </row>
    <row r="5505" spans="2:4" ht="20.100000000000001" customHeight="1" x14ac:dyDescent="0.3">
      <c r="B5505" s="14">
        <v>5494</v>
      </c>
      <c r="C5505" s="14">
        <v>0</v>
      </c>
      <c r="D5505" s="31">
        <f t="shared" si="108"/>
        <v>0</v>
      </c>
    </row>
    <row r="5506" spans="2:4" ht="20.100000000000001" customHeight="1" x14ac:dyDescent="0.3">
      <c r="B5506" s="14">
        <v>5495</v>
      </c>
      <c r="C5506" s="14">
        <v>0</v>
      </c>
      <c r="D5506" s="31">
        <f t="shared" si="108"/>
        <v>0</v>
      </c>
    </row>
    <row r="5507" spans="2:4" ht="20.100000000000001" customHeight="1" x14ac:dyDescent="0.3">
      <c r="B5507" s="14">
        <v>5496</v>
      </c>
      <c r="C5507" s="14">
        <v>0</v>
      </c>
      <c r="D5507" s="31">
        <f t="shared" si="108"/>
        <v>0</v>
      </c>
    </row>
    <row r="5508" spans="2:4" ht="20.100000000000001" customHeight="1" x14ac:dyDescent="0.3">
      <c r="B5508" s="14">
        <v>5497</v>
      </c>
      <c r="C5508" s="14">
        <v>0</v>
      </c>
      <c r="D5508" s="31">
        <f t="shared" si="108"/>
        <v>0</v>
      </c>
    </row>
    <row r="5509" spans="2:4" ht="20.100000000000001" customHeight="1" x14ac:dyDescent="0.3">
      <c r="B5509" s="14">
        <v>5498</v>
      </c>
      <c r="C5509" s="14">
        <v>0</v>
      </c>
      <c r="D5509" s="31">
        <f t="shared" si="108"/>
        <v>0</v>
      </c>
    </row>
    <row r="5510" spans="2:4" ht="20.100000000000001" customHeight="1" x14ac:dyDescent="0.3">
      <c r="B5510" s="14">
        <v>5499</v>
      </c>
      <c r="C5510" s="14">
        <v>0</v>
      </c>
      <c r="D5510" s="31">
        <f t="shared" si="108"/>
        <v>0</v>
      </c>
    </row>
    <row r="5511" spans="2:4" ht="20.100000000000001" customHeight="1" x14ac:dyDescent="0.3">
      <c r="B5511" s="14">
        <v>5500</v>
      </c>
      <c r="C5511" s="14">
        <v>0</v>
      </c>
      <c r="D5511" s="31">
        <f t="shared" si="108"/>
        <v>0</v>
      </c>
    </row>
    <row r="5512" spans="2:4" ht="20.100000000000001" customHeight="1" x14ac:dyDescent="0.3">
      <c r="B5512" s="14">
        <v>5501</v>
      </c>
      <c r="C5512" s="14">
        <v>0</v>
      </c>
      <c r="D5512" s="31">
        <f t="shared" si="108"/>
        <v>0</v>
      </c>
    </row>
    <row r="5513" spans="2:4" ht="20.100000000000001" customHeight="1" x14ac:dyDescent="0.3">
      <c r="B5513" s="14">
        <v>5502</v>
      </c>
      <c r="C5513" s="14">
        <v>0</v>
      </c>
      <c r="D5513" s="31">
        <f t="shared" si="108"/>
        <v>0</v>
      </c>
    </row>
    <row r="5514" spans="2:4" ht="20.100000000000001" customHeight="1" x14ac:dyDescent="0.3">
      <c r="B5514" s="14">
        <v>5503</v>
      </c>
      <c r="C5514" s="14">
        <v>0</v>
      </c>
      <c r="D5514" s="31">
        <f t="shared" si="108"/>
        <v>0</v>
      </c>
    </row>
    <row r="5515" spans="2:4" ht="20.100000000000001" customHeight="1" x14ac:dyDescent="0.3">
      <c r="B5515" s="14">
        <v>5504</v>
      </c>
      <c r="C5515" s="14">
        <v>0</v>
      </c>
      <c r="D5515" s="31">
        <f t="shared" ref="D5515:D5578" si="109">C5515/C$11</f>
        <v>0</v>
      </c>
    </row>
    <row r="5516" spans="2:4" ht="20.100000000000001" customHeight="1" x14ac:dyDescent="0.3">
      <c r="B5516" s="14">
        <v>5505</v>
      </c>
      <c r="C5516" s="14">
        <v>0</v>
      </c>
      <c r="D5516" s="31">
        <f t="shared" si="109"/>
        <v>0</v>
      </c>
    </row>
    <row r="5517" spans="2:4" ht="20.100000000000001" customHeight="1" x14ac:dyDescent="0.3">
      <c r="B5517" s="14">
        <v>5506</v>
      </c>
      <c r="C5517" s="14">
        <v>0</v>
      </c>
      <c r="D5517" s="31">
        <f t="shared" si="109"/>
        <v>0</v>
      </c>
    </row>
    <row r="5518" spans="2:4" ht="20.100000000000001" customHeight="1" x14ac:dyDescent="0.3">
      <c r="B5518" s="14">
        <v>5507</v>
      </c>
      <c r="C5518" s="14">
        <v>0</v>
      </c>
      <c r="D5518" s="31">
        <f t="shared" si="109"/>
        <v>0</v>
      </c>
    </row>
    <row r="5519" spans="2:4" ht="20.100000000000001" customHeight="1" x14ac:dyDescent="0.3">
      <c r="B5519" s="14">
        <v>5508</v>
      </c>
      <c r="C5519" s="14">
        <v>0</v>
      </c>
      <c r="D5519" s="31">
        <f t="shared" si="109"/>
        <v>0</v>
      </c>
    </row>
    <row r="5520" spans="2:4" ht="20.100000000000001" customHeight="1" x14ac:dyDescent="0.3">
      <c r="B5520" s="14">
        <v>5509</v>
      </c>
      <c r="C5520" s="14">
        <v>0</v>
      </c>
      <c r="D5520" s="31">
        <f t="shared" si="109"/>
        <v>0</v>
      </c>
    </row>
    <row r="5521" spans="2:4" ht="20.100000000000001" customHeight="1" x14ac:dyDescent="0.3">
      <c r="B5521" s="14">
        <v>5510</v>
      </c>
      <c r="C5521" s="14">
        <v>0</v>
      </c>
      <c r="D5521" s="31">
        <f t="shared" si="109"/>
        <v>0</v>
      </c>
    </row>
    <row r="5522" spans="2:4" ht="20.100000000000001" customHeight="1" x14ac:dyDescent="0.3">
      <c r="B5522" s="14">
        <v>5511</v>
      </c>
      <c r="C5522" s="14">
        <v>0</v>
      </c>
      <c r="D5522" s="31">
        <f t="shared" si="109"/>
        <v>0</v>
      </c>
    </row>
    <row r="5523" spans="2:4" ht="20.100000000000001" customHeight="1" x14ac:dyDescent="0.3">
      <c r="B5523" s="14">
        <v>5512</v>
      </c>
      <c r="C5523" s="14">
        <v>0</v>
      </c>
      <c r="D5523" s="31">
        <f t="shared" si="109"/>
        <v>0</v>
      </c>
    </row>
    <row r="5524" spans="2:4" ht="20.100000000000001" customHeight="1" x14ac:dyDescent="0.3">
      <c r="B5524" s="14">
        <v>5513</v>
      </c>
      <c r="C5524" s="14">
        <v>0</v>
      </c>
      <c r="D5524" s="31">
        <f t="shared" si="109"/>
        <v>0</v>
      </c>
    </row>
    <row r="5525" spans="2:4" ht="20.100000000000001" customHeight="1" x14ac:dyDescent="0.3">
      <c r="B5525" s="14">
        <v>5514</v>
      </c>
      <c r="C5525" s="14">
        <v>0</v>
      </c>
      <c r="D5525" s="31">
        <f t="shared" si="109"/>
        <v>0</v>
      </c>
    </row>
    <row r="5526" spans="2:4" ht="20.100000000000001" customHeight="1" x14ac:dyDescent="0.3">
      <c r="B5526" s="14">
        <v>5515</v>
      </c>
      <c r="C5526" s="14">
        <v>0</v>
      </c>
      <c r="D5526" s="31">
        <f t="shared" si="109"/>
        <v>0</v>
      </c>
    </row>
    <row r="5527" spans="2:4" ht="20.100000000000001" customHeight="1" x14ac:dyDescent="0.3">
      <c r="B5527" s="14">
        <v>5516</v>
      </c>
      <c r="C5527" s="14">
        <v>0</v>
      </c>
      <c r="D5527" s="31">
        <f t="shared" si="109"/>
        <v>0</v>
      </c>
    </row>
    <row r="5528" spans="2:4" ht="20.100000000000001" customHeight="1" x14ac:dyDescent="0.3">
      <c r="B5528" s="14">
        <v>5517</v>
      </c>
      <c r="C5528" s="14">
        <v>0</v>
      </c>
      <c r="D5528" s="31">
        <f t="shared" si="109"/>
        <v>0</v>
      </c>
    </row>
    <row r="5529" spans="2:4" ht="20.100000000000001" customHeight="1" x14ac:dyDescent="0.3">
      <c r="B5529" s="14">
        <v>5518</v>
      </c>
      <c r="C5529" s="14">
        <v>0</v>
      </c>
      <c r="D5529" s="31">
        <f t="shared" si="109"/>
        <v>0</v>
      </c>
    </row>
    <row r="5530" spans="2:4" ht="20.100000000000001" customHeight="1" x14ac:dyDescent="0.3">
      <c r="B5530" s="14">
        <v>5519</v>
      </c>
      <c r="C5530" s="14">
        <v>0</v>
      </c>
      <c r="D5530" s="31">
        <f t="shared" si="109"/>
        <v>0</v>
      </c>
    </row>
    <row r="5531" spans="2:4" ht="20.100000000000001" customHeight="1" x14ac:dyDescent="0.3">
      <c r="B5531" s="14">
        <v>5520</v>
      </c>
      <c r="C5531" s="14">
        <v>0</v>
      </c>
      <c r="D5531" s="31">
        <f t="shared" si="109"/>
        <v>0</v>
      </c>
    </row>
    <row r="5532" spans="2:4" ht="20.100000000000001" customHeight="1" x14ac:dyDescent="0.3">
      <c r="B5532" s="14">
        <v>5521</v>
      </c>
      <c r="C5532" s="14">
        <v>0</v>
      </c>
      <c r="D5532" s="31">
        <f t="shared" si="109"/>
        <v>0</v>
      </c>
    </row>
    <row r="5533" spans="2:4" ht="20.100000000000001" customHeight="1" x14ac:dyDescent="0.3">
      <c r="B5533" s="14">
        <v>5522</v>
      </c>
      <c r="C5533" s="14">
        <v>0</v>
      </c>
      <c r="D5533" s="31">
        <f t="shared" si="109"/>
        <v>0</v>
      </c>
    </row>
    <row r="5534" spans="2:4" ht="20.100000000000001" customHeight="1" x14ac:dyDescent="0.3">
      <c r="B5534" s="14">
        <v>5523</v>
      </c>
      <c r="C5534" s="14">
        <v>0</v>
      </c>
      <c r="D5534" s="31">
        <f t="shared" si="109"/>
        <v>0</v>
      </c>
    </row>
    <row r="5535" spans="2:4" ht="20.100000000000001" customHeight="1" x14ac:dyDescent="0.3">
      <c r="B5535" s="14">
        <v>5524</v>
      </c>
      <c r="C5535" s="14">
        <v>0</v>
      </c>
      <c r="D5535" s="31">
        <f t="shared" si="109"/>
        <v>0</v>
      </c>
    </row>
    <row r="5536" spans="2:4" ht="20.100000000000001" customHeight="1" x14ac:dyDescent="0.3">
      <c r="B5536" s="14">
        <v>5525</v>
      </c>
      <c r="C5536" s="14">
        <v>0</v>
      </c>
      <c r="D5536" s="31">
        <f t="shared" si="109"/>
        <v>0</v>
      </c>
    </row>
    <row r="5537" spans="2:4" ht="20.100000000000001" customHeight="1" x14ac:dyDescent="0.3">
      <c r="B5537" s="14">
        <v>5526</v>
      </c>
      <c r="C5537" s="14">
        <v>0</v>
      </c>
      <c r="D5537" s="31">
        <f t="shared" si="109"/>
        <v>0</v>
      </c>
    </row>
    <row r="5538" spans="2:4" ht="20.100000000000001" customHeight="1" x14ac:dyDescent="0.3">
      <c r="B5538" s="14">
        <v>5527</v>
      </c>
      <c r="C5538" s="14">
        <v>0</v>
      </c>
      <c r="D5538" s="31">
        <f t="shared" si="109"/>
        <v>0</v>
      </c>
    </row>
    <row r="5539" spans="2:4" ht="20.100000000000001" customHeight="1" x14ac:dyDescent="0.3">
      <c r="B5539" s="14">
        <v>5528</v>
      </c>
      <c r="C5539" s="14">
        <v>0</v>
      </c>
      <c r="D5539" s="31">
        <f t="shared" si="109"/>
        <v>0</v>
      </c>
    </row>
    <row r="5540" spans="2:4" ht="20.100000000000001" customHeight="1" x14ac:dyDescent="0.3">
      <c r="B5540" s="14">
        <v>5529</v>
      </c>
      <c r="C5540" s="14">
        <v>0</v>
      </c>
      <c r="D5540" s="31">
        <f t="shared" si="109"/>
        <v>0</v>
      </c>
    </row>
    <row r="5541" spans="2:4" ht="20.100000000000001" customHeight="1" x14ac:dyDescent="0.3">
      <c r="B5541" s="14">
        <v>5530</v>
      </c>
      <c r="C5541" s="14">
        <v>0</v>
      </c>
      <c r="D5541" s="31">
        <f t="shared" si="109"/>
        <v>0</v>
      </c>
    </row>
    <row r="5542" spans="2:4" ht="20.100000000000001" customHeight="1" x14ac:dyDescent="0.3">
      <c r="B5542" s="14">
        <v>5531</v>
      </c>
      <c r="C5542" s="14">
        <v>0</v>
      </c>
      <c r="D5542" s="31">
        <f t="shared" si="109"/>
        <v>0</v>
      </c>
    </row>
    <row r="5543" spans="2:4" ht="20.100000000000001" customHeight="1" x14ac:dyDescent="0.3">
      <c r="B5543" s="14">
        <v>5532</v>
      </c>
      <c r="C5543" s="14">
        <v>0</v>
      </c>
      <c r="D5543" s="31">
        <f t="shared" si="109"/>
        <v>0</v>
      </c>
    </row>
    <row r="5544" spans="2:4" ht="20.100000000000001" customHeight="1" x14ac:dyDescent="0.3">
      <c r="B5544" s="14">
        <v>5533</v>
      </c>
      <c r="C5544" s="14">
        <v>0</v>
      </c>
      <c r="D5544" s="31">
        <f t="shared" si="109"/>
        <v>0</v>
      </c>
    </row>
    <row r="5545" spans="2:4" ht="20.100000000000001" customHeight="1" x14ac:dyDescent="0.3">
      <c r="B5545" s="14">
        <v>5534</v>
      </c>
      <c r="C5545" s="14">
        <v>0</v>
      </c>
      <c r="D5545" s="31">
        <f t="shared" si="109"/>
        <v>0</v>
      </c>
    </row>
    <row r="5546" spans="2:4" ht="20.100000000000001" customHeight="1" x14ac:dyDescent="0.3">
      <c r="B5546" s="14">
        <v>5535</v>
      </c>
      <c r="C5546" s="14">
        <v>0</v>
      </c>
      <c r="D5546" s="31">
        <f t="shared" si="109"/>
        <v>0</v>
      </c>
    </row>
    <row r="5547" spans="2:4" ht="20.100000000000001" customHeight="1" x14ac:dyDescent="0.3">
      <c r="B5547" s="14">
        <v>5536</v>
      </c>
      <c r="C5547" s="14">
        <v>0</v>
      </c>
      <c r="D5547" s="31">
        <f t="shared" si="109"/>
        <v>0</v>
      </c>
    </row>
    <row r="5548" spans="2:4" ht="20.100000000000001" customHeight="1" x14ac:dyDescent="0.3">
      <c r="B5548" s="14">
        <v>5537</v>
      </c>
      <c r="C5548" s="14">
        <v>0</v>
      </c>
      <c r="D5548" s="31">
        <f t="shared" si="109"/>
        <v>0</v>
      </c>
    </row>
    <row r="5549" spans="2:4" ht="20.100000000000001" customHeight="1" x14ac:dyDescent="0.3">
      <c r="B5549" s="14">
        <v>5538</v>
      </c>
      <c r="C5549" s="14">
        <v>0</v>
      </c>
      <c r="D5549" s="31">
        <f t="shared" si="109"/>
        <v>0</v>
      </c>
    </row>
    <row r="5550" spans="2:4" ht="20.100000000000001" customHeight="1" x14ac:dyDescent="0.3">
      <c r="B5550" s="14">
        <v>5539</v>
      </c>
      <c r="C5550" s="14">
        <v>0</v>
      </c>
      <c r="D5550" s="31">
        <f t="shared" si="109"/>
        <v>0</v>
      </c>
    </row>
    <row r="5551" spans="2:4" ht="20.100000000000001" customHeight="1" x14ac:dyDescent="0.3">
      <c r="B5551" s="14">
        <v>5540</v>
      </c>
      <c r="C5551" s="14">
        <v>0</v>
      </c>
      <c r="D5551" s="31">
        <f t="shared" si="109"/>
        <v>0</v>
      </c>
    </row>
    <row r="5552" spans="2:4" ht="20.100000000000001" customHeight="1" x14ac:dyDescent="0.3">
      <c r="B5552" s="14">
        <v>5541</v>
      </c>
      <c r="C5552" s="14">
        <v>0</v>
      </c>
      <c r="D5552" s="31">
        <f t="shared" si="109"/>
        <v>0</v>
      </c>
    </row>
    <row r="5553" spans="2:4" ht="20.100000000000001" customHeight="1" x14ac:dyDescent="0.3">
      <c r="B5553" s="14">
        <v>5542</v>
      </c>
      <c r="C5553" s="14">
        <v>0</v>
      </c>
      <c r="D5553" s="31">
        <f t="shared" si="109"/>
        <v>0</v>
      </c>
    </row>
    <row r="5554" spans="2:4" ht="20.100000000000001" customHeight="1" x14ac:dyDescent="0.3">
      <c r="B5554" s="14">
        <v>5543</v>
      </c>
      <c r="C5554" s="14">
        <v>0</v>
      </c>
      <c r="D5554" s="31">
        <f t="shared" si="109"/>
        <v>0</v>
      </c>
    </row>
    <row r="5555" spans="2:4" ht="20.100000000000001" customHeight="1" x14ac:dyDescent="0.3">
      <c r="B5555" s="14">
        <v>5544</v>
      </c>
      <c r="C5555" s="14">
        <v>0</v>
      </c>
      <c r="D5555" s="31">
        <f t="shared" si="109"/>
        <v>0</v>
      </c>
    </row>
    <row r="5556" spans="2:4" ht="20.100000000000001" customHeight="1" x14ac:dyDescent="0.3">
      <c r="B5556" s="14">
        <v>5545</v>
      </c>
      <c r="C5556" s="14">
        <v>0</v>
      </c>
      <c r="D5556" s="31">
        <f t="shared" si="109"/>
        <v>0</v>
      </c>
    </row>
    <row r="5557" spans="2:4" ht="20.100000000000001" customHeight="1" x14ac:dyDescent="0.3">
      <c r="B5557" s="14">
        <v>5546</v>
      </c>
      <c r="C5557" s="14">
        <v>0</v>
      </c>
      <c r="D5557" s="31">
        <f t="shared" si="109"/>
        <v>0</v>
      </c>
    </row>
    <row r="5558" spans="2:4" ht="20.100000000000001" customHeight="1" x14ac:dyDescent="0.3">
      <c r="B5558" s="14">
        <v>5547</v>
      </c>
      <c r="C5558" s="14">
        <v>0</v>
      </c>
      <c r="D5558" s="31">
        <f t="shared" si="109"/>
        <v>0</v>
      </c>
    </row>
    <row r="5559" spans="2:4" ht="20.100000000000001" customHeight="1" x14ac:dyDescent="0.3">
      <c r="B5559" s="14">
        <v>5548</v>
      </c>
      <c r="C5559" s="14">
        <v>0</v>
      </c>
      <c r="D5559" s="31">
        <f t="shared" si="109"/>
        <v>0</v>
      </c>
    </row>
    <row r="5560" spans="2:4" ht="20.100000000000001" customHeight="1" x14ac:dyDescent="0.3">
      <c r="B5560" s="14">
        <v>5549</v>
      </c>
      <c r="C5560" s="14">
        <v>0</v>
      </c>
      <c r="D5560" s="31">
        <f t="shared" si="109"/>
        <v>0</v>
      </c>
    </row>
    <row r="5561" spans="2:4" ht="20.100000000000001" customHeight="1" x14ac:dyDescent="0.3">
      <c r="B5561" s="14">
        <v>5550</v>
      </c>
      <c r="C5561" s="14">
        <v>0</v>
      </c>
      <c r="D5561" s="31">
        <f t="shared" si="109"/>
        <v>0</v>
      </c>
    </row>
    <row r="5562" spans="2:4" ht="20.100000000000001" customHeight="1" x14ac:dyDescent="0.3">
      <c r="B5562" s="14">
        <v>5551</v>
      </c>
      <c r="C5562" s="14">
        <v>0</v>
      </c>
      <c r="D5562" s="31">
        <f t="shared" si="109"/>
        <v>0</v>
      </c>
    </row>
    <row r="5563" spans="2:4" ht="20.100000000000001" customHeight="1" x14ac:dyDescent="0.3">
      <c r="B5563" s="14">
        <v>5552</v>
      </c>
      <c r="C5563" s="14">
        <v>0</v>
      </c>
      <c r="D5563" s="31">
        <f t="shared" si="109"/>
        <v>0</v>
      </c>
    </row>
    <row r="5564" spans="2:4" ht="20.100000000000001" customHeight="1" x14ac:dyDescent="0.3">
      <c r="B5564" s="14">
        <v>5553</v>
      </c>
      <c r="C5564" s="14">
        <v>0</v>
      </c>
      <c r="D5564" s="31">
        <f t="shared" si="109"/>
        <v>0</v>
      </c>
    </row>
    <row r="5565" spans="2:4" ht="20.100000000000001" customHeight="1" x14ac:dyDescent="0.3">
      <c r="B5565" s="14">
        <v>5554</v>
      </c>
      <c r="C5565" s="14">
        <v>0</v>
      </c>
      <c r="D5565" s="31">
        <f t="shared" si="109"/>
        <v>0</v>
      </c>
    </row>
    <row r="5566" spans="2:4" ht="20.100000000000001" customHeight="1" x14ac:dyDescent="0.3">
      <c r="B5566" s="14">
        <v>5555</v>
      </c>
      <c r="C5566" s="14">
        <v>0</v>
      </c>
      <c r="D5566" s="31">
        <f t="shared" si="109"/>
        <v>0</v>
      </c>
    </row>
    <row r="5567" spans="2:4" ht="20.100000000000001" customHeight="1" x14ac:dyDescent="0.3">
      <c r="B5567" s="14">
        <v>5556</v>
      </c>
      <c r="C5567" s="14">
        <v>0</v>
      </c>
      <c r="D5567" s="31">
        <f t="shared" si="109"/>
        <v>0</v>
      </c>
    </row>
    <row r="5568" spans="2:4" ht="20.100000000000001" customHeight="1" x14ac:dyDescent="0.3">
      <c r="B5568" s="14">
        <v>5557</v>
      </c>
      <c r="C5568" s="14">
        <v>0</v>
      </c>
      <c r="D5568" s="31">
        <f t="shared" si="109"/>
        <v>0</v>
      </c>
    </row>
    <row r="5569" spans="2:4" ht="20.100000000000001" customHeight="1" x14ac:dyDescent="0.3">
      <c r="B5569" s="14">
        <v>5558</v>
      </c>
      <c r="C5569" s="14">
        <v>0</v>
      </c>
      <c r="D5569" s="31">
        <f t="shared" si="109"/>
        <v>0</v>
      </c>
    </row>
    <row r="5570" spans="2:4" ht="20.100000000000001" customHeight="1" x14ac:dyDescent="0.3">
      <c r="B5570" s="14">
        <v>5559</v>
      </c>
      <c r="C5570" s="14">
        <v>0</v>
      </c>
      <c r="D5570" s="31">
        <f t="shared" si="109"/>
        <v>0</v>
      </c>
    </row>
    <row r="5571" spans="2:4" ht="20.100000000000001" customHeight="1" x14ac:dyDescent="0.3">
      <c r="B5571" s="14">
        <v>5560</v>
      </c>
      <c r="C5571" s="14">
        <v>0</v>
      </c>
      <c r="D5571" s="31">
        <f t="shared" si="109"/>
        <v>0</v>
      </c>
    </row>
    <row r="5572" spans="2:4" ht="20.100000000000001" customHeight="1" x14ac:dyDescent="0.3">
      <c r="B5572" s="14">
        <v>5561</v>
      </c>
      <c r="C5572" s="14">
        <v>0</v>
      </c>
      <c r="D5572" s="31">
        <f t="shared" si="109"/>
        <v>0</v>
      </c>
    </row>
    <row r="5573" spans="2:4" ht="20.100000000000001" customHeight="1" x14ac:dyDescent="0.3">
      <c r="B5573" s="14">
        <v>5562</v>
      </c>
      <c r="C5573" s="14">
        <v>0</v>
      </c>
      <c r="D5573" s="31">
        <f t="shared" si="109"/>
        <v>0</v>
      </c>
    </row>
    <row r="5574" spans="2:4" ht="20.100000000000001" customHeight="1" x14ac:dyDescent="0.3">
      <c r="B5574" s="14">
        <v>5563</v>
      </c>
      <c r="C5574" s="14">
        <v>0</v>
      </c>
      <c r="D5574" s="31">
        <f t="shared" si="109"/>
        <v>0</v>
      </c>
    </row>
    <row r="5575" spans="2:4" ht="20.100000000000001" customHeight="1" x14ac:dyDescent="0.3">
      <c r="B5575" s="14">
        <v>5564</v>
      </c>
      <c r="C5575" s="14">
        <v>0</v>
      </c>
      <c r="D5575" s="31">
        <f t="shared" si="109"/>
        <v>0</v>
      </c>
    </row>
    <row r="5576" spans="2:4" ht="20.100000000000001" customHeight="1" x14ac:dyDescent="0.3">
      <c r="B5576" s="14">
        <v>5565</v>
      </c>
      <c r="C5576" s="14">
        <v>0</v>
      </c>
      <c r="D5576" s="31">
        <f t="shared" si="109"/>
        <v>0</v>
      </c>
    </row>
    <row r="5577" spans="2:4" ht="20.100000000000001" customHeight="1" x14ac:dyDescent="0.3">
      <c r="B5577" s="14">
        <v>5566</v>
      </c>
      <c r="C5577" s="14">
        <v>0</v>
      </c>
      <c r="D5577" s="31">
        <f t="shared" si="109"/>
        <v>0</v>
      </c>
    </row>
    <row r="5578" spans="2:4" ht="20.100000000000001" customHeight="1" x14ac:dyDescent="0.3">
      <c r="B5578" s="14">
        <v>5567</v>
      </c>
      <c r="C5578" s="14">
        <v>0</v>
      </c>
      <c r="D5578" s="31">
        <f t="shared" si="109"/>
        <v>0</v>
      </c>
    </row>
    <row r="5579" spans="2:4" ht="20.100000000000001" customHeight="1" x14ac:dyDescent="0.3">
      <c r="B5579" s="14">
        <v>5568</v>
      </c>
      <c r="C5579" s="14">
        <v>0</v>
      </c>
      <c r="D5579" s="31">
        <f t="shared" ref="D5579:D5642" si="110">C5579/C$11</f>
        <v>0</v>
      </c>
    </row>
    <row r="5580" spans="2:4" ht="20.100000000000001" customHeight="1" x14ac:dyDescent="0.3">
      <c r="B5580" s="14">
        <v>5569</v>
      </c>
      <c r="C5580" s="14">
        <v>0</v>
      </c>
      <c r="D5580" s="31">
        <f t="shared" si="110"/>
        <v>0</v>
      </c>
    </row>
    <row r="5581" spans="2:4" ht="20.100000000000001" customHeight="1" x14ac:dyDescent="0.3">
      <c r="B5581" s="14">
        <v>5570</v>
      </c>
      <c r="C5581" s="14">
        <v>0</v>
      </c>
      <c r="D5581" s="31">
        <f t="shared" si="110"/>
        <v>0</v>
      </c>
    </row>
    <row r="5582" spans="2:4" ht="20.100000000000001" customHeight="1" x14ac:dyDescent="0.3">
      <c r="B5582" s="14">
        <v>5571</v>
      </c>
      <c r="C5582" s="14">
        <v>0</v>
      </c>
      <c r="D5582" s="31">
        <f t="shared" si="110"/>
        <v>0</v>
      </c>
    </row>
    <row r="5583" spans="2:4" ht="20.100000000000001" customHeight="1" x14ac:dyDescent="0.3">
      <c r="B5583" s="14">
        <v>5572</v>
      </c>
      <c r="C5583" s="14">
        <v>0</v>
      </c>
      <c r="D5583" s="31">
        <f t="shared" si="110"/>
        <v>0</v>
      </c>
    </row>
    <row r="5584" spans="2:4" ht="20.100000000000001" customHeight="1" x14ac:dyDescent="0.3">
      <c r="B5584" s="14">
        <v>5573</v>
      </c>
      <c r="C5584" s="14">
        <v>0</v>
      </c>
      <c r="D5584" s="31">
        <f t="shared" si="110"/>
        <v>0</v>
      </c>
    </row>
    <row r="5585" spans="2:4" ht="20.100000000000001" customHeight="1" x14ac:dyDescent="0.3">
      <c r="B5585" s="14">
        <v>5574</v>
      </c>
      <c r="C5585" s="14">
        <v>0</v>
      </c>
      <c r="D5585" s="31">
        <f t="shared" si="110"/>
        <v>0</v>
      </c>
    </row>
    <row r="5586" spans="2:4" ht="20.100000000000001" customHeight="1" x14ac:dyDescent="0.3">
      <c r="B5586" s="14">
        <v>5575</v>
      </c>
      <c r="C5586" s="14">
        <v>0</v>
      </c>
      <c r="D5586" s="31">
        <f t="shared" si="110"/>
        <v>0</v>
      </c>
    </row>
    <row r="5587" spans="2:4" ht="20.100000000000001" customHeight="1" x14ac:dyDescent="0.3">
      <c r="B5587" s="14">
        <v>5576</v>
      </c>
      <c r="C5587" s="14">
        <v>0</v>
      </c>
      <c r="D5587" s="31">
        <f t="shared" si="110"/>
        <v>0</v>
      </c>
    </row>
    <row r="5588" spans="2:4" ht="20.100000000000001" customHeight="1" x14ac:dyDescent="0.3">
      <c r="B5588" s="14">
        <v>5577</v>
      </c>
      <c r="C5588" s="14">
        <v>0</v>
      </c>
      <c r="D5588" s="31">
        <f t="shared" si="110"/>
        <v>0</v>
      </c>
    </row>
    <row r="5589" spans="2:4" ht="20.100000000000001" customHeight="1" x14ac:dyDescent="0.3">
      <c r="B5589" s="14">
        <v>5578</v>
      </c>
      <c r="C5589" s="14">
        <v>0</v>
      </c>
      <c r="D5589" s="31">
        <f t="shared" si="110"/>
        <v>0</v>
      </c>
    </row>
    <row r="5590" spans="2:4" ht="20.100000000000001" customHeight="1" x14ac:dyDescent="0.3">
      <c r="B5590" s="14">
        <v>5579</v>
      </c>
      <c r="C5590" s="14">
        <v>0</v>
      </c>
      <c r="D5590" s="31">
        <f t="shared" si="110"/>
        <v>0</v>
      </c>
    </row>
    <row r="5591" spans="2:4" ht="20.100000000000001" customHeight="1" x14ac:dyDescent="0.3">
      <c r="B5591" s="14">
        <v>5580</v>
      </c>
      <c r="C5591" s="14">
        <v>0</v>
      </c>
      <c r="D5591" s="31">
        <f t="shared" si="110"/>
        <v>0</v>
      </c>
    </row>
    <row r="5592" spans="2:4" ht="20.100000000000001" customHeight="1" x14ac:dyDescent="0.3">
      <c r="B5592" s="14">
        <v>5581</v>
      </c>
      <c r="C5592" s="14">
        <v>0</v>
      </c>
      <c r="D5592" s="31">
        <f t="shared" si="110"/>
        <v>0</v>
      </c>
    </row>
    <row r="5593" spans="2:4" ht="20.100000000000001" customHeight="1" x14ac:dyDescent="0.3">
      <c r="B5593" s="14">
        <v>5582</v>
      </c>
      <c r="C5593" s="14">
        <v>0</v>
      </c>
      <c r="D5593" s="31">
        <f t="shared" si="110"/>
        <v>0</v>
      </c>
    </row>
    <row r="5594" spans="2:4" ht="20.100000000000001" customHeight="1" x14ac:dyDescent="0.3">
      <c r="B5594" s="14">
        <v>5583</v>
      </c>
      <c r="C5594" s="14">
        <v>0</v>
      </c>
      <c r="D5594" s="31">
        <f t="shared" si="110"/>
        <v>0</v>
      </c>
    </row>
    <row r="5595" spans="2:4" ht="20.100000000000001" customHeight="1" x14ac:dyDescent="0.3">
      <c r="B5595" s="14">
        <v>5584</v>
      </c>
      <c r="C5595" s="14">
        <v>0</v>
      </c>
      <c r="D5595" s="31">
        <f t="shared" si="110"/>
        <v>0</v>
      </c>
    </row>
    <row r="5596" spans="2:4" ht="20.100000000000001" customHeight="1" x14ac:dyDescent="0.3">
      <c r="B5596" s="14">
        <v>5585</v>
      </c>
      <c r="C5596" s="14">
        <v>0</v>
      </c>
      <c r="D5596" s="31">
        <f t="shared" si="110"/>
        <v>0</v>
      </c>
    </row>
    <row r="5597" spans="2:4" ht="20.100000000000001" customHeight="1" x14ac:dyDescent="0.3">
      <c r="B5597" s="14">
        <v>5586</v>
      </c>
      <c r="C5597" s="14">
        <v>0</v>
      </c>
      <c r="D5597" s="31">
        <f t="shared" si="110"/>
        <v>0</v>
      </c>
    </row>
    <row r="5598" spans="2:4" ht="20.100000000000001" customHeight="1" x14ac:dyDescent="0.3">
      <c r="B5598" s="14">
        <v>5587</v>
      </c>
      <c r="C5598" s="14">
        <v>0</v>
      </c>
      <c r="D5598" s="31">
        <f t="shared" si="110"/>
        <v>0</v>
      </c>
    </row>
    <row r="5599" spans="2:4" ht="20.100000000000001" customHeight="1" x14ac:dyDescent="0.3">
      <c r="B5599" s="14">
        <v>5588</v>
      </c>
      <c r="C5599" s="14">
        <v>0</v>
      </c>
      <c r="D5599" s="31">
        <f t="shared" si="110"/>
        <v>0</v>
      </c>
    </row>
    <row r="5600" spans="2:4" ht="20.100000000000001" customHeight="1" x14ac:dyDescent="0.3">
      <c r="B5600" s="14">
        <v>5589</v>
      </c>
      <c r="C5600" s="14">
        <v>0</v>
      </c>
      <c r="D5600" s="31">
        <f t="shared" si="110"/>
        <v>0</v>
      </c>
    </row>
    <row r="5601" spans="2:4" ht="20.100000000000001" customHeight="1" x14ac:dyDescent="0.3">
      <c r="B5601" s="14">
        <v>5590</v>
      </c>
      <c r="C5601" s="14">
        <v>0</v>
      </c>
      <c r="D5601" s="31">
        <f t="shared" si="110"/>
        <v>0</v>
      </c>
    </row>
    <row r="5602" spans="2:4" ht="20.100000000000001" customHeight="1" x14ac:dyDescent="0.3">
      <c r="B5602" s="14">
        <v>5591</v>
      </c>
      <c r="C5602" s="14">
        <v>0</v>
      </c>
      <c r="D5602" s="31">
        <f t="shared" si="110"/>
        <v>0</v>
      </c>
    </row>
    <row r="5603" spans="2:4" ht="20.100000000000001" customHeight="1" x14ac:dyDescent="0.3">
      <c r="B5603" s="14">
        <v>5592</v>
      </c>
      <c r="C5603" s="14">
        <v>0</v>
      </c>
      <c r="D5603" s="31">
        <f t="shared" si="110"/>
        <v>0</v>
      </c>
    </row>
    <row r="5604" spans="2:4" ht="20.100000000000001" customHeight="1" x14ac:dyDescent="0.3">
      <c r="B5604" s="14">
        <v>5593</v>
      </c>
      <c r="C5604" s="14">
        <v>0</v>
      </c>
      <c r="D5604" s="31">
        <f t="shared" si="110"/>
        <v>0</v>
      </c>
    </row>
    <row r="5605" spans="2:4" ht="20.100000000000001" customHeight="1" x14ac:dyDescent="0.3">
      <c r="B5605" s="14">
        <v>5594</v>
      </c>
      <c r="C5605" s="14">
        <v>0</v>
      </c>
      <c r="D5605" s="31">
        <f t="shared" si="110"/>
        <v>0</v>
      </c>
    </row>
    <row r="5606" spans="2:4" ht="20.100000000000001" customHeight="1" x14ac:dyDescent="0.3">
      <c r="B5606" s="14">
        <v>5595</v>
      </c>
      <c r="C5606" s="14">
        <v>0</v>
      </c>
      <c r="D5606" s="31">
        <f t="shared" si="110"/>
        <v>0</v>
      </c>
    </row>
    <row r="5607" spans="2:4" ht="20.100000000000001" customHeight="1" x14ac:dyDescent="0.3">
      <c r="B5607" s="14">
        <v>5596</v>
      </c>
      <c r="C5607" s="14">
        <v>0</v>
      </c>
      <c r="D5607" s="31">
        <f t="shared" si="110"/>
        <v>0</v>
      </c>
    </row>
    <row r="5608" spans="2:4" ht="20.100000000000001" customHeight="1" x14ac:dyDescent="0.3">
      <c r="B5608" s="14">
        <v>5597</v>
      </c>
      <c r="C5608" s="14">
        <v>0</v>
      </c>
      <c r="D5608" s="31">
        <f t="shared" si="110"/>
        <v>0</v>
      </c>
    </row>
    <row r="5609" spans="2:4" ht="20.100000000000001" customHeight="1" x14ac:dyDescent="0.3">
      <c r="B5609" s="14">
        <v>5598</v>
      </c>
      <c r="C5609" s="14">
        <v>0</v>
      </c>
      <c r="D5609" s="31">
        <f t="shared" si="110"/>
        <v>0</v>
      </c>
    </row>
    <row r="5610" spans="2:4" ht="20.100000000000001" customHeight="1" x14ac:dyDescent="0.3">
      <c r="B5610" s="14">
        <v>5599</v>
      </c>
      <c r="C5610" s="14">
        <v>0</v>
      </c>
      <c r="D5610" s="31">
        <f t="shared" si="110"/>
        <v>0</v>
      </c>
    </row>
    <row r="5611" spans="2:4" ht="20.100000000000001" customHeight="1" x14ac:dyDescent="0.3">
      <c r="B5611" s="14">
        <v>5600</v>
      </c>
      <c r="C5611" s="14">
        <v>0</v>
      </c>
      <c r="D5611" s="31">
        <f t="shared" si="110"/>
        <v>0</v>
      </c>
    </row>
    <row r="5612" spans="2:4" ht="20.100000000000001" customHeight="1" x14ac:dyDescent="0.3">
      <c r="B5612" s="14">
        <v>5601</v>
      </c>
      <c r="C5612" s="14">
        <v>0</v>
      </c>
      <c r="D5612" s="31">
        <f t="shared" si="110"/>
        <v>0</v>
      </c>
    </row>
    <row r="5613" spans="2:4" ht="20.100000000000001" customHeight="1" x14ac:dyDescent="0.3">
      <c r="B5613" s="14">
        <v>5602</v>
      </c>
      <c r="C5613" s="14">
        <v>0</v>
      </c>
      <c r="D5613" s="31">
        <f t="shared" si="110"/>
        <v>0</v>
      </c>
    </row>
    <row r="5614" spans="2:4" ht="20.100000000000001" customHeight="1" x14ac:dyDescent="0.3">
      <c r="B5614" s="14">
        <v>5603</v>
      </c>
      <c r="C5614" s="14">
        <v>0</v>
      </c>
      <c r="D5614" s="31">
        <f t="shared" si="110"/>
        <v>0</v>
      </c>
    </row>
    <row r="5615" spans="2:4" ht="20.100000000000001" customHeight="1" x14ac:dyDescent="0.3">
      <c r="B5615" s="14">
        <v>5604</v>
      </c>
      <c r="C5615" s="14">
        <v>0</v>
      </c>
      <c r="D5615" s="31">
        <f t="shared" si="110"/>
        <v>0</v>
      </c>
    </row>
    <row r="5616" spans="2:4" ht="20.100000000000001" customHeight="1" x14ac:dyDescent="0.3">
      <c r="B5616" s="14">
        <v>5605</v>
      </c>
      <c r="C5616" s="14">
        <v>0</v>
      </c>
      <c r="D5616" s="31">
        <f t="shared" si="110"/>
        <v>0</v>
      </c>
    </row>
    <row r="5617" spans="2:4" ht="20.100000000000001" customHeight="1" x14ac:dyDescent="0.3">
      <c r="B5617" s="14">
        <v>5606</v>
      </c>
      <c r="C5617" s="14">
        <v>0</v>
      </c>
      <c r="D5617" s="31">
        <f t="shared" si="110"/>
        <v>0</v>
      </c>
    </row>
    <row r="5618" spans="2:4" ht="20.100000000000001" customHeight="1" x14ac:dyDescent="0.3">
      <c r="B5618" s="14">
        <v>5607</v>
      </c>
      <c r="C5618" s="14">
        <v>0</v>
      </c>
      <c r="D5618" s="31">
        <f t="shared" si="110"/>
        <v>0</v>
      </c>
    </row>
    <row r="5619" spans="2:4" ht="20.100000000000001" customHeight="1" x14ac:dyDescent="0.3">
      <c r="B5619" s="14">
        <v>5608</v>
      </c>
      <c r="C5619" s="14">
        <v>0</v>
      </c>
      <c r="D5619" s="31">
        <f t="shared" si="110"/>
        <v>0</v>
      </c>
    </row>
    <row r="5620" spans="2:4" ht="20.100000000000001" customHeight="1" x14ac:dyDescent="0.3">
      <c r="B5620" s="14">
        <v>5609</v>
      </c>
      <c r="C5620" s="14">
        <v>0</v>
      </c>
      <c r="D5620" s="31">
        <f t="shared" si="110"/>
        <v>0</v>
      </c>
    </row>
    <row r="5621" spans="2:4" ht="20.100000000000001" customHeight="1" x14ac:dyDescent="0.3">
      <c r="B5621" s="14">
        <v>5610</v>
      </c>
      <c r="C5621" s="14">
        <v>0</v>
      </c>
      <c r="D5621" s="31">
        <f t="shared" si="110"/>
        <v>0</v>
      </c>
    </row>
    <row r="5622" spans="2:4" ht="20.100000000000001" customHeight="1" x14ac:dyDescent="0.3">
      <c r="B5622" s="14">
        <v>5611</v>
      </c>
      <c r="C5622" s="14">
        <v>0</v>
      </c>
      <c r="D5622" s="31">
        <f t="shared" si="110"/>
        <v>0</v>
      </c>
    </row>
    <row r="5623" spans="2:4" ht="20.100000000000001" customHeight="1" x14ac:dyDescent="0.3">
      <c r="B5623" s="14">
        <v>5612</v>
      </c>
      <c r="C5623" s="14">
        <v>0</v>
      </c>
      <c r="D5623" s="31">
        <f t="shared" si="110"/>
        <v>0</v>
      </c>
    </row>
    <row r="5624" spans="2:4" ht="20.100000000000001" customHeight="1" x14ac:dyDescent="0.3">
      <c r="B5624" s="14">
        <v>5613</v>
      </c>
      <c r="C5624" s="14">
        <v>0</v>
      </c>
      <c r="D5624" s="31">
        <f t="shared" si="110"/>
        <v>0</v>
      </c>
    </row>
    <row r="5625" spans="2:4" ht="20.100000000000001" customHeight="1" x14ac:dyDescent="0.3">
      <c r="B5625" s="14">
        <v>5614</v>
      </c>
      <c r="C5625" s="14">
        <v>0</v>
      </c>
      <c r="D5625" s="31">
        <f t="shared" si="110"/>
        <v>0</v>
      </c>
    </row>
    <row r="5626" spans="2:4" ht="20.100000000000001" customHeight="1" x14ac:dyDescent="0.3">
      <c r="B5626" s="14">
        <v>5615</v>
      </c>
      <c r="C5626" s="14">
        <v>0</v>
      </c>
      <c r="D5626" s="31">
        <f t="shared" si="110"/>
        <v>0</v>
      </c>
    </row>
    <row r="5627" spans="2:4" ht="20.100000000000001" customHeight="1" x14ac:dyDescent="0.3">
      <c r="B5627" s="14">
        <v>5616</v>
      </c>
      <c r="C5627" s="14">
        <v>0</v>
      </c>
      <c r="D5627" s="31">
        <f t="shared" si="110"/>
        <v>0</v>
      </c>
    </row>
    <row r="5628" spans="2:4" ht="20.100000000000001" customHeight="1" x14ac:dyDescent="0.3">
      <c r="B5628" s="14">
        <v>5617</v>
      </c>
      <c r="C5628" s="14">
        <v>0</v>
      </c>
      <c r="D5628" s="31">
        <f t="shared" si="110"/>
        <v>0</v>
      </c>
    </row>
    <row r="5629" spans="2:4" ht="20.100000000000001" customHeight="1" x14ac:dyDescent="0.3">
      <c r="B5629" s="14">
        <v>5618</v>
      </c>
      <c r="C5629" s="14">
        <v>0</v>
      </c>
      <c r="D5629" s="31">
        <f t="shared" si="110"/>
        <v>0</v>
      </c>
    </row>
    <row r="5630" spans="2:4" ht="20.100000000000001" customHeight="1" x14ac:dyDescent="0.3">
      <c r="B5630" s="14">
        <v>5619</v>
      </c>
      <c r="C5630" s="14">
        <v>0</v>
      </c>
      <c r="D5630" s="31">
        <f t="shared" si="110"/>
        <v>0</v>
      </c>
    </row>
    <row r="5631" spans="2:4" ht="20.100000000000001" customHeight="1" x14ac:dyDescent="0.3">
      <c r="B5631" s="14">
        <v>5620</v>
      </c>
      <c r="C5631" s="14">
        <v>0</v>
      </c>
      <c r="D5631" s="31">
        <f t="shared" si="110"/>
        <v>0</v>
      </c>
    </row>
    <row r="5632" spans="2:4" ht="20.100000000000001" customHeight="1" x14ac:dyDescent="0.3">
      <c r="B5632" s="14">
        <v>5621</v>
      </c>
      <c r="C5632" s="14">
        <v>0</v>
      </c>
      <c r="D5632" s="31">
        <f t="shared" si="110"/>
        <v>0</v>
      </c>
    </row>
    <row r="5633" spans="2:4" ht="20.100000000000001" customHeight="1" x14ac:dyDescent="0.3">
      <c r="B5633" s="14">
        <v>5622</v>
      </c>
      <c r="C5633" s="14">
        <v>0</v>
      </c>
      <c r="D5633" s="31">
        <f t="shared" si="110"/>
        <v>0</v>
      </c>
    </row>
    <row r="5634" spans="2:4" ht="20.100000000000001" customHeight="1" x14ac:dyDescent="0.3">
      <c r="B5634" s="14">
        <v>5623</v>
      </c>
      <c r="C5634" s="14">
        <v>0</v>
      </c>
      <c r="D5634" s="31">
        <f t="shared" si="110"/>
        <v>0</v>
      </c>
    </row>
    <row r="5635" spans="2:4" ht="20.100000000000001" customHeight="1" x14ac:dyDescent="0.3">
      <c r="B5635" s="14">
        <v>5624</v>
      </c>
      <c r="C5635" s="14">
        <v>0</v>
      </c>
      <c r="D5635" s="31">
        <f t="shared" si="110"/>
        <v>0</v>
      </c>
    </row>
    <row r="5636" spans="2:4" ht="20.100000000000001" customHeight="1" x14ac:dyDescent="0.3">
      <c r="B5636" s="14">
        <v>5625</v>
      </c>
      <c r="C5636" s="14">
        <v>0</v>
      </c>
      <c r="D5636" s="31">
        <f t="shared" si="110"/>
        <v>0</v>
      </c>
    </row>
    <row r="5637" spans="2:4" ht="20.100000000000001" customHeight="1" x14ac:dyDescent="0.3">
      <c r="B5637" s="14">
        <v>5626</v>
      </c>
      <c r="C5637" s="14">
        <v>0</v>
      </c>
      <c r="D5637" s="31">
        <f t="shared" si="110"/>
        <v>0</v>
      </c>
    </row>
    <row r="5638" spans="2:4" ht="20.100000000000001" customHeight="1" x14ac:dyDescent="0.3">
      <c r="B5638" s="14">
        <v>5627</v>
      </c>
      <c r="C5638" s="14">
        <v>0</v>
      </c>
      <c r="D5638" s="31">
        <f t="shared" si="110"/>
        <v>0</v>
      </c>
    </row>
    <row r="5639" spans="2:4" ht="20.100000000000001" customHeight="1" x14ac:dyDescent="0.3">
      <c r="B5639" s="14">
        <v>5628</v>
      </c>
      <c r="C5639" s="14">
        <v>0</v>
      </c>
      <c r="D5639" s="31">
        <f t="shared" si="110"/>
        <v>0</v>
      </c>
    </row>
    <row r="5640" spans="2:4" ht="20.100000000000001" customHeight="1" x14ac:dyDescent="0.3">
      <c r="B5640" s="14">
        <v>5629</v>
      </c>
      <c r="C5640" s="14">
        <v>0</v>
      </c>
      <c r="D5640" s="31">
        <f t="shared" si="110"/>
        <v>0</v>
      </c>
    </row>
    <row r="5641" spans="2:4" ht="20.100000000000001" customHeight="1" x14ac:dyDescent="0.3">
      <c r="B5641" s="14">
        <v>5630</v>
      </c>
      <c r="C5641" s="14">
        <v>0</v>
      </c>
      <c r="D5641" s="31">
        <f t="shared" si="110"/>
        <v>0</v>
      </c>
    </row>
    <row r="5642" spans="2:4" ht="20.100000000000001" customHeight="1" x14ac:dyDescent="0.3">
      <c r="B5642" s="14">
        <v>5631</v>
      </c>
      <c r="C5642" s="14">
        <v>0</v>
      </c>
      <c r="D5642" s="31">
        <f t="shared" si="110"/>
        <v>0</v>
      </c>
    </row>
    <row r="5643" spans="2:4" ht="20.100000000000001" customHeight="1" x14ac:dyDescent="0.3">
      <c r="B5643" s="14">
        <v>5632</v>
      </c>
      <c r="C5643" s="14">
        <v>0</v>
      </c>
      <c r="D5643" s="31">
        <f t="shared" ref="D5643:D5706" si="111">C5643/C$11</f>
        <v>0</v>
      </c>
    </row>
    <row r="5644" spans="2:4" ht="20.100000000000001" customHeight="1" x14ac:dyDescent="0.3">
      <c r="B5644" s="14">
        <v>5633</v>
      </c>
      <c r="C5644" s="14">
        <v>0</v>
      </c>
      <c r="D5644" s="31">
        <f t="shared" si="111"/>
        <v>0</v>
      </c>
    </row>
    <row r="5645" spans="2:4" ht="20.100000000000001" customHeight="1" x14ac:dyDescent="0.3">
      <c r="B5645" s="14">
        <v>5634</v>
      </c>
      <c r="C5645" s="14">
        <v>0</v>
      </c>
      <c r="D5645" s="31">
        <f t="shared" si="111"/>
        <v>0</v>
      </c>
    </row>
    <row r="5646" spans="2:4" ht="20.100000000000001" customHeight="1" x14ac:dyDescent="0.3">
      <c r="B5646" s="14">
        <v>5635</v>
      </c>
      <c r="C5646" s="14">
        <v>0</v>
      </c>
      <c r="D5646" s="31">
        <f t="shared" si="111"/>
        <v>0</v>
      </c>
    </row>
    <row r="5647" spans="2:4" ht="20.100000000000001" customHeight="1" x14ac:dyDescent="0.3">
      <c r="B5647" s="14">
        <v>5636</v>
      </c>
      <c r="C5647" s="14">
        <v>0</v>
      </c>
      <c r="D5647" s="31">
        <f t="shared" si="111"/>
        <v>0</v>
      </c>
    </row>
    <row r="5648" spans="2:4" ht="20.100000000000001" customHeight="1" x14ac:dyDescent="0.3">
      <c r="B5648" s="14">
        <v>5637</v>
      </c>
      <c r="C5648" s="14">
        <v>0</v>
      </c>
      <c r="D5648" s="31">
        <f t="shared" si="111"/>
        <v>0</v>
      </c>
    </row>
    <row r="5649" spans="2:4" ht="20.100000000000001" customHeight="1" x14ac:dyDescent="0.3">
      <c r="B5649" s="14">
        <v>5638</v>
      </c>
      <c r="C5649" s="14">
        <v>0</v>
      </c>
      <c r="D5649" s="31">
        <f t="shared" si="111"/>
        <v>0</v>
      </c>
    </row>
    <row r="5650" spans="2:4" ht="20.100000000000001" customHeight="1" x14ac:dyDescent="0.3">
      <c r="B5650" s="14">
        <v>5639</v>
      </c>
      <c r="C5650" s="14">
        <v>0</v>
      </c>
      <c r="D5650" s="31">
        <f t="shared" si="111"/>
        <v>0</v>
      </c>
    </row>
    <row r="5651" spans="2:4" ht="20.100000000000001" customHeight="1" x14ac:dyDescent="0.3">
      <c r="B5651" s="14">
        <v>5640</v>
      </c>
      <c r="C5651" s="14">
        <v>0</v>
      </c>
      <c r="D5651" s="31">
        <f t="shared" si="111"/>
        <v>0</v>
      </c>
    </row>
    <row r="5652" spans="2:4" ht="20.100000000000001" customHeight="1" x14ac:dyDescent="0.3">
      <c r="B5652" s="14">
        <v>5641</v>
      </c>
      <c r="C5652" s="14">
        <v>0</v>
      </c>
      <c r="D5652" s="31">
        <f t="shared" si="111"/>
        <v>0</v>
      </c>
    </row>
    <row r="5653" spans="2:4" ht="20.100000000000001" customHeight="1" x14ac:dyDescent="0.3">
      <c r="B5653" s="14">
        <v>5642</v>
      </c>
      <c r="C5653" s="14">
        <v>0</v>
      </c>
      <c r="D5653" s="31">
        <f t="shared" si="111"/>
        <v>0</v>
      </c>
    </row>
    <row r="5654" spans="2:4" ht="20.100000000000001" customHeight="1" x14ac:dyDescent="0.3">
      <c r="B5654" s="14">
        <v>5643</v>
      </c>
      <c r="C5654" s="14">
        <v>0</v>
      </c>
      <c r="D5654" s="31">
        <f t="shared" si="111"/>
        <v>0</v>
      </c>
    </row>
    <row r="5655" spans="2:4" ht="20.100000000000001" customHeight="1" x14ac:dyDescent="0.3">
      <c r="B5655" s="14">
        <v>5644</v>
      </c>
      <c r="C5655" s="14">
        <v>0</v>
      </c>
      <c r="D5655" s="31">
        <f t="shared" si="111"/>
        <v>0</v>
      </c>
    </row>
    <row r="5656" spans="2:4" ht="20.100000000000001" customHeight="1" x14ac:dyDescent="0.3">
      <c r="B5656" s="14">
        <v>5645</v>
      </c>
      <c r="C5656" s="14">
        <v>0</v>
      </c>
      <c r="D5656" s="31">
        <f t="shared" si="111"/>
        <v>0</v>
      </c>
    </row>
    <row r="5657" spans="2:4" ht="20.100000000000001" customHeight="1" x14ac:dyDescent="0.3">
      <c r="B5657" s="14">
        <v>5646</v>
      </c>
      <c r="C5657" s="14">
        <v>0</v>
      </c>
      <c r="D5657" s="31">
        <f t="shared" si="111"/>
        <v>0</v>
      </c>
    </row>
    <row r="5658" spans="2:4" ht="20.100000000000001" customHeight="1" x14ac:dyDescent="0.3">
      <c r="B5658" s="14">
        <v>5647</v>
      </c>
      <c r="C5658" s="14">
        <v>0</v>
      </c>
      <c r="D5658" s="31">
        <f t="shared" si="111"/>
        <v>0</v>
      </c>
    </row>
    <row r="5659" spans="2:4" ht="20.100000000000001" customHeight="1" x14ac:dyDescent="0.3">
      <c r="B5659" s="14">
        <v>5648</v>
      </c>
      <c r="C5659" s="14">
        <v>0</v>
      </c>
      <c r="D5659" s="31">
        <f t="shared" si="111"/>
        <v>0</v>
      </c>
    </row>
    <row r="5660" spans="2:4" ht="20.100000000000001" customHeight="1" x14ac:dyDescent="0.3">
      <c r="B5660" s="14">
        <v>5649</v>
      </c>
      <c r="C5660" s="14">
        <v>0</v>
      </c>
      <c r="D5660" s="31">
        <f t="shared" si="111"/>
        <v>0</v>
      </c>
    </row>
    <row r="5661" spans="2:4" ht="20.100000000000001" customHeight="1" x14ac:dyDescent="0.3">
      <c r="B5661" s="14">
        <v>5650</v>
      </c>
      <c r="C5661" s="14">
        <v>0</v>
      </c>
      <c r="D5661" s="31">
        <f t="shared" si="111"/>
        <v>0</v>
      </c>
    </row>
    <row r="5662" spans="2:4" ht="20.100000000000001" customHeight="1" x14ac:dyDescent="0.3">
      <c r="B5662" s="14">
        <v>5651</v>
      </c>
      <c r="C5662" s="14">
        <v>0</v>
      </c>
      <c r="D5662" s="31">
        <f t="shared" si="111"/>
        <v>0</v>
      </c>
    </row>
    <row r="5663" spans="2:4" ht="20.100000000000001" customHeight="1" x14ac:dyDescent="0.3">
      <c r="B5663" s="14">
        <v>5652</v>
      </c>
      <c r="C5663" s="14">
        <v>0</v>
      </c>
      <c r="D5663" s="31">
        <f t="shared" si="111"/>
        <v>0</v>
      </c>
    </row>
    <row r="5664" spans="2:4" ht="20.100000000000001" customHeight="1" x14ac:dyDescent="0.3">
      <c r="B5664" s="14">
        <v>5653</v>
      </c>
      <c r="C5664" s="14">
        <v>0</v>
      </c>
      <c r="D5664" s="31">
        <f t="shared" si="111"/>
        <v>0</v>
      </c>
    </row>
    <row r="5665" spans="2:4" ht="20.100000000000001" customHeight="1" x14ac:dyDescent="0.3">
      <c r="B5665" s="14">
        <v>5654</v>
      </c>
      <c r="C5665" s="14">
        <v>0</v>
      </c>
      <c r="D5665" s="31">
        <f t="shared" si="111"/>
        <v>0</v>
      </c>
    </row>
    <row r="5666" spans="2:4" ht="20.100000000000001" customHeight="1" x14ac:dyDescent="0.3">
      <c r="B5666" s="14">
        <v>5655</v>
      </c>
      <c r="C5666" s="14">
        <v>0</v>
      </c>
      <c r="D5666" s="31">
        <f t="shared" si="111"/>
        <v>0</v>
      </c>
    </row>
    <row r="5667" spans="2:4" ht="20.100000000000001" customHeight="1" x14ac:dyDescent="0.3">
      <c r="B5667" s="14">
        <v>5656</v>
      </c>
      <c r="C5667" s="14">
        <v>0</v>
      </c>
      <c r="D5667" s="31">
        <f t="shared" si="111"/>
        <v>0</v>
      </c>
    </row>
    <row r="5668" spans="2:4" ht="20.100000000000001" customHeight="1" x14ac:dyDescent="0.3">
      <c r="B5668" s="14">
        <v>5657</v>
      </c>
      <c r="C5668" s="14">
        <v>0</v>
      </c>
      <c r="D5668" s="31">
        <f t="shared" si="111"/>
        <v>0</v>
      </c>
    </row>
    <row r="5669" spans="2:4" ht="20.100000000000001" customHeight="1" x14ac:dyDescent="0.3">
      <c r="B5669" s="14">
        <v>5658</v>
      </c>
      <c r="C5669" s="14">
        <v>0</v>
      </c>
      <c r="D5669" s="31">
        <f t="shared" si="111"/>
        <v>0</v>
      </c>
    </row>
    <row r="5670" spans="2:4" ht="20.100000000000001" customHeight="1" x14ac:dyDescent="0.3">
      <c r="B5670" s="14">
        <v>5659</v>
      </c>
      <c r="C5670" s="14">
        <v>0</v>
      </c>
      <c r="D5670" s="31">
        <f t="shared" si="111"/>
        <v>0</v>
      </c>
    </row>
    <row r="5671" spans="2:4" ht="20.100000000000001" customHeight="1" x14ac:dyDescent="0.3">
      <c r="B5671" s="14">
        <v>5660</v>
      </c>
      <c r="C5671" s="14">
        <v>0</v>
      </c>
      <c r="D5671" s="31">
        <f t="shared" si="111"/>
        <v>0</v>
      </c>
    </row>
    <row r="5672" spans="2:4" ht="20.100000000000001" customHeight="1" x14ac:dyDescent="0.3">
      <c r="B5672" s="14">
        <v>5661</v>
      </c>
      <c r="C5672" s="14">
        <v>0</v>
      </c>
      <c r="D5672" s="31">
        <f t="shared" si="111"/>
        <v>0</v>
      </c>
    </row>
    <row r="5673" spans="2:4" ht="20.100000000000001" customHeight="1" x14ac:dyDescent="0.3">
      <c r="B5673" s="14">
        <v>5662</v>
      </c>
      <c r="C5673" s="14">
        <v>0</v>
      </c>
      <c r="D5673" s="31">
        <f t="shared" si="111"/>
        <v>0</v>
      </c>
    </row>
    <row r="5674" spans="2:4" ht="20.100000000000001" customHeight="1" x14ac:dyDescent="0.3">
      <c r="B5674" s="14">
        <v>5663</v>
      </c>
      <c r="C5674" s="14">
        <v>0</v>
      </c>
      <c r="D5674" s="31">
        <f t="shared" si="111"/>
        <v>0</v>
      </c>
    </row>
    <row r="5675" spans="2:4" ht="20.100000000000001" customHeight="1" x14ac:dyDescent="0.3">
      <c r="B5675" s="14">
        <v>5664</v>
      </c>
      <c r="C5675" s="14">
        <v>0</v>
      </c>
      <c r="D5675" s="31">
        <f t="shared" si="111"/>
        <v>0</v>
      </c>
    </row>
    <row r="5676" spans="2:4" ht="20.100000000000001" customHeight="1" x14ac:dyDescent="0.3">
      <c r="B5676" s="14">
        <v>5665</v>
      </c>
      <c r="C5676" s="14">
        <v>0</v>
      </c>
      <c r="D5676" s="31">
        <f t="shared" si="111"/>
        <v>0</v>
      </c>
    </row>
    <row r="5677" spans="2:4" ht="20.100000000000001" customHeight="1" x14ac:dyDescent="0.3">
      <c r="B5677" s="14">
        <v>5666</v>
      </c>
      <c r="C5677" s="14">
        <v>0</v>
      </c>
      <c r="D5677" s="31">
        <f t="shared" si="111"/>
        <v>0</v>
      </c>
    </row>
    <row r="5678" spans="2:4" ht="20.100000000000001" customHeight="1" x14ac:dyDescent="0.3">
      <c r="B5678" s="14">
        <v>5667</v>
      </c>
      <c r="C5678" s="14">
        <v>0</v>
      </c>
      <c r="D5678" s="31">
        <f t="shared" si="111"/>
        <v>0</v>
      </c>
    </row>
    <row r="5679" spans="2:4" ht="20.100000000000001" customHeight="1" x14ac:dyDescent="0.3">
      <c r="B5679" s="14">
        <v>5668</v>
      </c>
      <c r="C5679" s="14">
        <v>0</v>
      </c>
      <c r="D5679" s="31">
        <f t="shared" si="111"/>
        <v>0</v>
      </c>
    </row>
    <row r="5680" spans="2:4" ht="20.100000000000001" customHeight="1" x14ac:dyDescent="0.3">
      <c r="B5680" s="14">
        <v>5669</v>
      </c>
      <c r="C5680" s="14">
        <v>0</v>
      </c>
      <c r="D5680" s="31">
        <f t="shared" si="111"/>
        <v>0</v>
      </c>
    </row>
    <row r="5681" spans="2:4" ht="20.100000000000001" customHeight="1" x14ac:dyDescent="0.3">
      <c r="B5681" s="14">
        <v>5670</v>
      </c>
      <c r="C5681" s="14">
        <v>0</v>
      </c>
      <c r="D5681" s="31">
        <f t="shared" si="111"/>
        <v>0</v>
      </c>
    </row>
    <row r="5682" spans="2:4" ht="20.100000000000001" customHeight="1" x14ac:dyDescent="0.3">
      <c r="B5682" s="14">
        <v>5671</v>
      </c>
      <c r="C5682" s="14">
        <v>0</v>
      </c>
      <c r="D5682" s="31">
        <f t="shared" si="111"/>
        <v>0</v>
      </c>
    </row>
    <row r="5683" spans="2:4" ht="20.100000000000001" customHeight="1" x14ac:dyDescent="0.3">
      <c r="B5683" s="14">
        <v>5672</v>
      </c>
      <c r="C5683" s="14">
        <v>0</v>
      </c>
      <c r="D5683" s="31">
        <f t="shared" si="111"/>
        <v>0</v>
      </c>
    </row>
    <row r="5684" spans="2:4" ht="20.100000000000001" customHeight="1" x14ac:dyDescent="0.3">
      <c r="B5684" s="14">
        <v>5673</v>
      </c>
      <c r="C5684" s="14">
        <v>0</v>
      </c>
      <c r="D5684" s="31">
        <f t="shared" si="111"/>
        <v>0</v>
      </c>
    </row>
    <row r="5685" spans="2:4" ht="20.100000000000001" customHeight="1" x14ac:dyDescent="0.3">
      <c r="B5685" s="14">
        <v>5674</v>
      </c>
      <c r="C5685" s="14">
        <v>0</v>
      </c>
      <c r="D5685" s="31">
        <f t="shared" si="111"/>
        <v>0</v>
      </c>
    </row>
    <row r="5686" spans="2:4" ht="20.100000000000001" customHeight="1" x14ac:dyDescent="0.3">
      <c r="B5686" s="14">
        <v>5675</v>
      </c>
      <c r="C5686" s="14">
        <v>0</v>
      </c>
      <c r="D5686" s="31">
        <f t="shared" si="111"/>
        <v>0</v>
      </c>
    </row>
    <row r="5687" spans="2:4" ht="20.100000000000001" customHeight="1" x14ac:dyDescent="0.3">
      <c r="B5687" s="14">
        <v>5676</v>
      </c>
      <c r="C5687" s="14">
        <v>0</v>
      </c>
      <c r="D5687" s="31">
        <f t="shared" si="111"/>
        <v>0</v>
      </c>
    </row>
    <row r="5688" spans="2:4" ht="20.100000000000001" customHeight="1" x14ac:dyDescent="0.3">
      <c r="B5688" s="14">
        <v>5677</v>
      </c>
      <c r="C5688" s="14">
        <v>0</v>
      </c>
      <c r="D5688" s="31">
        <f t="shared" si="111"/>
        <v>0</v>
      </c>
    </row>
    <row r="5689" spans="2:4" ht="20.100000000000001" customHeight="1" x14ac:dyDescent="0.3">
      <c r="B5689" s="14">
        <v>5678</v>
      </c>
      <c r="C5689" s="14">
        <v>0</v>
      </c>
      <c r="D5689" s="31">
        <f t="shared" si="111"/>
        <v>0</v>
      </c>
    </row>
    <row r="5690" spans="2:4" ht="20.100000000000001" customHeight="1" x14ac:dyDescent="0.3">
      <c r="B5690" s="14">
        <v>5679</v>
      </c>
      <c r="C5690" s="14">
        <v>0</v>
      </c>
      <c r="D5690" s="31">
        <f t="shared" si="111"/>
        <v>0</v>
      </c>
    </row>
    <row r="5691" spans="2:4" ht="20.100000000000001" customHeight="1" x14ac:dyDescent="0.3">
      <c r="B5691" s="14">
        <v>5680</v>
      </c>
      <c r="C5691" s="14">
        <v>0</v>
      </c>
      <c r="D5691" s="31">
        <f t="shared" si="111"/>
        <v>0</v>
      </c>
    </row>
    <row r="5692" spans="2:4" ht="20.100000000000001" customHeight="1" x14ac:dyDescent="0.3">
      <c r="B5692" s="14">
        <v>5681</v>
      </c>
      <c r="C5692" s="14">
        <v>0</v>
      </c>
      <c r="D5692" s="31">
        <f t="shared" si="111"/>
        <v>0</v>
      </c>
    </row>
    <row r="5693" spans="2:4" ht="20.100000000000001" customHeight="1" x14ac:dyDescent="0.3">
      <c r="B5693" s="14">
        <v>5682</v>
      </c>
      <c r="C5693" s="14">
        <v>0</v>
      </c>
      <c r="D5693" s="31">
        <f t="shared" si="111"/>
        <v>0</v>
      </c>
    </row>
    <row r="5694" spans="2:4" ht="20.100000000000001" customHeight="1" x14ac:dyDescent="0.3">
      <c r="B5694" s="14">
        <v>5683</v>
      </c>
      <c r="C5694" s="14">
        <v>0</v>
      </c>
      <c r="D5694" s="31">
        <f t="shared" si="111"/>
        <v>0</v>
      </c>
    </row>
    <row r="5695" spans="2:4" ht="20.100000000000001" customHeight="1" x14ac:dyDescent="0.3">
      <c r="B5695" s="14">
        <v>5684</v>
      </c>
      <c r="C5695" s="14">
        <v>0</v>
      </c>
      <c r="D5695" s="31">
        <f t="shared" si="111"/>
        <v>0</v>
      </c>
    </row>
    <row r="5696" spans="2:4" ht="20.100000000000001" customHeight="1" x14ac:dyDescent="0.3">
      <c r="B5696" s="14">
        <v>5685</v>
      </c>
      <c r="C5696" s="14">
        <v>0</v>
      </c>
      <c r="D5696" s="31">
        <f t="shared" si="111"/>
        <v>0</v>
      </c>
    </row>
    <row r="5697" spans="2:4" ht="20.100000000000001" customHeight="1" x14ac:dyDescent="0.3">
      <c r="B5697" s="14">
        <v>5686</v>
      </c>
      <c r="C5697" s="14">
        <v>0</v>
      </c>
      <c r="D5697" s="31">
        <f t="shared" si="111"/>
        <v>0</v>
      </c>
    </row>
    <row r="5698" spans="2:4" ht="20.100000000000001" customHeight="1" x14ac:dyDescent="0.3">
      <c r="B5698" s="14">
        <v>5687</v>
      </c>
      <c r="C5698" s="14">
        <v>0</v>
      </c>
      <c r="D5698" s="31">
        <f t="shared" si="111"/>
        <v>0</v>
      </c>
    </row>
    <row r="5699" spans="2:4" ht="20.100000000000001" customHeight="1" x14ac:dyDescent="0.3">
      <c r="B5699" s="14">
        <v>5688</v>
      </c>
      <c r="C5699" s="14">
        <v>0</v>
      </c>
      <c r="D5699" s="31">
        <f t="shared" si="111"/>
        <v>0</v>
      </c>
    </row>
    <row r="5700" spans="2:4" ht="20.100000000000001" customHeight="1" x14ac:dyDescent="0.3">
      <c r="B5700" s="14">
        <v>5689</v>
      </c>
      <c r="C5700" s="14">
        <v>0</v>
      </c>
      <c r="D5700" s="31">
        <f t="shared" si="111"/>
        <v>0</v>
      </c>
    </row>
    <row r="5701" spans="2:4" ht="20.100000000000001" customHeight="1" x14ac:dyDescent="0.3">
      <c r="B5701" s="14">
        <v>5690</v>
      </c>
      <c r="C5701" s="14">
        <v>0</v>
      </c>
      <c r="D5701" s="31">
        <f t="shared" si="111"/>
        <v>0</v>
      </c>
    </row>
    <row r="5702" spans="2:4" ht="20.100000000000001" customHeight="1" x14ac:dyDescent="0.3">
      <c r="B5702" s="14">
        <v>5691</v>
      </c>
      <c r="C5702" s="14">
        <v>0</v>
      </c>
      <c r="D5702" s="31">
        <f t="shared" si="111"/>
        <v>0</v>
      </c>
    </row>
    <row r="5703" spans="2:4" ht="20.100000000000001" customHeight="1" x14ac:dyDescent="0.3">
      <c r="B5703" s="14">
        <v>5692</v>
      </c>
      <c r="C5703" s="14">
        <v>0</v>
      </c>
      <c r="D5703" s="31">
        <f t="shared" si="111"/>
        <v>0</v>
      </c>
    </row>
    <row r="5704" spans="2:4" ht="20.100000000000001" customHeight="1" x14ac:dyDescent="0.3">
      <c r="B5704" s="14">
        <v>5693</v>
      </c>
      <c r="C5704" s="14">
        <v>0</v>
      </c>
      <c r="D5704" s="31">
        <f t="shared" si="111"/>
        <v>0</v>
      </c>
    </row>
    <row r="5705" spans="2:4" ht="20.100000000000001" customHeight="1" x14ac:dyDescent="0.3">
      <c r="B5705" s="14">
        <v>5694</v>
      </c>
      <c r="C5705" s="14">
        <v>0</v>
      </c>
      <c r="D5705" s="31">
        <f t="shared" si="111"/>
        <v>0</v>
      </c>
    </row>
    <row r="5706" spans="2:4" ht="20.100000000000001" customHeight="1" x14ac:dyDescent="0.3">
      <c r="B5706" s="14">
        <v>5695</v>
      </c>
      <c r="C5706" s="14">
        <v>0</v>
      </c>
      <c r="D5706" s="31">
        <f t="shared" si="111"/>
        <v>0</v>
      </c>
    </row>
    <row r="5707" spans="2:4" ht="20.100000000000001" customHeight="1" x14ac:dyDescent="0.3">
      <c r="B5707" s="14">
        <v>5696</v>
      </c>
      <c r="C5707" s="14">
        <v>0</v>
      </c>
      <c r="D5707" s="31">
        <f t="shared" ref="D5707:D5770" si="112">C5707/C$11</f>
        <v>0</v>
      </c>
    </row>
    <row r="5708" spans="2:4" ht="20.100000000000001" customHeight="1" x14ac:dyDescent="0.3">
      <c r="B5708" s="14">
        <v>5697</v>
      </c>
      <c r="C5708" s="14">
        <v>0</v>
      </c>
      <c r="D5708" s="31">
        <f t="shared" si="112"/>
        <v>0</v>
      </c>
    </row>
    <row r="5709" spans="2:4" ht="20.100000000000001" customHeight="1" x14ac:dyDescent="0.3">
      <c r="B5709" s="14">
        <v>5698</v>
      </c>
      <c r="C5709" s="14">
        <v>0</v>
      </c>
      <c r="D5709" s="31">
        <f t="shared" si="112"/>
        <v>0</v>
      </c>
    </row>
    <row r="5710" spans="2:4" ht="20.100000000000001" customHeight="1" x14ac:dyDescent="0.3">
      <c r="B5710" s="14">
        <v>5699</v>
      </c>
      <c r="C5710" s="14">
        <v>0</v>
      </c>
      <c r="D5710" s="31">
        <f t="shared" si="112"/>
        <v>0</v>
      </c>
    </row>
    <row r="5711" spans="2:4" ht="20.100000000000001" customHeight="1" x14ac:dyDescent="0.3">
      <c r="B5711" s="14">
        <v>5700</v>
      </c>
      <c r="C5711" s="14">
        <v>0</v>
      </c>
      <c r="D5711" s="31">
        <f t="shared" si="112"/>
        <v>0</v>
      </c>
    </row>
    <row r="5712" spans="2:4" ht="20.100000000000001" customHeight="1" x14ac:dyDescent="0.3">
      <c r="B5712" s="14">
        <v>5701</v>
      </c>
      <c r="C5712" s="14">
        <v>0</v>
      </c>
      <c r="D5712" s="31">
        <f t="shared" si="112"/>
        <v>0</v>
      </c>
    </row>
    <row r="5713" spans="2:4" ht="20.100000000000001" customHeight="1" x14ac:dyDescent="0.3">
      <c r="B5713" s="14">
        <v>5702</v>
      </c>
      <c r="C5713" s="14">
        <v>0</v>
      </c>
      <c r="D5713" s="31">
        <f t="shared" si="112"/>
        <v>0</v>
      </c>
    </row>
    <row r="5714" spans="2:4" ht="20.100000000000001" customHeight="1" x14ac:dyDescent="0.3">
      <c r="B5714" s="14">
        <v>5703</v>
      </c>
      <c r="C5714" s="14">
        <v>0</v>
      </c>
      <c r="D5714" s="31">
        <f t="shared" si="112"/>
        <v>0</v>
      </c>
    </row>
    <row r="5715" spans="2:4" ht="20.100000000000001" customHeight="1" x14ac:dyDescent="0.3">
      <c r="B5715" s="14">
        <v>5704</v>
      </c>
      <c r="C5715" s="14">
        <v>0</v>
      </c>
      <c r="D5715" s="31">
        <f t="shared" si="112"/>
        <v>0</v>
      </c>
    </row>
    <row r="5716" spans="2:4" ht="20.100000000000001" customHeight="1" x14ac:dyDescent="0.3">
      <c r="B5716" s="14">
        <v>5705</v>
      </c>
      <c r="C5716" s="14">
        <v>0</v>
      </c>
      <c r="D5716" s="31">
        <f t="shared" si="112"/>
        <v>0</v>
      </c>
    </row>
    <row r="5717" spans="2:4" ht="20.100000000000001" customHeight="1" x14ac:dyDescent="0.3">
      <c r="B5717" s="14">
        <v>5706</v>
      </c>
      <c r="C5717" s="14">
        <v>0</v>
      </c>
      <c r="D5717" s="31">
        <f t="shared" si="112"/>
        <v>0</v>
      </c>
    </row>
    <row r="5718" spans="2:4" ht="20.100000000000001" customHeight="1" x14ac:dyDescent="0.3">
      <c r="B5718" s="14">
        <v>5707</v>
      </c>
      <c r="C5718" s="14">
        <v>0</v>
      </c>
      <c r="D5718" s="31">
        <f t="shared" si="112"/>
        <v>0</v>
      </c>
    </row>
    <row r="5719" spans="2:4" ht="20.100000000000001" customHeight="1" x14ac:dyDescent="0.3">
      <c r="B5719" s="14">
        <v>5708</v>
      </c>
      <c r="C5719" s="14">
        <v>0</v>
      </c>
      <c r="D5719" s="31">
        <f t="shared" si="112"/>
        <v>0</v>
      </c>
    </row>
    <row r="5720" spans="2:4" ht="20.100000000000001" customHeight="1" x14ac:dyDescent="0.3">
      <c r="B5720" s="14">
        <v>5709</v>
      </c>
      <c r="C5720" s="14">
        <v>0</v>
      </c>
      <c r="D5720" s="31">
        <f t="shared" si="112"/>
        <v>0</v>
      </c>
    </row>
    <row r="5721" spans="2:4" ht="20.100000000000001" customHeight="1" x14ac:dyDescent="0.3">
      <c r="B5721" s="14">
        <v>5710</v>
      </c>
      <c r="C5721" s="14">
        <v>0</v>
      </c>
      <c r="D5721" s="31">
        <f t="shared" si="112"/>
        <v>0</v>
      </c>
    </row>
    <row r="5722" spans="2:4" ht="20.100000000000001" customHeight="1" x14ac:dyDescent="0.3">
      <c r="B5722" s="14">
        <v>5711</v>
      </c>
      <c r="C5722" s="14">
        <v>0</v>
      </c>
      <c r="D5722" s="31">
        <f t="shared" si="112"/>
        <v>0</v>
      </c>
    </row>
    <row r="5723" spans="2:4" ht="20.100000000000001" customHeight="1" x14ac:dyDescent="0.3">
      <c r="B5723" s="14">
        <v>5712</v>
      </c>
      <c r="C5723" s="14">
        <v>0</v>
      </c>
      <c r="D5723" s="31">
        <f t="shared" si="112"/>
        <v>0</v>
      </c>
    </row>
    <row r="5724" spans="2:4" ht="20.100000000000001" customHeight="1" x14ac:dyDescent="0.3">
      <c r="B5724" s="14">
        <v>5713</v>
      </c>
      <c r="C5724" s="14">
        <v>0</v>
      </c>
      <c r="D5724" s="31">
        <f t="shared" si="112"/>
        <v>0</v>
      </c>
    </row>
    <row r="5725" spans="2:4" ht="20.100000000000001" customHeight="1" x14ac:dyDescent="0.3">
      <c r="B5725" s="14">
        <v>5714</v>
      </c>
      <c r="C5725" s="14">
        <v>0</v>
      </c>
      <c r="D5725" s="31">
        <f t="shared" si="112"/>
        <v>0</v>
      </c>
    </row>
    <row r="5726" spans="2:4" ht="20.100000000000001" customHeight="1" x14ac:dyDescent="0.3">
      <c r="B5726" s="14">
        <v>5715</v>
      </c>
      <c r="C5726" s="14">
        <v>0</v>
      </c>
      <c r="D5726" s="31">
        <f t="shared" si="112"/>
        <v>0</v>
      </c>
    </row>
    <row r="5727" spans="2:4" ht="20.100000000000001" customHeight="1" x14ac:dyDescent="0.3">
      <c r="B5727" s="14">
        <v>5716</v>
      </c>
      <c r="C5727" s="14">
        <v>0</v>
      </c>
      <c r="D5727" s="31">
        <f t="shared" si="112"/>
        <v>0</v>
      </c>
    </row>
    <row r="5728" spans="2:4" ht="20.100000000000001" customHeight="1" x14ac:dyDescent="0.3">
      <c r="B5728" s="14">
        <v>5717</v>
      </c>
      <c r="C5728" s="14">
        <v>0</v>
      </c>
      <c r="D5728" s="31">
        <f t="shared" si="112"/>
        <v>0</v>
      </c>
    </row>
    <row r="5729" spans="2:4" ht="20.100000000000001" customHeight="1" x14ac:dyDescent="0.3">
      <c r="B5729" s="14">
        <v>5718</v>
      </c>
      <c r="C5729" s="14">
        <v>0</v>
      </c>
      <c r="D5729" s="31">
        <f t="shared" si="112"/>
        <v>0</v>
      </c>
    </row>
    <row r="5730" spans="2:4" ht="20.100000000000001" customHeight="1" x14ac:dyDescent="0.3">
      <c r="B5730" s="14">
        <v>5719</v>
      </c>
      <c r="C5730" s="14">
        <v>0</v>
      </c>
      <c r="D5730" s="31">
        <f t="shared" si="112"/>
        <v>0</v>
      </c>
    </row>
    <row r="5731" spans="2:4" ht="20.100000000000001" customHeight="1" x14ac:dyDescent="0.3">
      <c r="B5731" s="14">
        <v>5720</v>
      </c>
      <c r="C5731" s="14">
        <v>0</v>
      </c>
      <c r="D5731" s="31">
        <f t="shared" si="112"/>
        <v>0</v>
      </c>
    </row>
    <row r="5732" spans="2:4" ht="20.100000000000001" customHeight="1" x14ac:dyDescent="0.3">
      <c r="B5732" s="14">
        <v>5721</v>
      </c>
      <c r="C5732" s="14">
        <v>0</v>
      </c>
      <c r="D5732" s="31">
        <f t="shared" si="112"/>
        <v>0</v>
      </c>
    </row>
    <row r="5733" spans="2:4" ht="20.100000000000001" customHeight="1" x14ac:dyDescent="0.3">
      <c r="B5733" s="14">
        <v>5722</v>
      </c>
      <c r="C5733" s="14">
        <v>0</v>
      </c>
      <c r="D5733" s="31">
        <f t="shared" si="112"/>
        <v>0</v>
      </c>
    </row>
    <row r="5734" spans="2:4" ht="20.100000000000001" customHeight="1" x14ac:dyDescent="0.3">
      <c r="B5734" s="14">
        <v>5723</v>
      </c>
      <c r="C5734" s="14">
        <v>0</v>
      </c>
      <c r="D5734" s="31">
        <f t="shared" si="112"/>
        <v>0</v>
      </c>
    </row>
    <row r="5735" spans="2:4" ht="20.100000000000001" customHeight="1" x14ac:dyDescent="0.3">
      <c r="B5735" s="14">
        <v>5724</v>
      </c>
      <c r="C5735" s="14">
        <v>0</v>
      </c>
      <c r="D5735" s="31">
        <f t="shared" si="112"/>
        <v>0</v>
      </c>
    </row>
    <row r="5736" spans="2:4" ht="20.100000000000001" customHeight="1" x14ac:dyDescent="0.3">
      <c r="B5736" s="14">
        <v>5725</v>
      </c>
      <c r="C5736" s="14">
        <v>0</v>
      </c>
      <c r="D5736" s="31">
        <f t="shared" si="112"/>
        <v>0</v>
      </c>
    </row>
    <row r="5737" spans="2:4" ht="20.100000000000001" customHeight="1" x14ac:dyDescent="0.3">
      <c r="B5737" s="14">
        <v>5726</v>
      </c>
      <c r="C5737" s="14">
        <v>0</v>
      </c>
      <c r="D5737" s="31">
        <f t="shared" si="112"/>
        <v>0</v>
      </c>
    </row>
    <row r="5738" spans="2:4" ht="20.100000000000001" customHeight="1" x14ac:dyDescent="0.3">
      <c r="B5738" s="14">
        <v>5727</v>
      </c>
      <c r="C5738" s="14">
        <v>0</v>
      </c>
      <c r="D5738" s="31">
        <f t="shared" si="112"/>
        <v>0</v>
      </c>
    </row>
    <row r="5739" spans="2:4" ht="20.100000000000001" customHeight="1" x14ac:dyDescent="0.3">
      <c r="B5739" s="14">
        <v>5728</v>
      </c>
      <c r="C5739" s="14">
        <v>0</v>
      </c>
      <c r="D5739" s="31">
        <f t="shared" si="112"/>
        <v>0</v>
      </c>
    </row>
    <row r="5740" spans="2:4" ht="20.100000000000001" customHeight="1" x14ac:dyDescent="0.3">
      <c r="B5740" s="14">
        <v>5729</v>
      </c>
      <c r="C5740" s="14">
        <v>0</v>
      </c>
      <c r="D5740" s="31">
        <f t="shared" si="112"/>
        <v>0</v>
      </c>
    </row>
    <row r="5741" spans="2:4" ht="20.100000000000001" customHeight="1" x14ac:dyDescent="0.3">
      <c r="B5741" s="14">
        <v>5730</v>
      </c>
      <c r="C5741" s="14">
        <v>0</v>
      </c>
      <c r="D5741" s="31">
        <f t="shared" si="112"/>
        <v>0</v>
      </c>
    </row>
    <row r="5742" spans="2:4" ht="20.100000000000001" customHeight="1" x14ac:dyDescent="0.3">
      <c r="B5742" s="14">
        <v>5731</v>
      </c>
      <c r="C5742" s="14">
        <v>0</v>
      </c>
      <c r="D5742" s="31">
        <f t="shared" si="112"/>
        <v>0</v>
      </c>
    </row>
    <row r="5743" spans="2:4" ht="20.100000000000001" customHeight="1" x14ac:dyDescent="0.3">
      <c r="B5743" s="14">
        <v>5732</v>
      </c>
      <c r="C5743" s="14">
        <v>0</v>
      </c>
      <c r="D5743" s="31">
        <f t="shared" si="112"/>
        <v>0</v>
      </c>
    </row>
    <row r="5744" spans="2:4" ht="20.100000000000001" customHeight="1" x14ac:dyDescent="0.3">
      <c r="B5744" s="14">
        <v>5733</v>
      </c>
      <c r="C5744" s="14">
        <v>0</v>
      </c>
      <c r="D5744" s="31">
        <f t="shared" si="112"/>
        <v>0</v>
      </c>
    </row>
    <row r="5745" spans="2:4" ht="20.100000000000001" customHeight="1" x14ac:dyDescent="0.3">
      <c r="B5745" s="14">
        <v>5734</v>
      </c>
      <c r="C5745" s="14">
        <v>0</v>
      </c>
      <c r="D5745" s="31">
        <f t="shared" si="112"/>
        <v>0</v>
      </c>
    </row>
    <row r="5746" spans="2:4" ht="20.100000000000001" customHeight="1" x14ac:dyDescent="0.3">
      <c r="B5746" s="14">
        <v>5735</v>
      </c>
      <c r="C5746" s="14">
        <v>0</v>
      </c>
      <c r="D5746" s="31">
        <f t="shared" si="112"/>
        <v>0</v>
      </c>
    </row>
    <row r="5747" spans="2:4" ht="20.100000000000001" customHeight="1" x14ac:dyDescent="0.3">
      <c r="B5747" s="14">
        <v>5736</v>
      </c>
      <c r="C5747" s="14">
        <v>0</v>
      </c>
      <c r="D5747" s="31">
        <f t="shared" si="112"/>
        <v>0</v>
      </c>
    </row>
    <row r="5748" spans="2:4" ht="20.100000000000001" customHeight="1" x14ac:dyDescent="0.3">
      <c r="B5748" s="14">
        <v>5737</v>
      </c>
      <c r="C5748" s="14">
        <v>0</v>
      </c>
      <c r="D5748" s="31">
        <f t="shared" si="112"/>
        <v>0</v>
      </c>
    </row>
    <row r="5749" spans="2:4" ht="20.100000000000001" customHeight="1" x14ac:dyDescent="0.3">
      <c r="B5749" s="14">
        <v>5738</v>
      </c>
      <c r="C5749" s="14">
        <v>0</v>
      </c>
      <c r="D5749" s="31">
        <f t="shared" si="112"/>
        <v>0</v>
      </c>
    </row>
    <row r="5750" spans="2:4" ht="20.100000000000001" customHeight="1" x14ac:dyDescent="0.3">
      <c r="B5750" s="14">
        <v>5739</v>
      </c>
      <c r="C5750" s="14">
        <v>0</v>
      </c>
      <c r="D5750" s="31">
        <f t="shared" si="112"/>
        <v>0</v>
      </c>
    </row>
    <row r="5751" spans="2:4" ht="20.100000000000001" customHeight="1" x14ac:dyDescent="0.3">
      <c r="B5751" s="14">
        <v>5740</v>
      </c>
      <c r="C5751" s="14">
        <v>0</v>
      </c>
      <c r="D5751" s="31">
        <f t="shared" si="112"/>
        <v>0</v>
      </c>
    </row>
    <row r="5752" spans="2:4" ht="20.100000000000001" customHeight="1" x14ac:dyDescent="0.3">
      <c r="B5752" s="14">
        <v>5741</v>
      </c>
      <c r="C5752" s="14">
        <v>0</v>
      </c>
      <c r="D5752" s="31">
        <f t="shared" si="112"/>
        <v>0</v>
      </c>
    </row>
    <row r="5753" spans="2:4" ht="20.100000000000001" customHeight="1" x14ac:dyDescent="0.3">
      <c r="B5753" s="14">
        <v>5742</v>
      </c>
      <c r="C5753" s="14">
        <v>0</v>
      </c>
      <c r="D5753" s="31">
        <f t="shared" si="112"/>
        <v>0</v>
      </c>
    </row>
    <row r="5754" spans="2:4" ht="20.100000000000001" customHeight="1" x14ac:dyDescent="0.3">
      <c r="B5754" s="14">
        <v>5743</v>
      </c>
      <c r="C5754" s="14">
        <v>0</v>
      </c>
      <c r="D5754" s="31">
        <f t="shared" si="112"/>
        <v>0</v>
      </c>
    </row>
    <row r="5755" spans="2:4" ht="20.100000000000001" customHeight="1" x14ac:dyDescent="0.3">
      <c r="B5755" s="14">
        <v>5744</v>
      </c>
      <c r="C5755" s="14">
        <v>0</v>
      </c>
      <c r="D5755" s="31">
        <f t="shared" si="112"/>
        <v>0</v>
      </c>
    </row>
    <row r="5756" spans="2:4" ht="20.100000000000001" customHeight="1" x14ac:dyDescent="0.3">
      <c r="B5756" s="14">
        <v>5745</v>
      </c>
      <c r="C5756" s="14">
        <v>0</v>
      </c>
      <c r="D5756" s="31">
        <f t="shared" si="112"/>
        <v>0</v>
      </c>
    </row>
    <row r="5757" spans="2:4" ht="20.100000000000001" customHeight="1" x14ac:dyDescent="0.3">
      <c r="B5757" s="14">
        <v>5746</v>
      </c>
      <c r="C5757" s="14">
        <v>0</v>
      </c>
      <c r="D5757" s="31">
        <f t="shared" si="112"/>
        <v>0</v>
      </c>
    </row>
    <row r="5758" spans="2:4" ht="20.100000000000001" customHeight="1" x14ac:dyDescent="0.3">
      <c r="B5758" s="14">
        <v>5747</v>
      </c>
      <c r="C5758" s="14">
        <v>0</v>
      </c>
      <c r="D5758" s="31">
        <f t="shared" si="112"/>
        <v>0</v>
      </c>
    </row>
    <row r="5759" spans="2:4" ht="20.100000000000001" customHeight="1" x14ac:dyDescent="0.3">
      <c r="B5759" s="14">
        <v>5748</v>
      </c>
      <c r="C5759" s="14">
        <v>0</v>
      </c>
      <c r="D5759" s="31">
        <f t="shared" si="112"/>
        <v>0</v>
      </c>
    </row>
    <row r="5760" spans="2:4" ht="20.100000000000001" customHeight="1" x14ac:dyDescent="0.3">
      <c r="B5760" s="14">
        <v>5749</v>
      </c>
      <c r="C5760" s="14">
        <v>0</v>
      </c>
      <c r="D5760" s="31">
        <f t="shared" si="112"/>
        <v>0</v>
      </c>
    </row>
    <row r="5761" spans="2:4" ht="20.100000000000001" customHeight="1" x14ac:dyDescent="0.3">
      <c r="B5761" s="14">
        <v>5750</v>
      </c>
      <c r="C5761" s="14">
        <v>0</v>
      </c>
      <c r="D5761" s="31">
        <f t="shared" si="112"/>
        <v>0</v>
      </c>
    </row>
    <row r="5762" spans="2:4" ht="20.100000000000001" customHeight="1" x14ac:dyDescent="0.3">
      <c r="B5762" s="14">
        <v>5751</v>
      </c>
      <c r="C5762" s="14">
        <v>0</v>
      </c>
      <c r="D5762" s="31">
        <f t="shared" si="112"/>
        <v>0</v>
      </c>
    </row>
    <row r="5763" spans="2:4" ht="20.100000000000001" customHeight="1" x14ac:dyDescent="0.3">
      <c r="B5763" s="14">
        <v>5752</v>
      </c>
      <c r="C5763" s="14">
        <v>0</v>
      </c>
      <c r="D5763" s="31">
        <f t="shared" si="112"/>
        <v>0</v>
      </c>
    </row>
    <row r="5764" spans="2:4" ht="20.100000000000001" customHeight="1" x14ac:dyDescent="0.3">
      <c r="B5764" s="14">
        <v>5753</v>
      </c>
      <c r="C5764" s="14">
        <v>0</v>
      </c>
      <c r="D5764" s="31">
        <f t="shared" si="112"/>
        <v>0</v>
      </c>
    </row>
    <row r="5765" spans="2:4" ht="20.100000000000001" customHeight="1" x14ac:dyDescent="0.3">
      <c r="B5765" s="14">
        <v>5754</v>
      </c>
      <c r="C5765" s="14">
        <v>0</v>
      </c>
      <c r="D5765" s="31">
        <f t="shared" si="112"/>
        <v>0</v>
      </c>
    </row>
    <row r="5766" spans="2:4" ht="20.100000000000001" customHeight="1" x14ac:dyDescent="0.3">
      <c r="B5766" s="14">
        <v>5755</v>
      </c>
      <c r="C5766" s="14">
        <v>0</v>
      </c>
      <c r="D5766" s="31">
        <f t="shared" si="112"/>
        <v>0</v>
      </c>
    </row>
    <row r="5767" spans="2:4" ht="20.100000000000001" customHeight="1" x14ac:dyDescent="0.3">
      <c r="B5767" s="14">
        <v>5756</v>
      </c>
      <c r="C5767" s="14">
        <v>0</v>
      </c>
      <c r="D5767" s="31">
        <f t="shared" si="112"/>
        <v>0</v>
      </c>
    </row>
    <row r="5768" spans="2:4" ht="20.100000000000001" customHeight="1" x14ac:dyDescent="0.3">
      <c r="B5768" s="14">
        <v>5757</v>
      </c>
      <c r="C5768" s="14">
        <v>0</v>
      </c>
      <c r="D5768" s="31">
        <f t="shared" si="112"/>
        <v>0</v>
      </c>
    </row>
    <row r="5769" spans="2:4" ht="20.100000000000001" customHeight="1" x14ac:dyDescent="0.3">
      <c r="B5769" s="14">
        <v>5758</v>
      </c>
      <c r="C5769" s="14">
        <v>0</v>
      </c>
      <c r="D5769" s="31">
        <f t="shared" si="112"/>
        <v>0</v>
      </c>
    </row>
    <row r="5770" spans="2:4" ht="20.100000000000001" customHeight="1" x14ac:dyDescent="0.3">
      <c r="B5770" s="14">
        <v>5759</v>
      </c>
      <c r="C5770" s="14">
        <v>0</v>
      </c>
      <c r="D5770" s="31">
        <f t="shared" si="112"/>
        <v>0</v>
      </c>
    </row>
    <row r="5771" spans="2:4" ht="20.100000000000001" customHeight="1" x14ac:dyDescent="0.3">
      <c r="B5771" s="14">
        <v>5760</v>
      </c>
      <c r="C5771" s="14">
        <v>0</v>
      </c>
      <c r="D5771" s="31">
        <f t="shared" ref="D5771:D5834" si="113">C5771/C$11</f>
        <v>0</v>
      </c>
    </row>
    <row r="5772" spans="2:4" ht="20.100000000000001" customHeight="1" x14ac:dyDescent="0.3">
      <c r="B5772" s="14">
        <v>5761</v>
      </c>
      <c r="C5772" s="14">
        <v>0</v>
      </c>
      <c r="D5772" s="31">
        <f t="shared" si="113"/>
        <v>0</v>
      </c>
    </row>
    <row r="5773" spans="2:4" ht="20.100000000000001" customHeight="1" x14ac:dyDescent="0.3">
      <c r="B5773" s="14">
        <v>5762</v>
      </c>
      <c r="C5773" s="14">
        <v>0</v>
      </c>
      <c r="D5773" s="31">
        <f t="shared" si="113"/>
        <v>0</v>
      </c>
    </row>
    <row r="5774" spans="2:4" ht="20.100000000000001" customHeight="1" x14ac:dyDescent="0.3">
      <c r="B5774" s="14">
        <v>5763</v>
      </c>
      <c r="C5774" s="14">
        <v>0</v>
      </c>
      <c r="D5774" s="31">
        <f t="shared" si="113"/>
        <v>0</v>
      </c>
    </row>
    <row r="5775" spans="2:4" ht="20.100000000000001" customHeight="1" x14ac:dyDescent="0.3">
      <c r="B5775" s="14">
        <v>5764</v>
      </c>
      <c r="C5775" s="14">
        <v>0</v>
      </c>
      <c r="D5775" s="31">
        <f t="shared" si="113"/>
        <v>0</v>
      </c>
    </row>
    <row r="5776" spans="2:4" ht="20.100000000000001" customHeight="1" x14ac:dyDescent="0.3">
      <c r="B5776" s="14">
        <v>5765</v>
      </c>
      <c r="C5776" s="14">
        <v>0</v>
      </c>
      <c r="D5776" s="31">
        <f t="shared" si="113"/>
        <v>0</v>
      </c>
    </row>
    <row r="5777" spans="2:4" ht="20.100000000000001" customHeight="1" x14ac:dyDescent="0.3">
      <c r="B5777" s="14">
        <v>5766</v>
      </c>
      <c r="C5777" s="14">
        <v>0</v>
      </c>
      <c r="D5777" s="31">
        <f t="shared" si="113"/>
        <v>0</v>
      </c>
    </row>
    <row r="5778" spans="2:4" ht="20.100000000000001" customHeight="1" x14ac:dyDescent="0.3">
      <c r="B5778" s="14">
        <v>5767</v>
      </c>
      <c r="C5778" s="14">
        <v>0</v>
      </c>
      <c r="D5778" s="31">
        <f t="shared" si="113"/>
        <v>0</v>
      </c>
    </row>
    <row r="5779" spans="2:4" ht="20.100000000000001" customHeight="1" x14ac:dyDescent="0.3">
      <c r="B5779" s="14">
        <v>5768</v>
      </c>
      <c r="C5779" s="14">
        <v>0</v>
      </c>
      <c r="D5779" s="31">
        <f t="shared" si="113"/>
        <v>0</v>
      </c>
    </row>
    <row r="5780" spans="2:4" ht="20.100000000000001" customHeight="1" x14ac:dyDescent="0.3">
      <c r="B5780" s="14">
        <v>5769</v>
      </c>
      <c r="C5780" s="14">
        <v>0</v>
      </c>
      <c r="D5780" s="31">
        <f t="shared" si="113"/>
        <v>0</v>
      </c>
    </row>
    <row r="5781" spans="2:4" ht="20.100000000000001" customHeight="1" x14ac:dyDescent="0.3">
      <c r="B5781" s="14">
        <v>5770</v>
      </c>
      <c r="C5781" s="14">
        <v>0</v>
      </c>
      <c r="D5781" s="31">
        <f t="shared" si="113"/>
        <v>0</v>
      </c>
    </row>
    <row r="5782" spans="2:4" ht="20.100000000000001" customHeight="1" x14ac:dyDescent="0.3">
      <c r="B5782" s="14">
        <v>5771</v>
      </c>
      <c r="C5782" s="14">
        <v>0</v>
      </c>
      <c r="D5782" s="31">
        <f t="shared" si="113"/>
        <v>0</v>
      </c>
    </row>
    <row r="5783" spans="2:4" ht="20.100000000000001" customHeight="1" x14ac:dyDescent="0.3">
      <c r="B5783" s="14">
        <v>5772</v>
      </c>
      <c r="C5783" s="14">
        <v>0</v>
      </c>
      <c r="D5783" s="31">
        <f t="shared" si="113"/>
        <v>0</v>
      </c>
    </row>
    <row r="5784" spans="2:4" ht="20.100000000000001" customHeight="1" x14ac:dyDescent="0.3">
      <c r="B5784" s="14">
        <v>5773</v>
      </c>
      <c r="C5784" s="14">
        <v>0</v>
      </c>
      <c r="D5784" s="31">
        <f t="shared" si="113"/>
        <v>0</v>
      </c>
    </row>
    <row r="5785" spans="2:4" ht="20.100000000000001" customHeight="1" x14ac:dyDescent="0.3">
      <c r="B5785" s="14">
        <v>5774</v>
      </c>
      <c r="C5785" s="14">
        <v>0</v>
      </c>
      <c r="D5785" s="31">
        <f t="shared" si="113"/>
        <v>0</v>
      </c>
    </row>
    <row r="5786" spans="2:4" ht="20.100000000000001" customHeight="1" x14ac:dyDescent="0.3">
      <c r="B5786" s="14">
        <v>5775</v>
      </c>
      <c r="C5786" s="14">
        <v>0</v>
      </c>
      <c r="D5786" s="31">
        <f t="shared" si="113"/>
        <v>0</v>
      </c>
    </row>
    <row r="5787" spans="2:4" ht="20.100000000000001" customHeight="1" x14ac:dyDescent="0.3">
      <c r="B5787" s="14">
        <v>5776</v>
      </c>
      <c r="C5787" s="14">
        <v>0</v>
      </c>
      <c r="D5787" s="31">
        <f t="shared" si="113"/>
        <v>0</v>
      </c>
    </row>
    <row r="5788" spans="2:4" ht="20.100000000000001" customHeight="1" x14ac:dyDescent="0.3">
      <c r="B5788" s="14">
        <v>5777</v>
      </c>
      <c r="C5788" s="14">
        <v>0</v>
      </c>
      <c r="D5788" s="31">
        <f t="shared" si="113"/>
        <v>0</v>
      </c>
    </row>
    <row r="5789" spans="2:4" ht="20.100000000000001" customHeight="1" x14ac:dyDescent="0.3">
      <c r="B5789" s="14">
        <v>5778</v>
      </c>
      <c r="C5789" s="14">
        <v>0</v>
      </c>
      <c r="D5789" s="31">
        <f t="shared" si="113"/>
        <v>0</v>
      </c>
    </row>
    <row r="5790" spans="2:4" ht="20.100000000000001" customHeight="1" x14ac:dyDescent="0.3">
      <c r="B5790" s="14">
        <v>5779</v>
      </c>
      <c r="C5790" s="14">
        <v>0</v>
      </c>
      <c r="D5790" s="31">
        <f t="shared" si="113"/>
        <v>0</v>
      </c>
    </row>
    <row r="5791" spans="2:4" ht="20.100000000000001" customHeight="1" x14ac:dyDescent="0.3">
      <c r="B5791" s="14">
        <v>5780</v>
      </c>
      <c r="C5791" s="14">
        <v>0</v>
      </c>
      <c r="D5791" s="31">
        <f t="shared" si="113"/>
        <v>0</v>
      </c>
    </row>
    <row r="5792" spans="2:4" ht="20.100000000000001" customHeight="1" x14ac:dyDescent="0.3">
      <c r="B5792" s="14">
        <v>5781</v>
      </c>
      <c r="C5792" s="14">
        <v>0</v>
      </c>
      <c r="D5792" s="31">
        <f t="shared" si="113"/>
        <v>0</v>
      </c>
    </row>
    <row r="5793" spans="2:4" ht="20.100000000000001" customHeight="1" x14ac:dyDescent="0.3">
      <c r="B5793" s="14">
        <v>5782</v>
      </c>
      <c r="C5793" s="14">
        <v>0</v>
      </c>
      <c r="D5793" s="31">
        <f t="shared" si="113"/>
        <v>0</v>
      </c>
    </row>
    <row r="5794" spans="2:4" ht="20.100000000000001" customHeight="1" x14ac:dyDescent="0.3">
      <c r="B5794" s="14">
        <v>5783</v>
      </c>
      <c r="C5794" s="14">
        <v>0</v>
      </c>
      <c r="D5794" s="31">
        <f t="shared" si="113"/>
        <v>0</v>
      </c>
    </row>
    <row r="5795" spans="2:4" ht="20.100000000000001" customHeight="1" x14ac:dyDescent="0.3">
      <c r="B5795" s="14">
        <v>5784</v>
      </c>
      <c r="C5795" s="14">
        <v>0</v>
      </c>
      <c r="D5795" s="31">
        <f t="shared" si="113"/>
        <v>0</v>
      </c>
    </row>
    <row r="5796" spans="2:4" ht="20.100000000000001" customHeight="1" x14ac:dyDescent="0.3">
      <c r="B5796" s="14">
        <v>5785</v>
      </c>
      <c r="C5796" s="14">
        <v>0</v>
      </c>
      <c r="D5796" s="31">
        <f t="shared" si="113"/>
        <v>0</v>
      </c>
    </row>
    <row r="5797" spans="2:4" ht="20.100000000000001" customHeight="1" x14ac:dyDescent="0.3">
      <c r="B5797" s="14">
        <v>5786</v>
      </c>
      <c r="C5797" s="14">
        <v>0</v>
      </c>
      <c r="D5797" s="31">
        <f t="shared" si="113"/>
        <v>0</v>
      </c>
    </row>
    <row r="5798" spans="2:4" ht="20.100000000000001" customHeight="1" x14ac:dyDescent="0.3">
      <c r="B5798" s="14">
        <v>5787</v>
      </c>
      <c r="C5798" s="14">
        <v>0</v>
      </c>
      <c r="D5798" s="31">
        <f t="shared" si="113"/>
        <v>0</v>
      </c>
    </row>
    <row r="5799" spans="2:4" ht="20.100000000000001" customHeight="1" x14ac:dyDescent="0.3">
      <c r="B5799" s="14">
        <v>5788</v>
      </c>
      <c r="C5799" s="14">
        <v>0</v>
      </c>
      <c r="D5799" s="31">
        <f t="shared" si="113"/>
        <v>0</v>
      </c>
    </row>
    <row r="5800" spans="2:4" ht="20.100000000000001" customHeight="1" x14ac:dyDescent="0.3">
      <c r="B5800" s="14">
        <v>5789</v>
      </c>
      <c r="C5800" s="14">
        <v>0</v>
      </c>
      <c r="D5800" s="31">
        <f t="shared" si="113"/>
        <v>0</v>
      </c>
    </row>
    <row r="5801" spans="2:4" ht="20.100000000000001" customHeight="1" x14ac:dyDescent="0.3">
      <c r="B5801" s="14">
        <v>5790</v>
      </c>
      <c r="C5801" s="14">
        <v>0</v>
      </c>
      <c r="D5801" s="31">
        <f t="shared" si="113"/>
        <v>0</v>
      </c>
    </row>
    <row r="5802" spans="2:4" ht="20.100000000000001" customHeight="1" x14ac:dyDescent="0.3">
      <c r="B5802" s="14">
        <v>5791</v>
      </c>
      <c r="C5802" s="14">
        <v>0</v>
      </c>
      <c r="D5802" s="31">
        <f t="shared" si="113"/>
        <v>0</v>
      </c>
    </row>
    <row r="5803" spans="2:4" ht="20.100000000000001" customHeight="1" x14ac:dyDescent="0.3">
      <c r="B5803" s="14">
        <v>5792</v>
      </c>
      <c r="C5803" s="14">
        <v>0</v>
      </c>
      <c r="D5803" s="31">
        <f t="shared" si="113"/>
        <v>0</v>
      </c>
    </row>
    <row r="5804" spans="2:4" ht="20.100000000000001" customHeight="1" x14ac:dyDescent="0.3">
      <c r="B5804" s="14">
        <v>5793</v>
      </c>
      <c r="C5804" s="14">
        <v>0</v>
      </c>
      <c r="D5804" s="31">
        <f t="shared" si="113"/>
        <v>0</v>
      </c>
    </row>
    <row r="5805" spans="2:4" ht="20.100000000000001" customHeight="1" x14ac:dyDescent="0.3">
      <c r="B5805" s="14">
        <v>5794</v>
      </c>
      <c r="C5805" s="14">
        <v>0</v>
      </c>
      <c r="D5805" s="31">
        <f t="shared" si="113"/>
        <v>0</v>
      </c>
    </row>
    <row r="5806" spans="2:4" ht="20.100000000000001" customHeight="1" x14ac:dyDescent="0.3">
      <c r="B5806" s="14">
        <v>5795</v>
      </c>
      <c r="C5806" s="14">
        <v>0</v>
      </c>
      <c r="D5806" s="31">
        <f t="shared" si="113"/>
        <v>0</v>
      </c>
    </row>
    <row r="5807" spans="2:4" ht="20.100000000000001" customHeight="1" x14ac:dyDescent="0.3">
      <c r="B5807" s="14">
        <v>5796</v>
      </c>
      <c r="C5807" s="14">
        <v>0</v>
      </c>
      <c r="D5807" s="31">
        <f t="shared" si="113"/>
        <v>0</v>
      </c>
    </row>
    <row r="5808" spans="2:4" ht="20.100000000000001" customHeight="1" x14ac:dyDescent="0.3">
      <c r="B5808" s="14">
        <v>5797</v>
      </c>
      <c r="C5808" s="14">
        <v>0</v>
      </c>
      <c r="D5808" s="31">
        <f t="shared" si="113"/>
        <v>0</v>
      </c>
    </row>
    <row r="5809" spans="2:4" ht="20.100000000000001" customHeight="1" x14ac:dyDescent="0.3">
      <c r="B5809" s="14">
        <v>5798</v>
      </c>
      <c r="C5809" s="14">
        <v>0</v>
      </c>
      <c r="D5809" s="31">
        <f t="shared" si="113"/>
        <v>0</v>
      </c>
    </row>
    <row r="5810" spans="2:4" ht="20.100000000000001" customHeight="1" x14ac:dyDescent="0.3">
      <c r="B5810" s="14">
        <v>5799</v>
      </c>
      <c r="C5810" s="14">
        <v>0</v>
      </c>
      <c r="D5810" s="31">
        <f t="shared" si="113"/>
        <v>0</v>
      </c>
    </row>
    <row r="5811" spans="2:4" ht="20.100000000000001" customHeight="1" x14ac:dyDescent="0.3">
      <c r="B5811" s="14">
        <v>5800</v>
      </c>
      <c r="C5811" s="14">
        <v>0</v>
      </c>
      <c r="D5811" s="31">
        <f t="shared" si="113"/>
        <v>0</v>
      </c>
    </row>
    <row r="5812" spans="2:4" ht="20.100000000000001" customHeight="1" x14ac:dyDescent="0.3">
      <c r="B5812" s="14">
        <v>5801</v>
      </c>
      <c r="C5812" s="14">
        <v>0</v>
      </c>
      <c r="D5812" s="31">
        <f t="shared" si="113"/>
        <v>0</v>
      </c>
    </row>
    <row r="5813" spans="2:4" ht="20.100000000000001" customHeight="1" x14ac:dyDescent="0.3">
      <c r="B5813" s="14">
        <v>5802</v>
      </c>
      <c r="C5813" s="14">
        <v>0</v>
      </c>
      <c r="D5813" s="31">
        <f t="shared" si="113"/>
        <v>0</v>
      </c>
    </row>
    <row r="5814" spans="2:4" ht="20.100000000000001" customHeight="1" x14ac:dyDescent="0.3">
      <c r="B5814" s="14">
        <v>5803</v>
      </c>
      <c r="C5814" s="14">
        <v>0</v>
      </c>
      <c r="D5814" s="31">
        <f t="shared" si="113"/>
        <v>0</v>
      </c>
    </row>
    <row r="5815" spans="2:4" ht="20.100000000000001" customHeight="1" x14ac:dyDescent="0.3">
      <c r="B5815" s="14">
        <v>5804</v>
      </c>
      <c r="C5815" s="14">
        <v>0</v>
      </c>
      <c r="D5815" s="31">
        <f t="shared" si="113"/>
        <v>0</v>
      </c>
    </row>
    <row r="5816" spans="2:4" ht="20.100000000000001" customHeight="1" x14ac:dyDescent="0.3">
      <c r="B5816" s="14">
        <v>5805</v>
      </c>
      <c r="C5816" s="14">
        <v>0</v>
      </c>
      <c r="D5816" s="31">
        <f t="shared" si="113"/>
        <v>0</v>
      </c>
    </row>
    <row r="5817" spans="2:4" ht="20.100000000000001" customHeight="1" x14ac:dyDescent="0.3">
      <c r="B5817" s="14">
        <v>5806</v>
      </c>
      <c r="C5817" s="14">
        <v>0</v>
      </c>
      <c r="D5817" s="31">
        <f t="shared" si="113"/>
        <v>0</v>
      </c>
    </row>
    <row r="5818" spans="2:4" ht="20.100000000000001" customHeight="1" x14ac:dyDescent="0.3">
      <c r="B5818" s="14">
        <v>5807</v>
      </c>
      <c r="C5818" s="14">
        <v>0</v>
      </c>
      <c r="D5818" s="31">
        <f t="shared" si="113"/>
        <v>0</v>
      </c>
    </row>
    <row r="5819" spans="2:4" ht="20.100000000000001" customHeight="1" x14ac:dyDescent="0.3">
      <c r="B5819" s="14">
        <v>5808</v>
      </c>
      <c r="C5819" s="14">
        <v>0</v>
      </c>
      <c r="D5819" s="31">
        <f t="shared" si="113"/>
        <v>0</v>
      </c>
    </row>
    <row r="5820" spans="2:4" ht="20.100000000000001" customHeight="1" x14ac:dyDescent="0.3">
      <c r="B5820" s="14">
        <v>5809</v>
      </c>
      <c r="C5820" s="14">
        <v>0</v>
      </c>
      <c r="D5820" s="31">
        <f t="shared" si="113"/>
        <v>0</v>
      </c>
    </row>
    <row r="5821" spans="2:4" ht="20.100000000000001" customHeight="1" x14ac:dyDescent="0.3">
      <c r="B5821" s="14">
        <v>5810</v>
      </c>
      <c r="C5821" s="14">
        <v>0</v>
      </c>
      <c r="D5821" s="31">
        <f t="shared" si="113"/>
        <v>0</v>
      </c>
    </row>
    <row r="5822" spans="2:4" ht="20.100000000000001" customHeight="1" x14ac:dyDescent="0.3">
      <c r="B5822" s="14">
        <v>5811</v>
      </c>
      <c r="C5822" s="14">
        <v>0</v>
      </c>
      <c r="D5822" s="31">
        <f t="shared" si="113"/>
        <v>0</v>
      </c>
    </row>
    <row r="5823" spans="2:4" ht="20.100000000000001" customHeight="1" x14ac:dyDescent="0.3">
      <c r="B5823" s="14">
        <v>5812</v>
      </c>
      <c r="C5823" s="14">
        <v>0</v>
      </c>
      <c r="D5823" s="31">
        <f t="shared" si="113"/>
        <v>0</v>
      </c>
    </row>
    <row r="5824" spans="2:4" ht="20.100000000000001" customHeight="1" x14ac:dyDescent="0.3">
      <c r="B5824" s="14">
        <v>5813</v>
      </c>
      <c r="C5824" s="14">
        <v>0</v>
      </c>
      <c r="D5824" s="31">
        <f t="shared" si="113"/>
        <v>0</v>
      </c>
    </row>
    <row r="5825" spans="2:4" ht="20.100000000000001" customHeight="1" x14ac:dyDescent="0.3">
      <c r="B5825" s="14">
        <v>5814</v>
      </c>
      <c r="C5825" s="14">
        <v>0</v>
      </c>
      <c r="D5825" s="31">
        <f t="shared" si="113"/>
        <v>0</v>
      </c>
    </row>
    <row r="5826" spans="2:4" ht="20.100000000000001" customHeight="1" x14ac:dyDescent="0.3">
      <c r="B5826" s="14">
        <v>5815</v>
      </c>
      <c r="C5826" s="14">
        <v>0</v>
      </c>
      <c r="D5826" s="31">
        <f t="shared" si="113"/>
        <v>0</v>
      </c>
    </row>
    <row r="5827" spans="2:4" ht="20.100000000000001" customHeight="1" x14ac:dyDescent="0.3">
      <c r="B5827" s="14">
        <v>5816</v>
      </c>
      <c r="C5827" s="14">
        <v>0</v>
      </c>
      <c r="D5827" s="31">
        <f t="shared" si="113"/>
        <v>0</v>
      </c>
    </row>
    <row r="5828" spans="2:4" ht="20.100000000000001" customHeight="1" x14ac:dyDescent="0.3">
      <c r="B5828" s="14">
        <v>5817</v>
      </c>
      <c r="C5828" s="14">
        <v>0</v>
      </c>
      <c r="D5828" s="31">
        <f t="shared" si="113"/>
        <v>0</v>
      </c>
    </row>
    <row r="5829" spans="2:4" ht="20.100000000000001" customHeight="1" x14ac:dyDescent="0.3">
      <c r="B5829" s="14">
        <v>5818</v>
      </c>
      <c r="C5829" s="14">
        <v>0</v>
      </c>
      <c r="D5829" s="31">
        <f t="shared" si="113"/>
        <v>0</v>
      </c>
    </row>
    <row r="5830" spans="2:4" ht="20.100000000000001" customHeight="1" x14ac:dyDescent="0.3">
      <c r="B5830" s="14">
        <v>5819</v>
      </c>
      <c r="C5830" s="14">
        <v>0</v>
      </c>
      <c r="D5830" s="31">
        <f t="shared" si="113"/>
        <v>0</v>
      </c>
    </row>
    <row r="5831" spans="2:4" ht="20.100000000000001" customHeight="1" x14ac:dyDescent="0.3">
      <c r="B5831" s="14">
        <v>5820</v>
      </c>
      <c r="C5831" s="14">
        <v>0</v>
      </c>
      <c r="D5831" s="31">
        <f t="shared" si="113"/>
        <v>0</v>
      </c>
    </row>
    <row r="5832" spans="2:4" ht="20.100000000000001" customHeight="1" x14ac:dyDescent="0.3">
      <c r="B5832" s="14">
        <v>5821</v>
      </c>
      <c r="C5832" s="14">
        <v>0</v>
      </c>
      <c r="D5832" s="31">
        <f t="shared" si="113"/>
        <v>0</v>
      </c>
    </row>
    <row r="5833" spans="2:4" ht="20.100000000000001" customHeight="1" x14ac:dyDescent="0.3">
      <c r="B5833" s="14">
        <v>5822</v>
      </c>
      <c r="C5833" s="14">
        <v>0</v>
      </c>
      <c r="D5833" s="31">
        <f t="shared" si="113"/>
        <v>0</v>
      </c>
    </row>
    <row r="5834" spans="2:4" ht="20.100000000000001" customHeight="1" x14ac:dyDescent="0.3">
      <c r="B5834" s="14">
        <v>5823</v>
      </c>
      <c r="C5834" s="14">
        <v>0</v>
      </c>
      <c r="D5834" s="31">
        <f t="shared" si="113"/>
        <v>0</v>
      </c>
    </row>
    <row r="5835" spans="2:4" ht="20.100000000000001" customHeight="1" x14ac:dyDescent="0.3">
      <c r="B5835" s="14">
        <v>5824</v>
      </c>
      <c r="C5835" s="14">
        <v>0</v>
      </c>
      <c r="D5835" s="31">
        <f t="shared" ref="D5835:D5898" si="114">C5835/C$11</f>
        <v>0</v>
      </c>
    </row>
    <row r="5836" spans="2:4" ht="20.100000000000001" customHeight="1" x14ac:dyDescent="0.3">
      <c r="B5836" s="14">
        <v>5825</v>
      </c>
      <c r="C5836" s="14">
        <v>0</v>
      </c>
      <c r="D5836" s="31">
        <f t="shared" si="114"/>
        <v>0</v>
      </c>
    </row>
    <row r="5837" spans="2:4" ht="20.100000000000001" customHeight="1" x14ac:dyDescent="0.3">
      <c r="B5837" s="14">
        <v>5826</v>
      </c>
      <c r="C5837" s="14">
        <v>0</v>
      </c>
      <c r="D5837" s="31">
        <f t="shared" si="114"/>
        <v>0</v>
      </c>
    </row>
    <row r="5838" spans="2:4" ht="20.100000000000001" customHeight="1" x14ac:dyDescent="0.3">
      <c r="B5838" s="14">
        <v>5827</v>
      </c>
      <c r="C5838" s="14">
        <v>0</v>
      </c>
      <c r="D5838" s="31">
        <f t="shared" si="114"/>
        <v>0</v>
      </c>
    </row>
    <row r="5839" spans="2:4" ht="20.100000000000001" customHeight="1" x14ac:dyDescent="0.3">
      <c r="B5839" s="14">
        <v>5828</v>
      </c>
      <c r="C5839" s="14">
        <v>0</v>
      </c>
      <c r="D5839" s="31">
        <f t="shared" si="114"/>
        <v>0</v>
      </c>
    </row>
    <row r="5840" spans="2:4" ht="20.100000000000001" customHeight="1" x14ac:dyDescent="0.3">
      <c r="B5840" s="14">
        <v>5829</v>
      </c>
      <c r="C5840" s="14">
        <v>0</v>
      </c>
      <c r="D5840" s="31">
        <f t="shared" si="114"/>
        <v>0</v>
      </c>
    </row>
    <row r="5841" spans="2:4" ht="20.100000000000001" customHeight="1" x14ac:dyDescent="0.3">
      <c r="B5841" s="14">
        <v>5830</v>
      </c>
      <c r="C5841" s="14">
        <v>0</v>
      </c>
      <c r="D5841" s="31">
        <f t="shared" si="114"/>
        <v>0</v>
      </c>
    </row>
    <row r="5842" spans="2:4" ht="20.100000000000001" customHeight="1" x14ac:dyDescent="0.3">
      <c r="B5842" s="14">
        <v>5831</v>
      </c>
      <c r="C5842" s="14">
        <v>0</v>
      </c>
      <c r="D5842" s="31">
        <f t="shared" si="114"/>
        <v>0</v>
      </c>
    </row>
    <row r="5843" spans="2:4" ht="20.100000000000001" customHeight="1" x14ac:dyDescent="0.3">
      <c r="B5843" s="14">
        <v>5832</v>
      </c>
      <c r="C5843" s="14">
        <v>0</v>
      </c>
      <c r="D5843" s="31">
        <f t="shared" si="114"/>
        <v>0</v>
      </c>
    </row>
    <row r="5844" spans="2:4" ht="20.100000000000001" customHeight="1" x14ac:dyDescent="0.3">
      <c r="B5844" s="14">
        <v>5833</v>
      </c>
      <c r="C5844" s="14">
        <v>0</v>
      </c>
      <c r="D5844" s="31">
        <f t="shared" si="114"/>
        <v>0</v>
      </c>
    </row>
    <row r="5845" spans="2:4" ht="20.100000000000001" customHeight="1" x14ac:dyDescent="0.3">
      <c r="B5845" s="14">
        <v>5834</v>
      </c>
      <c r="C5845" s="14">
        <v>0</v>
      </c>
      <c r="D5845" s="31">
        <f t="shared" si="114"/>
        <v>0</v>
      </c>
    </row>
    <row r="5846" spans="2:4" ht="20.100000000000001" customHeight="1" x14ac:dyDescent="0.3">
      <c r="B5846" s="14">
        <v>5835</v>
      </c>
      <c r="C5846" s="14">
        <v>0</v>
      </c>
      <c r="D5846" s="31">
        <f t="shared" si="114"/>
        <v>0</v>
      </c>
    </row>
    <row r="5847" spans="2:4" ht="20.100000000000001" customHeight="1" x14ac:dyDescent="0.3">
      <c r="B5847" s="14">
        <v>5836</v>
      </c>
      <c r="C5847" s="14">
        <v>0</v>
      </c>
      <c r="D5847" s="31">
        <f t="shared" si="114"/>
        <v>0</v>
      </c>
    </row>
    <row r="5848" spans="2:4" ht="20.100000000000001" customHeight="1" x14ac:dyDescent="0.3">
      <c r="B5848" s="14">
        <v>5837</v>
      </c>
      <c r="C5848" s="14">
        <v>0</v>
      </c>
      <c r="D5848" s="31">
        <f t="shared" si="114"/>
        <v>0</v>
      </c>
    </row>
    <row r="5849" spans="2:4" ht="20.100000000000001" customHeight="1" x14ac:dyDescent="0.3">
      <c r="B5849" s="14">
        <v>5838</v>
      </c>
      <c r="C5849" s="14">
        <v>0</v>
      </c>
      <c r="D5849" s="31">
        <f t="shared" si="114"/>
        <v>0</v>
      </c>
    </row>
    <row r="5850" spans="2:4" ht="20.100000000000001" customHeight="1" x14ac:dyDescent="0.3">
      <c r="B5850" s="14">
        <v>5839</v>
      </c>
      <c r="C5850" s="14">
        <v>0</v>
      </c>
      <c r="D5850" s="31">
        <f t="shared" si="114"/>
        <v>0</v>
      </c>
    </row>
    <row r="5851" spans="2:4" ht="20.100000000000001" customHeight="1" x14ac:dyDescent="0.3">
      <c r="B5851" s="14">
        <v>5840</v>
      </c>
      <c r="C5851" s="14">
        <v>0</v>
      </c>
      <c r="D5851" s="31">
        <f t="shared" si="114"/>
        <v>0</v>
      </c>
    </row>
    <row r="5852" spans="2:4" ht="20.100000000000001" customHeight="1" x14ac:dyDescent="0.3">
      <c r="B5852" s="14">
        <v>5841</v>
      </c>
      <c r="C5852" s="14">
        <v>0</v>
      </c>
      <c r="D5852" s="31">
        <f t="shared" si="114"/>
        <v>0</v>
      </c>
    </row>
    <row r="5853" spans="2:4" ht="20.100000000000001" customHeight="1" x14ac:dyDescent="0.3">
      <c r="B5853" s="14">
        <v>5842</v>
      </c>
      <c r="C5853" s="14">
        <v>0</v>
      </c>
      <c r="D5853" s="31">
        <f t="shared" si="114"/>
        <v>0</v>
      </c>
    </row>
    <row r="5854" spans="2:4" ht="20.100000000000001" customHeight="1" x14ac:dyDescent="0.3">
      <c r="B5854" s="14">
        <v>5843</v>
      </c>
      <c r="C5854" s="14">
        <v>0</v>
      </c>
      <c r="D5854" s="31">
        <f t="shared" si="114"/>
        <v>0</v>
      </c>
    </row>
    <row r="5855" spans="2:4" ht="20.100000000000001" customHeight="1" x14ac:dyDescent="0.3">
      <c r="B5855" s="14">
        <v>5844</v>
      </c>
      <c r="C5855" s="14">
        <v>0</v>
      </c>
      <c r="D5855" s="31">
        <f t="shared" si="114"/>
        <v>0</v>
      </c>
    </row>
    <row r="5856" spans="2:4" ht="20.100000000000001" customHeight="1" x14ac:dyDescent="0.3">
      <c r="B5856" s="14">
        <v>5845</v>
      </c>
      <c r="C5856" s="14">
        <v>0</v>
      </c>
      <c r="D5856" s="31">
        <f t="shared" si="114"/>
        <v>0</v>
      </c>
    </row>
    <row r="5857" spans="2:4" ht="20.100000000000001" customHeight="1" x14ac:dyDescent="0.3">
      <c r="B5857" s="14">
        <v>5846</v>
      </c>
      <c r="C5857" s="14">
        <v>0</v>
      </c>
      <c r="D5857" s="31">
        <f t="shared" si="114"/>
        <v>0</v>
      </c>
    </row>
    <row r="5858" spans="2:4" ht="20.100000000000001" customHeight="1" x14ac:dyDescent="0.3">
      <c r="B5858" s="14">
        <v>5847</v>
      </c>
      <c r="C5858" s="14">
        <v>0</v>
      </c>
      <c r="D5858" s="31">
        <f t="shared" si="114"/>
        <v>0</v>
      </c>
    </row>
    <row r="5859" spans="2:4" ht="20.100000000000001" customHeight="1" x14ac:dyDescent="0.3">
      <c r="B5859" s="14">
        <v>5848</v>
      </c>
      <c r="C5859" s="14">
        <v>0</v>
      </c>
      <c r="D5859" s="31">
        <f t="shared" si="114"/>
        <v>0</v>
      </c>
    </row>
    <row r="5860" spans="2:4" ht="20.100000000000001" customHeight="1" x14ac:dyDescent="0.3">
      <c r="B5860" s="14">
        <v>5849</v>
      </c>
      <c r="C5860" s="14">
        <v>0</v>
      </c>
      <c r="D5860" s="31">
        <f t="shared" si="114"/>
        <v>0</v>
      </c>
    </row>
    <row r="5861" spans="2:4" ht="20.100000000000001" customHeight="1" x14ac:dyDescent="0.3">
      <c r="B5861" s="14">
        <v>5850</v>
      </c>
      <c r="C5861" s="14">
        <v>0</v>
      </c>
      <c r="D5861" s="31">
        <f t="shared" si="114"/>
        <v>0</v>
      </c>
    </row>
    <row r="5862" spans="2:4" ht="20.100000000000001" customHeight="1" x14ac:dyDescent="0.3">
      <c r="B5862" s="14">
        <v>5851</v>
      </c>
      <c r="C5862" s="14">
        <v>0</v>
      </c>
      <c r="D5862" s="31">
        <f t="shared" si="114"/>
        <v>0</v>
      </c>
    </row>
    <row r="5863" spans="2:4" ht="20.100000000000001" customHeight="1" x14ac:dyDescent="0.3">
      <c r="B5863" s="14">
        <v>5852</v>
      </c>
      <c r="C5863" s="14">
        <v>0</v>
      </c>
      <c r="D5863" s="31">
        <f t="shared" si="114"/>
        <v>0</v>
      </c>
    </row>
    <row r="5864" spans="2:4" ht="20.100000000000001" customHeight="1" x14ac:dyDescent="0.3">
      <c r="B5864" s="14">
        <v>5853</v>
      </c>
      <c r="C5864" s="14">
        <v>0</v>
      </c>
      <c r="D5864" s="31">
        <f t="shared" si="114"/>
        <v>0</v>
      </c>
    </row>
    <row r="5865" spans="2:4" ht="20.100000000000001" customHeight="1" x14ac:dyDescent="0.3">
      <c r="B5865" s="14">
        <v>5854</v>
      </c>
      <c r="C5865" s="14">
        <v>0</v>
      </c>
      <c r="D5865" s="31">
        <f t="shared" si="114"/>
        <v>0</v>
      </c>
    </row>
    <row r="5866" spans="2:4" ht="20.100000000000001" customHeight="1" x14ac:dyDescent="0.3">
      <c r="B5866" s="14">
        <v>5855</v>
      </c>
      <c r="C5866" s="14">
        <v>0</v>
      </c>
      <c r="D5866" s="31">
        <f t="shared" si="114"/>
        <v>0</v>
      </c>
    </row>
    <row r="5867" spans="2:4" ht="20.100000000000001" customHeight="1" x14ac:dyDescent="0.3">
      <c r="B5867" s="14">
        <v>5856</v>
      </c>
      <c r="C5867" s="14">
        <v>0</v>
      </c>
      <c r="D5867" s="31">
        <f t="shared" si="114"/>
        <v>0</v>
      </c>
    </row>
    <row r="5868" spans="2:4" ht="20.100000000000001" customHeight="1" x14ac:dyDescent="0.3">
      <c r="B5868" s="14">
        <v>5857</v>
      </c>
      <c r="C5868" s="14">
        <v>0</v>
      </c>
      <c r="D5868" s="31">
        <f t="shared" si="114"/>
        <v>0</v>
      </c>
    </row>
    <row r="5869" spans="2:4" ht="20.100000000000001" customHeight="1" x14ac:dyDescent="0.3">
      <c r="B5869" s="14">
        <v>5858</v>
      </c>
      <c r="C5869" s="14">
        <v>0</v>
      </c>
      <c r="D5869" s="31">
        <f t="shared" si="114"/>
        <v>0</v>
      </c>
    </row>
    <row r="5870" spans="2:4" ht="20.100000000000001" customHeight="1" x14ac:dyDescent="0.3">
      <c r="B5870" s="14">
        <v>5859</v>
      </c>
      <c r="C5870" s="14">
        <v>0</v>
      </c>
      <c r="D5870" s="31">
        <f t="shared" si="114"/>
        <v>0</v>
      </c>
    </row>
    <row r="5871" spans="2:4" ht="20.100000000000001" customHeight="1" x14ac:dyDescent="0.3">
      <c r="B5871" s="14">
        <v>5860</v>
      </c>
      <c r="C5871" s="14">
        <v>0</v>
      </c>
      <c r="D5871" s="31">
        <f t="shared" si="114"/>
        <v>0</v>
      </c>
    </row>
    <row r="5872" spans="2:4" ht="20.100000000000001" customHeight="1" x14ac:dyDescent="0.3">
      <c r="B5872" s="14">
        <v>5861</v>
      </c>
      <c r="C5872" s="14">
        <v>0</v>
      </c>
      <c r="D5872" s="31">
        <f t="shared" si="114"/>
        <v>0</v>
      </c>
    </row>
    <row r="5873" spans="2:4" ht="20.100000000000001" customHeight="1" x14ac:dyDescent="0.3">
      <c r="B5873" s="14">
        <v>5862</v>
      </c>
      <c r="C5873" s="14">
        <v>0</v>
      </c>
      <c r="D5873" s="31">
        <f t="shared" si="114"/>
        <v>0</v>
      </c>
    </row>
    <row r="5874" spans="2:4" ht="20.100000000000001" customHeight="1" x14ac:dyDescent="0.3">
      <c r="B5874" s="14">
        <v>5863</v>
      </c>
      <c r="C5874" s="14">
        <v>0</v>
      </c>
      <c r="D5874" s="31">
        <f t="shared" si="114"/>
        <v>0</v>
      </c>
    </row>
    <row r="5875" spans="2:4" ht="20.100000000000001" customHeight="1" x14ac:dyDescent="0.3">
      <c r="B5875" s="14">
        <v>5864</v>
      </c>
      <c r="C5875" s="14">
        <v>0</v>
      </c>
      <c r="D5875" s="31">
        <f t="shared" si="114"/>
        <v>0</v>
      </c>
    </row>
    <row r="5876" spans="2:4" ht="20.100000000000001" customHeight="1" x14ac:dyDescent="0.3">
      <c r="B5876" s="14">
        <v>5865</v>
      </c>
      <c r="C5876" s="14">
        <v>0</v>
      </c>
      <c r="D5876" s="31">
        <f t="shared" si="114"/>
        <v>0</v>
      </c>
    </row>
    <row r="5877" spans="2:4" ht="20.100000000000001" customHeight="1" x14ac:dyDescent="0.3">
      <c r="B5877" s="14">
        <v>5866</v>
      </c>
      <c r="C5877" s="14">
        <v>0</v>
      </c>
      <c r="D5877" s="31">
        <f t="shared" si="114"/>
        <v>0</v>
      </c>
    </row>
    <row r="5878" spans="2:4" ht="20.100000000000001" customHeight="1" x14ac:dyDescent="0.3">
      <c r="B5878" s="14">
        <v>5867</v>
      </c>
      <c r="C5878" s="14">
        <v>0</v>
      </c>
      <c r="D5878" s="31">
        <f t="shared" si="114"/>
        <v>0</v>
      </c>
    </row>
    <row r="5879" spans="2:4" ht="20.100000000000001" customHeight="1" x14ac:dyDescent="0.3">
      <c r="B5879" s="14">
        <v>5868</v>
      </c>
      <c r="C5879" s="14">
        <v>0</v>
      </c>
      <c r="D5879" s="31">
        <f t="shared" si="114"/>
        <v>0</v>
      </c>
    </row>
    <row r="5880" spans="2:4" ht="20.100000000000001" customHeight="1" x14ac:dyDescent="0.3">
      <c r="B5880" s="14">
        <v>5869</v>
      </c>
      <c r="C5880" s="14">
        <v>0</v>
      </c>
      <c r="D5880" s="31">
        <f t="shared" si="114"/>
        <v>0</v>
      </c>
    </row>
    <row r="5881" spans="2:4" ht="20.100000000000001" customHeight="1" x14ac:dyDescent="0.3">
      <c r="B5881" s="14">
        <v>5870</v>
      </c>
      <c r="C5881" s="14">
        <v>0</v>
      </c>
      <c r="D5881" s="31">
        <f t="shared" si="114"/>
        <v>0</v>
      </c>
    </row>
    <row r="5882" spans="2:4" ht="20.100000000000001" customHeight="1" x14ac:dyDescent="0.3">
      <c r="B5882" s="14">
        <v>5871</v>
      </c>
      <c r="C5882" s="14">
        <v>0</v>
      </c>
      <c r="D5882" s="31">
        <f t="shared" si="114"/>
        <v>0</v>
      </c>
    </row>
    <row r="5883" spans="2:4" ht="20.100000000000001" customHeight="1" x14ac:dyDescent="0.3">
      <c r="B5883" s="14">
        <v>5872</v>
      </c>
      <c r="C5883" s="14">
        <v>0</v>
      </c>
      <c r="D5883" s="31">
        <f t="shared" si="114"/>
        <v>0</v>
      </c>
    </row>
    <row r="5884" spans="2:4" ht="20.100000000000001" customHeight="1" x14ac:dyDescent="0.3">
      <c r="B5884" s="14">
        <v>5873</v>
      </c>
      <c r="C5884" s="14">
        <v>0</v>
      </c>
      <c r="D5884" s="31">
        <f t="shared" si="114"/>
        <v>0</v>
      </c>
    </row>
    <row r="5885" spans="2:4" ht="20.100000000000001" customHeight="1" x14ac:dyDescent="0.3">
      <c r="B5885" s="14">
        <v>5874</v>
      </c>
      <c r="C5885" s="14">
        <v>0</v>
      </c>
      <c r="D5885" s="31">
        <f t="shared" si="114"/>
        <v>0</v>
      </c>
    </row>
    <row r="5886" spans="2:4" ht="20.100000000000001" customHeight="1" x14ac:dyDescent="0.3">
      <c r="B5886" s="14">
        <v>5875</v>
      </c>
      <c r="C5886" s="14">
        <v>0</v>
      </c>
      <c r="D5886" s="31">
        <f t="shared" si="114"/>
        <v>0</v>
      </c>
    </row>
    <row r="5887" spans="2:4" ht="20.100000000000001" customHeight="1" x14ac:dyDescent="0.3">
      <c r="B5887" s="14">
        <v>5876</v>
      </c>
      <c r="C5887" s="14">
        <v>0</v>
      </c>
      <c r="D5887" s="31">
        <f t="shared" si="114"/>
        <v>0</v>
      </c>
    </row>
    <row r="5888" spans="2:4" ht="20.100000000000001" customHeight="1" x14ac:dyDescent="0.3">
      <c r="B5888" s="14">
        <v>5877</v>
      </c>
      <c r="C5888" s="14">
        <v>0</v>
      </c>
      <c r="D5888" s="31">
        <f t="shared" si="114"/>
        <v>0</v>
      </c>
    </row>
    <row r="5889" spans="2:4" ht="20.100000000000001" customHeight="1" x14ac:dyDescent="0.3">
      <c r="B5889" s="14">
        <v>5878</v>
      </c>
      <c r="C5889" s="14">
        <v>0</v>
      </c>
      <c r="D5889" s="31">
        <f t="shared" si="114"/>
        <v>0</v>
      </c>
    </row>
    <row r="5890" spans="2:4" ht="20.100000000000001" customHeight="1" x14ac:dyDescent="0.3">
      <c r="B5890" s="14">
        <v>5879</v>
      </c>
      <c r="C5890" s="14">
        <v>0</v>
      </c>
      <c r="D5890" s="31">
        <f t="shared" si="114"/>
        <v>0</v>
      </c>
    </row>
    <row r="5891" spans="2:4" ht="20.100000000000001" customHeight="1" x14ac:dyDescent="0.3">
      <c r="B5891" s="14">
        <v>5880</v>
      </c>
      <c r="C5891" s="14">
        <v>0</v>
      </c>
      <c r="D5891" s="31">
        <f t="shared" si="114"/>
        <v>0</v>
      </c>
    </row>
    <row r="5892" spans="2:4" ht="20.100000000000001" customHeight="1" x14ac:dyDescent="0.3">
      <c r="B5892" s="14">
        <v>5881</v>
      </c>
      <c r="C5892" s="14">
        <v>0</v>
      </c>
      <c r="D5892" s="31">
        <f t="shared" si="114"/>
        <v>0</v>
      </c>
    </row>
    <row r="5893" spans="2:4" ht="20.100000000000001" customHeight="1" x14ac:dyDescent="0.3">
      <c r="B5893" s="14">
        <v>5882</v>
      </c>
      <c r="C5893" s="14">
        <v>0</v>
      </c>
      <c r="D5893" s="31">
        <f t="shared" si="114"/>
        <v>0</v>
      </c>
    </row>
    <row r="5894" spans="2:4" ht="20.100000000000001" customHeight="1" x14ac:dyDescent="0.3">
      <c r="B5894" s="14">
        <v>5883</v>
      </c>
      <c r="C5894" s="14">
        <v>0</v>
      </c>
      <c r="D5894" s="31">
        <f t="shared" si="114"/>
        <v>0</v>
      </c>
    </row>
    <row r="5895" spans="2:4" ht="20.100000000000001" customHeight="1" x14ac:dyDescent="0.3">
      <c r="B5895" s="14">
        <v>5884</v>
      </c>
      <c r="C5895" s="14">
        <v>0</v>
      </c>
      <c r="D5895" s="31">
        <f t="shared" si="114"/>
        <v>0</v>
      </c>
    </row>
    <row r="5896" spans="2:4" ht="20.100000000000001" customHeight="1" x14ac:dyDescent="0.3">
      <c r="B5896" s="14">
        <v>5885</v>
      </c>
      <c r="C5896" s="14">
        <v>0</v>
      </c>
      <c r="D5896" s="31">
        <f t="shared" si="114"/>
        <v>0</v>
      </c>
    </row>
    <row r="5897" spans="2:4" ht="20.100000000000001" customHeight="1" x14ac:dyDescent="0.3">
      <c r="B5897" s="14">
        <v>5886</v>
      </c>
      <c r="C5897" s="14">
        <v>0</v>
      </c>
      <c r="D5897" s="31">
        <f t="shared" si="114"/>
        <v>0</v>
      </c>
    </row>
    <row r="5898" spans="2:4" ht="20.100000000000001" customHeight="1" x14ac:dyDescent="0.3">
      <c r="B5898" s="14">
        <v>5887</v>
      </c>
      <c r="C5898" s="14">
        <v>0</v>
      </c>
      <c r="D5898" s="31">
        <f t="shared" si="114"/>
        <v>0</v>
      </c>
    </row>
    <row r="5899" spans="2:4" ht="20.100000000000001" customHeight="1" x14ac:dyDescent="0.3">
      <c r="B5899" s="14">
        <v>5888</v>
      </c>
      <c r="C5899" s="14">
        <v>0</v>
      </c>
      <c r="D5899" s="31">
        <f t="shared" ref="D5899:D5962" si="115">C5899/C$11</f>
        <v>0</v>
      </c>
    </row>
    <row r="5900" spans="2:4" ht="20.100000000000001" customHeight="1" x14ac:dyDescent="0.3">
      <c r="B5900" s="14">
        <v>5889</v>
      </c>
      <c r="C5900" s="14">
        <v>0</v>
      </c>
      <c r="D5900" s="31">
        <f t="shared" si="115"/>
        <v>0</v>
      </c>
    </row>
    <row r="5901" spans="2:4" ht="20.100000000000001" customHeight="1" x14ac:dyDescent="0.3">
      <c r="B5901" s="14">
        <v>5890</v>
      </c>
      <c r="C5901" s="14">
        <v>0</v>
      </c>
      <c r="D5901" s="31">
        <f t="shared" si="115"/>
        <v>0</v>
      </c>
    </row>
    <row r="5902" spans="2:4" ht="20.100000000000001" customHeight="1" x14ac:dyDescent="0.3">
      <c r="B5902" s="14">
        <v>5891</v>
      </c>
      <c r="C5902" s="14">
        <v>0</v>
      </c>
      <c r="D5902" s="31">
        <f t="shared" si="115"/>
        <v>0</v>
      </c>
    </row>
    <row r="5903" spans="2:4" ht="20.100000000000001" customHeight="1" x14ac:dyDescent="0.3">
      <c r="B5903" s="14">
        <v>5892</v>
      </c>
      <c r="C5903" s="14">
        <v>0</v>
      </c>
      <c r="D5903" s="31">
        <f t="shared" si="115"/>
        <v>0</v>
      </c>
    </row>
    <row r="5904" spans="2:4" ht="20.100000000000001" customHeight="1" x14ac:dyDescent="0.3">
      <c r="B5904" s="14">
        <v>5893</v>
      </c>
      <c r="C5904" s="14">
        <v>0</v>
      </c>
      <c r="D5904" s="31">
        <f t="shared" si="115"/>
        <v>0</v>
      </c>
    </row>
    <row r="5905" spans="2:4" ht="20.100000000000001" customHeight="1" x14ac:dyDescent="0.3">
      <c r="B5905" s="14">
        <v>5894</v>
      </c>
      <c r="C5905" s="14">
        <v>0</v>
      </c>
      <c r="D5905" s="31">
        <f t="shared" si="115"/>
        <v>0</v>
      </c>
    </row>
    <row r="5906" spans="2:4" ht="20.100000000000001" customHeight="1" x14ac:dyDescent="0.3">
      <c r="B5906" s="14">
        <v>5895</v>
      </c>
      <c r="C5906" s="14">
        <v>0</v>
      </c>
      <c r="D5906" s="31">
        <f t="shared" si="115"/>
        <v>0</v>
      </c>
    </row>
    <row r="5907" spans="2:4" ht="20.100000000000001" customHeight="1" x14ac:dyDescent="0.3">
      <c r="B5907" s="14">
        <v>5896</v>
      </c>
      <c r="C5907" s="14">
        <v>0</v>
      </c>
      <c r="D5907" s="31">
        <f t="shared" si="115"/>
        <v>0</v>
      </c>
    </row>
    <row r="5908" spans="2:4" ht="20.100000000000001" customHeight="1" x14ac:dyDescent="0.3">
      <c r="B5908" s="14">
        <v>5897</v>
      </c>
      <c r="C5908" s="14">
        <v>0</v>
      </c>
      <c r="D5908" s="31">
        <f t="shared" si="115"/>
        <v>0</v>
      </c>
    </row>
    <row r="5909" spans="2:4" ht="20.100000000000001" customHeight="1" x14ac:dyDescent="0.3">
      <c r="B5909" s="14">
        <v>5898</v>
      </c>
      <c r="C5909" s="14">
        <v>0</v>
      </c>
      <c r="D5909" s="31">
        <f t="shared" si="115"/>
        <v>0</v>
      </c>
    </row>
    <row r="5910" spans="2:4" ht="20.100000000000001" customHeight="1" x14ac:dyDescent="0.3">
      <c r="B5910" s="14">
        <v>5899</v>
      </c>
      <c r="C5910" s="14">
        <v>0</v>
      </c>
      <c r="D5910" s="31">
        <f t="shared" si="115"/>
        <v>0</v>
      </c>
    </row>
    <row r="5911" spans="2:4" ht="20.100000000000001" customHeight="1" x14ac:dyDescent="0.3">
      <c r="B5911" s="14">
        <v>5900</v>
      </c>
      <c r="C5911" s="14">
        <v>0</v>
      </c>
      <c r="D5911" s="31">
        <f t="shared" si="115"/>
        <v>0</v>
      </c>
    </row>
    <row r="5912" spans="2:4" ht="20.100000000000001" customHeight="1" x14ac:dyDescent="0.3">
      <c r="B5912" s="14">
        <v>5901</v>
      </c>
      <c r="C5912" s="14">
        <v>0</v>
      </c>
      <c r="D5912" s="31">
        <f t="shared" si="115"/>
        <v>0</v>
      </c>
    </row>
    <row r="5913" spans="2:4" ht="20.100000000000001" customHeight="1" x14ac:dyDescent="0.3">
      <c r="B5913" s="14">
        <v>5902</v>
      </c>
      <c r="C5913" s="14">
        <v>0</v>
      </c>
      <c r="D5913" s="31">
        <f t="shared" si="115"/>
        <v>0</v>
      </c>
    </row>
    <row r="5914" spans="2:4" ht="20.100000000000001" customHeight="1" x14ac:dyDescent="0.3">
      <c r="B5914" s="14">
        <v>5903</v>
      </c>
      <c r="C5914" s="14">
        <v>0</v>
      </c>
      <c r="D5914" s="31">
        <f t="shared" si="115"/>
        <v>0</v>
      </c>
    </row>
    <row r="5915" spans="2:4" ht="20.100000000000001" customHeight="1" x14ac:dyDescent="0.3">
      <c r="B5915" s="14">
        <v>5904</v>
      </c>
      <c r="C5915" s="14">
        <v>0</v>
      </c>
      <c r="D5915" s="31">
        <f t="shared" si="115"/>
        <v>0</v>
      </c>
    </row>
    <row r="5916" spans="2:4" ht="20.100000000000001" customHeight="1" x14ac:dyDescent="0.3">
      <c r="B5916" s="14">
        <v>5905</v>
      </c>
      <c r="C5916" s="14">
        <v>0</v>
      </c>
      <c r="D5916" s="31">
        <f t="shared" si="115"/>
        <v>0</v>
      </c>
    </row>
    <row r="5917" spans="2:4" ht="20.100000000000001" customHeight="1" x14ac:dyDescent="0.3">
      <c r="B5917" s="14">
        <v>5906</v>
      </c>
      <c r="C5917" s="14">
        <v>0</v>
      </c>
      <c r="D5917" s="31">
        <f t="shared" si="115"/>
        <v>0</v>
      </c>
    </row>
    <row r="5918" spans="2:4" ht="20.100000000000001" customHeight="1" x14ac:dyDescent="0.3">
      <c r="B5918" s="14">
        <v>5907</v>
      </c>
      <c r="C5918" s="14">
        <v>0</v>
      </c>
      <c r="D5918" s="31">
        <f t="shared" si="115"/>
        <v>0</v>
      </c>
    </row>
    <row r="5919" spans="2:4" ht="20.100000000000001" customHeight="1" x14ac:dyDescent="0.3">
      <c r="B5919" s="14">
        <v>5908</v>
      </c>
      <c r="C5919" s="14">
        <v>0</v>
      </c>
      <c r="D5919" s="31">
        <f t="shared" si="115"/>
        <v>0</v>
      </c>
    </row>
    <row r="5920" spans="2:4" ht="20.100000000000001" customHeight="1" x14ac:dyDescent="0.3">
      <c r="B5920" s="14">
        <v>5909</v>
      </c>
      <c r="C5920" s="14">
        <v>0</v>
      </c>
      <c r="D5920" s="31">
        <f t="shared" si="115"/>
        <v>0</v>
      </c>
    </row>
    <row r="5921" spans="2:4" ht="20.100000000000001" customHeight="1" x14ac:dyDescent="0.3">
      <c r="B5921" s="14">
        <v>5910</v>
      </c>
      <c r="C5921" s="14">
        <v>0</v>
      </c>
      <c r="D5921" s="31">
        <f t="shared" si="115"/>
        <v>0</v>
      </c>
    </row>
    <row r="5922" spans="2:4" ht="20.100000000000001" customHeight="1" x14ac:dyDescent="0.3">
      <c r="B5922" s="14">
        <v>5911</v>
      </c>
      <c r="C5922" s="14">
        <v>0</v>
      </c>
      <c r="D5922" s="31">
        <f t="shared" si="115"/>
        <v>0</v>
      </c>
    </row>
    <row r="5923" spans="2:4" ht="20.100000000000001" customHeight="1" x14ac:dyDescent="0.3">
      <c r="B5923" s="14">
        <v>5912</v>
      </c>
      <c r="C5923" s="14">
        <v>0</v>
      </c>
      <c r="D5923" s="31">
        <f t="shared" si="115"/>
        <v>0</v>
      </c>
    </row>
    <row r="5924" spans="2:4" ht="20.100000000000001" customHeight="1" x14ac:dyDescent="0.3">
      <c r="B5924" s="14">
        <v>5913</v>
      </c>
      <c r="C5924" s="14">
        <v>0</v>
      </c>
      <c r="D5924" s="31">
        <f t="shared" si="115"/>
        <v>0</v>
      </c>
    </row>
    <row r="5925" spans="2:4" ht="20.100000000000001" customHeight="1" x14ac:dyDescent="0.3">
      <c r="B5925" s="14">
        <v>5914</v>
      </c>
      <c r="C5925" s="14">
        <v>0</v>
      </c>
      <c r="D5925" s="31">
        <f t="shared" si="115"/>
        <v>0</v>
      </c>
    </row>
    <row r="5926" spans="2:4" ht="20.100000000000001" customHeight="1" x14ac:dyDescent="0.3">
      <c r="B5926" s="14">
        <v>5915</v>
      </c>
      <c r="C5926" s="14">
        <v>0</v>
      </c>
      <c r="D5926" s="31">
        <f t="shared" si="115"/>
        <v>0</v>
      </c>
    </row>
    <row r="5927" spans="2:4" ht="20.100000000000001" customHeight="1" x14ac:dyDescent="0.3">
      <c r="B5927" s="14">
        <v>5916</v>
      </c>
      <c r="C5927" s="14">
        <v>0</v>
      </c>
      <c r="D5927" s="31">
        <f t="shared" si="115"/>
        <v>0</v>
      </c>
    </row>
    <row r="5928" spans="2:4" ht="20.100000000000001" customHeight="1" x14ac:dyDescent="0.3">
      <c r="B5928" s="14">
        <v>5917</v>
      </c>
      <c r="C5928" s="14">
        <v>0</v>
      </c>
      <c r="D5928" s="31">
        <f t="shared" si="115"/>
        <v>0</v>
      </c>
    </row>
    <row r="5929" spans="2:4" ht="20.100000000000001" customHeight="1" x14ac:dyDescent="0.3">
      <c r="B5929" s="14">
        <v>5918</v>
      </c>
      <c r="C5929" s="14">
        <v>0</v>
      </c>
      <c r="D5929" s="31">
        <f t="shared" si="115"/>
        <v>0</v>
      </c>
    </row>
    <row r="5930" spans="2:4" ht="20.100000000000001" customHeight="1" x14ac:dyDescent="0.3">
      <c r="B5930" s="14">
        <v>5919</v>
      </c>
      <c r="C5930" s="14">
        <v>0</v>
      </c>
      <c r="D5930" s="31">
        <f t="shared" si="115"/>
        <v>0</v>
      </c>
    </row>
    <row r="5931" spans="2:4" ht="20.100000000000001" customHeight="1" x14ac:dyDescent="0.3">
      <c r="B5931" s="14">
        <v>5920</v>
      </c>
      <c r="C5931" s="14">
        <v>0</v>
      </c>
      <c r="D5931" s="31">
        <f t="shared" si="115"/>
        <v>0</v>
      </c>
    </row>
    <row r="5932" spans="2:4" ht="20.100000000000001" customHeight="1" x14ac:dyDescent="0.3">
      <c r="B5932" s="14">
        <v>5921</v>
      </c>
      <c r="C5932" s="14">
        <v>0</v>
      </c>
      <c r="D5932" s="31">
        <f t="shared" si="115"/>
        <v>0</v>
      </c>
    </row>
    <row r="5933" spans="2:4" ht="20.100000000000001" customHeight="1" x14ac:dyDescent="0.3">
      <c r="B5933" s="14">
        <v>5922</v>
      </c>
      <c r="C5933" s="14">
        <v>0</v>
      </c>
      <c r="D5933" s="31">
        <f t="shared" si="115"/>
        <v>0</v>
      </c>
    </row>
    <row r="5934" spans="2:4" ht="20.100000000000001" customHeight="1" x14ac:dyDescent="0.3">
      <c r="B5934" s="14">
        <v>5923</v>
      </c>
      <c r="C5934" s="14">
        <v>0</v>
      </c>
      <c r="D5934" s="31">
        <f t="shared" si="115"/>
        <v>0</v>
      </c>
    </row>
    <row r="5935" spans="2:4" ht="20.100000000000001" customHeight="1" x14ac:dyDescent="0.3">
      <c r="B5935" s="14">
        <v>5924</v>
      </c>
      <c r="C5935" s="14">
        <v>0</v>
      </c>
      <c r="D5935" s="31">
        <f t="shared" si="115"/>
        <v>0</v>
      </c>
    </row>
    <row r="5936" spans="2:4" ht="20.100000000000001" customHeight="1" x14ac:dyDescent="0.3">
      <c r="B5936" s="14">
        <v>5925</v>
      </c>
      <c r="C5936" s="14">
        <v>0</v>
      </c>
      <c r="D5936" s="31">
        <f t="shared" si="115"/>
        <v>0</v>
      </c>
    </row>
    <row r="5937" spans="2:4" ht="20.100000000000001" customHeight="1" x14ac:dyDescent="0.3">
      <c r="B5937" s="14">
        <v>5926</v>
      </c>
      <c r="C5937" s="14">
        <v>0</v>
      </c>
      <c r="D5937" s="31">
        <f t="shared" si="115"/>
        <v>0</v>
      </c>
    </row>
    <row r="5938" spans="2:4" ht="20.100000000000001" customHeight="1" x14ac:dyDescent="0.3">
      <c r="B5938" s="14">
        <v>5927</v>
      </c>
      <c r="C5938" s="14">
        <v>0</v>
      </c>
      <c r="D5938" s="31">
        <f t="shared" si="115"/>
        <v>0</v>
      </c>
    </row>
    <row r="5939" spans="2:4" ht="20.100000000000001" customHeight="1" x14ac:dyDescent="0.3">
      <c r="B5939" s="14">
        <v>5928</v>
      </c>
      <c r="C5939" s="14">
        <v>0</v>
      </c>
      <c r="D5939" s="31">
        <f t="shared" si="115"/>
        <v>0</v>
      </c>
    </row>
    <row r="5940" spans="2:4" ht="20.100000000000001" customHeight="1" x14ac:dyDescent="0.3">
      <c r="B5940" s="14">
        <v>5929</v>
      </c>
      <c r="C5940" s="14">
        <v>0</v>
      </c>
      <c r="D5940" s="31">
        <f t="shared" si="115"/>
        <v>0</v>
      </c>
    </row>
    <row r="5941" spans="2:4" ht="20.100000000000001" customHeight="1" x14ac:dyDescent="0.3">
      <c r="B5941" s="14">
        <v>5930</v>
      </c>
      <c r="C5941" s="14">
        <v>0</v>
      </c>
      <c r="D5941" s="31">
        <f t="shared" si="115"/>
        <v>0</v>
      </c>
    </row>
    <row r="5942" spans="2:4" ht="20.100000000000001" customHeight="1" x14ac:dyDescent="0.3">
      <c r="B5942" s="14">
        <v>5931</v>
      </c>
      <c r="C5942" s="14">
        <v>0</v>
      </c>
      <c r="D5942" s="31">
        <f t="shared" si="115"/>
        <v>0</v>
      </c>
    </row>
    <row r="5943" spans="2:4" ht="20.100000000000001" customHeight="1" x14ac:dyDescent="0.3">
      <c r="B5943" s="14">
        <v>5932</v>
      </c>
      <c r="C5943" s="14">
        <v>0</v>
      </c>
      <c r="D5943" s="31">
        <f t="shared" si="115"/>
        <v>0</v>
      </c>
    </row>
    <row r="5944" spans="2:4" ht="20.100000000000001" customHeight="1" x14ac:dyDescent="0.3">
      <c r="B5944" s="14">
        <v>5933</v>
      </c>
      <c r="C5944" s="14">
        <v>0</v>
      </c>
      <c r="D5944" s="31">
        <f t="shared" si="115"/>
        <v>0</v>
      </c>
    </row>
    <row r="5945" spans="2:4" ht="20.100000000000001" customHeight="1" x14ac:dyDescent="0.3">
      <c r="B5945" s="14">
        <v>5934</v>
      </c>
      <c r="C5945" s="14">
        <v>0</v>
      </c>
      <c r="D5945" s="31">
        <f t="shared" si="115"/>
        <v>0</v>
      </c>
    </row>
    <row r="5946" spans="2:4" ht="20.100000000000001" customHeight="1" x14ac:dyDescent="0.3">
      <c r="B5946" s="14">
        <v>5935</v>
      </c>
      <c r="C5946" s="14">
        <v>0</v>
      </c>
      <c r="D5946" s="31">
        <f t="shared" si="115"/>
        <v>0</v>
      </c>
    </row>
    <row r="5947" spans="2:4" ht="20.100000000000001" customHeight="1" x14ac:dyDescent="0.3">
      <c r="B5947" s="14">
        <v>5936</v>
      </c>
      <c r="C5947" s="14">
        <v>0</v>
      </c>
      <c r="D5947" s="31">
        <f t="shared" si="115"/>
        <v>0</v>
      </c>
    </row>
    <row r="5948" spans="2:4" ht="20.100000000000001" customHeight="1" x14ac:dyDescent="0.3">
      <c r="B5948" s="14">
        <v>5937</v>
      </c>
      <c r="C5948" s="14">
        <v>0</v>
      </c>
      <c r="D5948" s="31">
        <f t="shared" si="115"/>
        <v>0</v>
      </c>
    </row>
    <row r="5949" spans="2:4" ht="20.100000000000001" customHeight="1" x14ac:dyDescent="0.3">
      <c r="B5949" s="14">
        <v>5938</v>
      </c>
      <c r="C5949" s="14">
        <v>0</v>
      </c>
      <c r="D5949" s="31">
        <f t="shared" si="115"/>
        <v>0</v>
      </c>
    </row>
    <row r="5950" spans="2:4" ht="20.100000000000001" customHeight="1" x14ac:dyDescent="0.3">
      <c r="B5950" s="14">
        <v>5939</v>
      </c>
      <c r="C5950" s="14">
        <v>0</v>
      </c>
      <c r="D5950" s="31">
        <f t="shared" si="115"/>
        <v>0</v>
      </c>
    </row>
    <row r="5951" spans="2:4" ht="20.100000000000001" customHeight="1" x14ac:dyDescent="0.3">
      <c r="B5951" s="14">
        <v>5940</v>
      </c>
      <c r="C5951" s="14">
        <v>0</v>
      </c>
      <c r="D5951" s="31">
        <f t="shared" si="115"/>
        <v>0</v>
      </c>
    </row>
    <row r="5952" spans="2:4" ht="20.100000000000001" customHeight="1" x14ac:dyDescent="0.3">
      <c r="B5952" s="14">
        <v>5941</v>
      </c>
      <c r="C5952" s="14">
        <v>0</v>
      </c>
      <c r="D5952" s="31">
        <f t="shared" si="115"/>
        <v>0</v>
      </c>
    </row>
    <row r="5953" spans="2:4" ht="20.100000000000001" customHeight="1" x14ac:dyDescent="0.3">
      <c r="B5953" s="14">
        <v>5942</v>
      </c>
      <c r="C5953" s="14">
        <v>0</v>
      </c>
      <c r="D5953" s="31">
        <f t="shared" si="115"/>
        <v>0</v>
      </c>
    </row>
    <row r="5954" spans="2:4" ht="20.100000000000001" customHeight="1" x14ac:dyDescent="0.3">
      <c r="B5954" s="14">
        <v>5943</v>
      </c>
      <c r="C5954" s="14">
        <v>0</v>
      </c>
      <c r="D5954" s="31">
        <f t="shared" si="115"/>
        <v>0</v>
      </c>
    </row>
    <row r="5955" spans="2:4" ht="20.100000000000001" customHeight="1" x14ac:dyDescent="0.3">
      <c r="B5955" s="14">
        <v>5944</v>
      </c>
      <c r="C5955" s="14">
        <v>0</v>
      </c>
      <c r="D5955" s="31">
        <f t="shared" si="115"/>
        <v>0</v>
      </c>
    </row>
    <row r="5956" spans="2:4" ht="20.100000000000001" customHeight="1" x14ac:dyDescent="0.3">
      <c r="B5956" s="14">
        <v>5945</v>
      </c>
      <c r="C5956" s="14">
        <v>0</v>
      </c>
      <c r="D5956" s="31">
        <f t="shared" si="115"/>
        <v>0</v>
      </c>
    </row>
    <row r="5957" spans="2:4" ht="20.100000000000001" customHeight="1" x14ac:dyDescent="0.3">
      <c r="B5957" s="14">
        <v>5946</v>
      </c>
      <c r="C5957" s="14">
        <v>0</v>
      </c>
      <c r="D5957" s="31">
        <f t="shared" si="115"/>
        <v>0</v>
      </c>
    </row>
    <row r="5958" spans="2:4" ht="20.100000000000001" customHeight="1" x14ac:dyDescent="0.3">
      <c r="B5958" s="14">
        <v>5947</v>
      </c>
      <c r="C5958" s="14">
        <v>0</v>
      </c>
      <c r="D5958" s="31">
        <f t="shared" si="115"/>
        <v>0</v>
      </c>
    </row>
    <row r="5959" spans="2:4" ht="20.100000000000001" customHeight="1" x14ac:dyDescent="0.3">
      <c r="B5959" s="14">
        <v>5948</v>
      </c>
      <c r="C5959" s="14">
        <v>0</v>
      </c>
      <c r="D5959" s="31">
        <f t="shared" si="115"/>
        <v>0</v>
      </c>
    </row>
    <row r="5960" spans="2:4" ht="20.100000000000001" customHeight="1" x14ac:dyDescent="0.3">
      <c r="B5960" s="14">
        <v>5949</v>
      </c>
      <c r="C5960" s="14">
        <v>0</v>
      </c>
      <c r="D5960" s="31">
        <f t="shared" si="115"/>
        <v>0</v>
      </c>
    </row>
    <row r="5961" spans="2:4" ht="20.100000000000001" customHeight="1" x14ac:dyDescent="0.3">
      <c r="B5961" s="14">
        <v>5950</v>
      </c>
      <c r="C5961" s="14">
        <v>0</v>
      </c>
      <c r="D5961" s="31">
        <f t="shared" si="115"/>
        <v>0</v>
      </c>
    </row>
    <row r="5962" spans="2:4" ht="20.100000000000001" customHeight="1" x14ac:dyDescent="0.3">
      <c r="B5962" s="14">
        <v>5951</v>
      </c>
      <c r="C5962" s="14">
        <v>0</v>
      </c>
      <c r="D5962" s="31">
        <f t="shared" si="115"/>
        <v>0</v>
      </c>
    </row>
    <row r="5963" spans="2:4" ht="20.100000000000001" customHeight="1" x14ac:dyDescent="0.3">
      <c r="B5963" s="14">
        <v>5952</v>
      </c>
      <c r="C5963" s="14">
        <v>0</v>
      </c>
      <c r="D5963" s="31">
        <f t="shared" ref="D5963:D5981" si="116">C5963/C$11</f>
        <v>0</v>
      </c>
    </row>
    <row r="5964" spans="2:4" ht="20.100000000000001" customHeight="1" x14ac:dyDescent="0.3">
      <c r="B5964" s="14">
        <v>5953</v>
      </c>
      <c r="C5964" s="14">
        <v>0</v>
      </c>
      <c r="D5964" s="31">
        <f t="shared" si="116"/>
        <v>0</v>
      </c>
    </row>
    <row r="5965" spans="2:4" ht="20.100000000000001" customHeight="1" x14ac:dyDescent="0.3">
      <c r="B5965" s="14">
        <v>5954</v>
      </c>
      <c r="C5965" s="14">
        <v>0</v>
      </c>
      <c r="D5965" s="31">
        <f t="shared" si="116"/>
        <v>0</v>
      </c>
    </row>
    <row r="5966" spans="2:4" ht="20.100000000000001" customHeight="1" x14ac:dyDescent="0.3">
      <c r="B5966" s="14">
        <v>5955</v>
      </c>
      <c r="C5966" s="14">
        <v>0</v>
      </c>
      <c r="D5966" s="31">
        <f t="shared" si="116"/>
        <v>0</v>
      </c>
    </row>
    <row r="5967" spans="2:4" ht="20.100000000000001" customHeight="1" x14ac:dyDescent="0.3">
      <c r="B5967" s="14">
        <v>5956</v>
      </c>
      <c r="C5967" s="14">
        <v>0</v>
      </c>
      <c r="D5967" s="31">
        <f t="shared" si="116"/>
        <v>0</v>
      </c>
    </row>
    <row r="5968" spans="2:4" ht="20.100000000000001" customHeight="1" x14ac:dyDescent="0.3">
      <c r="B5968" s="14">
        <v>5957</v>
      </c>
      <c r="C5968" s="14">
        <v>0</v>
      </c>
      <c r="D5968" s="31">
        <f t="shared" si="116"/>
        <v>0</v>
      </c>
    </row>
    <row r="5969" spans="2:4" ht="20.100000000000001" customHeight="1" x14ac:dyDescent="0.3">
      <c r="B5969" s="14">
        <v>5958</v>
      </c>
      <c r="C5969" s="14">
        <v>0</v>
      </c>
      <c r="D5969" s="31">
        <f t="shared" si="116"/>
        <v>0</v>
      </c>
    </row>
    <row r="5970" spans="2:4" ht="20.100000000000001" customHeight="1" x14ac:dyDescent="0.3">
      <c r="B5970" s="14">
        <v>5959</v>
      </c>
      <c r="C5970" s="14">
        <v>0</v>
      </c>
      <c r="D5970" s="31">
        <f t="shared" si="116"/>
        <v>0</v>
      </c>
    </row>
    <row r="5971" spans="2:4" ht="20.100000000000001" customHeight="1" x14ac:dyDescent="0.3">
      <c r="B5971" s="14">
        <v>5960</v>
      </c>
      <c r="C5971" s="14">
        <v>0</v>
      </c>
      <c r="D5971" s="31">
        <f t="shared" si="116"/>
        <v>0</v>
      </c>
    </row>
    <row r="5972" spans="2:4" ht="20.100000000000001" customHeight="1" x14ac:dyDescent="0.3">
      <c r="B5972" s="14">
        <v>5961</v>
      </c>
      <c r="C5972" s="14">
        <v>0</v>
      </c>
      <c r="D5972" s="31">
        <f t="shared" si="116"/>
        <v>0</v>
      </c>
    </row>
    <row r="5973" spans="2:4" ht="20.100000000000001" customHeight="1" x14ac:dyDescent="0.3">
      <c r="B5973" s="14">
        <v>5962</v>
      </c>
      <c r="C5973" s="14">
        <v>0</v>
      </c>
      <c r="D5973" s="31">
        <f t="shared" si="116"/>
        <v>0</v>
      </c>
    </row>
    <row r="5974" spans="2:4" ht="20.100000000000001" customHeight="1" x14ac:dyDescent="0.3">
      <c r="B5974" s="14">
        <v>5963</v>
      </c>
      <c r="C5974" s="14">
        <v>0</v>
      </c>
      <c r="D5974" s="31">
        <f t="shared" si="116"/>
        <v>0</v>
      </c>
    </row>
    <row r="5975" spans="2:4" ht="20.100000000000001" customHeight="1" x14ac:dyDescent="0.3">
      <c r="B5975" s="14">
        <v>5964</v>
      </c>
      <c r="C5975" s="14">
        <v>0</v>
      </c>
      <c r="D5975" s="31">
        <f t="shared" si="116"/>
        <v>0</v>
      </c>
    </row>
    <row r="5976" spans="2:4" ht="20.100000000000001" customHeight="1" x14ac:dyDescent="0.3">
      <c r="B5976" s="14">
        <v>5965</v>
      </c>
      <c r="C5976" s="14">
        <v>0</v>
      </c>
      <c r="D5976" s="31">
        <f t="shared" si="116"/>
        <v>0</v>
      </c>
    </row>
    <row r="5977" spans="2:4" ht="20.100000000000001" customHeight="1" x14ac:dyDescent="0.3">
      <c r="B5977" s="14">
        <v>5966</v>
      </c>
      <c r="C5977" s="14">
        <v>0</v>
      </c>
      <c r="D5977" s="31">
        <f t="shared" si="116"/>
        <v>0</v>
      </c>
    </row>
    <row r="5978" spans="2:4" ht="20.100000000000001" customHeight="1" x14ac:dyDescent="0.3">
      <c r="B5978" s="14">
        <v>5967</v>
      </c>
      <c r="C5978" s="14">
        <v>0</v>
      </c>
      <c r="D5978" s="31">
        <f t="shared" si="116"/>
        <v>0</v>
      </c>
    </row>
    <row r="5979" spans="2:4" ht="20.100000000000001" customHeight="1" x14ac:dyDescent="0.3">
      <c r="B5979" s="14">
        <v>5968</v>
      </c>
      <c r="C5979" s="14">
        <v>0</v>
      </c>
      <c r="D5979" s="31">
        <f t="shared" si="116"/>
        <v>0</v>
      </c>
    </row>
    <row r="5980" spans="2:4" ht="20.100000000000001" customHeight="1" x14ac:dyDescent="0.3">
      <c r="B5980" s="14">
        <v>5969</v>
      </c>
      <c r="C5980" s="14">
        <v>0</v>
      </c>
      <c r="D5980" s="31">
        <f t="shared" si="116"/>
        <v>0</v>
      </c>
    </row>
    <row r="5981" spans="2:4" ht="20.100000000000001" customHeight="1" x14ac:dyDescent="0.3">
      <c r="B5981" s="14">
        <v>5970</v>
      </c>
      <c r="C5981" s="14">
        <v>0</v>
      </c>
      <c r="D5981" s="31">
        <f t="shared" si="116"/>
        <v>0</v>
      </c>
    </row>
  </sheetData>
  <mergeCells count="6">
    <mergeCell ref="B9:D9"/>
    <mergeCell ref="F9:H9"/>
    <mergeCell ref="B2:D2"/>
    <mergeCell ref="F2:H2"/>
    <mergeCell ref="B3:D3"/>
    <mergeCell ref="F3:H3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6"/>
  <sheetViews>
    <sheetView zoomScaleNormal="100" workbookViewId="0"/>
  </sheetViews>
  <sheetFormatPr defaultRowHeight="20.100000000000001" customHeight="1" x14ac:dyDescent="0.3"/>
  <cols>
    <col min="1" max="1" width="9" style="27"/>
    <col min="2" max="3" width="10.625" style="29" customWidth="1"/>
    <col min="4" max="5" width="10.625" style="28" customWidth="1"/>
    <col min="6" max="7" width="10.625" style="29" customWidth="1"/>
    <col min="8" max="8" width="10.625" style="28" customWidth="1"/>
    <col min="9" max="16384" width="9" style="27"/>
  </cols>
  <sheetData>
    <row r="2" spans="2:11" ht="20.100000000000001" customHeight="1" x14ac:dyDescent="0.3">
      <c r="B2" s="101" t="s">
        <v>469</v>
      </c>
      <c r="C2" s="101"/>
      <c r="D2" s="101"/>
      <c r="E2" s="101"/>
      <c r="F2" s="101"/>
      <c r="G2" s="101"/>
      <c r="H2" s="101"/>
    </row>
    <row r="4" spans="2:11" ht="20.100000000000001" customHeight="1" thickBot="1" x14ac:dyDescent="0.35">
      <c r="B4" s="100" t="s">
        <v>468</v>
      </c>
      <c r="C4" s="100"/>
      <c r="D4" s="100"/>
      <c r="E4" s="32"/>
      <c r="F4" s="100" t="s">
        <v>467</v>
      </c>
      <c r="G4" s="100"/>
      <c r="H4" s="100"/>
    </row>
    <row r="5" spans="2:11" ht="39.950000000000003" customHeight="1" x14ac:dyDescent="0.3">
      <c r="B5" s="89" t="s">
        <v>466</v>
      </c>
      <c r="C5" s="90"/>
      <c r="D5" s="91"/>
      <c r="F5" s="89" t="s">
        <v>466</v>
      </c>
      <c r="G5" s="90"/>
      <c r="H5" s="91"/>
    </row>
    <row r="6" spans="2:11" ht="39.950000000000003" customHeight="1" x14ac:dyDescent="0.3">
      <c r="B6" s="9" t="s">
        <v>465</v>
      </c>
      <c r="C6" s="40" t="s">
        <v>464</v>
      </c>
      <c r="D6" s="39" t="s">
        <v>463</v>
      </c>
      <c r="F6" s="9" t="s">
        <v>465</v>
      </c>
      <c r="G6" s="40" t="s">
        <v>464</v>
      </c>
      <c r="H6" s="39" t="s">
        <v>463</v>
      </c>
      <c r="K6" s="27" t="s">
        <v>462</v>
      </c>
    </row>
    <row r="7" spans="2:11" ht="20.100000000000001" customHeight="1" x14ac:dyDescent="0.3">
      <c r="B7" s="9" t="s">
        <v>91</v>
      </c>
      <c r="C7" s="38">
        <v>0</v>
      </c>
      <c r="D7" s="36">
        <v>0</v>
      </c>
      <c r="F7" s="9" t="s">
        <v>91</v>
      </c>
      <c r="G7" s="38">
        <v>0</v>
      </c>
      <c r="H7" s="36">
        <v>0</v>
      </c>
    </row>
    <row r="8" spans="2:11" ht="20.100000000000001" customHeight="1" x14ac:dyDescent="0.3">
      <c r="B8" s="9" t="s">
        <v>90</v>
      </c>
      <c r="C8" s="37">
        <v>1.24932</v>
      </c>
      <c r="D8" s="36">
        <v>0.11221</v>
      </c>
      <c r="F8" s="9" t="s">
        <v>90</v>
      </c>
      <c r="G8" s="37">
        <v>1.0898000000000001</v>
      </c>
      <c r="H8" s="36">
        <v>8.2890000000000005E-2</v>
      </c>
    </row>
    <row r="9" spans="2:11" ht="20.100000000000001" customHeight="1" thickBot="1" x14ac:dyDescent="0.35">
      <c r="B9" s="7" t="s">
        <v>89</v>
      </c>
      <c r="C9" s="35">
        <v>693.65263000000004</v>
      </c>
      <c r="D9" s="34">
        <v>121.56496</v>
      </c>
      <c r="F9" s="7" t="s">
        <v>89</v>
      </c>
      <c r="G9" s="35">
        <v>1803.95632</v>
      </c>
      <c r="H9" s="34">
        <v>470.12144000000001</v>
      </c>
    </row>
    <row r="11" spans="2:11" ht="39.950000000000003" customHeight="1" x14ac:dyDescent="0.3">
      <c r="B11" s="84" t="s">
        <v>461</v>
      </c>
      <c r="C11" s="84"/>
      <c r="D11" s="84"/>
      <c r="F11" s="84" t="s">
        <v>461</v>
      </c>
      <c r="G11" s="84"/>
      <c r="H11" s="84"/>
    </row>
    <row r="12" spans="2:11" ht="42.75" x14ac:dyDescent="0.3">
      <c r="B12" s="33" t="s">
        <v>460</v>
      </c>
      <c r="C12" s="32" t="s">
        <v>459</v>
      </c>
      <c r="D12" s="32" t="s">
        <v>458</v>
      </c>
      <c r="E12" s="32"/>
      <c r="F12" s="33" t="s">
        <v>460</v>
      </c>
      <c r="G12" s="32" t="s">
        <v>459</v>
      </c>
      <c r="H12" s="32" t="s">
        <v>458</v>
      </c>
    </row>
    <row r="13" spans="2:11" ht="20.100000000000001" customHeight="1" x14ac:dyDescent="0.3">
      <c r="B13" s="14">
        <v>150</v>
      </c>
      <c r="C13" s="42">
        <v>0.15209976828347521</v>
      </c>
      <c r="D13" s="42">
        <v>1</v>
      </c>
      <c r="F13" s="14">
        <v>150</v>
      </c>
      <c r="G13" s="42">
        <v>0.14733782129742962</v>
      </c>
      <c r="H13" s="42">
        <v>1</v>
      </c>
    </row>
    <row r="14" spans="2:11" ht="20.100000000000001" customHeight="1" x14ac:dyDescent="0.3">
      <c r="B14" s="14">
        <v>300</v>
      </c>
      <c r="C14" s="42">
        <v>0.12981708917996443</v>
      </c>
      <c r="D14" s="42">
        <v>0.8534995854695745</v>
      </c>
      <c r="F14" s="14">
        <v>300</v>
      </c>
      <c r="G14" s="42">
        <v>0.1289505068574836</v>
      </c>
      <c r="H14" s="42">
        <v>0.87520302473573508</v>
      </c>
    </row>
    <row r="15" spans="2:11" ht="20.100000000000001" customHeight="1" x14ac:dyDescent="0.3">
      <c r="B15" s="14">
        <v>600</v>
      </c>
      <c r="C15" s="42">
        <v>6.8193545826221572E-2</v>
      </c>
      <c r="D15" s="42">
        <v>0.4483474669016338</v>
      </c>
      <c r="F15" s="14">
        <v>600</v>
      </c>
      <c r="G15" s="42">
        <v>0.1285084202085004</v>
      </c>
      <c r="H15" s="42">
        <v>0.8722025280194794</v>
      </c>
    </row>
    <row r="16" spans="2:11" ht="20.100000000000001" customHeight="1" x14ac:dyDescent="0.3">
      <c r="B16" s="14">
        <v>1200</v>
      </c>
      <c r="C16" s="42">
        <v>4.2309162737351844E-2</v>
      </c>
      <c r="D16" s="42">
        <v>0.2781671741833186</v>
      </c>
      <c r="F16" s="14">
        <v>1200</v>
      </c>
      <c r="G16" s="42">
        <v>7.6217959599388888E-2</v>
      </c>
      <c r="H16" s="42">
        <v>0.517300710219736</v>
      </c>
    </row>
  </sheetData>
  <mergeCells count="7">
    <mergeCell ref="B11:D11"/>
    <mergeCell ref="F11:H11"/>
    <mergeCell ref="B4:D4"/>
    <mergeCell ref="B2:H2"/>
    <mergeCell ref="F4:H4"/>
    <mergeCell ref="B5:D5"/>
    <mergeCell ref="F5:H5"/>
  </mergeCells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480"/>
  <sheetViews>
    <sheetView zoomScaleNormal="100" workbookViewId="0"/>
  </sheetViews>
  <sheetFormatPr defaultRowHeight="20.100000000000001" customHeight="1" x14ac:dyDescent="0.3"/>
  <cols>
    <col min="1" max="1" width="9" style="1"/>
    <col min="2" max="2" width="18.625" style="2" customWidth="1"/>
    <col min="3" max="3" width="9.625" style="2" customWidth="1"/>
    <col min="4" max="4" width="9.625" style="3" customWidth="1"/>
    <col min="5" max="5" width="9.625" style="2" customWidth="1"/>
    <col min="6" max="6" width="9.625" style="3" customWidth="1"/>
    <col min="7" max="9" width="9.625" style="2" customWidth="1"/>
    <col min="10" max="16384" width="9" style="27"/>
  </cols>
  <sheetData>
    <row r="2" spans="2:9" ht="20.100000000000001" customHeight="1" x14ac:dyDescent="0.3">
      <c r="B2" s="2" t="s">
        <v>484</v>
      </c>
      <c r="C2" s="80" t="s">
        <v>487</v>
      </c>
      <c r="D2" s="81"/>
      <c r="E2" s="82" t="s">
        <v>488</v>
      </c>
      <c r="F2" s="82"/>
      <c r="G2" s="82"/>
      <c r="H2" s="82"/>
      <c r="I2" s="82"/>
    </row>
    <row r="3" spans="2:9" ht="20.100000000000001" customHeight="1" x14ac:dyDescent="0.3">
      <c r="B3" s="2" t="s">
        <v>485</v>
      </c>
      <c r="C3" s="82" t="s">
        <v>44</v>
      </c>
      <c r="D3" s="82"/>
      <c r="E3" s="82" t="s">
        <v>17</v>
      </c>
      <c r="F3" s="82"/>
      <c r="G3" s="82" t="s">
        <v>476</v>
      </c>
      <c r="H3" s="82"/>
      <c r="I3" s="2" t="s">
        <v>22</v>
      </c>
    </row>
    <row r="4" spans="2:9" ht="20.100000000000001" customHeight="1" x14ac:dyDescent="0.3">
      <c r="B4" s="2" t="s">
        <v>474</v>
      </c>
      <c r="C4" s="2">
        <v>3</v>
      </c>
      <c r="D4" s="3">
        <f>C4/$I4</f>
        <v>5.7692307692307696E-2</v>
      </c>
      <c r="E4" s="2">
        <v>0</v>
      </c>
      <c r="F4" s="3">
        <f>E4/$I4</f>
        <v>0</v>
      </c>
      <c r="G4" s="2">
        <v>49</v>
      </c>
      <c r="H4" s="3">
        <f>G4/$I4</f>
        <v>0.94230769230769229</v>
      </c>
      <c r="I4" s="2">
        <f>C4+E4+G4</f>
        <v>52</v>
      </c>
    </row>
    <row r="5" spans="2:9" ht="20.100000000000001" customHeight="1" x14ac:dyDescent="0.3">
      <c r="B5" s="2" t="s">
        <v>7</v>
      </c>
      <c r="C5" s="2">
        <v>6</v>
      </c>
      <c r="D5" s="3">
        <f>C5/$I5</f>
        <v>0.06</v>
      </c>
      <c r="E5" s="2">
        <v>0</v>
      </c>
      <c r="F5" s="3">
        <f>E5/$I5</f>
        <v>0</v>
      </c>
      <c r="G5" s="2">
        <v>94</v>
      </c>
      <c r="H5" s="3">
        <f>G5/$I5</f>
        <v>0.94</v>
      </c>
      <c r="I5" s="2">
        <f>C5+E5+G5</f>
        <v>100</v>
      </c>
    </row>
    <row r="6" spans="2:9" ht="20.100000000000001" customHeight="1" x14ac:dyDescent="0.3">
      <c r="B6" s="2" t="s">
        <v>6</v>
      </c>
      <c r="C6" s="2">
        <v>5</v>
      </c>
      <c r="D6" s="3">
        <f>C6/$I6</f>
        <v>5.2631578947368418E-2</v>
      </c>
      <c r="E6" s="2">
        <v>0</v>
      </c>
      <c r="F6" s="3">
        <f>E6/$I6</f>
        <v>0</v>
      </c>
      <c r="G6" s="2">
        <v>90</v>
      </c>
      <c r="H6" s="3">
        <f>G6/$I6</f>
        <v>0.94736842105263153</v>
      </c>
      <c r="I6" s="2">
        <f>C6+E6+G6</f>
        <v>95</v>
      </c>
    </row>
    <row r="7" spans="2:9" ht="20.100000000000001" customHeight="1" x14ac:dyDescent="0.3">
      <c r="B7" s="2" t="s">
        <v>5</v>
      </c>
      <c r="H7" s="3"/>
    </row>
    <row r="8" spans="2:9" ht="20.100000000000001" customHeight="1" thickBot="1" x14ac:dyDescent="0.35">
      <c r="B8" s="2" t="s">
        <v>4</v>
      </c>
      <c r="H8" s="3"/>
    </row>
    <row r="9" spans="2:9" ht="20.100000000000001" customHeight="1" x14ac:dyDescent="0.3">
      <c r="B9" s="13" t="s">
        <v>42</v>
      </c>
      <c r="C9" s="12">
        <f>SUM(C4:C8)</f>
        <v>14</v>
      </c>
      <c r="D9" s="11" t="s">
        <v>472</v>
      </c>
      <c r="E9" s="12">
        <f>SUM(E4:E8)</f>
        <v>0</v>
      </c>
      <c r="F9" s="11" t="s">
        <v>21</v>
      </c>
      <c r="G9" s="12">
        <f>SUM(G4:G8)</f>
        <v>233</v>
      </c>
      <c r="H9" s="11" t="s">
        <v>21</v>
      </c>
      <c r="I9" s="10">
        <f>SUM(I4:I8)</f>
        <v>247</v>
      </c>
    </row>
    <row r="10" spans="2:9" ht="20.100000000000001" customHeight="1" x14ac:dyDescent="0.3">
      <c r="B10" s="9" t="s">
        <v>471</v>
      </c>
      <c r="D10" s="3">
        <f>C9/$I9</f>
        <v>5.6680161943319839E-2</v>
      </c>
      <c r="F10" s="3">
        <f>E9/$I9</f>
        <v>0</v>
      </c>
      <c r="H10" s="3">
        <f>G9/$I9</f>
        <v>0.94331983805668018</v>
      </c>
      <c r="I10" s="8"/>
    </row>
    <row r="11" spans="2:9" ht="20.100000000000001" customHeight="1" thickBot="1" x14ac:dyDescent="0.35">
      <c r="B11" s="7" t="s">
        <v>19</v>
      </c>
      <c r="C11" s="6"/>
      <c r="D11" s="5">
        <f>STDEV(D4:D8)</f>
        <v>3.7689531708796184E-3</v>
      </c>
      <c r="E11" s="6"/>
      <c r="F11" s="5">
        <f>STDEV(F4:F8)</f>
        <v>0</v>
      </c>
      <c r="G11" s="6"/>
      <c r="H11" s="5">
        <f>STDEV(H4:H8)</f>
        <v>3.7689531708796132E-3</v>
      </c>
      <c r="I11" s="4"/>
    </row>
    <row r="12" spans="2:9" ht="20.100000000000001" customHeight="1" x14ac:dyDescent="0.3">
      <c r="H12" s="3"/>
    </row>
    <row r="13" spans="2:9" ht="20.100000000000001" customHeight="1" x14ac:dyDescent="0.3">
      <c r="H13" s="3"/>
    </row>
    <row r="15" spans="2:9" ht="20.100000000000001" customHeight="1" x14ac:dyDescent="0.3">
      <c r="B15" s="2" t="s">
        <v>484</v>
      </c>
      <c r="C15" s="80" t="s">
        <v>491</v>
      </c>
      <c r="D15" s="81"/>
      <c r="E15" s="82" t="s">
        <v>490</v>
      </c>
      <c r="F15" s="82"/>
      <c r="G15" s="82"/>
      <c r="H15" s="82"/>
      <c r="I15" s="82"/>
    </row>
    <row r="16" spans="2:9" ht="20.100000000000001" customHeight="1" x14ac:dyDescent="0.3">
      <c r="B16" s="2" t="s">
        <v>485</v>
      </c>
      <c r="C16" s="82" t="s">
        <v>478</v>
      </c>
      <c r="D16" s="82"/>
      <c r="E16" s="82" t="s">
        <v>477</v>
      </c>
      <c r="F16" s="82"/>
      <c r="G16" s="82" t="s">
        <v>476</v>
      </c>
      <c r="H16" s="82"/>
      <c r="I16" s="2" t="s">
        <v>22</v>
      </c>
    </row>
    <row r="17" spans="2:9" ht="20.100000000000001" customHeight="1" x14ac:dyDescent="0.3">
      <c r="B17" s="2" t="s">
        <v>8</v>
      </c>
      <c r="C17" s="2">
        <v>13</v>
      </c>
      <c r="D17" s="3">
        <f>C17/$I17</f>
        <v>0.11403508771929824</v>
      </c>
      <c r="E17" s="2">
        <v>0</v>
      </c>
      <c r="F17" s="3">
        <f>E17/$I17</f>
        <v>0</v>
      </c>
      <c r="G17" s="2">
        <v>101</v>
      </c>
      <c r="H17" s="3">
        <f>G17/$I17</f>
        <v>0.88596491228070173</v>
      </c>
      <c r="I17" s="2">
        <f>C17+E17+G17</f>
        <v>114</v>
      </c>
    </row>
    <row r="18" spans="2:9" ht="20.100000000000001" customHeight="1" x14ac:dyDescent="0.3">
      <c r="B18" s="2" t="s">
        <v>7</v>
      </c>
      <c r="C18" s="2">
        <v>14</v>
      </c>
      <c r="D18" s="3">
        <f>C18/$I18</f>
        <v>0.12962962962962962</v>
      </c>
      <c r="E18" s="2">
        <v>0</v>
      </c>
      <c r="F18" s="3">
        <f>E18/$I18</f>
        <v>0</v>
      </c>
      <c r="G18" s="2">
        <v>94</v>
      </c>
      <c r="H18" s="3">
        <f>G18/$I18</f>
        <v>0.87037037037037035</v>
      </c>
      <c r="I18" s="2">
        <f>C18+E18+G18</f>
        <v>108</v>
      </c>
    </row>
    <row r="19" spans="2:9" ht="20.100000000000001" customHeight="1" x14ac:dyDescent="0.3">
      <c r="B19" s="2" t="s">
        <v>6</v>
      </c>
      <c r="C19" s="2">
        <v>19</v>
      </c>
      <c r="D19" s="3">
        <f>C19/$I19</f>
        <v>0.13013698630136986</v>
      </c>
      <c r="E19" s="2">
        <v>0</v>
      </c>
      <c r="F19" s="3">
        <f>E19/$I19</f>
        <v>0</v>
      </c>
      <c r="G19" s="2">
        <v>127</v>
      </c>
      <c r="H19" s="3">
        <f>G19/$I19</f>
        <v>0.86986301369863017</v>
      </c>
      <c r="I19" s="2">
        <f>C19+E19+G19</f>
        <v>146</v>
      </c>
    </row>
    <row r="20" spans="2:9" ht="20.100000000000001" customHeight="1" x14ac:dyDescent="0.3">
      <c r="B20" s="2" t="s">
        <v>5</v>
      </c>
      <c r="H20" s="3"/>
    </row>
    <row r="21" spans="2:9" ht="20.100000000000001" customHeight="1" thickBot="1" x14ac:dyDescent="0.35">
      <c r="B21" s="2" t="s">
        <v>4</v>
      </c>
      <c r="H21" s="3"/>
    </row>
    <row r="22" spans="2:9" ht="20.100000000000001" customHeight="1" x14ac:dyDescent="0.3">
      <c r="B22" s="13" t="s">
        <v>42</v>
      </c>
      <c r="C22" s="12">
        <f>SUM(C17:C21)</f>
        <v>46</v>
      </c>
      <c r="D22" s="11" t="s">
        <v>21</v>
      </c>
      <c r="E22" s="12">
        <f>SUM(E17:E21)</f>
        <v>0</v>
      </c>
      <c r="F22" s="11" t="s">
        <v>21</v>
      </c>
      <c r="G22" s="12">
        <f>SUM(G17:G21)</f>
        <v>322</v>
      </c>
      <c r="H22" s="11" t="s">
        <v>472</v>
      </c>
      <c r="I22" s="10">
        <f>SUM(I17:I21)</f>
        <v>368</v>
      </c>
    </row>
    <row r="23" spans="2:9" ht="20.100000000000001" customHeight="1" x14ac:dyDescent="0.3">
      <c r="B23" s="9" t="s">
        <v>471</v>
      </c>
      <c r="D23" s="3">
        <f>C22/$I22</f>
        <v>0.125</v>
      </c>
      <c r="F23" s="3">
        <f>E22/$I22</f>
        <v>0</v>
      </c>
      <c r="H23" s="3">
        <f>G22/$I22</f>
        <v>0.875</v>
      </c>
      <c r="I23" s="8"/>
    </row>
    <row r="24" spans="2:9" ht="20.100000000000001" customHeight="1" thickBot="1" x14ac:dyDescent="0.35">
      <c r="B24" s="7" t="s">
        <v>19</v>
      </c>
      <c r="C24" s="6"/>
      <c r="D24" s="5">
        <f>STDEV(D17:D21)</f>
        <v>9.1534901006188277E-3</v>
      </c>
      <c r="E24" s="6"/>
      <c r="F24" s="5">
        <f>STDEV(F17:F21)</f>
        <v>0</v>
      </c>
      <c r="G24" s="6"/>
      <c r="H24" s="5">
        <f>STDEV(H17:H21)</f>
        <v>9.1534901006188104E-3</v>
      </c>
      <c r="I24" s="4"/>
    </row>
    <row r="25" spans="2:9" ht="20.100000000000001" customHeight="1" x14ac:dyDescent="0.3">
      <c r="H25" s="3"/>
    </row>
    <row r="26" spans="2:9" ht="20.100000000000001" customHeight="1" x14ac:dyDescent="0.3">
      <c r="H26" s="3"/>
    </row>
    <row r="28" spans="2:9" ht="20.100000000000001" customHeight="1" x14ac:dyDescent="0.3">
      <c r="B28" s="2" t="s">
        <v>481</v>
      </c>
      <c r="C28" s="80" t="s">
        <v>489</v>
      </c>
      <c r="D28" s="81"/>
      <c r="E28" s="82" t="s">
        <v>488</v>
      </c>
      <c r="F28" s="82"/>
      <c r="G28" s="82"/>
      <c r="H28" s="82"/>
      <c r="I28" s="82"/>
    </row>
    <row r="29" spans="2:9" ht="20.100000000000001" customHeight="1" x14ac:dyDescent="0.3">
      <c r="B29" s="2" t="s">
        <v>485</v>
      </c>
      <c r="C29" s="82" t="s">
        <v>478</v>
      </c>
      <c r="D29" s="82"/>
      <c r="E29" s="82" t="s">
        <v>17</v>
      </c>
      <c r="F29" s="82"/>
      <c r="G29" s="82" t="s">
        <v>476</v>
      </c>
      <c r="H29" s="82"/>
      <c r="I29" s="2" t="s">
        <v>475</v>
      </c>
    </row>
    <row r="30" spans="2:9" ht="20.100000000000001" customHeight="1" x14ac:dyDescent="0.3">
      <c r="B30" s="2" t="s">
        <v>474</v>
      </c>
      <c r="C30" s="2">
        <v>13</v>
      </c>
      <c r="D30" s="3">
        <f>C30/$I30</f>
        <v>0.12264150943396226</v>
      </c>
      <c r="E30" s="2">
        <v>0</v>
      </c>
      <c r="F30" s="3">
        <f>E30/$I30</f>
        <v>0</v>
      </c>
      <c r="G30" s="2">
        <v>93</v>
      </c>
      <c r="H30" s="3">
        <f>G30/$I30</f>
        <v>0.87735849056603776</v>
      </c>
      <c r="I30" s="2">
        <f>C30+E30+G30</f>
        <v>106</v>
      </c>
    </row>
    <row r="31" spans="2:9" ht="20.100000000000001" customHeight="1" x14ac:dyDescent="0.3">
      <c r="B31" s="2" t="s">
        <v>7</v>
      </c>
      <c r="C31" s="2">
        <v>12</v>
      </c>
      <c r="D31" s="3">
        <f>C31/$I31</f>
        <v>9.375E-2</v>
      </c>
      <c r="E31" s="2">
        <v>1</v>
      </c>
      <c r="F31" s="3">
        <f>E31/$I31</f>
        <v>7.8125E-3</v>
      </c>
      <c r="G31" s="2">
        <v>115</v>
      </c>
      <c r="H31" s="3">
        <f>G31/$I31</f>
        <v>0.8984375</v>
      </c>
      <c r="I31" s="2">
        <f>C31+E31+G31</f>
        <v>128</v>
      </c>
    </row>
    <row r="32" spans="2:9" ht="20.100000000000001" customHeight="1" x14ac:dyDescent="0.3">
      <c r="B32" s="2" t="s">
        <v>6</v>
      </c>
      <c r="C32" s="2">
        <v>11</v>
      </c>
      <c r="D32" s="3">
        <f>C32/$I32</f>
        <v>9.3220338983050849E-2</v>
      </c>
      <c r="E32" s="2">
        <v>0</v>
      </c>
      <c r="F32" s="3">
        <f>E32/$I32</f>
        <v>0</v>
      </c>
      <c r="G32" s="2">
        <v>107</v>
      </c>
      <c r="H32" s="3">
        <f>G32/$I32</f>
        <v>0.90677966101694918</v>
      </c>
      <c r="I32" s="2">
        <f>C32+E32+G32</f>
        <v>118</v>
      </c>
    </row>
    <row r="33" spans="2:9" ht="20.100000000000001" customHeight="1" x14ac:dyDescent="0.3">
      <c r="B33" s="2" t="s">
        <v>5</v>
      </c>
      <c r="H33" s="3"/>
    </row>
    <row r="34" spans="2:9" ht="20.100000000000001" customHeight="1" thickBot="1" x14ac:dyDescent="0.35">
      <c r="B34" s="2" t="s">
        <v>4</v>
      </c>
      <c r="H34" s="3"/>
    </row>
    <row r="35" spans="2:9" ht="20.100000000000001" customHeight="1" x14ac:dyDescent="0.3">
      <c r="B35" s="13" t="s">
        <v>42</v>
      </c>
      <c r="C35" s="12">
        <f>SUM(C30:C34)</f>
        <v>36</v>
      </c>
      <c r="D35" s="11" t="s">
        <v>472</v>
      </c>
      <c r="E35" s="12">
        <f>SUM(E30:E34)</f>
        <v>1</v>
      </c>
      <c r="F35" s="11" t="s">
        <v>241</v>
      </c>
      <c r="G35" s="12">
        <f>SUM(G30:G34)</f>
        <v>315</v>
      </c>
      <c r="H35" s="11" t="s">
        <v>472</v>
      </c>
      <c r="I35" s="10">
        <f>SUM(I30:I34)</f>
        <v>352</v>
      </c>
    </row>
    <row r="36" spans="2:9" ht="20.100000000000001" customHeight="1" x14ac:dyDescent="0.3">
      <c r="B36" s="9" t="s">
        <v>471</v>
      </c>
      <c r="D36" s="3">
        <f>C35/$I35</f>
        <v>0.10227272727272728</v>
      </c>
      <c r="F36" s="3">
        <f>E35/$I35</f>
        <v>2.840909090909091E-3</v>
      </c>
      <c r="H36" s="3">
        <f>G35/$I35</f>
        <v>0.89488636363636365</v>
      </c>
      <c r="I36" s="8"/>
    </row>
    <row r="37" spans="2:9" ht="20.100000000000001" customHeight="1" thickBot="1" x14ac:dyDescent="0.35">
      <c r="B37" s="7" t="s">
        <v>470</v>
      </c>
      <c r="C37" s="6"/>
      <c r="D37" s="5">
        <f>STDEV(D30:D34)</f>
        <v>1.6835503798358107E-2</v>
      </c>
      <c r="E37" s="6"/>
      <c r="F37" s="5">
        <f>STDEV(F30:F34)</f>
        <v>4.5105489780439519E-3</v>
      </c>
      <c r="G37" s="6"/>
      <c r="H37" s="5">
        <f>STDEV(H30:H34)</f>
        <v>1.5163121709437883E-2</v>
      </c>
      <c r="I37" s="4"/>
    </row>
    <row r="38" spans="2:9" ht="20.100000000000001" customHeight="1" x14ac:dyDescent="0.3">
      <c r="H38" s="3"/>
    </row>
    <row r="41" spans="2:9" ht="20.100000000000001" customHeight="1" x14ac:dyDescent="0.3">
      <c r="B41" s="2" t="s">
        <v>484</v>
      </c>
      <c r="C41" s="80" t="s">
        <v>487</v>
      </c>
      <c r="D41" s="81"/>
      <c r="E41" s="98" t="s">
        <v>486</v>
      </c>
      <c r="F41" s="98"/>
      <c r="G41" s="98"/>
      <c r="H41" s="98"/>
      <c r="I41" s="98"/>
    </row>
    <row r="42" spans="2:9" ht="20.100000000000001" customHeight="1" x14ac:dyDescent="0.3">
      <c r="B42" s="2" t="s">
        <v>485</v>
      </c>
      <c r="C42" s="82" t="s">
        <v>478</v>
      </c>
      <c r="D42" s="82"/>
      <c r="E42" s="82" t="s">
        <v>17</v>
      </c>
      <c r="F42" s="82"/>
      <c r="G42" s="82" t="s">
        <v>49</v>
      </c>
      <c r="H42" s="82"/>
      <c r="I42" s="2" t="s">
        <v>258</v>
      </c>
    </row>
    <row r="43" spans="2:9" ht="20.100000000000001" customHeight="1" x14ac:dyDescent="0.3">
      <c r="B43" s="2" t="s">
        <v>474</v>
      </c>
      <c r="C43" s="2">
        <v>9</v>
      </c>
      <c r="D43" s="3">
        <f>C43/$I43</f>
        <v>6.9230769230769235E-2</v>
      </c>
      <c r="E43" s="2">
        <v>0</v>
      </c>
      <c r="F43" s="3">
        <f>E43/$I43</f>
        <v>0</v>
      </c>
      <c r="G43" s="2">
        <v>121</v>
      </c>
      <c r="H43" s="3">
        <f>G43/$I43</f>
        <v>0.93076923076923079</v>
      </c>
      <c r="I43" s="2">
        <f>C43+E43+G43</f>
        <v>130</v>
      </c>
    </row>
    <row r="44" spans="2:9" ht="20.100000000000001" customHeight="1" x14ac:dyDescent="0.3">
      <c r="B44" s="2" t="s">
        <v>7</v>
      </c>
      <c r="C44" s="2">
        <v>9</v>
      </c>
      <c r="D44" s="3">
        <f>C44/$I44</f>
        <v>8.6538461538461536E-2</v>
      </c>
      <c r="E44" s="2">
        <v>0</v>
      </c>
      <c r="F44" s="3">
        <f>E44/$I44</f>
        <v>0</v>
      </c>
      <c r="G44" s="2">
        <v>95</v>
      </c>
      <c r="H44" s="3">
        <f>G44/$I44</f>
        <v>0.91346153846153844</v>
      </c>
      <c r="I44" s="2">
        <f>C44+E44+G44</f>
        <v>104</v>
      </c>
    </row>
    <row r="45" spans="2:9" ht="20.100000000000001" customHeight="1" x14ac:dyDescent="0.3">
      <c r="B45" s="2" t="s">
        <v>6</v>
      </c>
      <c r="C45" s="2">
        <v>9</v>
      </c>
      <c r="D45" s="3">
        <f>C45/$I45</f>
        <v>8.8235294117647065E-2</v>
      </c>
      <c r="E45" s="2">
        <v>0</v>
      </c>
      <c r="F45" s="3">
        <f>E45/$I45</f>
        <v>0</v>
      </c>
      <c r="G45" s="2">
        <v>93</v>
      </c>
      <c r="H45" s="3">
        <f>G45/$I45</f>
        <v>0.91176470588235292</v>
      </c>
      <c r="I45" s="2">
        <f>C45+E45+G45</f>
        <v>102</v>
      </c>
    </row>
    <row r="46" spans="2:9" ht="20.100000000000001" customHeight="1" x14ac:dyDescent="0.3">
      <c r="B46" s="2" t="s">
        <v>5</v>
      </c>
      <c r="H46" s="3"/>
    </row>
    <row r="47" spans="2:9" ht="20.100000000000001" customHeight="1" thickBot="1" x14ac:dyDescent="0.35">
      <c r="B47" s="2" t="s">
        <v>4</v>
      </c>
      <c r="H47" s="3"/>
    </row>
    <row r="48" spans="2:9" ht="20.100000000000001" customHeight="1" x14ac:dyDescent="0.3">
      <c r="B48" s="13" t="s">
        <v>473</v>
      </c>
      <c r="C48" s="12">
        <f>SUM(C43:C47)</f>
        <v>27</v>
      </c>
      <c r="D48" s="11" t="s">
        <v>472</v>
      </c>
      <c r="E48" s="12">
        <f>SUM(E43:E47)</f>
        <v>0</v>
      </c>
      <c r="F48" s="11" t="s">
        <v>472</v>
      </c>
      <c r="G48" s="12">
        <f>SUM(G43:G47)</f>
        <v>309</v>
      </c>
      <c r="H48" s="11" t="s">
        <v>472</v>
      </c>
      <c r="I48" s="10">
        <f>SUM(I43:I47)</f>
        <v>336</v>
      </c>
    </row>
    <row r="49" spans="2:9" ht="20.100000000000001" customHeight="1" x14ac:dyDescent="0.3">
      <c r="B49" s="9" t="s">
        <v>41</v>
      </c>
      <c r="D49" s="3">
        <f>C48/$I48</f>
        <v>8.0357142857142863E-2</v>
      </c>
      <c r="F49" s="3">
        <f>E48/$I48</f>
        <v>0</v>
      </c>
      <c r="H49" s="3">
        <f>G48/$I48</f>
        <v>0.9196428571428571</v>
      </c>
      <c r="I49" s="8"/>
    </row>
    <row r="50" spans="2:9" ht="20.100000000000001" customHeight="1" thickBot="1" x14ac:dyDescent="0.35">
      <c r="B50" s="7" t="s">
        <v>470</v>
      </c>
      <c r="C50" s="6"/>
      <c r="D50" s="5">
        <f>STDEV(D43:D47)</f>
        <v>1.051671225554424E-2</v>
      </c>
      <c r="E50" s="6"/>
      <c r="F50" s="5">
        <f>STDEV(F43:F47)</f>
        <v>0</v>
      </c>
      <c r="G50" s="6"/>
      <c r="H50" s="5">
        <f>STDEV(H43:H47)</f>
        <v>1.0516712255544338E-2</v>
      </c>
      <c r="I50" s="4"/>
    </row>
    <row r="51" spans="2:9" ht="20.100000000000001" customHeight="1" x14ac:dyDescent="0.3">
      <c r="H51" s="3"/>
    </row>
    <row r="52" spans="2:9" ht="20.100000000000001" customHeight="1" x14ac:dyDescent="0.3">
      <c r="H52" s="3"/>
    </row>
    <row r="54" spans="2:9" ht="20.100000000000001" customHeight="1" x14ac:dyDescent="0.3">
      <c r="B54" s="2" t="s">
        <v>484</v>
      </c>
      <c r="C54" s="80" t="s">
        <v>483</v>
      </c>
      <c r="D54" s="81"/>
      <c r="E54" s="98" t="s">
        <v>479</v>
      </c>
      <c r="F54" s="98"/>
      <c r="G54" s="98"/>
      <c r="H54" s="98"/>
      <c r="I54" s="98"/>
    </row>
    <row r="55" spans="2:9" ht="20.100000000000001" customHeight="1" x14ac:dyDescent="0.3">
      <c r="B55" s="2" t="s">
        <v>23</v>
      </c>
      <c r="C55" s="82" t="s">
        <v>478</v>
      </c>
      <c r="D55" s="82"/>
      <c r="E55" s="82" t="s">
        <v>477</v>
      </c>
      <c r="F55" s="82"/>
      <c r="G55" s="82" t="s">
        <v>476</v>
      </c>
      <c r="H55" s="82"/>
      <c r="I55" s="2" t="s">
        <v>475</v>
      </c>
    </row>
    <row r="56" spans="2:9" ht="20.100000000000001" customHeight="1" x14ac:dyDescent="0.3">
      <c r="B56" s="2" t="s">
        <v>482</v>
      </c>
      <c r="C56" s="2">
        <v>24</v>
      </c>
      <c r="D56" s="3">
        <f>C56/$I56</f>
        <v>0.13793103448275862</v>
      </c>
      <c r="E56" s="2">
        <v>0</v>
      </c>
      <c r="F56" s="3">
        <f>E56/$I56</f>
        <v>0</v>
      </c>
      <c r="G56" s="2">
        <v>150</v>
      </c>
      <c r="H56" s="3">
        <f>G56/$I56</f>
        <v>0.86206896551724133</v>
      </c>
      <c r="I56" s="2">
        <f>C56+E56+G56</f>
        <v>174</v>
      </c>
    </row>
    <row r="57" spans="2:9" ht="20.100000000000001" customHeight="1" x14ac:dyDescent="0.3">
      <c r="B57" s="2" t="s">
        <v>7</v>
      </c>
      <c r="C57" s="2">
        <v>13</v>
      </c>
      <c r="D57" s="3">
        <f>C57/$I57</f>
        <v>0.12380952380952381</v>
      </c>
      <c r="E57" s="2">
        <v>0</v>
      </c>
      <c r="F57" s="3">
        <f>E57/$I57</f>
        <v>0</v>
      </c>
      <c r="G57" s="2">
        <v>92</v>
      </c>
      <c r="H57" s="3">
        <f>G57/$I57</f>
        <v>0.87619047619047619</v>
      </c>
      <c r="I57" s="2">
        <f>C57+E57+G57</f>
        <v>105</v>
      </c>
    </row>
    <row r="58" spans="2:9" ht="20.100000000000001" customHeight="1" x14ac:dyDescent="0.3">
      <c r="B58" s="2" t="s">
        <v>6</v>
      </c>
      <c r="C58" s="2">
        <v>12</v>
      </c>
      <c r="D58" s="3">
        <f>C58/$I58</f>
        <v>0.11881188118811881</v>
      </c>
      <c r="E58" s="2">
        <v>0</v>
      </c>
      <c r="F58" s="3">
        <f>E58/$I58</f>
        <v>0</v>
      </c>
      <c r="G58" s="2">
        <v>89</v>
      </c>
      <c r="H58" s="3">
        <f>G58/$I58</f>
        <v>0.88118811881188119</v>
      </c>
      <c r="I58" s="2">
        <f>C58+E58+G58</f>
        <v>101</v>
      </c>
    </row>
    <row r="59" spans="2:9" ht="20.100000000000001" customHeight="1" x14ac:dyDescent="0.3">
      <c r="B59" s="2" t="s">
        <v>5</v>
      </c>
      <c r="H59" s="3"/>
    </row>
    <row r="60" spans="2:9" ht="20.100000000000001" customHeight="1" thickBot="1" x14ac:dyDescent="0.35">
      <c r="B60" s="2" t="s">
        <v>4</v>
      </c>
      <c r="H60" s="3"/>
    </row>
    <row r="61" spans="2:9" ht="20.100000000000001" customHeight="1" x14ac:dyDescent="0.3">
      <c r="B61" s="13" t="s">
        <v>473</v>
      </c>
      <c r="C61" s="12">
        <f>SUM(C56:C60)</f>
        <v>49</v>
      </c>
      <c r="D61" s="11" t="s">
        <v>472</v>
      </c>
      <c r="E61" s="12">
        <f>SUM(E56:E60)</f>
        <v>0</v>
      </c>
      <c r="F61" s="11" t="s">
        <v>472</v>
      </c>
      <c r="G61" s="12">
        <f>SUM(G56:G60)</f>
        <v>331</v>
      </c>
      <c r="H61" s="11" t="s">
        <v>472</v>
      </c>
      <c r="I61" s="10">
        <f>SUM(I56:I60)</f>
        <v>380</v>
      </c>
    </row>
    <row r="62" spans="2:9" ht="20.100000000000001" customHeight="1" x14ac:dyDescent="0.3">
      <c r="B62" s="9" t="s">
        <v>471</v>
      </c>
      <c r="D62" s="3">
        <f>C61/$I61</f>
        <v>0.12894736842105264</v>
      </c>
      <c r="F62" s="3">
        <f>E61/$I61</f>
        <v>0</v>
      </c>
      <c r="H62" s="3">
        <f>G61/$I61</f>
        <v>0.87105263157894741</v>
      </c>
      <c r="I62" s="8"/>
    </row>
    <row r="63" spans="2:9" ht="20.100000000000001" customHeight="1" thickBot="1" x14ac:dyDescent="0.35">
      <c r="B63" s="7" t="s">
        <v>470</v>
      </c>
      <c r="C63" s="6"/>
      <c r="D63" s="5">
        <f>STDEV(D56:D60)</f>
        <v>9.9157746223673387E-3</v>
      </c>
      <c r="E63" s="6"/>
      <c r="F63" s="5">
        <f>STDEV(F56:F60)</f>
        <v>0</v>
      </c>
      <c r="G63" s="6"/>
      <c r="H63" s="5">
        <f>STDEV(H56:H60)</f>
        <v>9.9157746223673699E-3</v>
      </c>
      <c r="I63" s="4"/>
    </row>
    <row r="64" spans="2:9" ht="20.100000000000001" customHeight="1" x14ac:dyDescent="0.3">
      <c r="H64" s="3"/>
    </row>
    <row r="65" spans="2:9" ht="20.100000000000001" customHeight="1" x14ac:dyDescent="0.3">
      <c r="H65" s="3"/>
    </row>
    <row r="67" spans="2:9" ht="20.100000000000001" customHeight="1" x14ac:dyDescent="0.3">
      <c r="B67" s="2" t="s">
        <v>481</v>
      </c>
      <c r="C67" s="80" t="s">
        <v>480</v>
      </c>
      <c r="D67" s="81"/>
      <c r="E67" s="98" t="s">
        <v>479</v>
      </c>
      <c r="F67" s="98"/>
      <c r="G67" s="98"/>
      <c r="H67" s="98"/>
      <c r="I67" s="98"/>
    </row>
    <row r="68" spans="2:9" ht="20.100000000000001" customHeight="1" x14ac:dyDescent="0.3">
      <c r="B68" s="2" t="s">
        <v>23</v>
      </c>
      <c r="C68" s="82" t="s">
        <v>478</v>
      </c>
      <c r="D68" s="82"/>
      <c r="E68" s="82" t="s">
        <v>477</v>
      </c>
      <c r="F68" s="82"/>
      <c r="G68" s="82" t="s">
        <v>476</v>
      </c>
      <c r="H68" s="82"/>
      <c r="I68" s="2" t="s">
        <v>475</v>
      </c>
    </row>
    <row r="69" spans="2:9" ht="20.100000000000001" customHeight="1" x14ac:dyDescent="0.3">
      <c r="B69" s="2" t="s">
        <v>474</v>
      </c>
      <c r="C69" s="2">
        <v>13</v>
      </c>
      <c r="D69" s="3">
        <f>C69/$I69</f>
        <v>9.6296296296296297E-2</v>
      </c>
      <c r="E69" s="2">
        <v>0</v>
      </c>
      <c r="F69" s="3">
        <f>E69/$I69</f>
        <v>0</v>
      </c>
      <c r="G69" s="2">
        <v>122</v>
      </c>
      <c r="H69" s="3">
        <f>G69/$I69</f>
        <v>0.90370370370370368</v>
      </c>
      <c r="I69" s="2">
        <f>C69+E69+G69</f>
        <v>135</v>
      </c>
    </row>
    <row r="70" spans="2:9" ht="20.100000000000001" customHeight="1" x14ac:dyDescent="0.3">
      <c r="B70" s="2" t="s">
        <v>7</v>
      </c>
      <c r="C70" s="2">
        <v>10</v>
      </c>
      <c r="D70" s="3">
        <f>C70/$I70</f>
        <v>0.13698630136986301</v>
      </c>
      <c r="E70" s="2">
        <v>0</v>
      </c>
      <c r="F70" s="3">
        <f>E70/$I70</f>
        <v>0</v>
      </c>
      <c r="G70" s="2">
        <v>63</v>
      </c>
      <c r="H70" s="3">
        <f>G70/$I70</f>
        <v>0.86301369863013699</v>
      </c>
      <c r="I70" s="2">
        <f>C70+E70+G70</f>
        <v>73</v>
      </c>
    </row>
    <row r="71" spans="2:9" ht="20.100000000000001" customHeight="1" x14ac:dyDescent="0.3">
      <c r="B71" s="2" t="s">
        <v>6</v>
      </c>
      <c r="C71" s="2">
        <v>9</v>
      </c>
      <c r="D71" s="3">
        <f>C71/$I71</f>
        <v>0.10112359550561797</v>
      </c>
      <c r="E71" s="2">
        <v>0</v>
      </c>
      <c r="F71" s="3">
        <f>E71/$I71</f>
        <v>0</v>
      </c>
      <c r="G71" s="2">
        <v>80</v>
      </c>
      <c r="H71" s="3">
        <f>G71/$I71</f>
        <v>0.898876404494382</v>
      </c>
      <c r="I71" s="2">
        <f>C71+E71+G71</f>
        <v>89</v>
      </c>
    </row>
    <row r="72" spans="2:9" ht="20.100000000000001" customHeight="1" x14ac:dyDescent="0.3">
      <c r="B72" s="2" t="s">
        <v>5</v>
      </c>
      <c r="H72" s="3"/>
    </row>
    <row r="73" spans="2:9" ht="20.100000000000001" customHeight="1" thickBot="1" x14ac:dyDescent="0.35">
      <c r="B73" s="2" t="s">
        <v>4</v>
      </c>
      <c r="H73" s="3"/>
    </row>
    <row r="74" spans="2:9" ht="20.100000000000001" customHeight="1" x14ac:dyDescent="0.3">
      <c r="B74" s="13" t="s">
        <v>473</v>
      </c>
      <c r="C74" s="12">
        <f>SUM(C69:C73)</f>
        <v>32</v>
      </c>
      <c r="D74" s="11" t="s">
        <v>472</v>
      </c>
      <c r="E74" s="12">
        <f>SUM(E69:E73)</f>
        <v>0</v>
      </c>
      <c r="F74" s="11" t="s">
        <v>472</v>
      </c>
      <c r="G74" s="12">
        <f>SUM(G69:G73)</f>
        <v>265</v>
      </c>
      <c r="H74" s="11" t="s">
        <v>472</v>
      </c>
      <c r="I74" s="10">
        <f>SUM(I69:I73)</f>
        <v>297</v>
      </c>
    </row>
    <row r="75" spans="2:9" ht="20.100000000000001" customHeight="1" x14ac:dyDescent="0.3">
      <c r="B75" s="9" t="s">
        <v>471</v>
      </c>
      <c r="D75" s="3">
        <f>C74/$I74</f>
        <v>0.10774410774410774</v>
      </c>
      <c r="F75" s="3">
        <f>E74/$I74</f>
        <v>0</v>
      </c>
      <c r="H75" s="3">
        <f>G74/$I74</f>
        <v>0.8922558922558923</v>
      </c>
      <c r="I75" s="8"/>
    </row>
    <row r="76" spans="2:9" ht="20.100000000000001" customHeight="1" thickBot="1" x14ac:dyDescent="0.35">
      <c r="B76" s="7" t="s">
        <v>470</v>
      </c>
      <c r="C76" s="6"/>
      <c r="D76" s="5">
        <f>STDEV(D69:D73)</f>
        <v>2.2230283408181981E-2</v>
      </c>
      <c r="E76" s="6"/>
      <c r="F76" s="5">
        <f>STDEV(F69:F73)</f>
        <v>0</v>
      </c>
      <c r="G76" s="6"/>
      <c r="H76" s="5">
        <f>STDEV(H69:H73)</f>
        <v>2.2230283408182006E-2</v>
      </c>
      <c r="I76" s="4"/>
    </row>
    <row r="988" spans="1:9" s="28" customFormat="1" ht="20.100000000000001" customHeight="1" x14ac:dyDescent="0.3">
      <c r="A988" s="1"/>
      <c r="B988" s="2"/>
      <c r="C988" s="2"/>
      <c r="D988" s="3"/>
      <c r="E988" s="2"/>
      <c r="F988" s="3"/>
      <c r="G988" s="2"/>
      <c r="H988" s="2"/>
      <c r="I988" s="2"/>
    </row>
    <row r="989" spans="1:9" s="28" customFormat="1" ht="20.100000000000001" customHeight="1" x14ac:dyDescent="0.3">
      <c r="A989" s="1"/>
      <c r="B989" s="2"/>
      <c r="C989" s="2"/>
      <c r="D989" s="3"/>
      <c r="E989" s="2"/>
      <c r="F989" s="3"/>
      <c r="G989" s="2"/>
      <c r="H989" s="2"/>
      <c r="I989" s="2"/>
    </row>
    <row r="990" spans="1:9" s="28" customFormat="1" ht="20.100000000000001" customHeight="1" x14ac:dyDescent="0.3">
      <c r="A990" s="1"/>
      <c r="B990" s="2"/>
      <c r="C990" s="2"/>
      <c r="D990" s="3"/>
      <c r="E990" s="2"/>
      <c r="F990" s="3"/>
      <c r="G990" s="2"/>
      <c r="H990" s="2"/>
      <c r="I990" s="2"/>
    </row>
    <row r="991" spans="1:9" s="28" customFormat="1" ht="20.100000000000001" customHeight="1" x14ac:dyDescent="0.3">
      <c r="A991" s="1"/>
      <c r="B991" s="2"/>
      <c r="C991" s="2"/>
      <c r="D991" s="3"/>
      <c r="E991" s="2"/>
      <c r="F991" s="3"/>
      <c r="G991" s="2"/>
      <c r="H991" s="2"/>
      <c r="I991" s="2"/>
    </row>
    <row r="992" spans="1:9" s="28" customFormat="1" ht="20.100000000000001" customHeight="1" x14ac:dyDescent="0.3">
      <c r="A992" s="1"/>
      <c r="B992" s="2"/>
      <c r="C992" s="2"/>
      <c r="D992" s="3"/>
      <c r="E992" s="2"/>
      <c r="F992" s="3"/>
      <c r="G992" s="2"/>
      <c r="H992" s="2"/>
      <c r="I992" s="2"/>
    </row>
    <row r="993" spans="1:9" s="28" customFormat="1" ht="20.100000000000001" customHeight="1" x14ac:dyDescent="0.3">
      <c r="A993" s="1"/>
      <c r="B993" s="2"/>
      <c r="C993" s="2"/>
      <c r="D993" s="3"/>
      <c r="E993" s="2"/>
      <c r="F993" s="3"/>
      <c r="G993" s="2"/>
      <c r="H993" s="2"/>
      <c r="I993" s="2"/>
    </row>
    <row r="994" spans="1:9" s="28" customFormat="1" ht="20.100000000000001" customHeight="1" x14ac:dyDescent="0.3">
      <c r="A994" s="1"/>
      <c r="B994" s="2"/>
      <c r="C994" s="2"/>
      <c r="D994" s="3"/>
      <c r="E994" s="2"/>
      <c r="F994" s="3"/>
      <c r="G994" s="2"/>
      <c r="H994" s="2"/>
      <c r="I994" s="2"/>
    </row>
    <row r="995" spans="1:9" s="28" customFormat="1" ht="20.100000000000001" customHeight="1" x14ac:dyDescent="0.3">
      <c r="A995" s="1"/>
      <c r="B995" s="2"/>
      <c r="C995" s="2"/>
      <c r="D995" s="3"/>
      <c r="E995" s="2"/>
      <c r="F995" s="3"/>
      <c r="G995" s="2"/>
      <c r="H995" s="2"/>
      <c r="I995" s="2"/>
    </row>
    <row r="996" spans="1:9" s="28" customFormat="1" ht="20.100000000000001" customHeight="1" x14ac:dyDescent="0.3">
      <c r="A996" s="1"/>
      <c r="B996" s="2"/>
      <c r="C996" s="2"/>
      <c r="D996" s="3"/>
      <c r="E996" s="2"/>
      <c r="F996" s="3"/>
      <c r="G996" s="2"/>
      <c r="H996" s="2"/>
      <c r="I996" s="2"/>
    </row>
    <row r="997" spans="1:9" s="28" customFormat="1" ht="20.100000000000001" customHeight="1" x14ac:dyDescent="0.3">
      <c r="A997" s="1"/>
      <c r="B997" s="2"/>
      <c r="C997" s="2"/>
      <c r="D997" s="3"/>
      <c r="E997" s="2"/>
      <c r="F997" s="3"/>
      <c r="G997" s="2"/>
      <c r="H997" s="2"/>
      <c r="I997" s="2"/>
    </row>
    <row r="998" spans="1:9" s="28" customFormat="1" ht="20.100000000000001" customHeight="1" x14ac:dyDescent="0.3">
      <c r="A998" s="1"/>
      <c r="B998" s="2"/>
      <c r="C998" s="2"/>
      <c r="D998" s="3"/>
      <c r="E998" s="2"/>
      <c r="F998" s="3"/>
      <c r="G998" s="2"/>
      <c r="H998" s="2"/>
      <c r="I998" s="2"/>
    </row>
    <row r="999" spans="1:9" s="28" customFormat="1" ht="20.100000000000001" customHeight="1" x14ac:dyDescent="0.3">
      <c r="A999" s="1"/>
      <c r="B999" s="2"/>
      <c r="C999" s="2"/>
      <c r="D999" s="3"/>
      <c r="E999" s="2"/>
      <c r="F999" s="3"/>
      <c r="G999" s="2"/>
      <c r="H999" s="2"/>
      <c r="I999" s="2"/>
    </row>
    <row r="1000" spans="1:9" s="28" customFormat="1" ht="20.100000000000001" customHeight="1" x14ac:dyDescent="0.3">
      <c r="A1000" s="1"/>
      <c r="B1000" s="2"/>
      <c r="C1000" s="2"/>
      <c r="D1000" s="3"/>
      <c r="E1000" s="2"/>
      <c r="F1000" s="3"/>
      <c r="G1000" s="2"/>
      <c r="H1000" s="2"/>
      <c r="I1000" s="2"/>
    </row>
    <row r="1001" spans="1:9" s="28" customFormat="1" ht="20.100000000000001" customHeight="1" x14ac:dyDescent="0.3">
      <c r="A1001" s="1"/>
      <c r="B1001" s="2"/>
      <c r="C1001" s="2"/>
      <c r="D1001" s="3"/>
      <c r="E1001" s="2"/>
      <c r="F1001" s="3"/>
      <c r="G1001" s="2"/>
      <c r="H1001" s="2"/>
      <c r="I1001" s="2"/>
    </row>
    <row r="1002" spans="1:9" s="28" customFormat="1" ht="20.100000000000001" customHeight="1" x14ac:dyDescent="0.3">
      <c r="A1002" s="1"/>
      <c r="B1002" s="2"/>
      <c r="C1002" s="2"/>
      <c r="D1002" s="3"/>
      <c r="E1002" s="2"/>
      <c r="F1002" s="3"/>
      <c r="G1002" s="2"/>
      <c r="H1002" s="2"/>
      <c r="I1002" s="2"/>
    </row>
    <row r="1003" spans="1:9" s="28" customFormat="1" ht="20.100000000000001" customHeight="1" x14ac:dyDescent="0.3">
      <c r="A1003" s="1"/>
      <c r="B1003" s="2"/>
      <c r="C1003" s="2"/>
      <c r="D1003" s="3"/>
      <c r="E1003" s="2"/>
      <c r="F1003" s="3"/>
      <c r="G1003" s="2"/>
      <c r="H1003" s="2"/>
      <c r="I1003" s="2"/>
    </row>
    <row r="1004" spans="1:9" s="28" customFormat="1" ht="20.100000000000001" customHeight="1" x14ac:dyDescent="0.3">
      <c r="A1004" s="1"/>
      <c r="B1004" s="2"/>
      <c r="C1004" s="2"/>
      <c r="D1004" s="3"/>
      <c r="E1004" s="2"/>
      <c r="F1004" s="3"/>
      <c r="G1004" s="2"/>
      <c r="H1004" s="2"/>
      <c r="I1004" s="2"/>
    </row>
    <row r="1005" spans="1:9" s="28" customFormat="1" ht="20.100000000000001" customHeight="1" x14ac:dyDescent="0.3">
      <c r="A1005" s="1"/>
      <c r="B1005" s="2"/>
      <c r="C1005" s="2"/>
      <c r="D1005" s="3"/>
      <c r="E1005" s="2"/>
      <c r="F1005" s="3"/>
      <c r="G1005" s="2"/>
      <c r="H1005" s="2"/>
      <c r="I1005" s="2"/>
    </row>
    <row r="1006" spans="1:9" s="28" customFormat="1" ht="20.100000000000001" customHeight="1" x14ac:dyDescent="0.3">
      <c r="A1006" s="1"/>
      <c r="B1006" s="2"/>
      <c r="C1006" s="2"/>
      <c r="D1006" s="3"/>
      <c r="E1006" s="2"/>
      <c r="F1006" s="3"/>
      <c r="G1006" s="2"/>
      <c r="H1006" s="2"/>
      <c r="I1006" s="2"/>
    </row>
    <row r="1007" spans="1:9" s="28" customFormat="1" ht="20.100000000000001" customHeight="1" x14ac:dyDescent="0.3">
      <c r="A1007" s="1"/>
      <c r="B1007" s="2"/>
      <c r="C1007" s="2"/>
      <c r="D1007" s="3"/>
      <c r="E1007" s="2"/>
      <c r="F1007" s="3"/>
      <c r="G1007" s="2"/>
      <c r="H1007" s="2"/>
      <c r="I1007" s="2"/>
    </row>
    <row r="1008" spans="1:9" s="28" customFormat="1" ht="20.100000000000001" customHeight="1" x14ac:dyDescent="0.3">
      <c r="A1008" s="1"/>
      <c r="B1008" s="2"/>
      <c r="C1008" s="2"/>
      <c r="D1008" s="3"/>
      <c r="E1008" s="2"/>
      <c r="F1008" s="3"/>
      <c r="G1008" s="2"/>
      <c r="H1008" s="2"/>
      <c r="I1008" s="2"/>
    </row>
    <row r="1009" spans="1:9" s="28" customFormat="1" ht="20.100000000000001" customHeight="1" x14ac:dyDescent="0.3">
      <c r="A1009" s="1"/>
      <c r="B1009" s="2"/>
      <c r="C1009" s="2"/>
      <c r="D1009" s="3"/>
      <c r="E1009" s="2"/>
      <c r="F1009" s="3"/>
      <c r="G1009" s="2"/>
      <c r="H1009" s="2"/>
      <c r="I1009" s="2"/>
    </row>
    <row r="1010" spans="1:9" s="28" customFormat="1" ht="20.100000000000001" customHeight="1" x14ac:dyDescent="0.3">
      <c r="A1010" s="1"/>
      <c r="B1010" s="2"/>
      <c r="C1010" s="2"/>
      <c r="D1010" s="3"/>
      <c r="E1010" s="2"/>
      <c r="F1010" s="3"/>
      <c r="G1010" s="2"/>
      <c r="H1010" s="2"/>
      <c r="I1010" s="2"/>
    </row>
    <row r="1011" spans="1:9" s="28" customFormat="1" ht="20.100000000000001" customHeight="1" x14ac:dyDescent="0.3">
      <c r="A1011" s="1"/>
      <c r="B1011" s="2"/>
      <c r="C1011" s="2"/>
      <c r="D1011" s="3"/>
      <c r="E1011" s="2"/>
      <c r="F1011" s="3"/>
      <c r="G1011" s="2"/>
      <c r="H1011" s="2"/>
      <c r="I1011" s="2"/>
    </row>
    <row r="1012" spans="1:9" s="28" customFormat="1" ht="20.100000000000001" customHeight="1" x14ac:dyDescent="0.3">
      <c r="A1012" s="1"/>
      <c r="B1012" s="2"/>
      <c r="C1012" s="2"/>
      <c r="D1012" s="3"/>
      <c r="E1012" s="2"/>
      <c r="F1012" s="3"/>
      <c r="G1012" s="2"/>
      <c r="H1012" s="2"/>
      <c r="I1012" s="2"/>
    </row>
    <row r="1013" spans="1:9" s="28" customFormat="1" ht="20.100000000000001" customHeight="1" x14ac:dyDescent="0.3">
      <c r="A1013" s="1"/>
      <c r="B1013" s="2"/>
      <c r="C1013" s="2"/>
      <c r="D1013" s="3"/>
      <c r="E1013" s="2"/>
      <c r="F1013" s="3"/>
      <c r="G1013" s="2"/>
      <c r="H1013" s="2"/>
      <c r="I1013" s="2"/>
    </row>
    <row r="1014" spans="1:9" s="28" customFormat="1" ht="20.100000000000001" customHeight="1" x14ac:dyDescent="0.3">
      <c r="A1014" s="1"/>
      <c r="B1014" s="2"/>
      <c r="C1014" s="2"/>
      <c r="D1014" s="3"/>
      <c r="E1014" s="2"/>
      <c r="F1014" s="3"/>
      <c r="G1014" s="2"/>
      <c r="H1014" s="2"/>
      <c r="I1014" s="2"/>
    </row>
    <row r="1015" spans="1:9" s="28" customFormat="1" ht="20.100000000000001" customHeight="1" x14ac:dyDescent="0.3">
      <c r="A1015" s="1"/>
      <c r="B1015" s="2"/>
      <c r="C1015" s="2"/>
      <c r="D1015" s="3"/>
      <c r="E1015" s="2"/>
      <c r="F1015" s="3"/>
      <c r="G1015" s="2"/>
      <c r="H1015" s="2"/>
      <c r="I1015" s="2"/>
    </row>
    <row r="1016" spans="1:9" s="28" customFormat="1" ht="20.100000000000001" customHeight="1" x14ac:dyDescent="0.3">
      <c r="A1016" s="1"/>
      <c r="B1016" s="2"/>
      <c r="C1016" s="2"/>
      <c r="D1016" s="3"/>
      <c r="E1016" s="2"/>
      <c r="F1016" s="3"/>
      <c r="G1016" s="2"/>
      <c r="H1016" s="2"/>
      <c r="I1016" s="2"/>
    </row>
    <row r="1017" spans="1:9" s="28" customFormat="1" ht="20.100000000000001" customHeight="1" x14ac:dyDescent="0.3">
      <c r="A1017" s="1"/>
      <c r="B1017" s="2"/>
      <c r="C1017" s="2"/>
      <c r="D1017" s="3"/>
      <c r="E1017" s="2"/>
      <c r="F1017" s="3"/>
      <c r="G1017" s="2"/>
      <c r="H1017" s="2"/>
      <c r="I1017" s="2"/>
    </row>
    <row r="1018" spans="1:9" s="28" customFormat="1" ht="20.100000000000001" customHeight="1" x14ac:dyDescent="0.3">
      <c r="A1018" s="1"/>
      <c r="B1018" s="2"/>
      <c r="C1018" s="2"/>
      <c r="D1018" s="3"/>
      <c r="E1018" s="2"/>
      <c r="F1018" s="3"/>
      <c r="G1018" s="2"/>
      <c r="H1018" s="2"/>
      <c r="I1018" s="2"/>
    </row>
    <row r="1019" spans="1:9" s="28" customFormat="1" ht="20.100000000000001" customHeight="1" x14ac:dyDescent="0.3">
      <c r="A1019" s="1"/>
      <c r="B1019" s="2"/>
      <c r="C1019" s="2"/>
      <c r="D1019" s="3"/>
      <c r="E1019" s="2"/>
      <c r="F1019" s="3"/>
      <c r="G1019" s="2"/>
      <c r="H1019" s="2"/>
      <c r="I1019" s="2"/>
    </row>
    <row r="1020" spans="1:9" s="28" customFormat="1" ht="20.100000000000001" customHeight="1" x14ac:dyDescent="0.3">
      <c r="A1020" s="1"/>
      <c r="B1020" s="2"/>
      <c r="C1020" s="2"/>
      <c r="D1020" s="3"/>
      <c r="E1020" s="2"/>
      <c r="F1020" s="3"/>
      <c r="G1020" s="2"/>
      <c r="H1020" s="2"/>
      <c r="I1020" s="2"/>
    </row>
    <row r="1021" spans="1:9" s="28" customFormat="1" ht="20.100000000000001" customHeight="1" x14ac:dyDescent="0.3">
      <c r="A1021" s="1"/>
      <c r="B1021" s="2"/>
      <c r="C1021" s="2"/>
      <c r="D1021" s="3"/>
      <c r="E1021" s="2"/>
      <c r="F1021" s="3"/>
      <c r="G1021" s="2"/>
      <c r="H1021" s="2"/>
      <c r="I1021" s="2"/>
    </row>
    <row r="1022" spans="1:9" s="28" customFormat="1" ht="20.100000000000001" customHeight="1" x14ac:dyDescent="0.3">
      <c r="A1022" s="1"/>
      <c r="B1022" s="2"/>
      <c r="C1022" s="2"/>
      <c r="D1022" s="3"/>
      <c r="E1022" s="2"/>
      <c r="F1022" s="3"/>
      <c r="G1022" s="2"/>
      <c r="H1022" s="2"/>
      <c r="I1022" s="2"/>
    </row>
    <row r="1023" spans="1:9" s="28" customFormat="1" ht="20.100000000000001" customHeight="1" x14ac:dyDescent="0.3">
      <c r="A1023" s="1"/>
      <c r="B1023" s="2"/>
      <c r="C1023" s="2"/>
      <c r="D1023" s="3"/>
      <c r="E1023" s="2"/>
      <c r="F1023" s="3"/>
      <c r="G1023" s="2"/>
      <c r="H1023" s="2"/>
      <c r="I1023" s="2"/>
    </row>
    <row r="1024" spans="1:9" s="28" customFormat="1" ht="20.100000000000001" customHeight="1" x14ac:dyDescent="0.3">
      <c r="A1024" s="1"/>
      <c r="B1024" s="2"/>
      <c r="C1024" s="2"/>
      <c r="D1024" s="3"/>
      <c r="E1024" s="2"/>
      <c r="F1024" s="3"/>
      <c r="G1024" s="2"/>
      <c r="H1024" s="2"/>
      <c r="I1024" s="2"/>
    </row>
    <row r="1025" spans="1:9" s="28" customFormat="1" ht="20.100000000000001" customHeight="1" x14ac:dyDescent="0.3">
      <c r="A1025" s="1"/>
      <c r="B1025" s="2"/>
      <c r="C1025" s="2"/>
      <c r="D1025" s="3"/>
      <c r="E1025" s="2"/>
      <c r="F1025" s="3"/>
      <c r="G1025" s="2"/>
      <c r="H1025" s="2"/>
      <c r="I1025" s="2"/>
    </row>
    <row r="1026" spans="1:9" s="28" customFormat="1" ht="20.100000000000001" customHeight="1" x14ac:dyDescent="0.3">
      <c r="A1026" s="1"/>
      <c r="B1026" s="2"/>
      <c r="C1026" s="2"/>
      <c r="D1026" s="3"/>
      <c r="E1026" s="2"/>
      <c r="F1026" s="3"/>
      <c r="G1026" s="2"/>
      <c r="H1026" s="2"/>
      <c r="I1026" s="2"/>
    </row>
    <row r="1027" spans="1:9" s="28" customFormat="1" ht="20.100000000000001" customHeight="1" x14ac:dyDescent="0.3">
      <c r="A1027" s="1"/>
      <c r="B1027" s="2"/>
      <c r="C1027" s="2"/>
      <c r="D1027" s="3"/>
      <c r="E1027" s="2"/>
      <c r="F1027" s="3"/>
      <c r="G1027" s="2"/>
      <c r="H1027" s="2"/>
      <c r="I1027" s="2"/>
    </row>
    <row r="1028" spans="1:9" s="28" customFormat="1" ht="20.100000000000001" customHeight="1" x14ac:dyDescent="0.3">
      <c r="A1028" s="1"/>
      <c r="B1028" s="2"/>
      <c r="C1028" s="2"/>
      <c r="D1028" s="3"/>
      <c r="E1028" s="2"/>
      <c r="F1028" s="3"/>
      <c r="G1028" s="2"/>
      <c r="H1028" s="2"/>
      <c r="I1028" s="2"/>
    </row>
    <row r="1029" spans="1:9" s="28" customFormat="1" ht="20.100000000000001" customHeight="1" x14ac:dyDescent="0.3">
      <c r="A1029" s="1"/>
      <c r="B1029" s="2"/>
      <c r="C1029" s="2"/>
      <c r="D1029" s="3"/>
      <c r="E1029" s="2"/>
      <c r="F1029" s="3"/>
      <c r="G1029" s="2"/>
      <c r="H1029" s="2"/>
      <c r="I1029" s="2"/>
    </row>
    <row r="1030" spans="1:9" s="28" customFormat="1" ht="20.100000000000001" customHeight="1" x14ac:dyDescent="0.3">
      <c r="A1030" s="1"/>
      <c r="B1030" s="2"/>
      <c r="C1030" s="2"/>
      <c r="D1030" s="3"/>
      <c r="E1030" s="2"/>
      <c r="F1030" s="3"/>
      <c r="G1030" s="2"/>
      <c r="H1030" s="2"/>
      <c r="I1030" s="2"/>
    </row>
    <row r="1031" spans="1:9" s="28" customFormat="1" ht="20.100000000000001" customHeight="1" x14ac:dyDescent="0.3">
      <c r="A1031" s="1"/>
      <c r="B1031" s="2"/>
      <c r="C1031" s="2"/>
      <c r="D1031" s="3"/>
      <c r="E1031" s="2"/>
      <c r="F1031" s="3"/>
      <c r="G1031" s="2"/>
      <c r="H1031" s="2"/>
      <c r="I1031" s="2"/>
    </row>
    <row r="1032" spans="1:9" s="28" customFormat="1" ht="20.100000000000001" customHeight="1" x14ac:dyDescent="0.3">
      <c r="A1032" s="1"/>
      <c r="B1032" s="2"/>
      <c r="C1032" s="2"/>
      <c r="D1032" s="3"/>
      <c r="E1032" s="2"/>
      <c r="F1032" s="3"/>
      <c r="G1032" s="2"/>
      <c r="H1032" s="2"/>
      <c r="I1032" s="2"/>
    </row>
    <row r="1033" spans="1:9" s="28" customFormat="1" ht="20.100000000000001" customHeight="1" x14ac:dyDescent="0.3">
      <c r="A1033" s="1"/>
      <c r="B1033" s="2"/>
      <c r="C1033" s="2"/>
      <c r="D1033" s="3"/>
      <c r="E1033" s="2"/>
      <c r="F1033" s="3"/>
      <c r="G1033" s="2"/>
      <c r="H1033" s="2"/>
      <c r="I1033" s="2"/>
    </row>
    <row r="1034" spans="1:9" s="28" customFormat="1" ht="20.100000000000001" customHeight="1" x14ac:dyDescent="0.3">
      <c r="A1034" s="1"/>
      <c r="B1034" s="2"/>
      <c r="C1034" s="2"/>
      <c r="D1034" s="3"/>
      <c r="E1034" s="2"/>
      <c r="F1034" s="3"/>
      <c r="G1034" s="2"/>
      <c r="H1034" s="2"/>
      <c r="I1034" s="2"/>
    </row>
    <row r="1035" spans="1:9" s="28" customFormat="1" ht="20.100000000000001" customHeight="1" x14ac:dyDescent="0.3">
      <c r="A1035" s="1"/>
      <c r="B1035" s="2"/>
      <c r="C1035" s="2"/>
      <c r="D1035" s="3"/>
      <c r="E1035" s="2"/>
      <c r="F1035" s="3"/>
      <c r="G1035" s="2"/>
      <c r="H1035" s="2"/>
      <c r="I1035" s="2"/>
    </row>
    <row r="1036" spans="1:9" s="28" customFormat="1" ht="20.100000000000001" customHeight="1" x14ac:dyDescent="0.3">
      <c r="A1036" s="1"/>
      <c r="B1036" s="2"/>
      <c r="C1036" s="2"/>
      <c r="D1036" s="3"/>
      <c r="E1036" s="2"/>
      <c r="F1036" s="3"/>
      <c r="G1036" s="2"/>
      <c r="H1036" s="2"/>
      <c r="I1036" s="2"/>
    </row>
    <row r="1037" spans="1:9" s="28" customFormat="1" ht="20.100000000000001" customHeight="1" x14ac:dyDescent="0.3">
      <c r="A1037" s="1"/>
      <c r="B1037" s="2"/>
      <c r="C1037" s="2"/>
      <c r="D1037" s="3"/>
      <c r="E1037" s="2"/>
      <c r="F1037" s="3"/>
      <c r="G1037" s="2"/>
      <c r="H1037" s="2"/>
      <c r="I1037" s="2"/>
    </row>
    <row r="1038" spans="1:9" s="28" customFormat="1" ht="20.100000000000001" customHeight="1" x14ac:dyDescent="0.3">
      <c r="A1038" s="1"/>
      <c r="B1038" s="2"/>
      <c r="C1038" s="2"/>
      <c r="D1038" s="3"/>
      <c r="E1038" s="2"/>
      <c r="F1038" s="3"/>
      <c r="G1038" s="2"/>
      <c r="H1038" s="2"/>
      <c r="I1038" s="2"/>
    </row>
    <row r="1039" spans="1:9" s="28" customFormat="1" ht="20.100000000000001" customHeight="1" x14ac:dyDescent="0.3">
      <c r="A1039" s="1"/>
      <c r="B1039" s="2"/>
      <c r="C1039" s="2"/>
      <c r="D1039" s="3"/>
      <c r="E1039" s="2"/>
      <c r="F1039" s="3"/>
      <c r="G1039" s="2"/>
      <c r="H1039" s="2"/>
      <c r="I1039" s="2"/>
    </row>
    <row r="1040" spans="1:9" s="28" customFormat="1" ht="20.100000000000001" customHeight="1" x14ac:dyDescent="0.3">
      <c r="A1040" s="1"/>
      <c r="B1040" s="2"/>
      <c r="C1040" s="2"/>
      <c r="D1040" s="3"/>
      <c r="E1040" s="2"/>
      <c r="F1040" s="3"/>
      <c r="G1040" s="2"/>
      <c r="H1040" s="2"/>
      <c r="I1040" s="2"/>
    </row>
    <row r="1041" spans="1:9" s="28" customFormat="1" ht="20.100000000000001" customHeight="1" x14ac:dyDescent="0.3">
      <c r="A1041" s="1"/>
      <c r="B1041" s="2"/>
      <c r="C1041" s="2"/>
      <c r="D1041" s="3"/>
      <c r="E1041" s="2"/>
      <c r="F1041" s="3"/>
      <c r="G1041" s="2"/>
      <c r="H1041" s="2"/>
      <c r="I1041" s="2"/>
    </row>
    <row r="1042" spans="1:9" s="28" customFormat="1" ht="20.100000000000001" customHeight="1" x14ac:dyDescent="0.3">
      <c r="A1042" s="1"/>
      <c r="B1042" s="2"/>
      <c r="C1042" s="2"/>
      <c r="D1042" s="3"/>
      <c r="E1042" s="2"/>
      <c r="F1042" s="3"/>
      <c r="G1042" s="2"/>
      <c r="H1042" s="2"/>
      <c r="I1042" s="2"/>
    </row>
    <row r="1043" spans="1:9" s="28" customFormat="1" ht="20.100000000000001" customHeight="1" x14ac:dyDescent="0.3">
      <c r="A1043" s="1"/>
      <c r="B1043" s="2"/>
      <c r="C1043" s="2"/>
      <c r="D1043" s="3"/>
      <c r="E1043" s="2"/>
      <c r="F1043" s="3"/>
      <c r="G1043" s="2"/>
      <c r="H1043" s="2"/>
      <c r="I1043" s="2"/>
    </row>
    <row r="1044" spans="1:9" s="28" customFormat="1" ht="20.100000000000001" customHeight="1" x14ac:dyDescent="0.3">
      <c r="A1044" s="1"/>
      <c r="B1044" s="2"/>
      <c r="C1044" s="2"/>
      <c r="D1044" s="3"/>
      <c r="E1044" s="2"/>
      <c r="F1044" s="3"/>
      <c r="G1044" s="2"/>
      <c r="H1044" s="2"/>
      <c r="I1044" s="2"/>
    </row>
    <row r="1045" spans="1:9" s="28" customFormat="1" ht="20.100000000000001" customHeight="1" x14ac:dyDescent="0.3">
      <c r="A1045" s="1"/>
      <c r="B1045" s="2"/>
      <c r="C1045" s="2"/>
      <c r="D1045" s="3"/>
      <c r="E1045" s="2"/>
      <c r="F1045" s="3"/>
      <c r="G1045" s="2"/>
      <c r="H1045" s="2"/>
      <c r="I1045" s="2"/>
    </row>
    <row r="1046" spans="1:9" s="28" customFormat="1" ht="20.100000000000001" customHeight="1" x14ac:dyDescent="0.3">
      <c r="A1046" s="1"/>
      <c r="B1046" s="2"/>
      <c r="C1046" s="2"/>
      <c r="D1046" s="3"/>
      <c r="E1046" s="2"/>
      <c r="F1046" s="3"/>
      <c r="G1046" s="2"/>
      <c r="H1046" s="2"/>
      <c r="I1046" s="2"/>
    </row>
    <row r="1047" spans="1:9" s="28" customFormat="1" ht="20.100000000000001" customHeight="1" x14ac:dyDescent="0.3">
      <c r="A1047" s="1"/>
      <c r="B1047" s="2"/>
      <c r="C1047" s="2"/>
      <c r="D1047" s="3"/>
      <c r="E1047" s="2"/>
      <c r="F1047" s="3"/>
      <c r="G1047" s="2"/>
      <c r="H1047" s="2"/>
      <c r="I1047" s="2"/>
    </row>
    <row r="1048" spans="1:9" s="28" customFormat="1" ht="20.100000000000001" customHeight="1" x14ac:dyDescent="0.3">
      <c r="A1048" s="1"/>
      <c r="B1048" s="2"/>
      <c r="C1048" s="2"/>
      <c r="D1048" s="3"/>
      <c r="E1048" s="2"/>
      <c r="F1048" s="3"/>
      <c r="G1048" s="2"/>
      <c r="H1048" s="2"/>
      <c r="I1048" s="2"/>
    </row>
    <row r="1049" spans="1:9" s="28" customFormat="1" ht="20.100000000000001" customHeight="1" x14ac:dyDescent="0.3">
      <c r="A1049" s="1"/>
      <c r="B1049" s="2"/>
      <c r="C1049" s="2"/>
      <c r="D1049" s="3"/>
      <c r="E1049" s="2"/>
      <c r="F1049" s="3"/>
      <c r="G1049" s="2"/>
      <c r="H1049" s="2"/>
      <c r="I1049" s="2"/>
    </row>
    <row r="1050" spans="1:9" s="28" customFormat="1" ht="20.100000000000001" customHeight="1" x14ac:dyDescent="0.3">
      <c r="A1050" s="1"/>
      <c r="B1050" s="2"/>
      <c r="C1050" s="2"/>
      <c r="D1050" s="3"/>
      <c r="E1050" s="2"/>
      <c r="F1050" s="3"/>
      <c r="G1050" s="2"/>
      <c r="H1050" s="2"/>
      <c r="I1050" s="2"/>
    </row>
    <row r="1051" spans="1:9" s="28" customFormat="1" ht="20.100000000000001" customHeight="1" x14ac:dyDescent="0.3">
      <c r="A1051" s="1"/>
      <c r="B1051" s="2"/>
      <c r="C1051" s="2"/>
      <c r="D1051" s="3"/>
      <c r="E1051" s="2"/>
      <c r="F1051" s="3"/>
      <c r="G1051" s="2"/>
      <c r="H1051" s="2"/>
      <c r="I1051" s="2"/>
    </row>
    <row r="1052" spans="1:9" s="28" customFormat="1" ht="20.100000000000001" customHeight="1" x14ac:dyDescent="0.3">
      <c r="A1052" s="1"/>
      <c r="B1052" s="2"/>
      <c r="C1052" s="2"/>
      <c r="D1052" s="3"/>
      <c r="E1052" s="2"/>
      <c r="F1052" s="3"/>
      <c r="G1052" s="2"/>
      <c r="H1052" s="2"/>
      <c r="I1052" s="2"/>
    </row>
    <row r="1053" spans="1:9" s="28" customFormat="1" ht="20.100000000000001" customHeight="1" x14ac:dyDescent="0.3">
      <c r="A1053" s="1"/>
      <c r="B1053" s="2"/>
      <c r="C1053" s="2"/>
      <c r="D1053" s="3"/>
      <c r="E1053" s="2"/>
      <c r="F1053" s="3"/>
      <c r="G1053" s="2"/>
      <c r="H1053" s="2"/>
      <c r="I1053" s="2"/>
    </row>
    <row r="1054" spans="1:9" s="28" customFormat="1" ht="20.100000000000001" customHeight="1" x14ac:dyDescent="0.3">
      <c r="A1054" s="1"/>
      <c r="B1054" s="2"/>
      <c r="C1054" s="2"/>
      <c r="D1054" s="3"/>
      <c r="E1054" s="2"/>
      <c r="F1054" s="3"/>
      <c r="G1054" s="2"/>
      <c r="H1054" s="2"/>
      <c r="I1054" s="2"/>
    </row>
    <row r="1055" spans="1:9" s="28" customFormat="1" ht="20.100000000000001" customHeight="1" x14ac:dyDescent="0.3">
      <c r="A1055" s="1"/>
      <c r="B1055" s="2"/>
      <c r="C1055" s="2"/>
      <c r="D1055" s="3"/>
      <c r="E1055" s="2"/>
      <c r="F1055" s="3"/>
      <c r="G1055" s="2"/>
      <c r="H1055" s="2"/>
      <c r="I1055" s="2"/>
    </row>
    <row r="1056" spans="1:9" s="28" customFormat="1" ht="20.100000000000001" customHeight="1" x14ac:dyDescent="0.3">
      <c r="A1056" s="1"/>
      <c r="B1056" s="2"/>
      <c r="C1056" s="2"/>
      <c r="D1056" s="3"/>
      <c r="E1056" s="2"/>
      <c r="F1056" s="3"/>
      <c r="G1056" s="2"/>
      <c r="H1056" s="2"/>
      <c r="I1056" s="2"/>
    </row>
    <row r="1057" spans="1:9" s="28" customFormat="1" ht="20.100000000000001" customHeight="1" x14ac:dyDescent="0.3">
      <c r="A1057" s="1"/>
      <c r="B1057" s="2"/>
      <c r="C1057" s="2"/>
      <c r="D1057" s="3"/>
      <c r="E1057" s="2"/>
      <c r="F1057" s="3"/>
      <c r="G1057" s="2"/>
      <c r="H1057" s="2"/>
      <c r="I1057" s="2"/>
    </row>
    <row r="1058" spans="1:9" s="28" customFormat="1" ht="20.100000000000001" customHeight="1" x14ac:dyDescent="0.3">
      <c r="A1058" s="1"/>
      <c r="B1058" s="2"/>
      <c r="C1058" s="2"/>
      <c r="D1058" s="3"/>
      <c r="E1058" s="2"/>
      <c r="F1058" s="3"/>
      <c r="G1058" s="2"/>
      <c r="H1058" s="2"/>
      <c r="I1058" s="2"/>
    </row>
    <row r="1059" spans="1:9" s="28" customFormat="1" ht="20.100000000000001" customHeight="1" x14ac:dyDescent="0.3">
      <c r="A1059" s="1"/>
      <c r="B1059" s="2"/>
      <c r="C1059" s="2"/>
      <c r="D1059" s="3"/>
      <c r="E1059" s="2"/>
      <c r="F1059" s="3"/>
      <c r="G1059" s="2"/>
      <c r="H1059" s="2"/>
      <c r="I1059" s="2"/>
    </row>
    <row r="1060" spans="1:9" s="28" customFormat="1" ht="20.100000000000001" customHeight="1" x14ac:dyDescent="0.3">
      <c r="A1060" s="1"/>
      <c r="B1060" s="2"/>
      <c r="C1060" s="2"/>
      <c r="D1060" s="3"/>
      <c r="E1060" s="2"/>
      <c r="F1060" s="3"/>
      <c r="G1060" s="2"/>
      <c r="H1060" s="2"/>
      <c r="I1060" s="2"/>
    </row>
    <row r="1061" spans="1:9" s="28" customFormat="1" ht="20.100000000000001" customHeight="1" x14ac:dyDescent="0.3">
      <c r="A1061" s="1"/>
      <c r="B1061" s="2"/>
      <c r="C1061" s="2"/>
      <c r="D1061" s="3"/>
      <c r="E1061" s="2"/>
      <c r="F1061" s="3"/>
      <c r="G1061" s="2"/>
      <c r="H1061" s="2"/>
      <c r="I1061" s="2"/>
    </row>
    <row r="1062" spans="1:9" s="28" customFormat="1" ht="20.100000000000001" customHeight="1" x14ac:dyDescent="0.3">
      <c r="A1062" s="1"/>
      <c r="B1062" s="2"/>
      <c r="C1062" s="2"/>
      <c r="D1062" s="3"/>
      <c r="E1062" s="2"/>
      <c r="F1062" s="3"/>
      <c r="G1062" s="2"/>
      <c r="H1062" s="2"/>
      <c r="I1062" s="2"/>
    </row>
    <row r="1063" spans="1:9" s="28" customFormat="1" ht="20.100000000000001" customHeight="1" x14ac:dyDescent="0.3">
      <c r="A1063" s="1"/>
      <c r="B1063" s="2"/>
      <c r="C1063" s="2"/>
      <c r="D1063" s="3"/>
      <c r="E1063" s="2"/>
      <c r="F1063" s="3"/>
      <c r="G1063" s="2"/>
      <c r="H1063" s="2"/>
      <c r="I1063" s="2"/>
    </row>
    <row r="1064" spans="1:9" s="28" customFormat="1" ht="20.100000000000001" customHeight="1" x14ac:dyDescent="0.3">
      <c r="A1064" s="1"/>
      <c r="B1064" s="2"/>
      <c r="C1064" s="2"/>
      <c r="D1064" s="3"/>
      <c r="E1064" s="2"/>
      <c r="F1064" s="3"/>
      <c r="G1064" s="2"/>
      <c r="H1064" s="2"/>
      <c r="I1064" s="2"/>
    </row>
    <row r="1065" spans="1:9" s="28" customFormat="1" ht="20.100000000000001" customHeight="1" x14ac:dyDescent="0.3">
      <c r="A1065" s="1"/>
      <c r="B1065" s="2"/>
      <c r="C1065" s="2"/>
      <c r="D1065" s="3"/>
      <c r="E1065" s="2"/>
      <c r="F1065" s="3"/>
      <c r="G1065" s="2"/>
      <c r="H1065" s="2"/>
      <c r="I1065" s="2"/>
    </row>
    <row r="1066" spans="1:9" s="28" customFormat="1" ht="20.100000000000001" customHeight="1" x14ac:dyDescent="0.3">
      <c r="A1066" s="1"/>
      <c r="B1066" s="2"/>
      <c r="C1066" s="2"/>
      <c r="D1066" s="3"/>
      <c r="E1066" s="2"/>
      <c r="F1066" s="3"/>
      <c r="G1066" s="2"/>
      <c r="H1066" s="2"/>
      <c r="I1066" s="2"/>
    </row>
    <row r="1067" spans="1:9" s="28" customFormat="1" ht="20.100000000000001" customHeight="1" x14ac:dyDescent="0.3">
      <c r="A1067" s="1"/>
      <c r="B1067" s="2"/>
      <c r="C1067" s="2"/>
      <c r="D1067" s="3"/>
      <c r="E1067" s="2"/>
      <c r="F1067" s="3"/>
      <c r="G1067" s="2"/>
      <c r="H1067" s="2"/>
      <c r="I1067" s="2"/>
    </row>
    <row r="1068" spans="1:9" s="28" customFormat="1" ht="20.100000000000001" customHeight="1" x14ac:dyDescent="0.3">
      <c r="A1068" s="1"/>
      <c r="B1068" s="2"/>
      <c r="C1068" s="2"/>
      <c r="D1068" s="3"/>
      <c r="E1068" s="2"/>
      <c r="F1068" s="3"/>
      <c r="G1068" s="2"/>
      <c r="H1068" s="2"/>
      <c r="I1068" s="2"/>
    </row>
    <row r="1069" spans="1:9" s="28" customFormat="1" ht="20.100000000000001" customHeight="1" x14ac:dyDescent="0.3">
      <c r="A1069" s="1"/>
      <c r="B1069" s="2"/>
      <c r="C1069" s="2"/>
      <c r="D1069" s="3"/>
      <c r="E1069" s="2"/>
      <c r="F1069" s="3"/>
      <c r="G1069" s="2"/>
      <c r="H1069" s="2"/>
      <c r="I1069" s="2"/>
    </row>
    <row r="1070" spans="1:9" s="28" customFormat="1" ht="20.100000000000001" customHeight="1" x14ac:dyDescent="0.3">
      <c r="A1070" s="1"/>
      <c r="B1070" s="2"/>
      <c r="C1070" s="2"/>
      <c r="D1070" s="3"/>
      <c r="E1070" s="2"/>
      <c r="F1070" s="3"/>
      <c r="G1070" s="2"/>
      <c r="H1070" s="2"/>
      <c r="I1070" s="2"/>
    </row>
    <row r="1071" spans="1:9" s="28" customFormat="1" ht="20.100000000000001" customHeight="1" x14ac:dyDescent="0.3">
      <c r="A1071" s="1"/>
      <c r="B1071" s="2"/>
      <c r="C1071" s="2"/>
      <c r="D1071" s="3"/>
      <c r="E1071" s="2"/>
      <c r="F1071" s="3"/>
      <c r="G1071" s="2"/>
      <c r="H1071" s="2"/>
      <c r="I1071" s="2"/>
    </row>
    <row r="1072" spans="1:9" s="28" customFormat="1" ht="20.100000000000001" customHeight="1" x14ac:dyDescent="0.3">
      <c r="A1072" s="1"/>
      <c r="B1072" s="2"/>
      <c r="C1072" s="2"/>
      <c r="D1072" s="3"/>
      <c r="E1072" s="2"/>
      <c r="F1072" s="3"/>
      <c r="G1072" s="2"/>
      <c r="H1072" s="2"/>
      <c r="I1072" s="2"/>
    </row>
    <row r="1073" spans="1:9" s="28" customFormat="1" ht="20.100000000000001" customHeight="1" x14ac:dyDescent="0.3">
      <c r="A1073" s="1"/>
      <c r="B1073" s="2"/>
      <c r="C1073" s="2"/>
      <c r="D1073" s="3"/>
      <c r="E1073" s="2"/>
      <c r="F1073" s="3"/>
      <c r="G1073" s="2"/>
      <c r="H1073" s="2"/>
      <c r="I1073" s="2"/>
    </row>
    <row r="1074" spans="1:9" s="28" customFormat="1" ht="20.100000000000001" customHeight="1" x14ac:dyDescent="0.3">
      <c r="A1074" s="1"/>
      <c r="B1074" s="2"/>
      <c r="C1074" s="2"/>
      <c r="D1074" s="3"/>
      <c r="E1074" s="2"/>
      <c r="F1074" s="3"/>
      <c r="G1074" s="2"/>
      <c r="H1074" s="2"/>
      <c r="I1074" s="2"/>
    </row>
    <row r="1075" spans="1:9" s="28" customFormat="1" ht="20.100000000000001" customHeight="1" x14ac:dyDescent="0.3">
      <c r="A1075" s="1"/>
      <c r="B1075" s="2"/>
      <c r="C1075" s="2"/>
      <c r="D1075" s="3"/>
      <c r="E1075" s="2"/>
      <c r="F1075" s="3"/>
      <c r="G1075" s="2"/>
      <c r="H1075" s="2"/>
      <c r="I1075" s="2"/>
    </row>
    <row r="1076" spans="1:9" s="28" customFormat="1" ht="20.100000000000001" customHeight="1" x14ac:dyDescent="0.3">
      <c r="A1076" s="1"/>
      <c r="B1076" s="2"/>
      <c r="C1076" s="2"/>
      <c r="D1076" s="3"/>
      <c r="E1076" s="2"/>
      <c r="F1076" s="3"/>
      <c r="G1076" s="2"/>
      <c r="H1076" s="2"/>
      <c r="I1076" s="2"/>
    </row>
    <row r="1077" spans="1:9" s="28" customFormat="1" ht="20.100000000000001" customHeight="1" x14ac:dyDescent="0.3">
      <c r="A1077" s="1"/>
      <c r="B1077" s="2"/>
      <c r="C1077" s="2"/>
      <c r="D1077" s="3"/>
      <c r="E1077" s="2"/>
      <c r="F1077" s="3"/>
      <c r="G1077" s="2"/>
      <c r="H1077" s="2"/>
      <c r="I1077" s="2"/>
    </row>
    <row r="1078" spans="1:9" s="28" customFormat="1" ht="20.100000000000001" customHeight="1" x14ac:dyDescent="0.3">
      <c r="A1078" s="1"/>
      <c r="B1078" s="2"/>
      <c r="C1078" s="2"/>
      <c r="D1078" s="3"/>
      <c r="E1078" s="2"/>
      <c r="F1078" s="3"/>
      <c r="G1078" s="2"/>
      <c r="H1078" s="2"/>
      <c r="I1078" s="2"/>
    </row>
    <row r="1079" spans="1:9" s="28" customFormat="1" ht="20.100000000000001" customHeight="1" x14ac:dyDescent="0.3">
      <c r="A1079" s="1"/>
      <c r="B1079" s="2"/>
      <c r="C1079" s="2"/>
      <c r="D1079" s="3"/>
      <c r="E1079" s="2"/>
      <c r="F1079" s="3"/>
      <c r="G1079" s="2"/>
      <c r="H1079" s="2"/>
      <c r="I1079" s="2"/>
    </row>
    <row r="1080" spans="1:9" s="28" customFormat="1" ht="20.100000000000001" customHeight="1" x14ac:dyDescent="0.3">
      <c r="A1080" s="1"/>
      <c r="B1080" s="2"/>
      <c r="C1080" s="2"/>
      <c r="D1080" s="3"/>
      <c r="E1080" s="2"/>
      <c r="F1080" s="3"/>
      <c r="G1080" s="2"/>
      <c r="H1080" s="2"/>
      <c r="I1080" s="2"/>
    </row>
    <row r="1081" spans="1:9" s="28" customFormat="1" ht="20.100000000000001" customHeight="1" x14ac:dyDescent="0.3">
      <c r="A1081" s="1"/>
      <c r="B1081" s="2"/>
      <c r="C1081" s="2"/>
      <c r="D1081" s="3"/>
      <c r="E1081" s="2"/>
      <c r="F1081" s="3"/>
      <c r="G1081" s="2"/>
      <c r="H1081" s="2"/>
      <c r="I1081" s="2"/>
    </row>
    <row r="1082" spans="1:9" s="28" customFormat="1" ht="20.100000000000001" customHeight="1" x14ac:dyDescent="0.3">
      <c r="A1082" s="1"/>
      <c r="B1082" s="2"/>
      <c r="C1082" s="2"/>
      <c r="D1082" s="3"/>
      <c r="E1082" s="2"/>
      <c r="F1082" s="3"/>
      <c r="G1082" s="2"/>
      <c r="H1082" s="2"/>
      <c r="I1082" s="2"/>
    </row>
    <row r="1083" spans="1:9" s="28" customFormat="1" ht="20.100000000000001" customHeight="1" x14ac:dyDescent="0.3">
      <c r="A1083" s="1"/>
      <c r="B1083" s="2"/>
      <c r="C1083" s="2"/>
      <c r="D1083" s="3"/>
      <c r="E1083" s="2"/>
      <c r="F1083" s="3"/>
      <c r="G1083" s="2"/>
      <c r="H1083" s="2"/>
      <c r="I1083" s="2"/>
    </row>
    <row r="1084" spans="1:9" s="28" customFormat="1" ht="20.100000000000001" customHeight="1" x14ac:dyDescent="0.3">
      <c r="A1084" s="1"/>
      <c r="B1084" s="2"/>
      <c r="C1084" s="2"/>
      <c r="D1084" s="3"/>
      <c r="E1084" s="2"/>
      <c r="F1084" s="3"/>
      <c r="G1084" s="2"/>
      <c r="H1084" s="2"/>
      <c r="I1084" s="2"/>
    </row>
    <row r="1085" spans="1:9" s="28" customFormat="1" ht="20.100000000000001" customHeight="1" x14ac:dyDescent="0.3">
      <c r="A1085" s="1"/>
      <c r="B1085" s="2"/>
      <c r="C1085" s="2"/>
      <c r="D1085" s="3"/>
      <c r="E1085" s="2"/>
      <c r="F1085" s="3"/>
      <c r="G1085" s="2"/>
      <c r="H1085" s="2"/>
      <c r="I1085" s="2"/>
    </row>
    <row r="1086" spans="1:9" s="28" customFormat="1" ht="20.100000000000001" customHeight="1" x14ac:dyDescent="0.3">
      <c r="A1086" s="1"/>
      <c r="B1086" s="2"/>
      <c r="C1086" s="2"/>
      <c r="D1086" s="3"/>
      <c r="E1086" s="2"/>
      <c r="F1086" s="3"/>
      <c r="G1086" s="2"/>
      <c r="H1086" s="2"/>
      <c r="I1086" s="2"/>
    </row>
    <row r="1087" spans="1:9" s="28" customFormat="1" ht="20.100000000000001" customHeight="1" x14ac:dyDescent="0.3">
      <c r="A1087" s="1"/>
      <c r="B1087" s="2"/>
      <c r="C1087" s="2"/>
      <c r="D1087" s="3"/>
      <c r="E1087" s="2"/>
      <c r="F1087" s="3"/>
      <c r="G1087" s="2"/>
      <c r="H1087" s="2"/>
      <c r="I1087" s="2"/>
    </row>
    <row r="1088" spans="1:9" s="28" customFormat="1" ht="20.100000000000001" customHeight="1" x14ac:dyDescent="0.3">
      <c r="A1088" s="1"/>
      <c r="B1088" s="2"/>
      <c r="C1088" s="2"/>
      <c r="D1088" s="3"/>
      <c r="E1088" s="2"/>
      <c r="F1088" s="3"/>
      <c r="G1088" s="2"/>
      <c r="H1088" s="2"/>
      <c r="I1088" s="2"/>
    </row>
    <row r="1089" spans="1:9" s="28" customFormat="1" ht="20.100000000000001" customHeight="1" x14ac:dyDescent="0.3">
      <c r="A1089" s="1"/>
      <c r="B1089" s="2"/>
      <c r="C1089" s="2"/>
      <c r="D1089" s="3"/>
      <c r="E1089" s="2"/>
      <c r="F1089" s="3"/>
      <c r="G1089" s="2"/>
      <c r="H1089" s="2"/>
      <c r="I1089" s="2"/>
    </row>
    <row r="1090" spans="1:9" s="28" customFormat="1" ht="20.100000000000001" customHeight="1" x14ac:dyDescent="0.3">
      <c r="A1090" s="1"/>
      <c r="B1090" s="2"/>
      <c r="C1090" s="2"/>
      <c r="D1090" s="3"/>
      <c r="E1090" s="2"/>
      <c r="F1090" s="3"/>
      <c r="G1090" s="2"/>
      <c r="H1090" s="2"/>
      <c r="I1090" s="2"/>
    </row>
    <row r="1091" spans="1:9" s="28" customFormat="1" ht="20.100000000000001" customHeight="1" x14ac:dyDescent="0.3">
      <c r="A1091" s="1"/>
      <c r="B1091" s="2"/>
      <c r="C1091" s="2"/>
      <c r="D1091" s="3"/>
      <c r="E1091" s="2"/>
      <c r="F1091" s="3"/>
      <c r="G1091" s="2"/>
      <c r="H1091" s="2"/>
      <c r="I1091" s="2"/>
    </row>
    <row r="1092" spans="1:9" s="28" customFormat="1" ht="20.100000000000001" customHeight="1" x14ac:dyDescent="0.3">
      <c r="A1092" s="1"/>
      <c r="B1092" s="2"/>
      <c r="C1092" s="2"/>
      <c r="D1092" s="3"/>
      <c r="E1092" s="2"/>
      <c r="F1092" s="3"/>
      <c r="G1092" s="2"/>
      <c r="H1092" s="2"/>
      <c r="I1092" s="2"/>
    </row>
    <row r="1093" spans="1:9" s="28" customFormat="1" ht="20.100000000000001" customHeight="1" x14ac:dyDescent="0.3">
      <c r="A1093" s="1"/>
      <c r="B1093" s="2"/>
      <c r="C1093" s="2"/>
      <c r="D1093" s="3"/>
      <c r="E1093" s="2"/>
      <c r="F1093" s="3"/>
      <c r="G1093" s="2"/>
      <c r="H1093" s="2"/>
      <c r="I1093" s="2"/>
    </row>
    <row r="1094" spans="1:9" s="28" customFormat="1" ht="20.100000000000001" customHeight="1" x14ac:dyDescent="0.3">
      <c r="A1094" s="1"/>
      <c r="B1094" s="2"/>
      <c r="C1094" s="2"/>
      <c r="D1094" s="3"/>
      <c r="E1094" s="2"/>
      <c r="F1094" s="3"/>
      <c r="G1094" s="2"/>
      <c r="H1094" s="2"/>
      <c r="I1094" s="2"/>
    </row>
    <row r="1095" spans="1:9" s="28" customFormat="1" ht="20.100000000000001" customHeight="1" x14ac:dyDescent="0.3">
      <c r="A1095" s="1"/>
      <c r="B1095" s="2"/>
      <c r="C1095" s="2"/>
      <c r="D1095" s="3"/>
      <c r="E1095" s="2"/>
      <c r="F1095" s="3"/>
      <c r="G1095" s="2"/>
      <c r="H1095" s="2"/>
      <c r="I1095" s="2"/>
    </row>
    <row r="1096" spans="1:9" s="28" customFormat="1" ht="20.100000000000001" customHeight="1" x14ac:dyDescent="0.3">
      <c r="A1096" s="1"/>
      <c r="B1096" s="2"/>
      <c r="C1096" s="2"/>
      <c r="D1096" s="3"/>
      <c r="E1096" s="2"/>
      <c r="F1096" s="3"/>
      <c r="G1096" s="2"/>
      <c r="H1096" s="2"/>
      <c r="I1096" s="2"/>
    </row>
    <row r="1097" spans="1:9" s="28" customFormat="1" ht="20.100000000000001" customHeight="1" x14ac:dyDescent="0.3">
      <c r="A1097" s="1"/>
      <c r="B1097" s="2"/>
      <c r="C1097" s="2"/>
      <c r="D1097" s="3"/>
      <c r="E1097" s="2"/>
      <c r="F1097" s="3"/>
      <c r="G1097" s="2"/>
      <c r="H1097" s="2"/>
      <c r="I1097" s="2"/>
    </row>
    <row r="1098" spans="1:9" s="28" customFormat="1" ht="20.100000000000001" customHeight="1" x14ac:dyDescent="0.3">
      <c r="A1098" s="1"/>
      <c r="B1098" s="2"/>
      <c r="C1098" s="2"/>
      <c r="D1098" s="3"/>
      <c r="E1098" s="2"/>
      <c r="F1098" s="3"/>
      <c r="G1098" s="2"/>
      <c r="H1098" s="2"/>
      <c r="I1098" s="2"/>
    </row>
    <row r="1099" spans="1:9" s="28" customFormat="1" ht="20.100000000000001" customHeight="1" x14ac:dyDescent="0.3">
      <c r="A1099" s="1"/>
      <c r="B1099" s="2"/>
      <c r="C1099" s="2"/>
      <c r="D1099" s="3"/>
      <c r="E1099" s="2"/>
      <c r="F1099" s="3"/>
      <c r="G1099" s="2"/>
      <c r="H1099" s="2"/>
      <c r="I1099" s="2"/>
    </row>
    <row r="1100" spans="1:9" s="28" customFormat="1" ht="20.100000000000001" customHeight="1" x14ac:dyDescent="0.3">
      <c r="A1100" s="1"/>
      <c r="B1100" s="2"/>
      <c r="C1100" s="2"/>
      <c r="D1100" s="3"/>
      <c r="E1100" s="2"/>
      <c r="F1100" s="3"/>
      <c r="G1100" s="2"/>
      <c r="H1100" s="2"/>
      <c r="I1100" s="2"/>
    </row>
    <row r="1101" spans="1:9" s="28" customFormat="1" ht="20.100000000000001" customHeight="1" x14ac:dyDescent="0.3">
      <c r="A1101" s="1"/>
      <c r="B1101" s="2"/>
      <c r="C1101" s="2"/>
      <c r="D1101" s="3"/>
      <c r="E1101" s="2"/>
      <c r="F1101" s="3"/>
      <c r="G1101" s="2"/>
      <c r="H1101" s="2"/>
      <c r="I1101" s="2"/>
    </row>
    <row r="1102" spans="1:9" s="28" customFormat="1" ht="20.100000000000001" customHeight="1" x14ac:dyDescent="0.3">
      <c r="A1102" s="1"/>
      <c r="B1102" s="2"/>
      <c r="C1102" s="2"/>
      <c r="D1102" s="3"/>
      <c r="E1102" s="2"/>
      <c r="F1102" s="3"/>
      <c r="G1102" s="2"/>
      <c r="H1102" s="2"/>
      <c r="I1102" s="2"/>
    </row>
    <row r="1103" spans="1:9" s="28" customFormat="1" ht="20.100000000000001" customHeight="1" x14ac:dyDescent="0.3">
      <c r="A1103" s="1"/>
      <c r="B1103" s="2"/>
      <c r="C1103" s="2"/>
      <c r="D1103" s="3"/>
      <c r="E1103" s="2"/>
      <c r="F1103" s="3"/>
      <c r="G1103" s="2"/>
      <c r="H1103" s="2"/>
      <c r="I1103" s="2"/>
    </row>
    <row r="1104" spans="1:9" s="28" customFormat="1" ht="20.100000000000001" customHeight="1" x14ac:dyDescent="0.3">
      <c r="A1104" s="1"/>
      <c r="B1104" s="2"/>
      <c r="C1104" s="2"/>
      <c r="D1104" s="3"/>
      <c r="E1104" s="2"/>
      <c r="F1104" s="3"/>
      <c r="G1104" s="2"/>
      <c r="H1104" s="2"/>
      <c r="I1104" s="2"/>
    </row>
    <row r="1105" spans="1:9" s="28" customFormat="1" ht="20.100000000000001" customHeight="1" x14ac:dyDescent="0.3">
      <c r="A1105" s="1"/>
      <c r="B1105" s="2"/>
      <c r="C1105" s="2"/>
      <c r="D1105" s="3"/>
      <c r="E1105" s="2"/>
      <c r="F1105" s="3"/>
      <c r="G1105" s="2"/>
      <c r="H1105" s="2"/>
      <c r="I1105" s="2"/>
    </row>
    <row r="1106" spans="1:9" s="28" customFormat="1" ht="20.100000000000001" customHeight="1" x14ac:dyDescent="0.3">
      <c r="A1106" s="1"/>
      <c r="B1106" s="2"/>
      <c r="C1106" s="2"/>
      <c r="D1106" s="3"/>
      <c r="E1106" s="2"/>
      <c r="F1106" s="3"/>
      <c r="G1106" s="2"/>
      <c r="H1106" s="2"/>
      <c r="I1106" s="2"/>
    </row>
    <row r="1107" spans="1:9" s="28" customFormat="1" ht="20.100000000000001" customHeight="1" x14ac:dyDescent="0.3">
      <c r="A1107" s="1"/>
      <c r="B1107" s="2"/>
      <c r="C1107" s="2"/>
      <c r="D1107" s="3"/>
      <c r="E1107" s="2"/>
      <c r="F1107" s="3"/>
      <c r="G1107" s="2"/>
      <c r="H1107" s="2"/>
      <c r="I1107" s="2"/>
    </row>
    <row r="1108" spans="1:9" s="28" customFormat="1" ht="20.100000000000001" customHeight="1" x14ac:dyDescent="0.3">
      <c r="A1108" s="1"/>
      <c r="B1108" s="2"/>
      <c r="C1108" s="2"/>
      <c r="D1108" s="3"/>
      <c r="E1108" s="2"/>
      <c r="F1108" s="3"/>
      <c r="G1108" s="2"/>
      <c r="H1108" s="2"/>
      <c r="I1108" s="2"/>
    </row>
    <row r="1109" spans="1:9" s="28" customFormat="1" ht="20.100000000000001" customHeight="1" x14ac:dyDescent="0.3">
      <c r="A1109" s="1"/>
      <c r="B1109" s="2"/>
      <c r="C1109" s="2"/>
      <c r="D1109" s="3"/>
      <c r="E1109" s="2"/>
      <c r="F1109" s="3"/>
      <c r="G1109" s="2"/>
      <c r="H1109" s="2"/>
      <c r="I1109" s="2"/>
    </row>
    <row r="1110" spans="1:9" s="28" customFormat="1" ht="20.100000000000001" customHeight="1" x14ac:dyDescent="0.3">
      <c r="A1110" s="1"/>
      <c r="B1110" s="2"/>
      <c r="C1110" s="2"/>
      <c r="D1110" s="3"/>
      <c r="E1110" s="2"/>
      <c r="F1110" s="3"/>
      <c r="G1110" s="2"/>
      <c r="H1110" s="2"/>
      <c r="I1110" s="2"/>
    </row>
    <row r="1111" spans="1:9" s="28" customFormat="1" ht="20.100000000000001" customHeight="1" x14ac:dyDescent="0.3">
      <c r="A1111" s="1"/>
      <c r="B1111" s="2"/>
      <c r="C1111" s="2"/>
      <c r="D1111" s="3"/>
      <c r="E1111" s="2"/>
      <c r="F1111" s="3"/>
      <c r="G1111" s="2"/>
      <c r="H1111" s="2"/>
      <c r="I1111" s="2"/>
    </row>
    <row r="1112" spans="1:9" s="28" customFormat="1" ht="20.100000000000001" customHeight="1" x14ac:dyDescent="0.3">
      <c r="A1112" s="1"/>
      <c r="B1112" s="2"/>
      <c r="C1112" s="2"/>
      <c r="D1112" s="3"/>
      <c r="E1112" s="2"/>
      <c r="F1112" s="3"/>
      <c r="G1112" s="2"/>
      <c r="H1112" s="2"/>
      <c r="I1112" s="2"/>
    </row>
    <row r="1113" spans="1:9" s="28" customFormat="1" ht="20.100000000000001" customHeight="1" x14ac:dyDescent="0.3">
      <c r="A1113" s="1"/>
      <c r="B1113" s="2"/>
      <c r="C1113" s="2"/>
      <c r="D1113" s="3"/>
      <c r="E1113" s="2"/>
      <c r="F1113" s="3"/>
      <c r="G1113" s="2"/>
      <c r="H1113" s="2"/>
      <c r="I1113" s="2"/>
    </row>
    <row r="1114" spans="1:9" s="28" customFormat="1" ht="20.100000000000001" customHeight="1" x14ac:dyDescent="0.3">
      <c r="A1114" s="1"/>
      <c r="B1114" s="2"/>
      <c r="C1114" s="2"/>
      <c r="D1114" s="3"/>
      <c r="E1114" s="2"/>
      <c r="F1114" s="3"/>
      <c r="G1114" s="2"/>
      <c r="H1114" s="2"/>
      <c r="I1114" s="2"/>
    </row>
    <row r="1115" spans="1:9" s="28" customFormat="1" ht="20.100000000000001" customHeight="1" x14ac:dyDescent="0.3">
      <c r="A1115" s="1"/>
      <c r="B1115" s="2"/>
      <c r="C1115" s="2"/>
      <c r="D1115" s="3"/>
      <c r="E1115" s="2"/>
      <c r="F1115" s="3"/>
      <c r="G1115" s="2"/>
      <c r="H1115" s="2"/>
      <c r="I1115" s="2"/>
    </row>
    <row r="1116" spans="1:9" s="28" customFormat="1" ht="20.100000000000001" customHeight="1" x14ac:dyDescent="0.3">
      <c r="A1116" s="1"/>
      <c r="B1116" s="2"/>
      <c r="C1116" s="2"/>
      <c r="D1116" s="3"/>
      <c r="E1116" s="2"/>
      <c r="F1116" s="3"/>
      <c r="G1116" s="2"/>
      <c r="H1116" s="2"/>
      <c r="I1116" s="2"/>
    </row>
    <row r="1117" spans="1:9" s="28" customFormat="1" ht="20.100000000000001" customHeight="1" x14ac:dyDescent="0.3">
      <c r="A1117" s="1"/>
      <c r="B1117" s="2"/>
      <c r="C1117" s="2"/>
      <c r="D1117" s="3"/>
      <c r="E1117" s="2"/>
      <c r="F1117" s="3"/>
      <c r="G1117" s="2"/>
      <c r="H1117" s="2"/>
      <c r="I1117" s="2"/>
    </row>
    <row r="1118" spans="1:9" s="28" customFormat="1" ht="20.100000000000001" customHeight="1" x14ac:dyDescent="0.3">
      <c r="A1118" s="1"/>
      <c r="B1118" s="2"/>
      <c r="C1118" s="2"/>
      <c r="D1118" s="3"/>
      <c r="E1118" s="2"/>
      <c r="F1118" s="3"/>
      <c r="G1118" s="2"/>
      <c r="H1118" s="2"/>
      <c r="I1118" s="2"/>
    </row>
    <row r="1119" spans="1:9" s="28" customFormat="1" ht="20.100000000000001" customHeight="1" x14ac:dyDescent="0.3">
      <c r="A1119" s="1"/>
      <c r="B1119" s="2"/>
      <c r="C1119" s="2"/>
      <c r="D1119" s="3"/>
      <c r="E1119" s="2"/>
      <c r="F1119" s="3"/>
      <c r="G1119" s="2"/>
      <c r="H1119" s="2"/>
      <c r="I1119" s="2"/>
    </row>
    <row r="1120" spans="1:9" s="28" customFormat="1" ht="20.100000000000001" customHeight="1" x14ac:dyDescent="0.3">
      <c r="A1120" s="1"/>
      <c r="B1120" s="2"/>
      <c r="C1120" s="2"/>
      <c r="D1120" s="3"/>
      <c r="E1120" s="2"/>
      <c r="F1120" s="3"/>
      <c r="G1120" s="2"/>
      <c r="H1120" s="2"/>
      <c r="I1120" s="2"/>
    </row>
    <row r="1121" spans="1:9" s="28" customFormat="1" ht="20.100000000000001" customHeight="1" x14ac:dyDescent="0.3">
      <c r="A1121" s="1"/>
      <c r="B1121" s="2"/>
      <c r="C1121" s="2"/>
      <c r="D1121" s="3"/>
      <c r="E1121" s="2"/>
      <c r="F1121" s="3"/>
      <c r="G1121" s="2"/>
      <c r="H1121" s="2"/>
      <c r="I1121" s="2"/>
    </row>
    <row r="1122" spans="1:9" s="28" customFormat="1" ht="20.100000000000001" customHeight="1" x14ac:dyDescent="0.3">
      <c r="A1122" s="1"/>
      <c r="B1122" s="2"/>
      <c r="C1122" s="2"/>
      <c r="D1122" s="3"/>
      <c r="E1122" s="2"/>
      <c r="F1122" s="3"/>
      <c r="G1122" s="2"/>
      <c r="H1122" s="2"/>
      <c r="I1122" s="2"/>
    </row>
    <row r="1123" spans="1:9" s="28" customFormat="1" ht="20.100000000000001" customHeight="1" x14ac:dyDescent="0.3">
      <c r="A1123" s="1"/>
      <c r="B1123" s="2"/>
      <c r="C1123" s="2"/>
      <c r="D1123" s="3"/>
      <c r="E1123" s="2"/>
      <c r="F1123" s="3"/>
      <c r="G1123" s="2"/>
      <c r="H1123" s="2"/>
      <c r="I1123" s="2"/>
    </row>
    <row r="1124" spans="1:9" s="28" customFormat="1" ht="20.100000000000001" customHeight="1" x14ac:dyDescent="0.3">
      <c r="A1124" s="1"/>
      <c r="B1124" s="2"/>
      <c r="C1124" s="2"/>
      <c r="D1124" s="3"/>
      <c r="E1124" s="2"/>
      <c r="F1124" s="3"/>
      <c r="G1124" s="2"/>
      <c r="H1124" s="2"/>
      <c r="I1124" s="2"/>
    </row>
    <row r="1125" spans="1:9" s="28" customFormat="1" ht="20.100000000000001" customHeight="1" x14ac:dyDescent="0.3">
      <c r="A1125" s="1"/>
      <c r="B1125" s="2"/>
      <c r="C1125" s="2"/>
      <c r="D1125" s="3"/>
      <c r="E1125" s="2"/>
      <c r="F1125" s="3"/>
      <c r="G1125" s="2"/>
      <c r="H1125" s="2"/>
      <c r="I1125" s="2"/>
    </row>
    <row r="1126" spans="1:9" s="28" customFormat="1" ht="20.100000000000001" customHeight="1" x14ac:dyDescent="0.3">
      <c r="A1126" s="1"/>
      <c r="B1126" s="2"/>
      <c r="C1126" s="2"/>
      <c r="D1126" s="3"/>
      <c r="E1126" s="2"/>
      <c r="F1126" s="3"/>
      <c r="G1126" s="2"/>
      <c r="H1126" s="2"/>
      <c r="I1126" s="2"/>
    </row>
    <row r="1127" spans="1:9" s="28" customFormat="1" ht="20.100000000000001" customHeight="1" x14ac:dyDescent="0.3">
      <c r="A1127" s="1"/>
      <c r="B1127" s="2"/>
      <c r="C1127" s="2"/>
      <c r="D1127" s="3"/>
      <c r="E1127" s="2"/>
      <c r="F1127" s="3"/>
      <c r="G1127" s="2"/>
      <c r="H1127" s="2"/>
      <c r="I1127" s="2"/>
    </row>
    <row r="1128" spans="1:9" s="28" customFormat="1" ht="20.100000000000001" customHeight="1" x14ac:dyDescent="0.3">
      <c r="A1128" s="1"/>
      <c r="B1128" s="2"/>
      <c r="C1128" s="2"/>
      <c r="D1128" s="3"/>
      <c r="E1128" s="2"/>
      <c r="F1128" s="3"/>
      <c r="G1128" s="2"/>
      <c r="H1128" s="2"/>
      <c r="I1128" s="2"/>
    </row>
    <row r="1129" spans="1:9" s="28" customFormat="1" ht="20.100000000000001" customHeight="1" x14ac:dyDescent="0.3">
      <c r="A1129" s="1"/>
      <c r="B1129" s="2"/>
      <c r="C1129" s="2"/>
      <c r="D1129" s="3"/>
      <c r="E1129" s="2"/>
      <c r="F1129" s="3"/>
      <c r="G1129" s="2"/>
      <c r="H1129" s="2"/>
      <c r="I1129" s="2"/>
    </row>
    <row r="1130" spans="1:9" s="28" customFormat="1" ht="20.100000000000001" customHeight="1" x14ac:dyDescent="0.3">
      <c r="A1130" s="1"/>
      <c r="B1130" s="2"/>
      <c r="C1130" s="2"/>
      <c r="D1130" s="3"/>
      <c r="E1130" s="2"/>
      <c r="F1130" s="3"/>
      <c r="G1130" s="2"/>
      <c r="H1130" s="2"/>
      <c r="I1130" s="2"/>
    </row>
    <row r="1131" spans="1:9" s="28" customFormat="1" ht="20.100000000000001" customHeight="1" x14ac:dyDescent="0.3">
      <c r="A1131" s="1"/>
      <c r="B1131" s="2"/>
      <c r="C1131" s="2"/>
      <c r="D1131" s="3"/>
      <c r="E1131" s="2"/>
      <c r="F1131" s="3"/>
      <c r="G1131" s="2"/>
      <c r="H1131" s="2"/>
      <c r="I1131" s="2"/>
    </row>
    <row r="1132" spans="1:9" s="28" customFormat="1" ht="20.100000000000001" customHeight="1" x14ac:dyDescent="0.3">
      <c r="A1132" s="1"/>
      <c r="B1132" s="2"/>
      <c r="C1132" s="2"/>
      <c r="D1132" s="3"/>
      <c r="E1132" s="2"/>
      <c r="F1132" s="3"/>
      <c r="G1132" s="2"/>
      <c r="H1132" s="2"/>
      <c r="I1132" s="2"/>
    </row>
    <row r="1133" spans="1:9" s="28" customFormat="1" ht="20.100000000000001" customHeight="1" x14ac:dyDescent="0.3">
      <c r="A1133" s="1"/>
      <c r="B1133" s="2"/>
      <c r="C1133" s="2"/>
      <c r="D1133" s="3"/>
      <c r="E1133" s="2"/>
      <c r="F1133" s="3"/>
      <c r="G1133" s="2"/>
      <c r="H1133" s="2"/>
      <c r="I1133" s="2"/>
    </row>
    <row r="1134" spans="1:9" s="28" customFormat="1" ht="20.100000000000001" customHeight="1" x14ac:dyDescent="0.3">
      <c r="A1134" s="1"/>
      <c r="B1134" s="2"/>
      <c r="C1134" s="2"/>
      <c r="D1134" s="3"/>
      <c r="E1134" s="2"/>
      <c r="F1134" s="3"/>
      <c r="G1134" s="2"/>
      <c r="H1134" s="2"/>
      <c r="I1134" s="2"/>
    </row>
    <row r="1135" spans="1:9" s="28" customFormat="1" ht="20.100000000000001" customHeight="1" x14ac:dyDescent="0.3">
      <c r="A1135" s="1"/>
      <c r="B1135" s="2"/>
      <c r="C1135" s="2"/>
      <c r="D1135" s="3"/>
      <c r="E1135" s="2"/>
      <c r="F1135" s="3"/>
      <c r="G1135" s="2"/>
      <c r="H1135" s="2"/>
      <c r="I1135" s="2"/>
    </row>
    <row r="1136" spans="1:9" s="28" customFormat="1" ht="20.100000000000001" customHeight="1" x14ac:dyDescent="0.3">
      <c r="A1136" s="1"/>
      <c r="B1136" s="2"/>
      <c r="C1136" s="2"/>
      <c r="D1136" s="3"/>
      <c r="E1136" s="2"/>
      <c r="F1136" s="3"/>
      <c r="G1136" s="2"/>
      <c r="H1136" s="2"/>
      <c r="I1136" s="2"/>
    </row>
    <row r="1137" spans="1:9" s="28" customFormat="1" ht="20.100000000000001" customHeight="1" x14ac:dyDescent="0.3">
      <c r="A1137" s="1"/>
      <c r="B1137" s="2"/>
      <c r="C1137" s="2"/>
      <c r="D1137" s="3"/>
      <c r="E1137" s="2"/>
      <c r="F1137" s="3"/>
      <c r="G1137" s="2"/>
      <c r="H1137" s="2"/>
      <c r="I1137" s="2"/>
    </row>
    <row r="1138" spans="1:9" s="28" customFormat="1" ht="20.100000000000001" customHeight="1" x14ac:dyDescent="0.3">
      <c r="A1138" s="1"/>
      <c r="B1138" s="2"/>
      <c r="C1138" s="2"/>
      <c r="D1138" s="3"/>
      <c r="E1138" s="2"/>
      <c r="F1138" s="3"/>
      <c r="G1138" s="2"/>
      <c r="H1138" s="2"/>
      <c r="I1138" s="2"/>
    </row>
    <row r="1139" spans="1:9" s="28" customFormat="1" ht="20.100000000000001" customHeight="1" x14ac:dyDescent="0.3">
      <c r="A1139" s="1"/>
      <c r="B1139" s="2"/>
      <c r="C1139" s="2"/>
      <c r="D1139" s="3"/>
      <c r="E1139" s="2"/>
      <c r="F1139" s="3"/>
      <c r="G1139" s="2"/>
      <c r="H1139" s="2"/>
      <c r="I1139" s="2"/>
    </row>
    <row r="1140" spans="1:9" s="28" customFormat="1" ht="20.100000000000001" customHeight="1" x14ac:dyDescent="0.3">
      <c r="A1140" s="1"/>
      <c r="B1140" s="2"/>
      <c r="C1140" s="2"/>
      <c r="D1140" s="3"/>
      <c r="E1140" s="2"/>
      <c r="F1140" s="3"/>
      <c r="G1140" s="2"/>
      <c r="H1140" s="2"/>
      <c r="I1140" s="2"/>
    </row>
    <row r="1141" spans="1:9" s="28" customFormat="1" ht="20.100000000000001" customHeight="1" x14ac:dyDescent="0.3">
      <c r="A1141" s="1"/>
      <c r="B1141" s="2"/>
      <c r="C1141" s="2"/>
      <c r="D1141" s="3"/>
      <c r="E1141" s="2"/>
      <c r="F1141" s="3"/>
      <c r="G1141" s="2"/>
      <c r="H1141" s="2"/>
      <c r="I1141" s="2"/>
    </row>
    <row r="1142" spans="1:9" s="28" customFormat="1" ht="20.100000000000001" customHeight="1" x14ac:dyDescent="0.3">
      <c r="A1142" s="1"/>
      <c r="B1142" s="2"/>
      <c r="C1142" s="2"/>
      <c r="D1142" s="3"/>
      <c r="E1142" s="2"/>
      <c r="F1142" s="3"/>
      <c r="G1142" s="2"/>
      <c r="H1142" s="2"/>
      <c r="I1142" s="2"/>
    </row>
    <row r="1143" spans="1:9" s="28" customFormat="1" ht="20.100000000000001" customHeight="1" x14ac:dyDescent="0.3">
      <c r="A1143" s="1"/>
      <c r="B1143" s="2"/>
      <c r="C1143" s="2"/>
      <c r="D1143" s="3"/>
      <c r="E1143" s="2"/>
      <c r="F1143" s="3"/>
      <c r="G1143" s="2"/>
      <c r="H1143" s="2"/>
      <c r="I1143" s="2"/>
    </row>
    <row r="1144" spans="1:9" s="28" customFormat="1" ht="20.100000000000001" customHeight="1" x14ac:dyDescent="0.3">
      <c r="A1144" s="1"/>
      <c r="B1144" s="2"/>
      <c r="C1144" s="2"/>
      <c r="D1144" s="3"/>
      <c r="E1144" s="2"/>
      <c r="F1144" s="3"/>
      <c r="G1144" s="2"/>
      <c r="H1144" s="2"/>
      <c r="I1144" s="2"/>
    </row>
    <row r="1145" spans="1:9" s="28" customFormat="1" ht="20.100000000000001" customHeight="1" x14ac:dyDescent="0.3">
      <c r="A1145" s="1"/>
      <c r="B1145" s="2"/>
      <c r="C1145" s="2"/>
      <c r="D1145" s="3"/>
      <c r="E1145" s="2"/>
      <c r="F1145" s="3"/>
      <c r="G1145" s="2"/>
      <c r="H1145" s="2"/>
      <c r="I1145" s="2"/>
    </row>
    <row r="1146" spans="1:9" s="28" customFormat="1" ht="20.100000000000001" customHeight="1" x14ac:dyDescent="0.3">
      <c r="A1146" s="1"/>
      <c r="B1146" s="2"/>
      <c r="C1146" s="2"/>
      <c r="D1146" s="3"/>
      <c r="E1146" s="2"/>
      <c r="F1146" s="3"/>
      <c r="G1146" s="2"/>
      <c r="H1146" s="2"/>
      <c r="I1146" s="2"/>
    </row>
    <row r="1147" spans="1:9" s="28" customFormat="1" ht="20.100000000000001" customHeight="1" x14ac:dyDescent="0.3">
      <c r="A1147" s="1"/>
      <c r="B1147" s="2"/>
      <c r="C1147" s="2"/>
      <c r="D1147" s="3"/>
      <c r="E1147" s="2"/>
      <c r="F1147" s="3"/>
      <c r="G1147" s="2"/>
      <c r="H1147" s="2"/>
      <c r="I1147" s="2"/>
    </row>
    <row r="1148" spans="1:9" s="28" customFormat="1" ht="20.100000000000001" customHeight="1" x14ac:dyDescent="0.3">
      <c r="A1148" s="1"/>
      <c r="B1148" s="2"/>
      <c r="C1148" s="2"/>
      <c r="D1148" s="3"/>
      <c r="E1148" s="2"/>
      <c r="F1148" s="3"/>
      <c r="G1148" s="2"/>
      <c r="H1148" s="2"/>
      <c r="I1148" s="2"/>
    </row>
    <row r="1149" spans="1:9" s="28" customFormat="1" ht="20.100000000000001" customHeight="1" x14ac:dyDescent="0.3">
      <c r="A1149" s="1"/>
      <c r="B1149" s="2"/>
      <c r="C1149" s="2"/>
      <c r="D1149" s="3"/>
      <c r="E1149" s="2"/>
      <c r="F1149" s="3"/>
      <c r="G1149" s="2"/>
      <c r="H1149" s="2"/>
      <c r="I1149" s="2"/>
    </row>
    <row r="1150" spans="1:9" s="28" customFormat="1" ht="20.100000000000001" customHeight="1" x14ac:dyDescent="0.3">
      <c r="A1150" s="1"/>
      <c r="B1150" s="2"/>
      <c r="C1150" s="2"/>
      <c r="D1150" s="3"/>
      <c r="E1150" s="2"/>
      <c r="F1150" s="3"/>
      <c r="G1150" s="2"/>
      <c r="H1150" s="2"/>
      <c r="I1150" s="2"/>
    </row>
    <row r="1151" spans="1:9" s="28" customFormat="1" ht="20.100000000000001" customHeight="1" x14ac:dyDescent="0.3">
      <c r="A1151" s="1"/>
      <c r="B1151" s="2"/>
      <c r="C1151" s="2"/>
      <c r="D1151" s="3"/>
      <c r="E1151" s="2"/>
      <c r="F1151" s="3"/>
      <c r="G1151" s="2"/>
      <c r="H1151" s="2"/>
      <c r="I1151" s="2"/>
    </row>
    <row r="1152" spans="1:9" s="28" customFormat="1" ht="20.100000000000001" customHeight="1" x14ac:dyDescent="0.3">
      <c r="A1152" s="1"/>
      <c r="B1152" s="2"/>
      <c r="C1152" s="2"/>
      <c r="D1152" s="3"/>
      <c r="E1152" s="2"/>
      <c r="F1152" s="3"/>
      <c r="G1152" s="2"/>
      <c r="H1152" s="2"/>
      <c r="I1152" s="2"/>
    </row>
    <row r="1153" spans="1:9" s="28" customFormat="1" ht="20.100000000000001" customHeight="1" x14ac:dyDescent="0.3">
      <c r="A1153" s="1"/>
      <c r="B1153" s="2"/>
      <c r="C1153" s="2"/>
      <c r="D1153" s="3"/>
      <c r="E1153" s="2"/>
      <c r="F1153" s="3"/>
      <c r="G1153" s="2"/>
      <c r="H1153" s="2"/>
      <c r="I1153" s="2"/>
    </row>
    <row r="1154" spans="1:9" s="28" customFormat="1" ht="20.100000000000001" customHeight="1" x14ac:dyDescent="0.3">
      <c r="A1154" s="1"/>
      <c r="B1154" s="2"/>
      <c r="C1154" s="2"/>
      <c r="D1154" s="3"/>
      <c r="E1154" s="2"/>
      <c r="F1154" s="3"/>
      <c r="G1154" s="2"/>
      <c r="H1154" s="2"/>
      <c r="I1154" s="2"/>
    </row>
    <row r="1155" spans="1:9" s="28" customFormat="1" ht="20.100000000000001" customHeight="1" x14ac:dyDescent="0.3">
      <c r="A1155" s="1"/>
      <c r="B1155" s="2"/>
      <c r="C1155" s="2"/>
      <c r="D1155" s="3"/>
      <c r="E1155" s="2"/>
      <c r="F1155" s="3"/>
      <c r="G1155" s="2"/>
      <c r="H1155" s="2"/>
      <c r="I1155" s="2"/>
    </row>
    <row r="1156" spans="1:9" s="28" customFormat="1" ht="20.100000000000001" customHeight="1" x14ac:dyDescent="0.3">
      <c r="A1156" s="1"/>
      <c r="B1156" s="2"/>
      <c r="C1156" s="2"/>
      <c r="D1156" s="3"/>
      <c r="E1156" s="2"/>
      <c r="F1156" s="3"/>
      <c r="G1156" s="2"/>
      <c r="H1156" s="2"/>
      <c r="I1156" s="2"/>
    </row>
    <row r="1157" spans="1:9" s="28" customFormat="1" ht="20.100000000000001" customHeight="1" x14ac:dyDescent="0.3">
      <c r="A1157" s="1"/>
      <c r="B1157" s="2"/>
      <c r="C1157" s="2"/>
      <c r="D1157" s="3"/>
      <c r="E1157" s="2"/>
      <c r="F1157" s="3"/>
      <c r="G1157" s="2"/>
      <c r="H1157" s="2"/>
      <c r="I1157" s="2"/>
    </row>
    <row r="1158" spans="1:9" s="28" customFormat="1" ht="20.100000000000001" customHeight="1" x14ac:dyDescent="0.3">
      <c r="A1158" s="1"/>
      <c r="B1158" s="2"/>
      <c r="C1158" s="2"/>
      <c r="D1158" s="3"/>
      <c r="E1158" s="2"/>
      <c r="F1158" s="3"/>
      <c r="G1158" s="2"/>
      <c r="H1158" s="2"/>
      <c r="I1158" s="2"/>
    </row>
    <row r="1159" spans="1:9" s="28" customFormat="1" ht="20.100000000000001" customHeight="1" x14ac:dyDescent="0.3">
      <c r="A1159" s="1"/>
      <c r="B1159" s="2"/>
      <c r="C1159" s="2"/>
      <c r="D1159" s="3"/>
      <c r="E1159" s="2"/>
      <c r="F1159" s="3"/>
      <c r="G1159" s="2"/>
      <c r="H1159" s="2"/>
      <c r="I1159" s="2"/>
    </row>
    <row r="1160" spans="1:9" s="28" customFormat="1" ht="20.100000000000001" customHeight="1" x14ac:dyDescent="0.3">
      <c r="A1160" s="1"/>
      <c r="B1160" s="2"/>
      <c r="C1160" s="2"/>
      <c r="D1160" s="3"/>
      <c r="E1160" s="2"/>
      <c r="F1160" s="3"/>
      <c r="G1160" s="2"/>
      <c r="H1160" s="2"/>
      <c r="I1160" s="2"/>
    </row>
    <row r="1161" spans="1:9" s="28" customFormat="1" ht="20.100000000000001" customHeight="1" x14ac:dyDescent="0.3">
      <c r="A1161" s="1"/>
      <c r="B1161" s="2"/>
      <c r="C1161" s="2"/>
      <c r="D1161" s="3"/>
      <c r="E1161" s="2"/>
      <c r="F1161" s="3"/>
      <c r="G1161" s="2"/>
      <c r="H1161" s="2"/>
      <c r="I1161" s="2"/>
    </row>
    <row r="1162" spans="1:9" s="28" customFormat="1" ht="20.100000000000001" customHeight="1" x14ac:dyDescent="0.3">
      <c r="A1162" s="1"/>
      <c r="B1162" s="2"/>
      <c r="C1162" s="2"/>
      <c r="D1162" s="3"/>
      <c r="E1162" s="2"/>
      <c r="F1162" s="3"/>
      <c r="G1162" s="2"/>
      <c r="H1162" s="2"/>
      <c r="I1162" s="2"/>
    </row>
    <row r="1163" spans="1:9" s="28" customFormat="1" ht="20.100000000000001" customHeight="1" x14ac:dyDescent="0.3">
      <c r="A1163" s="1"/>
      <c r="B1163" s="2"/>
      <c r="C1163" s="2"/>
      <c r="D1163" s="3"/>
      <c r="E1163" s="2"/>
      <c r="F1163" s="3"/>
      <c r="G1163" s="2"/>
      <c r="H1163" s="2"/>
      <c r="I1163" s="2"/>
    </row>
    <row r="1164" spans="1:9" s="28" customFormat="1" ht="20.100000000000001" customHeight="1" x14ac:dyDescent="0.3">
      <c r="A1164" s="1"/>
      <c r="B1164" s="2"/>
      <c r="C1164" s="2"/>
      <c r="D1164" s="3"/>
      <c r="E1164" s="2"/>
      <c r="F1164" s="3"/>
      <c r="G1164" s="2"/>
      <c r="H1164" s="2"/>
      <c r="I1164" s="2"/>
    </row>
    <row r="1165" spans="1:9" s="28" customFormat="1" ht="20.100000000000001" customHeight="1" x14ac:dyDescent="0.3">
      <c r="A1165" s="1"/>
      <c r="B1165" s="2"/>
      <c r="C1165" s="2"/>
      <c r="D1165" s="3"/>
      <c r="E1165" s="2"/>
      <c r="F1165" s="3"/>
      <c r="G1165" s="2"/>
      <c r="H1165" s="2"/>
      <c r="I1165" s="2"/>
    </row>
    <row r="1166" spans="1:9" s="28" customFormat="1" ht="20.100000000000001" customHeight="1" x14ac:dyDescent="0.3">
      <c r="A1166" s="1"/>
      <c r="B1166" s="2"/>
      <c r="C1166" s="2"/>
      <c r="D1166" s="3"/>
      <c r="E1166" s="2"/>
      <c r="F1166" s="3"/>
      <c r="G1166" s="2"/>
      <c r="H1166" s="2"/>
      <c r="I1166" s="2"/>
    </row>
    <row r="1167" spans="1:9" s="28" customFormat="1" ht="20.100000000000001" customHeight="1" x14ac:dyDescent="0.3">
      <c r="A1167" s="1"/>
      <c r="B1167" s="2"/>
      <c r="C1167" s="2"/>
      <c r="D1167" s="3"/>
      <c r="E1167" s="2"/>
      <c r="F1167" s="3"/>
      <c r="G1167" s="2"/>
      <c r="H1167" s="2"/>
      <c r="I1167" s="2"/>
    </row>
    <row r="1168" spans="1:9" s="28" customFormat="1" ht="20.100000000000001" customHeight="1" x14ac:dyDescent="0.3">
      <c r="A1168" s="1"/>
      <c r="B1168" s="2"/>
      <c r="C1168" s="2"/>
      <c r="D1168" s="3"/>
      <c r="E1168" s="2"/>
      <c r="F1168" s="3"/>
      <c r="G1168" s="2"/>
      <c r="H1168" s="2"/>
      <c r="I1168" s="2"/>
    </row>
    <row r="1169" spans="1:9" s="28" customFormat="1" ht="20.100000000000001" customHeight="1" x14ac:dyDescent="0.3">
      <c r="A1169" s="1"/>
      <c r="B1169" s="2"/>
      <c r="C1169" s="2"/>
      <c r="D1169" s="3"/>
      <c r="E1169" s="2"/>
      <c r="F1169" s="3"/>
      <c r="G1169" s="2"/>
      <c r="H1169" s="2"/>
      <c r="I1169" s="2"/>
    </row>
    <row r="1170" spans="1:9" s="28" customFormat="1" ht="20.100000000000001" customHeight="1" x14ac:dyDescent="0.3">
      <c r="A1170" s="1"/>
      <c r="B1170" s="2"/>
      <c r="C1170" s="2"/>
      <c r="D1170" s="3"/>
      <c r="E1170" s="2"/>
      <c r="F1170" s="3"/>
      <c r="G1170" s="2"/>
      <c r="H1170" s="2"/>
      <c r="I1170" s="2"/>
    </row>
    <row r="1171" spans="1:9" s="28" customFormat="1" ht="20.100000000000001" customHeight="1" x14ac:dyDescent="0.3">
      <c r="A1171" s="1"/>
      <c r="B1171" s="2"/>
      <c r="C1171" s="2"/>
      <c r="D1171" s="3"/>
      <c r="E1171" s="2"/>
      <c r="F1171" s="3"/>
      <c r="G1171" s="2"/>
      <c r="H1171" s="2"/>
      <c r="I1171" s="2"/>
    </row>
    <row r="1172" spans="1:9" s="28" customFormat="1" ht="20.100000000000001" customHeight="1" x14ac:dyDescent="0.3">
      <c r="A1172" s="1"/>
      <c r="B1172" s="2"/>
      <c r="C1172" s="2"/>
      <c r="D1172" s="3"/>
      <c r="E1172" s="2"/>
      <c r="F1172" s="3"/>
      <c r="G1172" s="2"/>
      <c r="H1172" s="2"/>
      <c r="I1172" s="2"/>
    </row>
    <row r="1173" spans="1:9" s="28" customFormat="1" ht="20.100000000000001" customHeight="1" x14ac:dyDescent="0.3">
      <c r="A1173" s="1"/>
      <c r="B1173" s="2"/>
      <c r="C1173" s="2"/>
      <c r="D1173" s="3"/>
      <c r="E1173" s="2"/>
      <c r="F1173" s="3"/>
      <c r="G1173" s="2"/>
      <c r="H1173" s="2"/>
      <c r="I1173" s="2"/>
    </row>
    <row r="1174" spans="1:9" s="28" customFormat="1" ht="20.100000000000001" customHeight="1" x14ac:dyDescent="0.3">
      <c r="A1174" s="1"/>
      <c r="B1174" s="2"/>
      <c r="C1174" s="2"/>
      <c r="D1174" s="3"/>
      <c r="E1174" s="2"/>
      <c r="F1174" s="3"/>
      <c r="G1174" s="2"/>
      <c r="H1174" s="2"/>
      <c r="I1174" s="2"/>
    </row>
    <row r="1175" spans="1:9" s="28" customFormat="1" ht="20.100000000000001" customHeight="1" x14ac:dyDescent="0.3">
      <c r="A1175" s="1"/>
      <c r="B1175" s="2"/>
      <c r="C1175" s="2"/>
      <c r="D1175" s="3"/>
      <c r="E1175" s="2"/>
      <c r="F1175" s="3"/>
      <c r="G1175" s="2"/>
      <c r="H1175" s="2"/>
      <c r="I1175" s="2"/>
    </row>
    <row r="1176" spans="1:9" s="28" customFormat="1" ht="20.100000000000001" customHeight="1" x14ac:dyDescent="0.3">
      <c r="A1176" s="1"/>
      <c r="B1176" s="2"/>
      <c r="C1176" s="2"/>
      <c r="D1176" s="3"/>
      <c r="E1176" s="2"/>
      <c r="F1176" s="3"/>
      <c r="G1176" s="2"/>
      <c r="H1176" s="2"/>
      <c r="I1176" s="2"/>
    </row>
    <row r="1177" spans="1:9" s="28" customFormat="1" ht="20.100000000000001" customHeight="1" x14ac:dyDescent="0.3">
      <c r="A1177" s="1"/>
      <c r="B1177" s="2"/>
      <c r="C1177" s="2"/>
      <c r="D1177" s="3"/>
      <c r="E1177" s="2"/>
      <c r="F1177" s="3"/>
      <c r="G1177" s="2"/>
      <c r="H1177" s="2"/>
      <c r="I1177" s="2"/>
    </row>
    <row r="1178" spans="1:9" s="28" customFormat="1" ht="20.100000000000001" customHeight="1" x14ac:dyDescent="0.3">
      <c r="A1178" s="1"/>
      <c r="B1178" s="2"/>
      <c r="C1178" s="2"/>
      <c r="D1178" s="3"/>
      <c r="E1178" s="2"/>
      <c r="F1178" s="3"/>
      <c r="G1178" s="2"/>
      <c r="H1178" s="2"/>
      <c r="I1178" s="2"/>
    </row>
    <row r="1179" spans="1:9" s="28" customFormat="1" ht="20.100000000000001" customHeight="1" x14ac:dyDescent="0.3">
      <c r="A1179" s="1"/>
      <c r="B1179" s="2"/>
      <c r="C1179" s="2"/>
      <c r="D1179" s="3"/>
      <c r="E1179" s="2"/>
      <c r="F1179" s="3"/>
      <c r="G1179" s="2"/>
      <c r="H1179" s="2"/>
      <c r="I1179" s="2"/>
    </row>
    <row r="1180" spans="1:9" s="28" customFormat="1" ht="20.100000000000001" customHeight="1" x14ac:dyDescent="0.3">
      <c r="A1180" s="1"/>
      <c r="B1180" s="2"/>
      <c r="C1180" s="2"/>
      <c r="D1180" s="3"/>
      <c r="E1180" s="2"/>
      <c r="F1180" s="3"/>
      <c r="G1180" s="2"/>
      <c r="H1180" s="2"/>
      <c r="I1180" s="2"/>
    </row>
    <row r="1181" spans="1:9" s="28" customFormat="1" ht="20.100000000000001" customHeight="1" x14ac:dyDescent="0.3">
      <c r="A1181" s="1"/>
      <c r="B1181" s="2"/>
      <c r="C1181" s="2"/>
      <c r="D1181" s="3"/>
      <c r="E1181" s="2"/>
      <c r="F1181" s="3"/>
      <c r="G1181" s="2"/>
      <c r="H1181" s="2"/>
      <c r="I1181" s="2"/>
    </row>
    <row r="1182" spans="1:9" s="28" customFormat="1" ht="20.100000000000001" customHeight="1" x14ac:dyDescent="0.3">
      <c r="A1182" s="1"/>
      <c r="B1182" s="2"/>
      <c r="C1182" s="2"/>
      <c r="D1182" s="3"/>
      <c r="E1182" s="2"/>
      <c r="F1182" s="3"/>
      <c r="G1182" s="2"/>
      <c r="H1182" s="2"/>
      <c r="I1182" s="2"/>
    </row>
    <row r="1183" spans="1:9" s="28" customFormat="1" ht="20.100000000000001" customHeight="1" x14ac:dyDescent="0.3">
      <c r="A1183" s="1"/>
      <c r="B1183" s="2"/>
      <c r="C1183" s="2"/>
      <c r="D1183" s="3"/>
      <c r="E1183" s="2"/>
      <c r="F1183" s="3"/>
      <c r="G1183" s="2"/>
      <c r="H1183" s="2"/>
      <c r="I1183" s="2"/>
    </row>
    <row r="1184" spans="1:9" s="28" customFormat="1" ht="20.100000000000001" customHeight="1" x14ac:dyDescent="0.3">
      <c r="A1184" s="1"/>
      <c r="B1184" s="2"/>
      <c r="C1184" s="2"/>
      <c r="D1184" s="3"/>
      <c r="E1184" s="2"/>
      <c r="F1184" s="3"/>
      <c r="G1184" s="2"/>
      <c r="H1184" s="2"/>
      <c r="I1184" s="2"/>
    </row>
    <row r="1185" spans="1:9" s="28" customFormat="1" ht="20.100000000000001" customHeight="1" x14ac:dyDescent="0.3">
      <c r="A1185" s="1"/>
      <c r="B1185" s="2"/>
      <c r="C1185" s="2"/>
      <c r="D1185" s="3"/>
      <c r="E1185" s="2"/>
      <c r="F1185" s="3"/>
      <c r="G1185" s="2"/>
      <c r="H1185" s="2"/>
      <c r="I1185" s="2"/>
    </row>
    <row r="1186" spans="1:9" s="28" customFormat="1" ht="20.100000000000001" customHeight="1" x14ac:dyDescent="0.3">
      <c r="A1186" s="1"/>
      <c r="B1186" s="2"/>
      <c r="C1186" s="2"/>
      <c r="D1186" s="3"/>
      <c r="E1186" s="2"/>
      <c r="F1186" s="3"/>
      <c r="G1186" s="2"/>
      <c r="H1186" s="2"/>
      <c r="I1186" s="2"/>
    </row>
    <row r="1187" spans="1:9" s="28" customFormat="1" ht="20.100000000000001" customHeight="1" x14ac:dyDescent="0.3">
      <c r="A1187" s="1"/>
      <c r="B1187" s="2"/>
      <c r="C1187" s="2"/>
      <c r="D1187" s="3"/>
      <c r="E1187" s="2"/>
      <c r="F1187" s="3"/>
      <c r="G1187" s="2"/>
      <c r="H1187" s="2"/>
      <c r="I1187" s="2"/>
    </row>
    <row r="1188" spans="1:9" s="28" customFormat="1" ht="20.100000000000001" customHeight="1" x14ac:dyDescent="0.3">
      <c r="A1188" s="1"/>
      <c r="B1188" s="2"/>
      <c r="C1188" s="2"/>
      <c r="D1188" s="3"/>
      <c r="E1188" s="2"/>
      <c r="F1188" s="3"/>
      <c r="G1188" s="2"/>
      <c r="H1188" s="2"/>
      <c r="I1188" s="2"/>
    </row>
    <row r="1189" spans="1:9" s="28" customFormat="1" ht="20.100000000000001" customHeight="1" x14ac:dyDescent="0.3">
      <c r="A1189" s="1"/>
      <c r="B1189" s="2"/>
      <c r="C1189" s="2"/>
      <c r="D1189" s="3"/>
      <c r="E1189" s="2"/>
      <c r="F1189" s="3"/>
      <c r="G1189" s="2"/>
      <c r="H1189" s="2"/>
      <c r="I1189" s="2"/>
    </row>
    <row r="1190" spans="1:9" s="28" customFormat="1" ht="20.100000000000001" customHeight="1" x14ac:dyDescent="0.3">
      <c r="A1190" s="1"/>
      <c r="B1190" s="2"/>
      <c r="C1190" s="2"/>
      <c r="D1190" s="3"/>
      <c r="E1190" s="2"/>
      <c r="F1190" s="3"/>
      <c r="G1190" s="2"/>
      <c r="H1190" s="2"/>
      <c r="I1190" s="2"/>
    </row>
    <row r="1191" spans="1:9" s="28" customFormat="1" ht="20.100000000000001" customHeight="1" x14ac:dyDescent="0.3">
      <c r="A1191" s="1"/>
      <c r="B1191" s="2"/>
      <c r="C1191" s="2"/>
      <c r="D1191" s="3"/>
      <c r="E1191" s="2"/>
      <c r="F1191" s="3"/>
      <c r="G1191" s="2"/>
      <c r="H1191" s="2"/>
      <c r="I1191" s="2"/>
    </row>
    <row r="1192" spans="1:9" s="28" customFormat="1" ht="20.100000000000001" customHeight="1" x14ac:dyDescent="0.3">
      <c r="A1192" s="1"/>
      <c r="B1192" s="2"/>
      <c r="C1192" s="2"/>
      <c r="D1192" s="3"/>
      <c r="E1192" s="2"/>
      <c r="F1192" s="3"/>
      <c r="G1192" s="2"/>
      <c r="H1192" s="2"/>
      <c r="I1192" s="2"/>
    </row>
    <row r="1193" spans="1:9" s="28" customFormat="1" ht="20.100000000000001" customHeight="1" x14ac:dyDescent="0.3">
      <c r="A1193" s="1"/>
      <c r="B1193" s="2"/>
      <c r="C1193" s="2"/>
      <c r="D1193" s="3"/>
      <c r="E1193" s="2"/>
      <c r="F1193" s="3"/>
      <c r="G1193" s="2"/>
      <c r="H1193" s="2"/>
      <c r="I1193" s="2"/>
    </row>
    <row r="1194" spans="1:9" s="28" customFormat="1" ht="20.100000000000001" customHeight="1" x14ac:dyDescent="0.3">
      <c r="A1194" s="1"/>
      <c r="B1194" s="2"/>
      <c r="C1194" s="2"/>
      <c r="D1194" s="3"/>
      <c r="E1194" s="2"/>
      <c r="F1194" s="3"/>
      <c r="G1194" s="2"/>
      <c r="H1194" s="2"/>
      <c r="I1194" s="2"/>
    </row>
    <row r="1195" spans="1:9" s="28" customFormat="1" ht="20.100000000000001" customHeight="1" x14ac:dyDescent="0.3">
      <c r="A1195" s="1"/>
      <c r="B1195" s="2"/>
      <c r="C1195" s="2"/>
      <c r="D1195" s="3"/>
      <c r="E1195" s="2"/>
      <c r="F1195" s="3"/>
      <c r="G1195" s="2"/>
      <c r="H1195" s="2"/>
      <c r="I1195" s="2"/>
    </row>
    <row r="1196" spans="1:9" s="28" customFormat="1" ht="20.100000000000001" customHeight="1" x14ac:dyDescent="0.3">
      <c r="A1196" s="1"/>
      <c r="B1196" s="2"/>
      <c r="C1196" s="2"/>
      <c r="D1196" s="3"/>
      <c r="E1196" s="2"/>
      <c r="F1196" s="3"/>
      <c r="G1196" s="2"/>
      <c r="H1196" s="2"/>
      <c r="I1196" s="2"/>
    </row>
    <row r="1197" spans="1:9" s="28" customFormat="1" ht="20.100000000000001" customHeight="1" x14ac:dyDescent="0.3">
      <c r="A1197" s="1"/>
      <c r="B1197" s="2"/>
      <c r="C1197" s="2"/>
      <c r="D1197" s="3"/>
      <c r="E1197" s="2"/>
      <c r="F1197" s="3"/>
      <c r="G1197" s="2"/>
      <c r="H1197" s="2"/>
      <c r="I1197" s="2"/>
    </row>
    <row r="1198" spans="1:9" s="28" customFormat="1" ht="20.100000000000001" customHeight="1" x14ac:dyDescent="0.3">
      <c r="A1198" s="1"/>
      <c r="B1198" s="2"/>
      <c r="C1198" s="2"/>
      <c r="D1198" s="3"/>
      <c r="E1198" s="2"/>
      <c r="F1198" s="3"/>
      <c r="G1198" s="2"/>
      <c r="H1198" s="2"/>
      <c r="I1198" s="2"/>
    </row>
    <row r="1199" spans="1:9" s="28" customFormat="1" ht="20.100000000000001" customHeight="1" x14ac:dyDescent="0.3">
      <c r="A1199" s="1"/>
      <c r="B1199" s="2"/>
      <c r="C1199" s="2"/>
      <c r="D1199" s="3"/>
      <c r="E1199" s="2"/>
      <c r="F1199" s="3"/>
      <c r="G1199" s="2"/>
      <c r="H1199" s="2"/>
      <c r="I1199" s="2"/>
    </row>
    <row r="1200" spans="1:9" s="28" customFormat="1" ht="20.100000000000001" customHeight="1" x14ac:dyDescent="0.3">
      <c r="A1200" s="1"/>
      <c r="B1200" s="2"/>
      <c r="C1200" s="2"/>
      <c r="D1200" s="3"/>
      <c r="E1200" s="2"/>
      <c r="F1200" s="3"/>
      <c r="G1200" s="2"/>
      <c r="H1200" s="2"/>
      <c r="I1200" s="2"/>
    </row>
    <row r="1201" spans="1:9" s="28" customFormat="1" ht="20.100000000000001" customHeight="1" x14ac:dyDescent="0.3">
      <c r="A1201" s="1"/>
      <c r="B1201" s="2"/>
      <c r="C1201" s="2"/>
      <c r="D1201" s="3"/>
      <c r="E1201" s="2"/>
      <c r="F1201" s="3"/>
      <c r="G1201" s="2"/>
      <c r="H1201" s="2"/>
      <c r="I1201" s="2"/>
    </row>
    <row r="1202" spans="1:9" s="28" customFormat="1" ht="20.100000000000001" customHeight="1" x14ac:dyDescent="0.3">
      <c r="A1202" s="1"/>
      <c r="B1202" s="2"/>
      <c r="C1202" s="2"/>
      <c r="D1202" s="3"/>
      <c r="E1202" s="2"/>
      <c r="F1202" s="3"/>
      <c r="G1202" s="2"/>
      <c r="H1202" s="2"/>
      <c r="I1202" s="2"/>
    </row>
    <row r="1203" spans="1:9" s="28" customFormat="1" ht="20.100000000000001" customHeight="1" x14ac:dyDescent="0.3">
      <c r="A1203" s="1"/>
      <c r="B1203" s="2"/>
      <c r="C1203" s="2"/>
      <c r="D1203" s="3"/>
      <c r="E1203" s="2"/>
      <c r="F1203" s="3"/>
      <c r="G1203" s="2"/>
      <c r="H1203" s="2"/>
      <c r="I1203" s="2"/>
    </row>
    <row r="1204" spans="1:9" s="28" customFormat="1" ht="20.100000000000001" customHeight="1" x14ac:dyDescent="0.3">
      <c r="A1204" s="1"/>
      <c r="B1204" s="2"/>
      <c r="C1204" s="2"/>
      <c r="D1204" s="3"/>
      <c r="E1204" s="2"/>
      <c r="F1204" s="3"/>
      <c r="G1204" s="2"/>
      <c r="H1204" s="2"/>
      <c r="I1204" s="2"/>
    </row>
    <row r="1205" spans="1:9" s="28" customFormat="1" ht="20.100000000000001" customHeight="1" x14ac:dyDescent="0.3">
      <c r="A1205" s="1"/>
      <c r="B1205" s="2"/>
      <c r="C1205" s="2"/>
      <c r="D1205" s="3"/>
      <c r="E1205" s="2"/>
      <c r="F1205" s="3"/>
      <c r="G1205" s="2"/>
      <c r="H1205" s="2"/>
      <c r="I1205" s="2"/>
    </row>
    <row r="1206" spans="1:9" s="28" customFormat="1" ht="20.100000000000001" customHeight="1" x14ac:dyDescent="0.3">
      <c r="A1206" s="1"/>
      <c r="B1206" s="2"/>
      <c r="C1206" s="2"/>
      <c r="D1206" s="3"/>
      <c r="E1206" s="2"/>
      <c r="F1206" s="3"/>
      <c r="G1206" s="2"/>
      <c r="H1206" s="2"/>
      <c r="I1206" s="2"/>
    </row>
    <row r="1207" spans="1:9" s="28" customFormat="1" ht="20.100000000000001" customHeight="1" x14ac:dyDescent="0.3">
      <c r="A1207" s="1"/>
      <c r="B1207" s="2"/>
      <c r="C1207" s="2"/>
      <c r="D1207" s="3"/>
      <c r="E1207" s="2"/>
      <c r="F1207" s="3"/>
      <c r="G1207" s="2"/>
      <c r="H1207" s="2"/>
      <c r="I1207" s="2"/>
    </row>
    <row r="1208" spans="1:9" s="28" customFormat="1" ht="20.100000000000001" customHeight="1" x14ac:dyDescent="0.3">
      <c r="A1208" s="1"/>
      <c r="B1208" s="2"/>
      <c r="C1208" s="2"/>
      <c r="D1208" s="3"/>
      <c r="E1208" s="2"/>
      <c r="F1208" s="3"/>
      <c r="G1208" s="2"/>
      <c r="H1208" s="2"/>
      <c r="I1208" s="2"/>
    </row>
    <row r="1209" spans="1:9" s="28" customFormat="1" ht="20.100000000000001" customHeight="1" x14ac:dyDescent="0.3">
      <c r="A1209" s="1"/>
      <c r="B1209" s="2"/>
      <c r="C1209" s="2"/>
      <c r="D1209" s="3"/>
      <c r="E1209" s="2"/>
      <c r="F1209" s="3"/>
      <c r="G1209" s="2"/>
      <c r="H1209" s="2"/>
      <c r="I1209" s="2"/>
    </row>
    <row r="1210" spans="1:9" s="28" customFormat="1" ht="20.100000000000001" customHeight="1" x14ac:dyDescent="0.3">
      <c r="A1210" s="1"/>
      <c r="B1210" s="2"/>
      <c r="C1210" s="2"/>
      <c r="D1210" s="3"/>
      <c r="E1210" s="2"/>
      <c r="F1210" s="3"/>
      <c r="G1210" s="2"/>
      <c r="H1210" s="2"/>
      <c r="I1210" s="2"/>
    </row>
    <row r="1211" spans="1:9" s="28" customFormat="1" ht="20.100000000000001" customHeight="1" x14ac:dyDescent="0.3">
      <c r="A1211" s="1"/>
      <c r="B1211" s="2"/>
      <c r="C1211" s="2"/>
      <c r="D1211" s="3"/>
      <c r="E1211" s="2"/>
      <c r="F1211" s="3"/>
      <c r="G1211" s="2"/>
      <c r="H1211" s="2"/>
      <c r="I1211" s="2"/>
    </row>
    <row r="1212" spans="1:9" s="28" customFormat="1" ht="20.100000000000001" customHeight="1" x14ac:dyDescent="0.3">
      <c r="A1212" s="1"/>
      <c r="B1212" s="2"/>
      <c r="C1212" s="2"/>
      <c r="D1212" s="3"/>
      <c r="E1212" s="2"/>
      <c r="F1212" s="3"/>
      <c r="G1212" s="2"/>
      <c r="H1212" s="2"/>
      <c r="I1212" s="2"/>
    </row>
    <row r="1213" spans="1:9" s="28" customFormat="1" ht="20.100000000000001" customHeight="1" x14ac:dyDescent="0.3">
      <c r="A1213" s="1"/>
      <c r="B1213" s="2"/>
      <c r="C1213" s="2"/>
      <c r="D1213" s="3"/>
      <c r="E1213" s="2"/>
      <c r="F1213" s="3"/>
      <c r="G1213" s="2"/>
      <c r="H1213" s="2"/>
      <c r="I1213" s="2"/>
    </row>
    <row r="1214" spans="1:9" s="28" customFormat="1" ht="20.100000000000001" customHeight="1" x14ac:dyDescent="0.3">
      <c r="A1214" s="1"/>
      <c r="B1214" s="2"/>
      <c r="C1214" s="2"/>
      <c r="D1214" s="3"/>
      <c r="E1214" s="2"/>
      <c r="F1214" s="3"/>
      <c r="G1214" s="2"/>
      <c r="H1214" s="2"/>
      <c r="I1214" s="2"/>
    </row>
    <row r="1215" spans="1:9" s="28" customFormat="1" ht="20.100000000000001" customHeight="1" x14ac:dyDescent="0.3">
      <c r="A1215" s="1"/>
      <c r="B1215" s="2"/>
      <c r="C1215" s="2"/>
      <c r="D1215" s="3"/>
      <c r="E1215" s="2"/>
      <c r="F1215" s="3"/>
      <c r="G1215" s="2"/>
      <c r="H1215" s="2"/>
      <c r="I1215" s="2"/>
    </row>
    <row r="1216" spans="1:9" s="28" customFormat="1" ht="20.100000000000001" customHeight="1" x14ac:dyDescent="0.3">
      <c r="A1216" s="1"/>
      <c r="B1216" s="2"/>
      <c r="C1216" s="2"/>
      <c r="D1216" s="3"/>
      <c r="E1216" s="2"/>
      <c r="F1216" s="3"/>
      <c r="G1216" s="2"/>
      <c r="H1216" s="2"/>
      <c r="I1216" s="2"/>
    </row>
    <row r="1217" spans="1:9" s="28" customFormat="1" ht="20.100000000000001" customHeight="1" x14ac:dyDescent="0.3">
      <c r="A1217" s="1"/>
      <c r="B1217" s="2"/>
      <c r="C1217" s="2"/>
      <c r="D1217" s="3"/>
      <c r="E1217" s="2"/>
      <c r="F1217" s="3"/>
      <c r="G1217" s="2"/>
      <c r="H1217" s="2"/>
      <c r="I1217" s="2"/>
    </row>
    <row r="1218" spans="1:9" s="28" customFormat="1" ht="20.100000000000001" customHeight="1" x14ac:dyDescent="0.3">
      <c r="A1218" s="1"/>
      <c r="B1218" s="2"/>
      <c r="C1218" s="2"/>
      <c r="D1218" s="3"/>
      <c r="E1218" s="2"/>
      <c r="F1218" s="3"/>
      <c r="G1218" s="2"/>
      <c r="H1218" s="2"/>
      <c r="I1218" s="2"/>
    </row>
    <row r="1219" spans="1:9" s="28" customFormat="1" ht="20.100000000000001" customHeight="1" x14ac:dyDescent="0.3">
      <c r="A1219" s="1"/>
      <c r="B1219" s="2"/>
      <c r="C1219" s="2"/>
      <c r="D1219" s="3"/>
      <c r="E1219" s="2"/>
      <c r="F1219" s="3"/>
      <c r="G1219" s="2"/>
      <c r="H1219" s="2"/>
      <c r="I1219" s="2"/>
    </row>
    <row r="1220" spans="1:9" s="28" customFormat="1" ht="20.100000000000001" customHeight="1" x14ac:dyDescent="0.3">
      <c r="A1220" s="1"/>
      <c r="B1220" s="2"/>
      <c r="C1220" s="2"/>
      <c r="D1220" s="3"/>
      <c r="E1220" s="2"/>
      <c r="F1220" s="3"/>
      <c r="G1220" s="2"/>
      <c r="H1220" s="2"/>
      <c r="I1220" s="2"/>
    </row>
    <row r="1221" spans="1:9" s="28" customFormat="1" ht="20.100000000000001" customHeight="1" x14ac:dyDescent="0.3">
      <c r="A1221" s="1"/>
      <c r="B1221" s="2"/>
      <c r="C1221" s="2"/>
      <c r="D1221" s="3"/>
      <c r="E1221" s="2"/>
      <c r="F1221" s="3"/>
      <c r="G1221" s="2"/>
      <c r="H1221" s="2"/>
      <c r="I1221" s="2"/>
    </row>
    <row r="1222" spans="1:9" s="28" customFormat="1" ht="20.100000000000001" customHeight="1" x14ac:dyDescent="0.3">
      <c r="A1222" s="1"/>
      <c r="B1222" s="2"/>
      <c r="C1222" s="2"/>
      <c r="D1222" s="3"/>
      <c r="E1222" s="2"/>
      <c r="F1222" s="3"/>
      <c r="G1222" s="2"/>
      <c r="H1222" s="2"/>
      <c r="I1222" s="2"/>
    </row>
    <row r="1223" spans="1:9" s="28" customFormat="1" ht="20.100000000000001" customHeight="1" x14ac:dyDescent="0.3">
      <c r="A1223" s="1"/>
      <c r="B1223" s="2"/>
      <c r="C1223" s="2"/>
      <c r="D1223" s="3"/>
      <c r="E1223" s="2"/>
      <c r="F1223" s="3"/>
      <c r="G1223" s="2"/>
      <c r="H1223" s="2"/>
      <c r="I1223" s="2"/>
    </row>
    <row r="1224" spans="1:9" s="28" customFormat="1" ht="20.100000000000001" customHeight="1" x14ac:dyDescent="0.3">
      <c r="A1224" s="1"/>
      <c r="B1224" s="2"/>
      <c r="C1224" s="2"/>
      <c r="D1224" s="3"/>
      <c r="E1224" s="2"/>
      <c r="F1224" s="3"/>
      <c r="G1224" s="2"/>
      <c r="H1224" s="2"/>
      <c r="I1224" s="2"/>
    </row>
    <row r="1225" spans="1:9" s="28" customFormat="1" ht="20.100000000000001" customHeight="1" x14ac:dyDescent="0.3">
      <c r="A1225" s="1"/>
      <c r="B1225" s="2"/>
      <c r="C1225" s="2"/>
      <c r="D1225" s="3"/>
      <c r="E1225" s="2"/>
      <c r="F1225" s="3"/>
      <c r="G1225" s="2"/>
      <c r="H1225" s="2"/>
      <c r="I1225" s="2"/>
    </row>
    <row r="1226" spans="1:9" s="28" customFormat="1" ht="20.100000000000001" customHeight="1" x14ac:dyDescent="0.3">
      <c r="A1226" s="1"/>
      <c r="B1226" s="2"/>
      <c r="C1226" s="2"/>
      <c r="D1226" s="3"/>
      <c r="E1226" s="2"/>
      <c r="F1226" s="3"/>
      <c r="G1226" s="2"/>
      <c r="H1226" s="2"/>
      <c r="I1226" s="2"/>
    </row>
    <row r="1227" spans="1:9" s="28" customFormat="1" ht="20.100000000000001" customHeight="1" x14ac:dyDescent="0.3">
      <c r="A1227" s="1"/>
      <c r="B1227" s="2"/>
      <c r="C1227" s="2"/>
      <c r="D1227" s="3"/>
      <c r="E1227" s="2"/>
      <c r="F1227" s="3"/>
      <c r="G1227" s="2"/>
      <c r="H1227" s="2"/>
      <c r="I1227" s="2"/>
    </row>
    <row r="1228" spans="1:9" s="28" customFormat="1" ht="20.100000000000001" customHeight="1" x14ac:dyDescent="0.3">
      <c r="A1228" s="1"/>
      <c r="B1228" s="2"/>
      <c r="C1228" s="2"/>
      <c r="D1228" s="3"/>
      <c r="E1228" s="2"/>
      <c r="F1228" s="3"/>
      <c r="G1228" s="2"/>
      <c r="H1228" s="2"/>
      <c r="I1228" s="2"/>
    </row>
    <row r="1229" spans="1:9" s="28" customFormat="1" ht="20.100000000000001" customHeight="1" x14ac:dyDescent="0.3">
      <c r="A1229" s="1"/>
      <c r="B1229" s="2"/>
      <c r="C1229" s="2"/>
      <c r="D1229" s="3"/>
      <c r="E1229" s="2"/>
      <c r="F1229" s="3"/>
      <c r="G1229" s="2"/>
      <c r="H1229" s="2"/>
      <c r="I1229" s="2"/>
    </row>
    <row r="1230" spans="1:9" s="28" customFormat="1" ht="20.100000000000001" customHeight="1" x14ac:dyDescent="0.3">
      <c r="A1230" s="1"/>
      <c r="B1230" s="2"/>
      <c r="C1230" s="2"/>
      <c r="D1230" s="3"/>
      <c r="E1230" s="2"/>
      <c r="F1230" s="3"/>
      <c r="G1230" s="2"/>
      <c r="H1230" s="2"/>
      <c r="I1230" s="2"/>
    </row>
    <row r="1231" spans="1:9" s="28" customFormat="1" ht="20.100000000000001" customHeight="1" x14ac:dyDescent="0.3">
      <c r="A1231" s="1"/>
      <c r="B1231" s="2"/>
      <c r="C1231" s="2"/>
      <c r="D1231" s="3"/>
      <c r="E1231" s="2"/>
      <c r="F1231" s="3"/>
      <c r="G1231" s="2"/>
      <c r="H1231" s="2"/>
      <c r="I1231" s="2"/>
    </row>
    <row r="1232" spans="1:9" s="28" customFormat="1" ht="20.100000000000001" customHeight="1" x14ac:dyDescent="0.3">
      <c r="A1232" s="1"/>
      <c r="B1232" s="2"/>
      <c r="C1232" s="2"/>
      <c r="D1232" s="3"/>
      <c r="E1232" s="2"/>
      <c r="F1232" s="3"/>
      <c r="G1232" s="2"/>
      <c r="H1232" s="2"/>
      <c r="I1232" s="2"/>
    </row>
    <row r="1233" spans="1:9" s="28" customFormat="1" ht="20.100000000000001" customHeight="1" x14ac:dyDescent="0.3">
      <c r="A1233" s="1"/>
      <c r="B1233" s="2"/>
      <c r="C1233" s="2"/>
      <c r="D1233" s="3"/>
      <c r="E1233" s="2"/>
      <c r="F1233" s="3"/>
      <c r="G1233" s="2"/>
      <c r="H1233" s="2"/>
      <c r="I1233" s="2"/>
    </row>
    <row r="1234" spans="1:9" s="28" customFormat="1" ht="20.100000000000001" customHeight="1" x14ac:dyDescent="0.3">
      <c r="A1234" s="1"/>
      <c r="B1234" s="2"/>
      <c r="C1234" s="2"/>
      <c r="D1234" s="3"/>
      <c r="E1234" s="2"/>
      <c r="F1234" s="3"/>
      <c r="G1234" s="2"/>
      <c r="H1234" s="2"/>
      <c r="I1234" s="2"/>
    </row>
    <row r="1235" spans="1:9" s="28" customFormat="1" ht="20.100000000000001" customHeight="1" x14ac:dyDescent="0.3">
      <c r="A1235" s="1"/>
      <c r="B1235" s="2"/>
      <c r="C1235" s="2"/>
      <c r="D1235" s="3"/>
      <c r="E1235" s="2"/>
      <c r="F1235" s="3"/>
      <c r="G1235" s="2"/>
      <c r="H1235" s="2"/>
      <c r="I1235" s="2"/>
    </row>
    <row r="1236" spans="1:9" s="28" customFormat="1" ht="20.100000000000001" customHeight="1" x14ac:dyDescent="0.3">
      <c r="A1236" s="1"/>
      <c r="B1236" s="2"/>
      <c r="C1236" s="2"/>
      <c r="D1236" s="3"/>
      <c r="E1236" s="2"/>
      <c r="F1236" s="3"/>
      <c r="G1236" s="2"/>
      <c r="H1236" s="2"/>
      <c r="I1236" s="2"/>
    </row>
    <row r="1237" spans="1:9" s="28" customFormat="1" ht="20.100000000000001" customHeight="1" x14ac:dyDescent="0.3">
      <c r="A1237" s="1"/>
      <c r="B1237" s="2"/>
      <c r="C1237" s="2"/>
      <c r="D1237" s="3"/>
      <c r="E1237" s="2"/>
      <c r="F1237" s="3"/>
      <c r="G1237" s="2"/>
      <c r="H1237" s="2"/>
      <c r="I1237" s="2"/>
    </row>
    <row r="1238" spans="1:9" s="28" customFormat="1" ht="20.100000000000001" customHeight="1" x14ac:dyDescent="0.3">
      <c r="A1238" s="1"/>
      <c r="B1238" s="2"/>
      <c r="C1238" s="2"/>
      <c r="D1238" s="3"/>
      <c r="E1238" s="2"/>
      <c r="F1238" s="3"/>
      <c r="G1238" s="2"/>
      <c r="H1238" s="2"/>
      <c r="I1238" s="2"/>
    </row>
    <row r="1239" spans="1:9" s="28" customFormat="1" ht="20.100000000000001" customHeight="1" x14ac:dyDescent="0.3">
      <c r="A1239" s="1"/>
      <c r="B1239" s="2"/>
      <c r="C1239" s="2"/>
      <c r="D1239" s="3"/>
      <c r="E1239" s="2"/>
      <c r="F1239" s="3"/>
      <c r="G1239" s="2"/>
      <c r="H1239" s="2"/>
      <c r="I1239" s="2"/>
    </row>
    <row r="1240" spans="1:9" s="28" customFormat="1" ht="20.100000000000001" customHeight="1" x14ac:dyDescent="0.3">
      <c r="A1240" s="1"/>
      <c r="B1240" s="2"/>
      <c r="C1240" s="2"/>
      <c r="D1240" s="3"/>
      <c r="E1240" s="2"/>
      <c r="F1240" s="3"/>
      <c r="G1240" s="2"/>
      <c r="H1240" s="2"/>
      <c r="I1240" s="2"/>
    </row>
    <row r="1241" spans="1:9" s="28" customFormat="1" ht="20.100000000000001" customHeight="1" x14ac:dyDescent="0.3">
      <c r="A1241" s="1"/>
      <c r="B1241" s="2"/>
      <c r="C1241" s="2"/>
      <c r="D1241" s="3"/>
      <c r="E1241" s="2"/>
      <c r="F1241" s="3"/>
      <c r="G1241" s="2"/>
      <c r="H1241" s="2"/>
      <c r="I1241" s="2"/>
    </row>
    <row r="1242" spans="1:9" s="28" customFormat="1" ht="20.100000000000001" customHeight="1" x14ac:dyDescent="0.3">
      <c r="A1242" s="1"/>
      <c r="B1242" s="2"/>
      <c r="C1242" s="2"/>
      <c r="D1242" s="3"/>
      <c r="E1242" s="2"/>
      <c r="F1242" s="3"/>
      <c r="G1242" s="2"/>
      <c r="H1242" s="2"/>
      <c r="I1242" s="2"/>
    </row>
    <row r="1243" spans="1:9" s="28" customFormat="1" ht="20.100000000000001" customHeight="1" x14ac:dyDescent="0.3">
      <c r="A1243" s="1"/>
      <c r="B1243" s="2"/>
      <c r="C1243" s="2"/>
      <c r="D1243" s="3"/>
      <c r="E1243" s="2"/>
      <c r="F1243" s="3"/>
      <c r="G1243" s="2"/>
      <c r="H1243" s="2"/>
      <c r="I1243" s="2"/>
    </row>
    <row r="1244" spans="1:9" s="28" customFormat="1" ht="20.100000000000001" customHeight="1" x14ac:dyDescent="0.3">
      <c r="A1244" s="1"/>
      <c r="B1244" s="2"/>
      <c r="C1244" s="2"/>
      <c r="D1244" s="3"/>
      <c r="E1244" s="2"/>
      <c r="F1244" s="3"/>
      <c r="G1244" s="2"/>
      <c r="H1244" s="2"/>
      <c r="I1244" s="2"/>
    </row>
    <row r="1245" spans="1:9" s="28" customFormat="1" ht="20.100000000000001" customHeight="1" x14ac:dyDescent="0.3">
      <c r="A1245" s="1"/>
      <c r="B1245" s="2"/>
      <c r="C1245" s="2"/>
      <c r="D1245" s="3"/>
      <c r="E1245" s="2"/>
      <c r="F1245" s="3"/>
      <c r="G1245" s="2"/>
      <c r="H1245" s="2"/>
      <c r="I1245" s="2"/>
    </row>
    <row r="1246" spans="1:9" s="28" customFormat="1" ht="20.100000000000001" customHeight="1" x14ac:dyDescent="0.3">
      <c r="A1246" s="1"/>
      <c r="B1246" s="2"/>
      <c r="C1246" s="2"/>
      <c r="D1246" s="3"/>
      <c r="E1246" s="2"/>
      <c r="F1246" s="3"/>
      <c r="G1246" s="2"/>
      <c r="H1246" s="2"/>
      <c r="I1246" s="2"/>
    </row>
    <row r="1247" spans="1:9" s="28" customFormat="1" ht="20.100000000000001" customHeight="1" x14ac:dyDescent="0.3">
      <c r="A1247" s="1"/>
      <c r="B1247" s="2"/>
      <c r="C1247" s="2"/>
      <c r="D1247" s="3"/>
      <c r="E1247" s="2"/>
      <c r="F1247" s="3"/>
      <c r="G1247" s="2"/>
      <c r="H1247" s="2"/>
      <c r="I1247" s="2"/>
    </row>
    <row r="1248" spans="1:9" s="28" customFormat="1" ht="20.100000000000001" customHeight="1" x14ac:dyDescent="0.3">
      <c r="A1248" s="1"/>
      <c r="B1248" s="2"/>
      <c r="C1248" s="2"/>
      <c r="D1248" s="3"/>
      <c r="E1248" s="2"/>
      <c r="F1248" s="3"/>
      <c r="G1248" s="2"/>
      <c r="H1248" s="2"/>
      <c r="I1248" s="2"/>
    </row>
    <row r="1249" spans="1:9" s="28" customFormat="1" ht="20.100000000000001" customHeight="1" x14ac:dyDescent="0.3">
      <c r="A1249" s="1"/>
      <c r="B1249" s="2"/>
      <c r="C1249" s="2"/>
      <c r="D1249" s="3"/>
      <c r="E1249" s="2"/>
      <c r="F1249" s="3"/>
      <c r="G1249" s="2"/>
      <c r="H1249" s="2"/>
      <c r="I1249" s="2"/>
    </row>
    <row r="1250" spans="1:9" s="28" customFormat="1" ht="20.100000000000001" customHeight="1" x14ac:dyDescent="0.3">
      <c r="A1250" s="1"/>
      <c r="B1250" s="2"/>
      <c r="C1250" s="2"/>
      <c r="D1250" s="3"/>
      <c r="E1250" s="2"/>
      <c r="F1250" s="3"/>
      <c r="G1250" s="2"/>
      <c r="H1250" s="2"/>
      <c r="I1250" s="2"/>
    </row>
    <row r="1251" spans="1:9" s="28" customFormat="1" ht="20.100000000000001" customHeight="1" x14ac:dyDescent="0.3">
      <c r="A1251" s="1"/>
      <c r="B1251" s="2"/>
      <c r="C1251" s="2"/>
      <c r="D1251" s="3"/>
      <c r="E1251" s="2"/>
      <c r="F1251" s="3"/>
      <c r="G1251" s="2"/>
      <c r="H1251" s="2"/>
      <c r="I1251" s="2"/>
    </row>
    <row r="1252" spans="1:9" s="28" customFormat="1" ht="20.100000000000001" customHeight="1" x14ac:dyDescent="0.3">
      <c r="A1252" s="1"/>
      <c r="B1252" s="2"/>
      <c r="C1252" s="2"/>
      <c r="D1252" s="3"/>
      <c r="E1252" s="2"/>
      <c r="F1252" s="3"/>
      <c r="G1252" s="2"/>
      <c r="H1252" s="2"/>
      <c r="I1252" s="2"/>
    </row>
    <row r="1253" spans="1:9" s="28" customFormat="1" ht="20.100000000000001" customHeight="1" x14ac:dyDescent="0.3">
      <c r="A1253" s="1"/>
      <c r="B1253" s="2"/>
      <c r="C1253" s="2"/>
      <c r="D1253" s="3"/>
      <c r="E1253" s="2"/>
      <c r="F1253" s="3"/>
      <c r="G1253" s="2"/>
      <c r="H1253" s="2"/>
      <c r="I1253" s="2"/>
    </row>
    <row r="1254" spans="1:9" s="28" customFormat="1" ht="20.100000000000001" customHeight="1" x14ac:dyDescent="0.3">
      <c r="A1254" s="1"/>
      <c r="B1254" s="2"/>
      <c r="C1254" s="2"/>
      <c r="D1254" s="3"/>
      <c r="E1254" s="2"/>
      <c r="F1254" s="3"/>
      <c r="G1254" s="2"/>
      <c r="H1254" s="2"/>
      <c r="I1254" s="2"/>
    </row>
    <row r="1255" spans="1:9" s="28" customFormat="1" ht="20.100000000000001" customHeight="1" x14ac:dyDescent="0.3">
      <c r="A1255" s="1"/>
      <c r="B1255" s="2"/>
      <c r="C1255" s="2"/>
      <c r="D1255" s="3"/>
      <c r="E1255" s="2"/>
      <c r="F1255" s="3"/>
      <c r="G1255" s="2"/>
      <c r="H1255" s="2"/>
      <c r="I1255" s="2"/>
    </row>
    <row r="1256" spans="1:9" s="28" customFormat="1" ht="20.100000000000001" customHeight="1" x14ac:dyDescent="0.3">
      <c r="A1256" s="1"/>
      <c r="B1256" s="2"/>
      <c r="C1256" s="2"/>
      <c r="D1256" s="3"/>
      <c r="E1256" s="2"/>
      <c r="F1256" s="3"/>
      <c r="G1256" s="2"/>
      <c r="H1256" s="2"/>
      <c r="I1256" s="2"/>
    </row>
    <row r="1257" spans="1:9" s="28" customFormat="1" ht="20.100000000000001" customHeight="1" x14ac:dyDescent="0.3">
      <c r="A1257" s="1"/>
      <c r="B1257" s="2"/>
      <c r="C1257" s="2"/>
      <c r="D1257" s="3"/>
      <c r="E1257" s="2"/>
      <c r="F1257" s="3"/>
      <c r="G1257" s="2"/>
      <c r="H1257" s="2"/>
      <c r="I1257" s="2"/>
    </row>
    <row r="1258" spans="1:9" s="28" customFormat="1" ht="20.100000000000001" customHeight="1" x14ac:dyDescent="0.3">
      <c r="A1258" s="1"/>
      <c r="B1258" s="2"/>
      <c r="C1258" s="2"/>
      <c r="D1258" s="3"/>
      <c r="E1258" s="2"/>
      <c r="F1258" s="3"/>
      <c r="G1258" s="2"/>
      <c r="H1258" s="2"/>
      <c r="I1258" s="2"/>
    </row>
    <row r="1259" spans="1:9" s="28" customFormat="1" ht="20.100000000000001" customHeight="1" x14ac:dyDescent="0.3">
      <c r="A1259" s="1"/>
      <c r="B1259" s="2"/>
      <c r="C1259" s="2"/>
      <c r="D1259" s="3"/>
      <c r="E1259" s="2"/>
      <c r="F1259" s="3"/>
      <c r="G1259" s="2"/>
      <c r="H1259" s="2"/>
      <c r="I1259" s="2"/>
    </row>
    <row r="1260" spans="1:9" s="28" customFormat="1" ht="20.100000000000001" customHeight="1" x14ac:dyDescent="0.3">
      <c r="A1260" s="1"/>
      <c r="B1260" s="2"/>
      <c r="C1260" s="2"/>
      <c r="D1260" s="3"/>
      <c r="E1260" s="2"/>
      <c r="F1260" s="3"/>
      <c r="G1260" s="2"/>
      <c r="H1260" s="2"/>
      <c r="I1260" s="2"/>
    </row>
    <row r="1261" spans="1:9" s="28" customFormat="1" ht="20.100000000000001" customHeight="1" x14ac:dyDescent="0.3">
      <c r="A1261" s="1"/>
      <c r="B1261" s="2"/>
      <c r="C1261" s="2"/>
      <c r="D1261" s="3"/>
      <c r="E1261" s="2"/>
      <c r="F1261" s="3"/>
      <c r="G1261" s="2"/>
      <c r="H1261" s="2"/>
      <c r="I1261" s="2"/>
    </row>
    <row r="1262" spans="1:9" s="28" customFormat="1" ht="20.100000000000001" customHeight="1" x14ac:dyDescent="0.3">
      <c r="A1262" s="1"/>
      <c r="B1262" s="2"/>
      <c r="C1262" s="2"/>
      <c r="D1262" s="3"/>
      <c r="E1262" s="2"/>
      <c r="F1262" s="3"/>
      <c r="G1262" s="2"/>
      <c r="H1262" s="2"/>
      <c r="I1262" s="2"/>
    </row>
    <row r="1263" spans="1:9" s="28" customFormat="1" ht="20.100000000000001" customHeight="1" x14ac:dyDescent="0.3">
      <c r="A1263" s="1"/>
      <c r="B1263" s="2"/>
      <c r="C1263" s="2"/>
      <c r="D1263" s="3"/>
      <c r="E1263" s="2"/>
      <c r="F1263" s="3"/>
      <c r="G1263" s="2"/>
      <c r="H1263" s="2"/>
      <c r="I1263" s="2"/>
    </row>
    <row r="1264" spans="1:9" s="28" customFormat="1" ht="20.100000000000001" customHeight="1" x14ac:dyDescent="0.3">
      <c r="A1264" s="1"/>
      <c r="B1264" s="2"/>
      <c r="C1264" s="2"/>
      <c r="D1264" s="3"/>
      <c r="E1264" s="2"/>
      <c r="F1264" s="3"/>
      <c r="G1264" s="2"/>
      <c r="H1264" s="2"/>
      <c r="I1264" s="2"/>
    </row>
    <row r="1265" spans="1:9" s="28" customFormat="1" ht="20.100000000000001" customHeight="1" x14ac:dyDescent="0.3">
      <c r="A1265" s="1"/>
      <c r="B1265" s="2"/>
      <c r="C1265" s="2"/>
      <c r="D1265" s="3"/>
      <c r="E1265" s="2"/>
      <c r="F1265" s="3"/>
      <c r="G1265" s="2"/>
      <c r="H1265" s="2"/>
      <c r="I1265" s="2"/>
    </row>
    <row r="1266" spans="1:9" s="28" customFormat="1" ht="20.100000000000001" customHeight="1" x14ac:dyDescent="0.3">
      <c r="A1266" s="1"/>
      <c r="B1266" s="2"/>
      <c r="C1266" s="2"/>
      <c r="D1266" s="3"/>
      <c r="E1266" s="2"/>
      <c r="F1266" s="3"/>
      <c r="G1266" s="2"/>
      <c r="H1266" s="2"/>
      <c r="I1266" s="2"/>
    </row>
    <row r="1267" spans="1:9" s="28" customFormat="1" ht="20.100000000000001" customHeight="1" x14ac:dyDescent="0.3">
      <c r="A1267" s="1"/>
      <c r="B1267" s="2"/>
      <c r="C1267" s="2"/>
      <c r="D1267" s="3"/>
      <c r="E1267" s="2"/>
      <c r="F1267" s="3"/>
      <c r="G1267" s="2"/>
      <c r="H1267" s="2"/>
      <c r="I1267" s="2"/>
    </row>
    <row r="1268" spans="1:9" s="28" customFormat="1" ht="20.100000000000001" customHeight="1" x14ac:dyDescent="0.3">
      <c r="A1268" s="1"/>
      <c r="B1268" s="2"/>
      <c r="C1268" s="2"/>
      <c r="D1268" s="3"/>
      <c r="E1268" s="2"/>
      <c r="F1268" s="3"/>
      <c r="G1268" s="2"/>
      <c r="H1268" s="2"/>
      <c r="I1268" s="2"/>
    </row>
    <row r="1269" spans="1:9" s="28" customFormat="1" ht="20.100000000000001" customHeight="1" x14ac:dyDescent="0.3">
      <c r="A1269" s="1"/>
      <c r="B1269" s="2"/>
      <c r="C1269" s="2"/>
      <c r="D1269" s="3"/>
      <c r="E1269" s="2"/>
      <c r="F1269" s="3"/>
      <c r="G1269" s="2"/>
      <c r="H1269" s="2"/>
      <c r="I1269" s="2"/>
    </row>
    <row r="1270" spans="1:9" s="28" customFormat="1" ht="20.100000000000001" customHeight="1" x14ac:dyDescent="0.3">
      <c r="A1270" s="1"/>
      <c r="B1270" s="2"/>
      <c r="C1270" s="2"/>
      <c r="D1270" s="3"/>
      <c r="E1270" s="2"/>
      <c r="F1270" s="3"/>
      <c r="G1270" s="2"/>
      <c r="H1270" s="2"/>
      <c r="I1270" s="2"/>
    </row>
    <row r="1271" spans="1:9" s="28" customFormat="1" ht="20.100000000000001" customHeight="1" x14ac:dyDescent="0.3">
      <c r="A1271" s="1"/>
      <c r="B1271" s="2"/>
      <c r="C1271" s="2"/>
      <c r="D1271" s="3"/>
      <c r="E1271" s="2"/>
      <c r="F1271" s="3"/>
      <c r="G1271" s="2"/>
      <c r="H1271" s="2"/>
      <c r="I1271" s="2"/>
    </row>
    <row r="1272" spans="1:9" s="28" customFormat="1" ht="20.100000000000001" customHeight="1" x14ac:dyDescent="0.3">
      <c r="A1272" s="1"/>
      <c r="B1272" s="2"/>
      <c r="C1272" s="2"/>
      <c r="D1272" s="3"/>
      <c r="E1272" s="2"/>
      <c r="F1272" s="3"/>
      <c r="G1272" s="2"/>
      <c r="H1272" s="2"/>
      <c r="I1272" s="2"/>
    </row>
    <row r="1273" spans="1:9" s="28" customFormat="1" ht="20.100000000000001" customHeight="1" x14ac:dyDescent="0.3">
      <c r="A1273" s="1"/>
      <c r="B1273" s="2"/>
      <c r="C1273" s="2"/>
      <c r="D1273" s="3"/>
      <c r="E1273" s="2"/>
      <c r="F1273" s="3"/>
      <c r="G1273" s="2"/>
      <c r="H1273" s="2"/>
      <c r="I1273" s="2"/>
    </row>
    <row r="1274" spans="1:9" s="28" customFormat="1" ht="20.100000000000001" customHeight="1" x14ac:dyDescent="0.3">
      <c r="A1274" s="1"/>
      <c r="B1274" s="2"/>
      <c r="C1274" s="2"/>
      <c r="D1274" s="3"/>
      <c r="E1274" s="2"/>
      <c r="F1274" s="3"/>
      <c r="G1274" s="2"/>
      <c r="H1274" s="2"/>
      <c r="I1274" s="2"/>
    </row>
    <row r="1275" spans="1:9" s="28" customFormat="1" ht="20.100000000000001" customHeight="1" x14ac:dyDescent="0.3">
      <c r="A1275" s="1"/>
      <c r="B1275" s="2"/>
      <c r="C1275" s="2"/>
      <c r="D1275" s="3"/>
      <c r="E1275" s="2"/>
      <c r="F1275" s="3"/>
      <c r="G1275" s="2"/>
      <c r="H1275" s="2"/>
      <c r="I1275" s="2"/>
    </row>
    <row r="1276" spans="1:9" s="28" customFormat="1" ht="20.100000000000001" customHeight="1" x14ac:dyDescent="0.3">
      <c r="A1276" s="1"/>
      <c r="B1276" s="2"/>
      <c r="C1276" s="2"/>
      <c r="D1276" s="3"/>
      <c r="E1276" s="2"/>
      <c r="F1276" s="3"/>
      <c r="G1276" s="2"/>
      <c r="H1276" s="2"/>
      <c r="I1276" s="2"/>
    </row>
    <row r="1277" spans="1:9" s="28" customFormat="1" ht="20.100000000000001" customHeight="1" x14ac:dyDescent="0.3">
      <c r="A1277" s="1"/>
      <c r="B1277" s="2"/>
      <c r="C1277" s="2"/>
      <c r="D1277" s="3"/>
      <c r="E1277" s="2"/>
      <c r="F1277" s="3"/>
      <c r="G1277" s="2"/>
      <c r="H1277" s="2"/>
      <c r="I1277" s="2"/>
    </row>
    <row r="1278" spans="1:9" s="28" customFormat="1" ht="20.100000000000001" customHeight="1" x14ac:dyDescent="0.3">
      <c r="A1278" s="1"/>
      <c r="B1278" s="2"/>
      <c r="C1278" s="2"/>
      <c r="D1278" s="3"/>
      <c r="E1278" s="2"/>
      <c r="F1278" s="3"/>
      <c r="G1278" s="2"/>
      <c r="H1278" s="2"/>
      <c r="I1278" s="2"/>
    </row>
    <row r="1279" spans="1:9" s="28" customFormat="1" ht="20.100000000000001" customHeight="1" x14ac:dyDescent="0.3">
      <c r="A1279" s="1"/>
      <c r="B1279" s="2"/>
      <c r="C1279" s="2"/>
      <c r="D1279" s="3"/>
      <c r="E1279" s="2"/>
      <c r="F1279" s="3"/>
      <c r="G1279" s="2"/>
      <c r="H1279" s="2"/>
      <c r="I1279" s="2"/>
    </row>
    <row r="1280" spans="1:9" s="28" customFormat="1" ht="20.100000000000001" customHeight="1" x14ac:dyDescent="0.3">
      <c r="A1280" s="1"/>
      <c r="B1280" s="2"/>
      <c r="C1280" s="2"/>
      <c r="D1280" s="3"/>
      <c r="E1280" s="2"/>
      <c r="F1280" s="3"/>
      <c r="G1280" s="2"/>
      <c r="H1280" s="2"/>
      <c r="I1280" s="2"/>
    </row>
    <row r="1281" spans="1:9" s="28" customFormat="1" ht="20.100000000000001" customHeight="1" x14ac:dyDescent="0.3">
      <c r="A1281" s="1"/>
      <c r="B1281" s="2"/>
      <c r="C1281" s="2"/>
      <c r="D1281" s="3"/>
      <c r="E1281" s="2"/>
      <c r="F1281" s="3"/>
      <c r="G1281" s="2"/>
      <c r="H1281" s="2"/>
      <c r="I1281" s="2"/>
    </row>
    <row r="1282" spans="1:9" s="28" customFormat="1" ht="20.100000000000001" customHeight="1" x14ac:dyDescent="0.3">
      <c r="A1282" s="1"/>
      <c r="B1282" s="2"/>
      <c r="C1282" s="2"/>
      <c r="D1282" s="3"/>
      <c r="E1282" s="2"/>
      <c r="F1282" s="3"/>
      <c r="G1282" s="2"/>
      <c r="H1282" s="2"/>
      <c r="I1282" s="2"/>
    </row>
    <row r="1283" spans="1:9" s="28" customFormat="1" ht="20.100000000000001" customHeight="1" x14ac:dyDescent="0.3">
      <c r="A1283" s="1"/>
      <c r="B1283" s="2"/>
      <c r="C1283" s="2"/>
      <c r="D1283" s="3"/>
      <c r="E1283" s="2"/>
      <c r="F1283" s="3"/>
      <c r="G1283" s="2"/>
      <c r="H1283" s="2"/>
      <c r="I1283" s="2"/>
    </row>
    <row r="1284" spans="1:9" s="28" customFormat="1" ht="20.100000000000001" customHeight="1" x14ac:dyDescent="0.3">
      <c r="A1284" s="1"/>
      <c r="B1284" s="2"/>
      <c r="C1284" s="2"/>
      <c r="D1284" s="3"/>
      <c r="E1284" s="2"/>
      <c r="F1284" s="3"/>
      <c r="G1284" s="2"/>
      <c r="H1284" s="2"/>
      <c r="I1284" s="2"/>
    </row>
    <row r="1285" spans="1:9" s="28" customFormat="1" ht="20.100000000000001" customHeight="1" x14ac:dyDescent="0.3">
      <c r="A1285" s="1"/>
      <c r="B1285" s="2"/>
      <c r="C1285" s="2"/>
      <c r="D1285" s="3"/>
      <c r="E1285" s="2"/>
      <c r="F1285" s="3"/>
      <c r="G1285" s="2"/>
      <c r="H1285" s="2"/>
      <c r="I1285" s="2"/>
    </row>
    <row r="1286" spans="1:9" s="28" customFormat="1" ht="20.100000000000001" customHeight="1" x14ac:dyDescent="0.3">
      <c r="A1286" s="1"/>
      <c r="B1286" s="2"/>
      <c r="C1286" s="2"/>
      <c r="D1286" s="3"/>
      <c r="E1286" s="2"/>
      <c r="F1286" s="3"/>
      <c r="G1286" s="2"/>
      <c r="H1286" s="2"/>
      <c r="I1286" s="2"/>
    </row>
    <row r="1287" spans="1:9" s="28" customFormat="1" ht="20.100000000000001" customHeight="1" x14ac:dyDescent="0.3">
      <c r="A1287" s="1"/>
      <c r="B1287" s="2"/>
      <c r="C1287" s="2"/>
      <c r="D1287" s="3"/>
      <c r="E1287" s="2"/>
      <c r="F1287" s="3"/>
      <c r="G1287" s="2"/>
      <c r="H1287" s="2"/>
      <c r="I1287" s="2"/>
    </row>
    <row r="1288" spans="1:9" s="28" customFormat="1" ht="20.100000000000001" customHeight="1" x14ac:dyDescent="0.3">
      <c r="A1288" s="1"/>
      <c r="B1288" s="2"/>
      <c r="C1288" s="2"/>
      <c r="D1288" s="3"/>
      <c r="E1288" s="2"/>
      <c r="F1288" s="3"/>
      <c r="G1288" s="2"/>
      <c r="H1288" s="2"/>
      <c r="I1288" s="2"/>
    </row>
    <row r="1289" spans="1:9" s="28" customFormat="1" ht="20.100000000000001" customHeight="1" x14ac:dyDescent="0.3">
      <c r="A1289" s="1"/>
      <c r="B1289" s="2"/>
      <c r="C1289" s="2"/>
      <c r="D1289" s="3"/>
      <c r="E1289" s="2"/>
      <c r="F1289" s="3"/>
      <c r="G1289" s="2"/>
      <c r="H1289" s="2"/>
      <c r="I1289" s="2"/>
    </row>
    <row r="1290" spans="1:9" s="28" customFormat="1" ht="20.100000000000001" customHeight="1" x14ac:dyDescent="0.3">
      <c r="A1290" s="1"/>
      <c r="B1290" s="2"/>
      <c r="C1290" s="2"/>
      <c r="D1290" s="3"/>
      <c r="E1290" s="2"/>
      <c r="F1290" s="3"/>
      <c r="G1290" s="2"/>
      <c r="H1290" s="2"/>
      <c r="I1290" s="2"/>
    </row>
    <row r="1291" spans="1:9" s="28" customFormat="1" ht="20.100000000000001" customHeight="1" x14ac:dyDescent="0.3">
      <c r="A1291" s="1"/>
      <c r="B1291" s="2"/>
      <c r="C1291" s="2"/>
      <c r="D1291" s="3"/>
      <c r="E1291" s="2"/>
      <c r="F1291" s="3"/>
      <c r="G1291" s="2"/>
      <c r="H1291" s="2"/>
      <c r="I1291" s="2"/>
    </row>
    <row r="1292" spans="1:9" s="28" customFormat="1" ht="20.100000000000001" customHeight="1" x14ac:dyDescent="0.3">
      <c r="A1292" s="1"/>
      <c r="B1292" s="2"/>
      <c r="C1292" s="2"/>
      <c r="D1292" s="3"/>
      <c r="E1292" s="2"/>
      <c r="F1292" s="3"/>
      <c r="G1292" s="2"/>
      <c r="H1292" s="2"/>
      <c r="I1292" s="2"/>
    </row>
    <row r="1293" spans="1:9" s="28" customFormat="1" ht="20.100000000000001" customHeight="1" x14ac:dyDescent="0.3">
      <c r="A1293" s="1"/>
      <c r="B1293" s="2"/>
      <c r="C1293" s="2"/>
      <c r="D1293" s="3"/>
      <c r="E1293" s="2"/>
      <c r="F1293" s="3"/>
      <c r="G1293" s="2"/>
      <c r="H1293" s="2"/>
      <c r="I1293" s="2"/>
    </row>
    <row r="1294" spans="1:9" s="28" customFormat="1" ht="20.100000000000001" customHeight="1" x14ac:dyDescent="0.3">
      <c r="A1294" s="1"/>
      <c r="B1294" s="2"/>
      <c r="C1294" s="2"/>
      <c r="D1294" s="3"/>
      <c r="E1294" s="2"/>
      <c r="F1294" s="3"/>
      <c r="G1294" s="2"/>
      <c r="H1294" s="2"/>
      <c r="I1294" s="2"/>
    </row>
    <row r="1295" spans="1:9" s="28" customFormat="1" ht="20.100000000000001" customHeight="1" x14ac:dyDescent="0.3">
      <c r="A1295" s="1"/>
      <c r="B1295" s="2"/>
      <c r="C1295" s="2"/>
      <c r="D1295" s="3"/>
      <c r="E1295" s="2"/>
      <c r="F1295" s="3"/>
      <c r="G1295" s="2"/>
      <c r="H1295" s="2"/>
      <c r="I1295" s="2"/>
    </row>
    <row r="1296" spans="1:9" s="28" customFormat="1" ht="20.100000000000001" customHeight="1" x14ac:dyDescent="0.3">
      <c r="A1296" s="1"/>
      <c r="B1296" s="2"/>
      <c r="C1296" s="2"/>
      <c r="D1296" s="3"/>
      <c r="E1296" s="2"/>
      <c r="F1296" s="3"/>
      <c r="G1296" s="2"/>
      <c r="H1296" s="2"/>
      <c r="I1296" s="2"/>
    </row>
    <row r="1297" spans="1:9" s="28" customFormat="1" ht="20.100000000000001" customHeight="1" x14ac:dyDescent="0.3">
      <c r="A1297" s="1"/>
      <c r="B1297" s="2"/>
      <c r="C1297" s="2"/>
      <c r="D1297" s="3"/>
      <c r="E1297" s="2"/>
      <c r="F1297" s="3"/>
      <c r="G1297" s="2"/>
      <c r="H1297" s="2"/>
      <c r="I1297" s="2"/>
    </row>
    <row r="1298" spans="1:9" s="28" customFormat="1" ht="20.100000000000001" customHeight="1" x14ac:dyDescent="0.3">
      <c r="A1298" s="1"/>
      <c r="B1298" s="2"/>
      <c r="C1298" s="2"/>
      <c r="D1298" s="3"/>
      <c r="E1298" s="2"/>
      <c r="F1298" s="3"/>
      <c r="G1298" s="2"/>
      <c r="H1298" s="2"/>
      <c r="I1298" s="2"/>
    </row>
    <row r="1299" spans="1:9" s="28" customFormat="1" ht="20.100000000000001" customHeight="1" x14ac:dyDescent="0.3">
      <c r="A1299" s="1"/>
      <c r="B1299" s="2"/>
      <c r="C1299" s="2"/>
      <c r="D1299" s="3"/>
      <c r="E1299" s="2"/>
      <c r="F1299" s="3"/>
      <c r="G1299" s="2"/>
      <c r="H1299" s="2"/>
      <c r="I1299" s="2"/>
    </row>
    <row r="1300" spans="1:9" s="28" customFormat="1" ht="20.100000000000001" customHeight="1" x14ac:dyDescent="0.3">
      <c r="A1300" s="1"/>
      <c r="B1300" s="2"/>
      <c r="C1300" s="2"/>
      <c r="D1300" s="3"/>
      <c r="E1300" s="2"/>
      <c r="F1300" s="3"/>
      <c r="G1300" s="2"/>
      <c r="H1300" s="2"/>
      <c r="I1300" s="2"/>
    </row>
    <row r="1301" spans="1:9" s="28" customFormat="1" ht="20.100000000000001" customHeight="1" x14ac:dyDescent="0.3">
      <c r="A1301" s="1"/>
      <c r="B1301" s="2"/>
      <c r="C1301" s="2"/>
      <c r="D1301" s="3"/>
      <c r="E1301" s="2"/>
      <c r="F1301" s="3"/>
      <c r="G1301" s="2"/>
      <c r="H1301" s="2"/>
      <c r="I1301" s="2"/>
    </row>
    <row r="1302" spans="1:9" s="28" customFormat="1" ht="20.100000000000001" customHeight="1" x14ac:dyDescent="0.3">
      <c r="A1302" s="1"/>
      <c r="B1302" s="2"/>
      <c r="C1302" s="2"/>
      <c r="D1302" s="3"/>
      <c r="E1302" s="2"/>
      <c r="F1302" s="3"/>
      <c r="G1302" s="2"/>
      <c r="H1302" s="2"/>
      <c r="I1302" s="2"/>
    </row>
    <row r="1303" spans="1:9" s="28" customFormat="1" ht="20.100000000000001" customHeight="1" x14ac:dyDescent="0.3">
      <c r="A1303" s="1"/>
      <c r="B1303" s="2"/>
      <c r="C1303" s="2"/>
      <c r="D1303" s="3"/>
      <c r="E1303" s="2"/>
      <c r="F1303" s="3"/>
      <c r="G1303" s="2"/>
      <c r="H1303" s="2"/>
      <c r="I1303" s="2"/>
    </row>
    <row r="1304" spans="1:9" s="28" customFormat="1" ht="20.100000000000001" customHeight="1" x14ac:dyDescent="0.3">
      <c r="A1304" s="1"/>
      <c r="B1304" s="2"/>
      <c r="C1304" s="2"/>
      <c r="D1304" s="3"/>
      <c r="E1304" s="2"/>
      <c r="F1304" s="3"/>
      <c r="G1304" s="2"/>
      <c r="H1304" s="2"/>
      <c r="I1304" s="2"/>
    </row>
    <row r="1305" spans="1:9" s="28" customFormat="1" ht="20.100000000000001" customHeight="1" x14ac:dyDescent="0.3">
      <c r="A1305" s="1"/>
      <c r="B1305" s="2"/>
      <c r="C1305" s="2"/>
      <c r="D1305" s="3"/>
      <c r="E1305" s="2"/>
      <c r="F1305" s="3"/>
      <c r="G1305" s="2"/>
      <c r="H1305" s="2"/>
      <c r="I1305" s="2"/>
    </row>
    <row r="1306" spans="1:9" s="28" customFormat="1" ht="20.100000000000001" customHeight="1" x14ac:dyDescent="0.3">
      <c r="A1306" s="1"/>
      <c r="B1306" s="2"/>
      <c r="C1306" s="2"/>
      <c r="D1306" s="3"/>
      <c r="E1306" s="2"/>
      <c r="F1306" s="3"/>
      <c r="G1306" s="2"/>
      <c r="H1306" s="2"/>
      <c r="I1306" s="2"/>
    </row>
    <row r="1307" spans="1:9" s="28" customFormat="1" ht="20.100000000000001" customHeight="1" x14ac:dyDescent="0.3">
      <c r="A1307" s="1"/>
      <c r="B1307" s="2"/>
      <c r="C1307" s="2"/>
      <c r="D1307" s="3"/>
      <c r="E1307" s="2"/>
      <c r="F1307" s="3"/>
      <c r="G1307" s="2"/>
      <c r="H1307" s="2"/>
      <c r="I1307" s="2"/>
    </row>
    <row r="1308" spans="1:9" s="28" customFormat="1" ht="20.100000000000001" customHeight="1" x14ac:dyDescent="0.3">
      <c r="A1308" s="1"/>
      <c r="B1308" s="2"/>
      <c r="C1308" s="2"/>
      <c r="D1308" s="3"/>
      <c r="E1308" s="2"/>
      <c r="F1308" s="3"/>
      <c r="G1308" s="2"/>
      <c r="H1308" s="2"/>
      <c r="I1308" s="2"/>
    </row>
    <row r="1309" spans="1:9" s="28" customFormat="1" ht="20.100000000000001" customHeight="1" x14ac:dyDescent="0.3">
      <c r="A1309" s="1"/>
      <c r="B1309" s="2"/>
      <c r="C1309" s="2"/>
      <c r="D1309" s="3"/>
      <c r="E1309" s="2"/>
      <c r="F1309" s="3"/>
      <c r="G1309" s="2"/>
      <c r="H1309" s="2"/>
      <c r="I1309" s="2"/>
    </row>
    <row r="1310" spans="1:9" s="28" customFormat="1" ht="20.100000000000001" customHeight="1" x14ac:dyDescent="0.3">
      <c r="A1310" s="1"/>
      <c r="B1310" s="2"/>
      <c r="C1310" s="2"/>
      <c r="D1310" s="3"/>
      <c r="E1310" s="2"/>
      <c r="F1310" s="3"/>
      <c r="G1310" s="2"/>
      <c r="H1310" s="2"/>
      <c r="I1310" s="2"/>
    </row>
    <row r="1311" spans="1:9" s="28" customFormat="1" ht="20.100000000000001" customHeight="1" x14ac:dyDescent="0.3">
      <c r="A1311" s="1"/>
      <c r="B1311" s="2"/>
      <c r="C1311" s="2"/>
      <c r="D1311" s="3"/>
      <c r="E1311" s="2"/>
      <c r="F1311" s="3"/>
      <c r="G1311" s="2"/>
      <c r="H1311" s="2"/>
      <c r="I1311" s="2"/>
    </row>
    <row r="1312" spans="1:9" s="28" customFormat="1" ht="20.100000000000001" customHeight="1" x14ac:dyDescent="0.3">
      <c r="A1312" s="1"/>
      <c r="B1312" s="2"/>
      <c r="C1312" s="2"/>
      <c r="D1312" s="3"/>
      <c r="E1312" s="2"/>
      <c r="F1312" s="3"/>
      <c r="G1312" s="2"/>
      <c r="H1312" s="2"/>
      <c r="I1312" s="2"/>
    </row>
    <row r="1313" spans="1:9" s="28" customFormat="1" ht="20.100000000000001" customHeight="1" x14ac:dyDescent="0.3">
      <c r="A1313" s="1"/>
      <c r="B1313" s="2"/>
      <c r="C1313" s="2"/>
      <c r="D1313" s="3"/>
      <c r="E1313" s="2"/>
      <c r="F1313" s="3"/>
      <c r="G1313" s="2"/>
      <c r="H1313" s="2"/>
      <c r="I1313" s="2"/>
    </row>
    <row r="1314" spans="1:9" s="28" customFormat="1" ht="20.100000000000001" customHeight="1" x14ac:dyDescent="0.3">
      <c r="A1314" s="1"/>
      <c r="B1314" s="2"/>
      <c r="C1314" s="2"/>
      <c r="D1314" s="3"/>
      <c r="E1314" s="2"/>
      <c r="F1314" s="3"/>
      <c r="G1314" s="2"/>
      <c r="H1314" s="2"/>
      <c r="I1314" s="2"/>
    </row>
    <row r="1315" spans="1:9" s="28" customFormat="1" ht="20.100000000000001" customHeight="1" x14ac:dyDescent="0.3">
      <c r="A1315" s="1"/>
      <c r="B1315" s="2"/>
      <c r="C1315" s="2"/>
      <c r="D1315" s="3"/>
      <c r="E1315" s="2"/>
      <c r="F1315" s="3"/>
      <c r="G1315" s="2"/>
      <c r="H1315" s="2"/>
      <c r="I1315" s="2"/>
    </row>
    <row r="1316" spans="1:9" s="28" customFormat="1" ht="20.100000000000001" customHeight="1" x14ac:dyDescent="0.3">
      <c r="A1316" s="1"/>
      <c r="B1316" s="2"/>
      <c r="C1316" s="2"/>
      <c r="D1316" s="3"/>
      <c r="E1316" s="2"/>
      <c r="F1316" s="3"/>
      <c r="G1316" s="2"/>
      <c r="H1316" s="2"/>
      <c r="I1316" s="2"/>
    </row>
    <row r="1317" spans="1:9" s="28" customFormat="1" ht="20.100000000000001" customHeight="1" x14ac:dyDescent="0.3">
      <c r="A1317" s="1"/>
      <c r="B1317" s="2"/>
      <c r="C1317" s="2"/>
      <c r="D1317" s="3"/>
      <c r="E1317" s="2"/>
      <c r="F1317" s="3"/>
      <c r="G1317" s="2"/>
      <c r="H1317" s="2"/>
      <c r="I1317" s="2"/>
    </row>
    <row r="1318" spans="1:9" s="28" customFormat="1" ht="20.100000000000001" customHeight="1" x14ac:dyDescent="0.3">
      <c r="A1318" s="1"/>
      <c r="B1318" s="2"/>
      <c r="C1318" s="2"/>
      <c r="D1318" s="3"/>
      <c r="E1318" s="2"/>
      <c r="F1318" s="3"/>
      <c r="G1318" s="2"/>
      <c r="H1318" s="2"/>
      <c r="I1318" s="2"/>
    </row>
    <row r="1319" spans="1:9" s="28" customFormat="1" ht="20.100000000000001" customHeight="1" x14ac:dyDescent="0.3">
      <c r="A1319" s="1"/>
      <c r="B1319" s="2"/>
      <c r="C1319" s="2"/>
      <c r="D1319" s="3"/>
      <c r="E1319" s="2"/>
      <c r="F1319" s="3"/>
      <c r="G1319" s="2"/>
      <c r="H1319" s="2"/>
      <c r="I1319" s="2"/>
    </row>
    <row r="1320" spans="1:9" s="28" customFormat="1" ht="20.100000000000001" customHeight="1" x14ac:dyDescent="0.3">
      <c r="A1320" s="1"/>
      <c r="B1320" s="2"/>
      <c r="C1320" s="2"/>
      <c r="D1320" s="3"/>
      <c r="E1320" s="2"/>
      <c r="F1320" s="3"/>
      <c r="G1320" s="2"/>
      <c r="H1320" s="2"/>
      <c r="I1320" s="2"/>
    </row>
    <row r="1321" spans="1:9" s="28" customFormat="1" ht="20.100000000000001" customHeight="1" x14ac:dyDescent="0.3">
      <c r="A1321" s="1"/>
      <c r="B1321" s="2"/>
      <c r="C1321" s="2"/>
      <c r="D1321" s="3"/>
      <c r="E1321" s="2"/>
      <c r="F1321" s="3"/>
      <c r="G1321" s="2"/>
      <c r="H1321" s="2"/>
      <c r="I1321" s="2"/>
    </row>
    <row r="1322" spans="1:9" s="28" customFormat="1" ht="20.100000000000001" customHeight="1" x14ac:dyDescent="0.3">
      <c r="A1322" s="1"/>
      <c r="B1322" s="2"/>
      <c r="C1322" s="2"/>
      <c r="D1322" s="3"/>
      <c r="E1322" s="2"/>
      <c r="F1322" s="3"/>
      <c r="G1322" s="2"/>
      <c r="H1322" s="2"/>
      <c r="I1322" s="2"/>
    </row>
    <row r="1323" spans="1:9" s="28" customFormat="1" ht="20.100000000000001" customHeight="1" x14ac:dyDescent="0.3">
      <c r="A1323" s="1"/>
      <c r="B1323" s="2"/>
      <c r="C1323" s="2"/>
      <c r="D1323" s="3"/>
      <c r="E1323" s="2"/>
      <c r="F1323" s="3"/>
      <c r="G1323" s="2"/>
      <c r="H1323" s="2"/>
      <c r="I1323" s="2"/>
    </row>
    <row r="1324" spans="1:9" s="28" customFormat="1" ht="20.100000000000001" customHeight="1" x14ac:dyDescent="0.3">
      <c r="A1324" s="1"/>
      <c r="B1324" s="2"/>
      <c r="C1324" s="2"/>
      <c r="D1324" s="3"/>
      <c r="E1324" s="2"/>
      <c r="F1324" s="3"/>
      <c r="G1324" s="2"/>
      <c r="H1324" s="2"/>
      <c r="I1324" s="2"/>
    </row>
    <row r="1325" spans="1:9" s="28" customFormat="1" ht="20.100000000000001" customHeight="1" x14ac:dyDescent="0.3">
      <c r="A1325" s="1"/>
      <c r="B1325" s="2"/>
      <c r="C1325" s="2"/>
      <c r="D1325" s="3"/>
      <c r="E1325" s="2"/>
      <c r="F1325" s="3"/>
      <c r="G1325" s="2"/>
      <c r="H1325" s="2"/>
      <c r="I1325" s="2"/>
    </row>
    <row r="1326" spans="1:9" s="28" customFormat="1" ht="20.100000000000001" customHeight="1" x14ac:dyDescent="0.3">
      <c r="A1326" s="1"/>
      <c r="B1326" s="2"/>
      <c r="C1326" s="2"/>
      <c r="D1326" s="3"/>
      <c r="E1326" s="2"/>
      <c r="F1326" s="3"/>
      <c r="G1326" s="2"/>
      <c r="H1326" s="2"/>
      <c r="I1326" s="2"/>
    </row>
    <row r="1327" spans="1:9" s="28" customFormat="1" ht="20.100000000000001" customHeight="1" x14ac:dyDescent="0.3">
      <c r="A1327" s="1"/>
      <c r="B1327" s="2"/>
      <c r="C1327" s="2"/>
      <c r="D1327" s="3"/>
      <c r="E1327" s="2"/>
      <c r="F1327" s="3"/>
      <c r="G1327" s="2"/>
      <c r="H1327" s="2"/>
      <c r="I1327" s="2"/>
    </row>
    <row r="1328" spans="1:9" s="28" customFormat="1" ht="20.100000000000001" customHeight="1" x14ac:dyDescent="0.3">
      <c r="A1328" s="1"/>
      <c r="B1328" s="2"/>
      <c r="C1328" s="2"/>
      <c r="D1328" s="3"/>
      <c r="E1328" s="2"/>
      <c r="F1328" s="3"/>
      <c r="G1328" s="2"/>
      <c r="H1328" s="2"/>
      <c r="I1328" s="2"/>
    </row>
    <row r="1329" spans="1:9" s="28" customFormat="1" ht="20.100000000000001" customHeight="1" x14ac:dyDescent="0.3">
      <c r="A1329" s="1"/>
      <c r="B1329" s="2"/>
      <c r="C1329" s="2"/>
      <c r="D1329" s="3"/>
      <c r="E1329" s="2"/>
      <c r="F1329" s="3"/>
      <c r="G1329" s="2"/>
      <c r="H1329" s="2"/>
      <c r="I1329" s="2"/>
    </row>
    <row r="1330" spans="1:9" s="28" customFormat="1" ht="20.100000000000001" customHeight="1" x14ac:dyDescent="0.3">
      <c r="A1330" s="1"/>
      <c r="B1330" s="2"/>
      <c r="C1330" s="2"/>
      <c r="D1330" s="3"/>
      <c r="E1330" s="2"/>
      <c r="F1330" s="3"/>
      <c r="G1330" s="2"/>
      <c r="H1330" s="2"/>
      <c r="I1330" s="2"/>
    </row>
    <row r="1331" spans="1:9" s="28" customFormat="1" ht="20.100000000000001" customHeight="1" x14ac:dyDescent="0.3">
      <c r="A1331" s="1"/>
      <c r="B1331" s="2"/>
      <c r="C1331" s="2"/>
      <c r="D1331" s="3"/>
      <c r="E1331" s="2"/>
      <c r="F1331" s="3"/>
      <c r="G1331" s="2"/>
      <c r="H1331" s="2"/>
      <c r="I1331" s="2"/>
    </row>
    <row r="1332" spans="1:9" s="28" customFormat="1" ht="20.100000000000001" customHeight="1" x14ac:dyDescent="0.3">
      <c r="A1332" s="1"/>
      <c r="B1332" s="2"/>
      <c r="C1332" s="2"/>
      <c r="D1332" s="3"/>
      <c r="E1332" s="2"/>
      <c r="F1332" s="3"/>
      <c r="G1332" s="2"/>
      <c r="H1332" s="2"/>
      <c r="I1332" s="2"/>
    </row>
    <row r="1333" spans="1:9" s="28" customFormat="1" ht="20.100000000000001" customHeight="1" x14ac:dyDescent="0.3">
      <c r="A1333" s="1"/>
      <c r="B1333" s="2"/>
      <c r="C1333" s="2"/>
      <c r="D1333" s="3"/>
      <c r="E1333" s="2"/>
      <c r="F1333" s="3"/>
      <c r="G1333" s="2"/>
      <c r="H1333" s="2"/>
      <c r="I1333" s="2"/>
    </row>
    <row r="1334" spans="1:9" s="28" customFormat="1" ht="20.100000000000001" customHeight="1" x14ac:dyDescent="0.3">
      <c r="A1334" s="1"/>
      <c r="B1334" s="2"/>
      <c r="C1334" s="2"/>
      <c r="D1334" s="3"/>
      <c r="E1334" s="2"/>
      <c r="F1334" s="3"/>
      <c r="G1334" s="2"/>
      <c r="H1334" s="2"/>
      <c r="I1334" s="2"/>
    </row>
    <row r="1335" spans="1:9" s="28" customFormat="1" ht="20.100000000000001" customHeight="1" x14ac:dyDescent="0.3">
      <c r="A1335" s="1"/>
      <c r="B1335" s="2"/>
      <c r="C1335" s="2"/>
      <c r="D1335" s="3"/>
      <c r="E1335" s="2"/>
      <c r="F1335" s="3"/>
      <c r="G1335" s="2"/>
      <c r="H1335" s="2"/>
      <c r="I1335" s="2"/>
    </row>
    <row r="1336" spans="1:9" s="28" customFormat="1" ht="20.100000000000001" customHeight="1" x14ac:dyDescent="0.3">
      <c r="A1336" s="1"/>
      <c r="B1336" s="2"/>
      <c r="C1336" s="2"/>
      <c r="D1336" s="3"/>
      <c r="E1336" s="2"/>
      <c r="F1336" s="3"/>
      <c r="G1336" s="2"/>
      <c r="H1336" s="2"/>
      <c r="I1336" s="2"/>
    </row>
    <row r="1337" spans="1:9" s="28" customFormat="1" ht="20.100000000000001" customHeight="1" x14ac:dyDescent="0.3">
      <c r="A1337" s="1"/>
      <c r="B1337" s="2"/>
      <c r="C1337" s="2"/>
      <c r="D1337" s="3"/>
      <c r="E1337" s="2"/>
      <c r="F1337" s="3"/>
      <c r="G1337" s="2"/>
      <c r="H1337" s="2"/>
      <c r="I1337" s="2"/>
    </row>
    <row r="1338" spans="1:9" s="28" customFormat="1" ht="20.100000000000001" customHeight="1" x14ac:dyDescent="0.3">
      <c r="A1338" s="1"/>
      <c r="B1338" s="2"/>
      <c r="C1338" s="2"/>
      <c r="D1338" s="3"/>
      <c r="E1338" s="2"/>
      <c r="F1338" s="3"/>
      <c r="G1338" s="2"/>
      <c r="H1338" s="2"/>
      <c r="I1338" s="2"/>
    </row>
    <row r="1339" spans="1:9" s="28" customFormat="1" ht="20.100000000000001" customHeight="1" x14ac:dyDescent="0.3">
      <c r="A1339" s="1"/>
      <c r="B1339" s="2"/>
      <c r="C1339" s="2"/>
      <c r="D1339" s="3"/>
      <c r="E1339" s="2"/>
      <c r="F1339" s="3"/>
      <c r="G1339" s="2"/>
      <c r="H1339" s="2"/>
      <c r="I1339" s="2"/>
    </row>
    <row r="1340" spans="1:9" s="28" customFormat="1" ht="20.100000000000001" customHeight="1" x14ac:dyDescent="0.3">
      <c r="A1340" s="1"/>
      <c r="B1340" s="2"/>
      <c r="C1340" s="2"/>
      <c r="D1340" s="3"/>
      <c r="E1340" s="2"/>
      <c r="F1340" s="3"/>
      <c r="G1340" s="2"/>
      <c r="H1340" s="2"/>
      <c r="I1340" s="2"/>
    </row>
    <row r="1341" spans="1:9" s="28" customFormat="1" ht="20.100000000000001" customHeight="1" x14ac:dyDescent="0.3">
      <c r="A1341" s="1"/>
      <c r="B1341" s="2"/>
      <c r="C1341" s="2"/>
      <c r="D1341" s="3"/>
      <c r="E1341" s="2"/>
      <c r="F1341" s="3"/>
      <c r="G1341" s="2"/>
      <c r="H1341" s="2"/>
      <c r="I1341" s="2"/>
    </row>
    <row r="1342" spans="1:9" s="28" customFormat="1" ht="20.100000000000001" customHeight="1" x14ac:dyDescent="0.3">
      <c r="A1342" s="1"/>
      <c r="B1342" s="2"/>
      <c r="C1342" s="2"/>
      <c r="D1342" s="3"/>
      <c r="E1342" s="2"/>
      <c r="F1342" s="3"/>
      <c r="G1342" s="2"/>
      <c r="H1342" s="2"/>
      <c r="I1342" s="2"/>
    </row>
    <row r="1343" spans="1:9" s="28" customFormat="1" ht="20.100000000000001" customHeight="1" x14ac:dyDescent="0.3">
      <c r="A1343" s="1"/>
      <c r="B1343" s="2"/>
      <c r="C1343" s="2"/>
      <c r="D1343" s="3"/>
      <c r="E1343" s="2"/>
      <c r="F1343" s="3"/>
      <c r="G1343" s="2"/>
      <c r="H1343" s="2"/>
      <c r="I1343" s="2"/>
    </row>
    <row r="1344" spans="1:9" s="28" customFormat="1" ht="20.100000000000001" customHeight="1" x14ac:dyDescent="0.3">
      <c r="A1344" s="1"/>
      <c r="B1344" s="2"/>
      <c r="C1344" s="2"/>
      <c r="D1344" s="3"/>
      <c r="E1344" s="2"/>
      <c r="F1344" s="3"/>
      <c r="G1344" s="2"/>
      <c r="H1344" s="2"/>
      <c r="I1344" s="2"/>
    </row>
    <row r="1345" spans="1:9" s="28" customFormat="1" ht="20.100000000000001" customHeight="1" x14ac:dyDescent="0.3">
      <c r="A1345" s="1"/>
      <c r="B1345" s="2"/>
      <c r="C1345" s="2"/>
      <c r="D1345" s="3"/>
      <c r="E1345" s="2"/>
      <c r="F1345" s="3"/>
      <c r="G1345" s="2"/>
      <c r="H1345" s="2"/>
      <c r="I1345" s="2"/>
    </row>
    <row r="1346" spans="1:9" s="28" customFormat="1" ht="20.100000000000001" customHeight="1" x14ac:dyDescent="0.3">
      <c r="A1346" s="1"/>
      <c r="B1346" s="2"/>
      <c r="C1346" s="2"/>
      <c r="D1346" s="3"/>
      <c r="E1346" s="2"/>
      <c r="F1346" s="3"/>
      <c r="G1346" s="2"/>
      <c r="H1346" s="2"/>
      <c r="I1346" s="2"/>
    </row>
    <row r="1347" spans="1:9" s="28" customFormat="1" ht="20.100000000000001" customHeight="1" x14ac:dyDescent="0.3">
      <c r="A1347" s="1"/>
      <c r="B1347" s="2"/>
      <c r="C1347" s="2"/>
      <c r="D1347" s="3"/>
      <c r="E1347" s="2"/>
      <c r="F1347" s="3"/>
      <c r="G1347" s="2"/>
      <c r="H1347" s="2"/>
      <c r="I1347" s="2"/>
    </row>
    <row r="1348" spans="1:9" s="28" customFormat="1" ht="20.100000000000001" customHeight="1" x14ac:dyDescent="0.3">
      <c r="A1348" s="1"/>
      <c r="B1348" s="2"/>
      <c r="C1348" s="2"/>
      <c r="D1348" s="3"/>
      <c r="E1348" s="2"/>
      <c r="F1348" s="3"/>
      <c r="G1348" s="2"/>
      <c r="H1348" s="2"/>
      <c r="I1348" s="2"/>
    </row>
    <row r="1349" spans="1:9" s="28" customFormat="1" ht="20.100000000000001" customHeight="1" x14ac:dyDescent="0.3">
      <c r="A1349" s="1"/>
      <c r="B1349" s="2"/>
      <c r="C1349" s="2"/>
      <c r="D1349" s="3"/>
      <c r="E1349" s="2"/>
      <c r="F1349" s="3"/>
      <c r="G1349" s="2"/>
      <c r="H1349" s="2"/>
      <c r="I1349" s="2"/>
    </row>
    <row r="1350" spans="1:9" s="28" customFormat="1" ht="20.100000000000001" customHeight="1" x14ac:dyDescent="0.3">
      <c r="A1350" s="1"/>
      <c r="B1350" s="2"/>
      <c r="C1350" s="2"/>
      <c r="D1350" s="3"/>
      <c r="E1350" s="2"/>
      <c r="F1350" s="3"/>
      <c r="G1350" s="2"/>
      <c r="H1350" s="2"/>
      <c r="I1350" s="2"/>
    </row>
    <row r="1351" spans="1:9" s="28" customFormat="1" ht="20.100000000000001" customHeight="1" x14ac:dyDescent="0.3">
      <c r="A1351" s="1"/>
      <c r="B1351" s="2"/>
      <c r="C1351" s="2"/>
      <c r="D1351" s="3"/>
      <c r="E1351" s="2"/>
      <c r="F1351" s="3"/>
      <c r="G1351" s="2"/>
      <c r="H1351" s="2"/>
      <c r="I1351" s="2"/>
    </row>
    <row r="1352" spans="1:9" s="28" customFormat="1" ht="20.100000000000001" customHeight="1" x14ac:dyDescent="0.3">
      <c r="A1352" s="1"/>
      <c r="B1352" s="2"/>
      <c r="C1352" s="2"/>
      <c r="D1352" s="3"/>
      <c r="E1352" s="2"/>
      <c r="F1352" s="3"/>
      <c r="G1352" s="2"/>
      <c r="H1352" s="2"/>
      <c r="I1352" s="2"/>
    </row>
    <row r="1353" spans="1:9" s="28" customFormat="1" ht="20.100000000000001" customHeight="1" x14ac:dyDescent="0.3">
      <c r="A1353" s="1"/>
      <c r="B1353" s="2"/>
      <c r="C1353" s="2"/>
      <c r="D1353" s="3"/>
      <c r="E1353" s="2"/>
      <c r="F1353" s="3"/>
      <c r="G1353" s="2"/>
      <c r="H1353" s="2"/>
      <c r="I1353" s="2"/>
    </row>
    <row r="1354" spans="1:9" s="28" customFormat="1" ht="20.100000000000001" customHeight="1" x14ac:dyDescent="0.3">
      <c r="A1354" s="1"/>
      <c r="B1354" s="2"/>
      <c r="C1354" s="2"/>
      <c r="D1354" s="3"/>
      <c r="E1354" s="2"/>
      <c r="F1354" s="3"/>
      <c r="G1354" s="2"/>
      <c r="H1354" s="2"/>
      <c r="I1354" s="2"/>
    </row>
    <row r="1355" spans="1:9" s="28" customFormat="1" ht="20.100000000000001" customHeight="1" x14ac:dyDescent="0.3">
      <c r="A1355" s="1"/>
      <c r="B1355" s="2"/>
      <c r="C1355" s="2"/>
      <c r="D1355" s="3"/>
      <c r="E1355" s="2"/>
      <c r="F1355" s="3"/>
      <c r="G1355" s="2"/>
      <c r="H1355" s="2"/>
      <c r="I1355" s="2"/>
    </row>
    <row r="1356" spans="1:9" s="28" customFormat="1" ht="20.100000000000001" customHeight="1" x14ac:dyDescent="0.3">
      <c r="A1356" s="1"/>
      <c r="B1356" s="2"/>
      <c r="C1356" s="2"/>
      <c r="D1356" s="3"/>
      <c r="E1356" s="2"/>
      <c r="F1356" s="3"/>
      <c r="G1356" s="2"/>
      <c r="H1356" s="2"/>
      <c r="I1356" s="2"/>
    </row>
    <row r="1357" spans="1:9" s="28" customFormat="1" ht="20.100000000000001" customHeight="1" x14ac:dyDescent="0.3">
      <c r="A1357" s="1"/>
      <c r="B1357" s="2"/>
      <c r="C1357" s="2"/>
      <c r="D1357" s="3"/>
      <c r="E1357" s="2"/>
      <c r="F1357" s="3"/>
      <c r="G1357" s="2"/>
      <c r="H1357" s="2"/>
      <c r="I1357" s="2"/>
    </row>
    <row r="1358" spans="1:9" s="28" customFormat="1" ht="20.100000000000001" customHeight="1" x14ac:dyDescent="0.3">
      <c r="A1358" s="1"/>
      <c r="B1358" s="2"/>
      <c r="C1358" s="2"/>
      <c r="D1358" s="3"/>
      <c r="E1358" s="2"/>
      <c r="F1358" s="3"/>
      <c r="G1358" s="2"/>
      <c r="H1358" s="2"/>
      <c r="I1358" s="2"/>
    </row>
    <row r="1359" spans="1:9" s="28" customFormat="1" ht="20.100000000000001" customHeight="1" x14ac:dyDescent="0.3">
      <c r="A1359" s="1"/>
      <c r="B1359" s="2"/>
      <c r="C1359" s="2"/>
      <c r="D1359" s="3"/>
      <c r="E1359" s="2"/>
      <c r="F1359" s="3"/>
      <c r="G1359" s="2"/>
      <c r="H1359" s="2"/>
      <c r="I1359" s="2"/>
    </row>
    <row r="1360" spans="1:9" s="28" customFormat="1" ht="20.100000000000001" customHeight="1" x14ac:dyDescent="0.3">
      <c r="A1360" s="1"/>
      <c r="B1360" s="2"/>
      <c r="C1360" s="2"/>
      <c r="D1360" s="3"/>
      <c r="E1360" s="2"/>
      <c r="F1360" s="3"/>
      <c r="G1360" s="2"/>
      <c r="H1360" s="2"/>
      <c r="I1360" s="2"/>
    </row>
    <row r="1361" spans="1:9" s="28" customFormat="1" ht="20.100000000000001" customHeight="1" x14ac:dyDescent="0.3">
      <c r="A1361" s="1"/>
      <c r="B1361" s="2"/>
      <c r="C1361" s="2"/>
      <c r="D1361" s="3"/>
      <c r="E1361" s="2"/>
      <c r="F1361" s="3"/>
      <c r="G1361" s="2"/>
      <c r="H1361" s="2"/>
      <c r="I1361" s="2"/>
    </row>
    <row r="1362" spans="1:9" s="28" customFormat="1" ht="20.100000000000001" customHeight="1" x14ac:dyDescent="0.3">
      <c r="A1362" s="1"/>
      <c r="B1362" s="2"/>
      <c r="C1362" s="2"/>
      <c r="D1362" s="3"/>
      <c r="E1362" s="2"/>
      <c r="F1362" s="3"/>
      <c r="G1362" s="2"/>
      <c r="H1362" s="2"/>
      <c r="I1362" s="2"/>
    </row>
    <row r="1363" spans="1:9" s="28" customFormat="1" ht="20.100000000000001" customHeight="1" x14ac:dyDescent="0.3">
      <c r="A1363" s="1"/>
      <c r="B1363" s="2"/>
      <c r="C1363" s="2"/>
      <c r="D1363" s="3"/>
      <c r="E1363" s="2"/>
      <c r="F1363" s="3"/>
      <c r="G1363" s="2"/>
      <c r="H1363" s="2"/>
      <c r="I1363" s="2"/>
    </row>
    <row r="1364" spans="1:9" s="28" customFormat="1" ht="20.100000000000001" customHeight="1" x14ac:dyDescent="0.3">
      <c r="A1364" s="1"/>
      <c r="B1364" s="2"/>
      <c r="C1364" s="2"/>
      <c r="D1364" s="3"/>
      <c r="E1364" s="2"/>
      <c r="F1364" s="3"/>
      <c r="G1364" s="2"/>
      <c r="H1364" s="2"/>
      <c r="I1364" s="2"/>
    </row>
    <row r="1365" spans="1:9" s="28" customFormat="1" ht="20.100000000000001" customHeight="1" x14ac:dyDescent="0.3">
      <c r="A1365" s="1"/>
      <c r="B1365" s="2"/>
      <c r="C1365" s="2"/>
      <c r="D1365" s="3"/>
      <c r="E1365" s="2"/>
      <c r="F1365" s="3"/>
      <c r="G1365" s="2"/>
      <c r="H1365" s="2"/>
      <c r="I1365" s="2"/>
    </row>
    <row r="1366" spans="1:9" s="28" customFormat="1" ht="20.100000000000001" customHeight="1" x14ac:dyDescent="0.3">
      <c r="A1366" s="1"/>
      <c r="B1366" s="2"/>
      <c r="C1366" s="2"/>
      <c r="D1366" s="3"/>
      <c r="E1366" s="2"/>
      <c r="F1366" s="3"/>
      <c r="G1366" s="2"/>
      <c r="H1366" s="2"/>
      <c r="I1366" s="2"/>
    </row>
    <row r="1367" spans="1:9" s="28" customFormat="1" ht="20.100000000000001" customHeight="1" x14ac:dyDescent="0.3">
      <c r="A1367" s="1"/>
      <c r="B1367" s="2"/>
      <c r="C1367" s="2"/>
      <c r="D1367" s="3"/>
      <c r="E1367" s="2"/>
      <c r="F1367" s="3"/>
      <c r="G1367" s="2"/>
      <c r="H1367" s="2"/>
      <c r="I1367" s="2"/>
    </row>
    <row r="1368" spans="1:9" s="28" customFormat="1" ht="20.100000000000001" customHeight="1" x14ac:dyDescent="0.3">
      <c r="A1368" s="1"/>
      <c r="B1368" s="2"/>
      <c r="C1368" s="2"/>
      <c r="D1368" s="3"/>
      <c r="E1368" s="2"/>
      <c r="F1368" s="3"/>
      <c r="G1368" s="2"/>
      <c r="H1368" s="2"/>
      <c r="I1368" s="2"/>
    </row>
    <row r="1369" spans="1:9" s="28" customFormat="1" ht="20.100000000000001" customHeight="1" x14ac:dyDescent="0.3">
      <c r="A1369" s="1"/>
      <c r="B1369" s="2"/>
      <c r="C1369" s="2"/>
      <c r="D1369" s="3"/>
      <c r="E1369" s="2"/>
      <c r="F1369" s="3"/>
      <c r="G1369" s="2"/>
      <c r="H1369" s="2"/>
      <c r="I1369" s="2"/>
    </row>
    <row r="1370" spans="1:9" s="28" customFormat="1" ht="20.100000000000001" customHeight="1" x14ac:dyDescent="0.3">
      <c r="A1370" s="1"/>
      <c r="B1370" s="2"/>
      <c r="C1370" s="2"/>
      <c r="D1370" s="3"/>
      <c r="E1370" s="2"/>
      <c r="F1370" s="3"/>
      <c r="G1370" s="2"/>
      <c r="H1370" s="2"/>
      <c r="I1370" s="2"/>
    </row>
    <row r="1371" spans="1:9" s="28" customFormat="1" ht="20.100000000000001" customHeight="1" x14ac:dyDescent="0.3">
      <c r="A1371" s="1"/>
      <c r="B1371" s="2"/>
      <c r="C1371" s="2"/>
      <c r="D1371" s="3"/>
      <c r="E1371" s="2"/>
      <c r="F1371" s="3"/>
      <c r="G1371" s="2"/>
      <c r="H1371" s="2"/>
      <c r="I1371" s="2"/>
    </row>
    <row r="1372" spans="1:9" s="28" customFormat="1" ht="20.100000000000001" customHeight="1" x14ac:dyDescent="0.3">
      <c r="A1372" s="1"/>
      <c r="B1372" s="2"/>
      <c r="C1372" s="2"/>
      <c r="D1372" s="3"/>
      <c r="E1372" s="2"/>
      <c r="F1372" s="3"/>
      <c r="G1372" s="2"/>
      <c r="H1372" s="2"/>
      <c r="I1372" s="2"/>
    </row>
    <row r="1373" spans="1:9" s="28" customFormat="1" ht="20.100000000000001" customHeight="1" x14ac:dyDescent="0.3">
      <c r="A1373" s="1"/>
      <c r="B1373" s="2"/>
      <c r="C1373" s="2"/>
      <c r="D1373" s="3"/>
      <c r="E1373" s="2"/>
      <c r="F1373" s="3"/>
      <c r="G1373" s="2"/>
      <c r="H1373" s="2"/>
      <c r="I1373" s="2"/>
    </row>
    <row r="1374" spans="1:9" s="28" customFormat="1" ht="20.100000000000001" customHeight="1" x14ac:dyDescent="0.3">
      <c r="A1374" s="1"/>
      <c r="B1374" s="2"/>
      <c r="C1374" s="2"/>
      <c r="D1374" s="3"/>
      <c r="E1374" s="2"/>
      <c r="F1374" s="3"/>
      <c r="G1374" s="2"/>
      <c r="H1374" s="2"/>
      <c r="I1374" s="2"/>
    </row>
    <row r="1375" spans="1:9" s="28" customFormat="1" ht="20.100000000000001" customHeight="1" x14ac:dyDescent="0.3">
      <c r="A1375" s="1"/>
      <c r="B1375" s="2"/>
      <c r="C1375" s="2"/>
      <c r="D1375" s="3"/>
      <c r="E1375" s="2"/>
      <c r="F1375" s="3"/>
      <c r="G1375" s="2"/>
      <c r="H1375" s="2"/>
      <c r="I1375" s="2"/>
    </row>
    <row r="1376" spans="1:9" s="28" customFormat="1" ht="20.100000000000001" customHeight="1" x14ac:dyDescent="0.3">
      <c r="A1376" s="1"/>
      <c r="B1376" s="2"/>
      <c r="C1376" s="2"/>
      <c r="D1376" s="3"/>
      <c r="E1376" s="2"/>
      <c r="F1376" s="3"/>
      <c r="G1376" s="2"/>
      <c r="H1376" s="2"/>
      <c r="I1376" s="2"/>
    </row>
    <row r="1377" spans="1:9" s="28" customFormat="1" ht="20.100000000000001" customHeight="1" x14ac:dyDescent="0.3">
      <c r="A1377" s="1"/>
      <c r="B1377" s="2"/>
      <c r="C1377" s="2"/>
      <c r="D1377" s="3"/>
      <c r="E1377" s="2"/>
      <c r="F1377" s="3"/>
      <c r="G1377" s="2"/>
      <c r="H1377" s="2"/>
      <c r="I1377" s="2"/>
    </row>
    <row r="1378" spans="1:9" s="28" customFormat="1" ht="20.100000000000001" customHeight="1" x14ac:dyDescent="0.3">
      <c r="A1378" s="1"/>
      <c r="B1378" s="2"/>
      <c r="C1378" s="2"/>
      <c r="D1378" s="3"/>
      <c r="E1378" s="2"/>
      <c r="F1378" s="3"/>
      <c r="G1378" s="2"/>
      <c r="H1378" s="2"/>
      <c r="I1378" s="2"/>
    </row>
    <row r="1379" spans="1:9" s="28" customFormat="1" ht="20.100000000000001" customHeight="1" x14ac:dyDescent="0.3">
      <c r="A1379" s="1"/>
      <c r="B1379" s="2"/>
      <c r="C1379" s="2"/>
      <c r="D1379" s="3"/>
      <c r="E1379" s="2"/>
      <c r="F1379" s="3"/>
      <c r="G1379" s="2"/>
      <c r="H1379" s="2"/>
      <c r="I1379" s="2"/>
    </row>
    <row r="1380" spans="1:9" s="28" customFormat="1" ht="20.100000000000001" customHeight="1" x14ac:dyDescent="0.3">
      <c r="A1380" s="1"/>
      <c r="B1380" s="2"/>
      <c r="C1380" s="2"/>
      <c r="D1380" s="3"/>
      <c r="E1380" s="2"/>
      <c r="F1380" s="3"/>
      <c r="G1380" s="2"/>
      <c r="H1380" s="2"/>
      <c r="I1380" s="2"/>
    </row>
    <row r="1381" spans="1:9" s="28" customFormat="1" ht="20.100000000000001" customHeight="1" x14ac:dyDescent="0.3">
      <c r="A1381" s="1"/>
      <c r="B1381" s="2"/>
      <c r="C1381" s="2"/>
      <c r="D1381" s="3"/>
      <c r="E1381" s="2"/>
      <c r="F1381" s="3"/>
      <c r="G1381" s="2"/>
      <c r="H1381" s="2"/>
      <c r="I1381" s="2"/>
    </row>
    <row r="1382" spans="1:9" s="28" customFormat="1" ht="20.100000000000001" customHeight="1" x14ac:dyDescent="0.3">
      <c r="A1382" s="1"/>
      <c r="B1382" s="2"/>
      <c r="C1382" s="2"/>
      <c r="D1382" s="3"/>
      <c r="E1382" s="2"/>
      <c r="F1382" s="3"/>
      <c r="G1382" s="2"/>
      <c r="H1382" s="2"/>
      <c r="I1382" s="2"/>
    </row>
    <row r="1383" spans="1:9" s="28" customFormat="1" ht="20.100000000000001" customHeight="1" x14ac:dyDescent="0.3">
      <c r="A1383" s="1"/>
      <c r="B1383" s="2"/>
      <c r="C1383" s="2"/>
      <c r="D1383" s="3"/>
      <c r="E1383" s="2"/>
      <c r="F1383" s="3"/>
      <c r="G1383" s="2"/>
      <c r="H1383" s="2"/>
      <c r="I1383" s="2"/>
    </row>
    <row r="1384" spans="1:9" s="28" customFormat="1" ht="20.100000000000001" customHeight="1" x14ac:dyDescent="0.3">
      <c r="A1384" s="1"/>
      <c r="B1384" s="2"/>
      <c r="C1384" s="2"/>
      <c r="D1384" s="3"/>
      <c r="E1384" s="2"/>
      <c r="F1384" s="3"/>
      <c r="G1384" s="2"/>
      <c r="H1384" s="2"/>
      <c r="I1384" s="2"/>
    </row>
    <row r="1385" spans="1:9" s="28" customFormat="1" ht="20.100000000000001" customHeight="1" x14ac:dyDescent="0.3">
      <c r="A1385" s="1"/>
      <c r="B1385" s="2"/>
      <c r="C1385" s="2"/>
      <c r="D1385" s="3"/>
      <c r="E1385" s="2"/>
      <c r="F1385" s="3"/>
      <c r="G1385" s="2"/>
      <c r="H1385" s="2"/>
      <c r="I1385" s="2"/>
    </row>
    <row r="1386" spans="1:9" s="28" customFormat="1" ht="20.100000000000001" customHeight="1" x14ac:dyDescent="0.3">
      <c r="A1386" s="1"/>
      <c r="B1386" s="2"/>
      <c r="C1386" s="2"/>
      <c r="D1386" s="3"/>
      <c r="E1386" s="2"/>
      <c r="F1386" s="3"/>
      <c r="G1386" s="2"/>
      <c r="H1386" s="2"/>
      <c r="I1386" s="2"/>
    </row>
    <row r="1387" spans="1:9" s="28" customFormat="1" ht="20.100000000000001" customHeight="1" x14ac:dyDescent="0.3">
      <c r="A1387" s="1"/>
      <c r="B1387" s="2"/>
      <c r="C1387" s="2"/>
      <c r="D1387" s="3"/>
      <c r="E1387" s="2"/>
      <c r="F1387" s="3"/>
      <c r="G1387" s="2"/>
      <c r="H1387" s="2"/>
      <c r="I1387" s="2"/>
    </row>
    <row r="1388" spans="1:9" s="28" customFormat="1" ht="20.100000000000001" customHeight="1" x14ac:dyDescent="0.3">
      <c r="A1388" s="1"/>
      <c r="B1388" s="2"/>
      <c r="C1388" s="2"/>
      <c r="D1388" s="3"/>
      <c r="E1388" s="2"/>
      <c r="F1388" s="3"/>
      <c r="G1388" s="2"/>
      <c r="H1388" s="2"/>
      <c r="I1388" s="2"/>
    </row>
    <row r="1389" spans="1:9" s="28" customFormat="1" ht="20.100000000000001" customHeight="1" x14ac:dyDescent="0.3">
      <c r="A1389" s="1"/>
      <c r="B1389" s="2"/>
      <c r="C1389" s="2"/>
      <c r="D1389" s="3"/>
      <c r="E1389" s="2"/>
      <c r="F1389" s="3"/>
      <c r="G1389" s="2"/>
      <c r="H1389" s="2"/>
      <c r="I1389" s="2"/>
    </row>
    <row r="1390" spans="1:9" s="28" customFormat="1" ht="20.100000000000001" customHeight="1" x14ac:dyDescent="0.3">
      <c r="A1390" s="1"/>
      <c r="B1390" s="2"/>
      <c r="C1390" s="2"/>
      <c r="D1390" s="3"/>
      <c r="E1390" s="2"/>
      <c r="F1390" s="3"/>
      <c r="G1390" s="2"/>
      <c r="H1390" s="2"/>
      <c r="I1390" s="2"/>
    </row>
    <row r="1391" spans="1:9" s="28" customFormat="1" ht="20.100000000000001" customHeight="1" x14ac:dyDescent="0.3">
      <c r="A1391" s="1"/>
      <c r="B1391" s="2"/>
      <c r="C1391" s="2"/>
      <c r="D1391" s="3"/>
      <c r="E1391" s="2"/>
      <c r="F1391" s="3"/>
      <c r="G1391" s="2"/>
      <c r="H1391" s="2"/>
      <c r="I1391" s="2"/>
    </row>
    <row r="1392" spans="1:9" s="28" customFormat="1" ht="20.100000000000001" customHeight="1" x14ac:dyDescent="0.3">
      <c r="A1392" s="1"/>
      <c r="B1392" s="2"/>
      <c r="C1392" s="2"/>
      <c r="D1392" s="3"/>
      <c r="E1392" s="2"/>
      <c r="F1392" s="3"/>
      <c r="G1392" s="2"/>
      <c r="H1392" s="2"/>
      <c r="I1392" s="2"/>
    </row>
    <row r="1393" spans="1:9" s="28" customFormat="1" ht="20.100000000000001" customHeight="1" x14ac:dyDescent="0.3">
      <c r="A1393" s="1"/>
      <c r="B1393" s="2"/>
      <c r="C1393" s="2"/>
      <c r="D1393" s="3"/>
      <c r="E1393" s="2"/>
      <c r="F1393" s="3"/>
      <c r="G1393" s="2"/>
      <c r="H1393" s="2"/>
      <c r="I1393" s="2"/>
    </row>
    <row r="1394" spans="1:9" s="28" customFormat="1" ht="20.100000000000001" customHeight="1" x14ac:dyDescent="0.3">
      <c r="A1394" s="1"/>
      <c r="B1394" s="2"/>
      <c r="C1394" s="2"/>
      <c r="D1394" s="3"/>
      <c r="E1394" s="2"/>
      <c r="F1394" s="3"/>
      <c r="G1394" s="2"/>
      <c r="H1394" s="2"/>
      <c r="I1394" s="2"/>
    </row>
    <row r="1395" spans="1:9" s="28" customFormat="1" ht="20.100000000000001" customHeight="1" x14ac:dyDescent="0.3">
      <c r="A1395" s="1"/>
      <c r="B1395" s="2"/>
      <c r="C1395" s="2"/>
      <c r="D1395" s="3"/>
      <c r="E1395" s="2"/>
      <c r="F1395" s="3"/>
      <c r="G1395" s="2"/>
      <c r="H1395" s="2"/>
      <c r="I1395" s="2"/>
    </row>
    <row r="1396" spans="1:9" s="28" customFormat="1" ht="20.100000000000001" customHeight="1" x14ac:dyDescent="0.3">
      <c r="A1396" s="1"/>
      <c r="B1396" s="2"/>
      <c r="C1396" s="2"/>
      <c r="D1396" s="3"/>
      <c r="E1396" s="2"/>
      <c r="F1396" s="3"/>
      <c r="G1396" s="2"/>
      <c r="H1396" s="2"/>
      <c r="I1396" s="2"/>
    </row>
    <row r="1397" spans="1:9" s="28" customFormat="1" ht="20.100000000000001" customHeight="1" x14ac:dyDescent="0.3">
      <c r="A1397" s="1"/>
      <c r="B1397" s="2"/>
      <c r="C1397" s="2"/>
      <c r="D1397" s="3"/>
      <c r="E1397" s="2"/>
      <c r="F1397" s="3"/>
      <c r="G1397" s="2"/>
      <c r="H1397" s="2"/>
      <c r="I1397" s="2"/>
    </row>
    <row r="1398" spans="1:9" s="28" customFormat="1" ht="20.100000000000001" customHeight="1" x14ac:dyDescent="0.3">
      <c r="A1398" s="1"/>
      <c r="B1398" s="2"/>
      <c r="C1398" s="2"/>
      <c r="D1398" s="3"/>
      <c r="E1398" s="2"/>
      <c r="F1398" s="3"/>
      <c r="G1398" s="2"/>
      <c r="H1398" s="2"/>
      <c r="I1398" s="2"/>
    </row>
    <row r="1399" spans="1:9" s="28" customFormat="1" ht="20.100000000000001" customHeight="1" x14ac:dyDescent="0.3">
      <c r="A1399" s="1"/>
      <c r="B1399" s="2"/>
      <c r="C1399" s="2"/>
      <c r="D1399" s="3"/>
      <c r="E1399" s="2"/>
      <c r="F1399" s="3"/>
      <c r="G1399" s="2"/>
      <c r="H1399" s="2"/>
      <c r="I1399" s="2"/>
    </row>
    <row r="1400" spans="1:9" s="28" customFormat="1" ht="20.100000000000001" customHeight="1" x14ac:dyDescent="0.3">
      <c r="A1400" s="1"/>
      <c r="B1400" s="2"/>
      <c r="C1400" s="2"/>
      <c r="D1400" s="3"/>
      <c r="E1400" s="2"/>
      <c r="F1400" s="3"/>
      <c r="G1400" s="2"/>
      <c r="H1400" s="2"/>
      <c r="I1400" s="2"/>
    </row>
    <row r="1401" spans="1:9" s="28" customFormat="1" ht="20.100000000000001" customHeight="1" x14ac:dyDescent="0.3">
      <c r="A1401" s="1"/>
      <c r="B1401" s="2"/>
      <c r="C1401" s="2"/>
      <c r="D1401" s="3"/>
      <c r="E1401" s="2"/>
      <c r="F1401" s="3"/>
      <c r="G1401" s="2"/>
      <c r="H1401" s="2"/>
      <c r="I1401" s="2"/>
    </row>
    <row r="1402" spans="1:9" s="28" customFormat="1" ht="20.100000000000001" customHeight="1" x14ac:dyDescent="0.3">
      <c r="A1402" s="1"/>
      <c r="B1402" s="2"/>
      <c r="C1402" s="2"/>
      <c r="D1402" s="3"/>
      <c r="E1402" s="2"/>
      <c r="F1402" s="3"/>
      <c r="G1402" s="2"/>
      <c r="H1402" s="2"/>
      <c r="I1402" s="2"/>
    </row>
    <row r="1403" spans="1:9" s="28" customFormat="1" ht="20.100000000000001" customHeight="1" x14ac:dyDescent="0.3">
      <c r="A1403" s="1"/>
      <c r="B1403" s="2"/>
      <c r="C1403" s="2"/>
      <c r="D1403" s="3"/>
      <c r="E1403" s="2"/>
      <c r="F1403" s="3"/>
      <c r="G1403" s="2"/>
      <c r="H1403" s="2"/>
      <c r="I1403" s="2"/>
    </row>
    <row r="1404" spans="1:9" s="28" customFormat="1" ht="20.100000000000001" customHeight="1" x14ac:dyDescent="0.3">
      <c r="A1404" s="1"/>
      <c r="B1404" s="2"/>
      <c r="C1404" s="2"/>
      <c r="D1404" s="3"/>
      <c r="E1404" s="2"/>
      <c r="F1404" s="3"/>
      <c r="G1404" s="2"/>
      <c r="H1404" s="2"/>
      <c r="I1404" s="2"/>
    </row>
    <row r="1405" spans="1:9" s="28" customFormat="1" ht="20.100000000000001" customHeight="1" x14ac:dyDescent="0.3">
      <c r="A1405" s="1"/>
      <c r="B1405" s="2"/>
      <c r="C1405" s="2"/>
      <c r="D1405" s="3"/>
      <c r="E1405" s="2"/>
      <c r="F1405" s="3"/>
      <c r="G1405" s="2"/>
      <c r="H1405" s="2"/>
      <c r="I1405" s="2"/>
    </row>
    <row r="1406" spans="1:9" s="28" customFormat="1" ht="20.100000000000001" customHeight="1" x14ac:dyDescent="0.3">
      <c r="A1406" s="1"/>
      <c r="B1406" s="2"/>
      <c r="C1406" s="2"/>
      <c r="D1406" s="3"/>
      <c r="E1406" s="2"/>
      <c r="F1406" s="3"/>
      <c r="G1406" s="2"/>
      <c r="H1406" s="2"/>
      <c r="I1406" s="2"/>
    </row>
    <row r="1407" spans="1:9" s="28" customFormat="1" ht="20.100000000000001" customHeight="1" x14ac:dyDescent="0.3">
      <c r="A1407" s="1"/>
      <c r="B1407" s="2"/>
      <c r="C1407" s="2"/>
      <c r="D1407" s="3"/>
      <c r="E1407" s="2"/>
      <c r="F1407" s="3"/>
      <c r="G1407" s="2"/>
      <c r="H1407" s="2"/>
      <c r="I1407" s="2"/>
    </row>
    <row r="1408" spans="1:9" s="28" customFormat="1" ht="20.100000000000001" customHeight="1" x14ac:dyDescent="0.3">
      <c r="A1408" s="1"/>
      <c r="B1408" s="2"/>
      <c r="C1408" s="2"/>
      <c r="D1408" s="3"/>
      <c r="E1408" s="2"/>
      <c r="F1408" s="3"/>
      <c r="G1408" s="2"/>
      <c r="H1408" s="2"/>
      <c r="I1408" s="2"/>
    </row>
    <row r="1409" spans="1:9" s="28" customFormat="1" ht="20.100000000000001" customHeight="1" x14ac:dyDescent="0.3">
      <c r="A1409" s="1"/>
      <c r="B1409" s="2"/>
      <c r="C1409" s="2"/>
      <c r="D1409" s="3"/>
      <c r="E1409" s="2"/>
      <c r="F1409" s="3"/>
      <c r="G1409" s="2"/>
      <c r="H1409" s="2"/>
      <c r="I1409" s="2"/>
    </row>
    <row r="1410" spans="1:9" s="28" customFormat="1" ht="20.100000000000001" customHeight="1" x14ac:dyDescent="0.3">
      <c r="A1410" s="1"/>
      <c r="B1410" s="2"/>
      <c r="C1410" s="2"/>
      <c r="D1410" s="3"/>
      <c r="E1410" s="2"/>
      <c r="F1410" s="3"/>
      <c r="G1410" s="2"/>
      <c r="H1410" s="2"/>
      <c r="I1410" s="2"/>
    </row>
    <row r="1411" spans="1:9" s="28" customFormat="1" ht="20.100000000000001" customHeight="1" x14ac:dyDescent="0.3">
      <c r="A1411" s="1"/>
      <c r="B1411" s="2"/>
      <c r="C1411" s="2"/>
      <c r="D1411" s="3"/>
      <c r="E1411" s="2"/>
      <c r="F1411" s="3"/>
      <c r="G1411" s="2"/>
      <c r="H1411" s="2"/>
      <c r="I1411" s="2"/>
    </row>
    <row r="1412" spans="1:9" s="28" customFormat="1" ht="20.100000000000001" customHeight="1" x14ac:dyDescent="0.3">
      <c r="A1412" s="1"/>
      <c r="B1412" s="2"/>
      <c r="C1412" s="2"/>
      <c r="D1412" s="3"/>
      <c r="E1412" s="2"/>
      <c r="F1412" s="3"/>
      <c r="G1412" s="2"/>
      <c r="H1412" s="2"/>
      <c r="I1412" s="2"/>
    </row>
    <row r="1413" spans="1:9" s="28" customFormat="1" ht="20.100000000000001" customHeight="1" x14ac:dyDescent="0.3">
      <c r="A1413" s="1"/>
      <c r="B1413" s="2"/>
      <c r="C1413" s="2"/>
      <c r="D1413" s="3"/>
      <c r="E1413" s="2"/>
      <c r="F1413" s="3"/>
      <c r="G1413" s="2"/>
      <c r="H1413" s="2"/>
      <c r="I1413" s="2"/>
    </row>
    <row r="1414" spans="1:9" s="28" customFormat="1" ht="20.100000000000001" customHeight="1" x14ac:dyDescent="0.3">
      <c r="A1414" s="1"/>
      <c r="B1414" s="2"/>
      <c r="C1414" s="2"/>
      <c r="D1414" s="3"/>
      <c r="E1414" s="2"/>
      <c r="F1414" s="3"/>
      <c r="G1414" s="2"/>
      <c r="H1414" s="2"/>
      <c r="I1414" s="2"/>
    </row>
    <row r="1415" spans="1:9" s="28" customFormat="1" ht="20.100000000000001" customHeight="1" x14ac:dyDescent="0.3">
      <c r="A1415" s="1"/>
      <c r="B1415" s="2"/>
      <c r="C1415" s="2"/>
      <c r="D1415" s="3"/>
      <c r="E1415" s="2"/>
      <c r="F1415" s="3"/>
      <c r="G1415" s="2"/>
      <c r="H1415" s="2"/>
      <c r="I1415" s="2"/>
    </row>
    <row r="1416" spans="1:9" s="28" customFormat="1" ht="20.100000000000001" customHeight="1" x14ac:dyDescent="0.3">
      <c r="A1416" s="1"/>
      <c r="B1416" s="2"/>
      <c r="C1416" s="2"/>
      <c r="D1416" s="3"/>
      <c r="E1416" s="2"/>
      <c r="F1416" s="3"/>
      <c r="G1416" s="2"/>
      <c r="H1416" s="2"/>
      <c r="I1416" s="2"/>
    </row>
    <row r="1417" spans="1:9" s="28" customFormat="1" ht="20.100000000000001" customHeight="1" x14ac:dyDescent="0.3">
      <c r="A1417" s="1"/>
      <c r="B1417" s="2"/>
      <c r="C1417" s="2"/>
      <c r="D1417" s="3"/>
      <c r="E1417" s="2"/>
      <c r="F1417" s="3"/>
      <c r="G1417" s="2"/>
      <c r="H1417" s="2"/>
      <c r="I1417" s="2"/>
    </row>
    <row r="1418" spans="1:9" s="28" customFormat="1" ht="20.100000000000001" customHeight="1" x14ac:dyDescent="0.3">
      <c r="A1418" s="1"/>
      <c r="B1418" s="2"/>
      <c r="C1418" s="2"/>
      <c r="D1418" s="3"/>
      <c r="E1418" s="2"/>
      <c r="F1418" s="3"/>
      <c r="G1418" s="2"/>
      <c r="H1418" s="2"/>
      <c r="I1418" s="2"/>
    </row>
    <row r="1419" spans="1:9" s="28" customFormat="1" ht="20.100000000000001" customHeight="1" x14ac:dyDescent="0.3">
      <c r="A1419" s="1"/>
      <c r="B1419" s="2"/>
      <c r="C1419" s="2"/>
      <c r="D1419" s="3"/>
      <c r="E1419" s="2"/>
      <c r="F1419" s="3"/>
      <c r="G1419" s="2"/>
      <c r="H1419" s="2"/>
      <c r="I1419" s="2"/>
    </row>
    <row r="1420" spans="1:9" s="28" customFormat="1" ht="20.100000000000001" customHeight="1" x14ac:dyDescent="0.3">
      <c r="A1420" s="1"/>
      <c r="B1420" s="2"/>
      <c r="C1420" s="2"/>
      <c r="D1420" s="3"/>
      <c r="E1420" s="2"/>
      <c r="F1420" s="3"/>
      <c r="G1420" s="2"/>
      <c r="H1420" s="2"/>
      <c r="I1420" s="2"/>
    </row>
    <row r="1421" spans="1:9" s="28" customFormat="1" ht="20.100000000000001" customHeight="1" x14ac:dyDescent="0.3">
      <c r="A1421" s="1"/>
      <c r="B1421" s="2"/>
      <c r="C1421" s="2"/>
      <c r="D1421" s="3"/>
      <c r="E1421" s="2"/>
      <c r="F1421" s="3"/>
      <c r="G1421" s="2"/>
      <c r="H1421" s="2"/>
      <c r="I1421" s="2"/>
    </row>
    <row r="1422" spans="1:9" s="28" customFormat="1" ht="20.100000000000001" customHeight="1" x14ac:dyDescent="0.3">
      <c r="A1422" s="1"/>
      <c r="B1422" s="2"/>
      <c r="C1422" s="2"/>
      <c r="D1422" s="3"/>
      <c r="E1422" s="2"/>
      <c r="F1422" s="3"/>
      <c r="G1422" s="2"/>
      <c r="H1422" s="2"/>
      <c r="I1422" s="2"/>
    </row>
    <row r="1423" spans="1:9" s="28" customFormat="1" ht="20.100000000000001" customHeight="1" x14ac:dyDescent="0.3">
      <c r="A1423" s="1"/>
      <c r="B1423" s="2"/>
      <c r="C1423" s="2"/>
      <c r="D1423" s="3"/>
      <c r="E1423" s="2"/>
      <c r="F1423" s="3"/>
      <c r="G1423" s="2"/>
      <c r="H1423" s="2"/>
      <c r="I1423" s="2"/>
    </row>
    <row r="1424" spans="1:9" s="28" customFormat="1" ht="20.100000000000001" customHeight="1" x14ac:dyDescent="0.3">
      <c r="A1424" s="1"/>
      <c r="B1424" s="2"/>
      <c r="C1424" s="2"/>
      <c r="D1424" s="3"/>
      <c r="E1424" s="2"/>
      <c r="F1424" s="3"/>
      <c r="G1424" s="2"/>
      <c r="H1424" s="2"/>
      <c r="I1424" s="2"/>
    </row>
    <row r="1425" spans="1:9" s="28" customFormat="1" ht="20.100000000000001" customHeight="1" x14ac:dyDescent="0.3">
      <c r="A1425" s="1"/>
      <c r="B1425" s="2"/>
      <c r="C1425" s="2"/>
      <c r="D1425" s="3"/>
      <c r="E1425" s="2"/>
      <c r="F1425" s="3"/>
      <c r="G1425" s="2"/>
      <c r="H1425" s="2"/>
      <c r="I1425" s="2"/>
    </row>
    <row r="1426" spans="1:9" s="28" customFormat="1" ht="20.100000000000001" customHeight="1" x14ac:dyDescent="0.3">
      <c r="A1426" s="1"/>
      <c r="B1426" s="2"/>
      <c r="C1426" s="2"/>
      <c r="D1426" s="3"/>
      <c r="E1426" s="2"/>
      <c r="F1426" s="3"/>
      <c r="G1426" s="2"/>
      <c r="H1426" s="2"/>
      <c r="I1426" s="2"/>
    </row>
    <row r="1427" spans="1:9" s="28" customFormat="1" ht="20.100000000000001" customHeight="1" x14ac:dyDescent="0.3">
      <c r="A1427" s="1"/>
      <c r="B1427" s="2"/>
      <c r="C1427" s="2"/>
      <c r="D1427" s="3"/>
      <c r="E1427" s="2"/>
      <c r="F1427" s="3"/>
      <c r="G1427" s="2"/>
      <c r="H1427" s="2"/>
      <c r="I1427" s="2"/>
    </row>
    <row r="1428" spans="1:9" s="28" customFormat="1" ht="20.100000000000001" customHeight="1" x14ac:dyDescent="0.3">
      <c r="A1428" s="1"/>
      <c r="B1428" s="2"/>
      <c r="C1428" s="2"/>
      <c r="D1428" s="3"/>
      <c r="E1428" s="2"/>
      <c r="F1428" s="3"/>
      <c r="G1428" s="2"/>
      <c r="H1428" s="2"/>
      <c r="I1428" s="2"/>
    </row>
    <row r="1429" spans="1:9" s="28" customFormat="1" ht="20.100000000000001" customHeight="1" x14ac:dyDescent="0.3">
      <c r="A1429" s="1"/>
      <c r="B1429" s="2"/>
      <c r="C1429" s="2"/>
      <c r="D1429" s="3"/>
      <c r="E1429" s="2"/>
      <c r="F1429" s="3"/>
      <c r="G1429" s="2"/>
      <c r="H1429" s="2"/>
      <c r="I1429" s="2"/>
    </row>
    <row r="1430" spans="1:9" s="28" customFormat="1" ht="20.100000000000001" customHeight="1" x14ac:dyDescent="0.3">
      <c r="A1430" s="1"/>
      <c r="B1430" s="2"/>
      <c r="C1430" s="2"/>
      <c r="D1430" s="3"/>
      <c r="E1430" s="2"/>
      <c r="F1430" s="3"/>
      <c r="G1430" s="2"/>
      <c r="H1430" s="2"/>
      <c r="I1430" s="2"/>
    </row>
    <row r="1431" spans="1:9" s="28" customFormat="1" ht="20.100000000000001" customHeight="1" x14ac:dyDescent="0.3">
      <c r="A1431" s="1"/>
      <c r="B1431" s="2"/>
      <c r="C1431" s="2"/>
      <c r="D1431" s="3"/>
      <c r="E1431" s="2"/>
      <c r="F1431" s="3"/>
      <c r="G1431" s="2"/>
      <c r="H1431" s="2"/>
      <c r="I1431" s="2"/>
    </row>
    <row r="1432" spans="1:9" s="28" customFormat="1" ht="20.100000000000001" customHeight="1" x14ac:dyDescent="0.3">
      <c r="A1432" s="1"/>
      <c r="B1432" s="2"/>
      <c r="C1432" s="2"/>
      <c r="D1432" s="3"/>
      <c r="E1432" s="2"/>
      <c r="F1432" s="3"/>
      <c r="G1432" s="2"/>
      <c r="H1432" s="2"/>
      <c r="I1432" s="2"/>
    </row>
    <row r="1433" spans="1:9" s="28" customFormat="1" ht="20.100000000000001" customHeight="1" x14ac:dyDescent="0.3">
      <c r="A1433" s="1"/>
      <c r="B1433" s="2"/>
      <c r="C1433" s="2"/>
      <c r="D1433" s="3"/>
      <c r="E1433" s="2"/>
      <c r="F1433" s="3"/>
      <c r="G1433" s="2"/>
      <c r="H1433" s="2"/>
      <c r="I1433" s="2"/>
    </row>
    <row r="1434" spans="1:9" s="28" customFormat="1" ht="20.100000000000001" customHeight="1" x14ac:dyDescent="0.3">
      <c r="A1434" s="1"/>
      <c r="B1434" s="2"/>
      <c r="C1434" s="2"/>
      <c r="D1434" s="3"/>
      <c r="E1434" s="2"/>
      <c r="F1434" s="3"/>
      <c r="G1434" s="2"/>
      <c r="H1434" s="2"/>
      <c r="I1434" s="2"/>
    </row>
    <row r="1435" spans="1:9" s="28" customFormat="1" ht="20.100000000000001" customHeight="1" x14ac:dyDescent="0.3">
      <c r="A1435" s="1"/>
      <c r="B1435" s="2"/>
      <c r="C1435" s="2"/>
      <c r="D1435" s="3"/>
      <c r="E1435" s="2"/>
      <c r="F1435" s="3"/>
      <c r="G1435" s="2"/>
      <c r="H1435" s="2"/>
      <c r="I1435" s="2"/>
    </row>
    <row r="1436" spans="1:9" s="28" customFormat="1" ht="20.100000000000001" customHeight="1" x14ac:dyDescent="0.3">
      <c r="A1436" s="1"/>
      <c r="B1436" s="2"/>
      <c r="C1436" s="2"/>
      <c r="D1436" s="3"/>
      <c r="E1436" s="2"/>
      <c r="F1436" s="3"/>
      <c r="G1436" s="2"/>
      <c r="H1436" s="2"/>
      <c r="I1436" s="2"/>
    </row>
    <row r="1437" spans="1:9" s="28" customFormat="1" ht="20.100000000000001" customHeight="1" x14ac:dyDescent="0.3">
      <c r="A1437" s="1"/>
      <c r="B1437" s="2"/>
      <c r="C1437" s="2"/>
      <c r="D1437" s="3"/>
      <c r="E1437" s="2"/>
      <c r="F1437" s="3"/>
      <c r="G1437" s="2"/>
      <c r="H1437" s="2"/>
      <c r="I1437" s="2"/>
    </row>
    <row r="1438" spans="1:9" s="28" customFormat="1" ht="20.100000000000001" customHeight="1" x14ac:dyDescent="0.3">
      <c r="A1438" s="1"/>
      <c r="B1438" s="2"/>
      <c r="C1438" s="2"/>
      <c r="D1438" s="3"/>
      <c r="E1438" s="2"/>
      <c r="F1438" s="3"/>
      <c r="G1438" s="2"/>
      <c r="H1438" s="2"/>
      <c r="I1438" s="2"/>
    </row>
    <row r="1439" spans="1:9" s="28" customFormat="1" ht="20.100000000000001" customHeight="1" x14ac:dyDescent="0.3">
      <c r="A1439" s="1"/>
      <c r="B1439" s="2"/>
      <c r="C1439" s="2"/>
      <c r="D1439" s="3"/>
      <c r="E1439" s="2"/>
      <c r="F1439" s="3"/>
      <c r="G1439" s="2"/>
      <c r="H1439" s="2"/>
      <c r="I1439" s="2"/>
    </row>
    <row r="1440" spans="1:9" s="28" customFormat="1" ht="20.100000000000001" customHeight="1" x14ac:dyDescent="0.3">
      <c r="A1440" s="1"/>
      <c r="B1440" s="2"/>
      <c r="C1440" s="2"/>
      <c r="D1440" s="3"/>
      <c r="E1440" s="2"/>
      <c r="F1440" s="3"/>
      <c r="G1440" s="2"/>
      <c r="H1440" s="2"/>
      <c r="I1440" s="2"/>
    </row>
    <row r="1441" spans="1:9" s="28" customFormat="1" ht="20.100000000000001" customHeight="1" x14ac:dyDescent="0.3">
      <c r="A1441" s="1"/>
      <c r="B1441" s="2"/>
      <c r="C1441" s="2"/>
      <c r="D1441" s="3"/>
      <c r="E1441" s="2"/>
      <c r="F1441" s="3"/>
      <c r="G1441" s="2"/>
      <c r="H1441" s="2"/>
      <c r="I1441" s="2"/>
    </row>
    <row r="1442" spans="1:9" s="28" customFormat="1" ht="20.100000000000001" customHeight="1" x14ac:dyDescent="0.3">
      <c r="A1442" s="1"/>
      <c r="B1442" s="2"/>
      <c r="C1442" s="2"/>
      <c r="D1442" s="3"/>
      <c r="E1442" s="2"/>
      <c r="F1442" s="3"/>
      <c r="G1442" s="2"/>
      <c r="H1442" s="2"/>
      <c r="I1442" s="2"/>
    </row>
    <row r="1443" spans="1:9" s="28" customFormat="1" ht="20.100000000000001" customHeight="1" x14ac:dyDescent="0.3">
      <c r="A1443" s="1"/>
      <c r="B1443" s="2"/>
      <c r="C1443" s="2"/>
      <c r="D1443" s="3"/>
      <c r="E1443" s="2"/>
      <c r="F1443" s="3"/>
      <c r="G1443" s="2"/>
      <c r="H1443" s="2"/>
      <c r="I1443" s="2"/>
    </row>
    <row r="1444" spans="1:9" s="28" customFormat="1" ht="20.100000000000001" customHeight="1" x14ac:dyDescent="0.3">
      <c r="A1444" s="1"/>
      <c r="B1444" s="2"/>
      <c r="C1444" s="2"/>
      <c r="D1444" s="3"/>
      <c r="E1444" s="2"/>
      <c r="F1444" s="3"/>
      <c r="G1444" s="2"/>
      <c r="H1444" s="2"/>
      <c r="I1444" s="2"/>
    </row>
    <row r="1445" spans="1:9" s="28" customFormat="1" ht="20.100000000000001" customHeight="1" x14ac:dyDescent="0.3">
      <c r="A1445" s="1"/>
      <c r="B1445" s="2"/>
      <c r="C1445" s="2"/>
      <c r="D1445" s="3"/>
      <c r="E1445" s="2"/>
      <c r="F1445" s="3"/>
      <c r="G1445" s="2"/>
      <c r="H1445" s="2"/>
      <c r="I1445" s="2"/>
    </row>
    <row r="1446" spans="1:9" s="28" customFormat="1" ht="20.100000000000001" customHeight="1" x14ac:dyDescent="0.3">
      <c r="A1446" s="1"/>
      <c r="B1446" s="2"/>
      <c r="C1446" s="2"/>
      <c r="D1446" s="3"/>
      <c r="E1446" s="2"/>
      <c r="F1446" s="3"/>
      <c r="G1446" s="2"/>
      <c r="H1446" s="2"/>
      <c r="I1446" s="2"/>
    </row>
    <row r="1447" spans="1:9" s="28" customFormat="1" ht="20.100000000000001" customHeight="1" x14ac:dyDescent="0.3">
      <c r="A1447" s="1"/>
      <c r="B1447" s="2"/>
      <c r="C1447" s="2"/>
      <c r="D1447" s="3"/>
      <c r="E1447" s="2"/>
      <c r="F1447" s="3"/>
      <c r="G1447" s="2"/>
      <c r="H1447" s="2"/>
      <c r="I1447" s="2"/>
    </row>
    <row r="1448" spans="1:9" s="28" customFormat="1" ht="20.100000000000001" customHeight="1" x14ac:dyDescent="0.3">
      <c r="A1448" s="1"/>
      <c r="B1448" s="2"/>
      <c r="C1448" s="2"/>
      <c r="D1448" s="3"/>
      <c r="E1448" s="2"/>
      <c r="F1448" s="3"/>
      <c r="G1448" s="2"/>
      <c r="H1448" s="2"/>
      <c r="I1448" s="2"/>
    </row>
    <row r="1449" spans="1:9" s="28" customFormat="1" ht="20.100000000000001" customHeight="1" x14ac:dyDescent="0.3">
      <c r="A1449" s="1"/>
      <c r="B1449" s="2"/>
      <c r="C1449" s="2"/>
      <c r="D1449" s="3"/>
      <c r="E1449" s="2"/>
      <c r="F1449" s="3"/>
      <c r="G1449" s="2"/>
      <c r="H1449" s="2"/>
      <c r="I1449" s="2"/>
    </row>
    <row r="1450" spans="1:9" s="28" customFormat="1" ht="20.100000000000001" customHeight="1" x14ac:dyDescent="0.3">
      <c r="A1450" s="1"/>
      <c r="B1450" s="2"/>
      <c r="C1450" s="2"/>
      <c r="D1450" s="3"/>
      <c r="E1450" s="2"/>
      <c r="F1450" s="3"/>
      <c r="G1450" s="2"/>
      <c r="H1450" s="2"/>
      <c r="I1450" s="2"/>
    </row>
    <row r="1451" spans="1:9" s="28" customFormat="1" ht="20.100000000000001" customHeight="1" x14ac:dyDescent="0.3">
      <c r="A1451" s="1"/>
      <c r="B1451" s="2"/>
      <c r="C1451" s="2"/>
      <c r="D1451" s="3"/>
      <c r="E1451" s="2"/>
      <c r="F1451" s="3"/>
      <c r="G1451" s="2"/>
      <c r="H1451" s="2"/>
      <c r="I1451" s="2"/>
    </row>
    <row r="1452" spans="1:9" s="28" customFormat="1" ht="20.100000000000001" customHeight="1" x14ac:dyDescent="0.3">
      <c r="A1452" s="1"/>
      <c r="B1452" s="2"/>
      <c r="C1452" s="2"/>
      <c r="D1452" s="3"/>
      <c r="E1452" s="2"/>
      <c r="F1452" s="3"/>
      <c r="G1452" s="2"/>
      <c r="H1452" s="2"/>
      <c r="I1452" s="2"/>
    </row>
    <row r="1453" spans="1:9" s="28" customFormat="1" ht="20.100000000000001" customHeight="1" x14ac:dyDescent="0.3">
      <c r="A1453" s="1"/>
      <c r="B1453" s="2"/>
      <c r="C1453" s="2"/>
      <c r="D1453" s="3"/>
      <c r="E1453" s="2"/>
      <c r="F1453" s="3"/>
      <c r="G1453" s="2"/>
      <c r="H1453" s="2"/>
      <c r="I1453" s="2"/>
    </row>
    <row r="1454" spans="1:9" s="28" customFormat="1" ht="20.100000000000001" customHeight="1" x14ac:dyDescent="0.3">
      <c r="A1454" s="1"/>
      <c r="B1454" s="2"/>
      <c r="C1454" s="2"/>
      <c r="D1454" s="3"/>
      <c r="E1454" s="2"/>
      <c r="F1454" s="3"/>
      <c r="G1454" s="2"/>
      <c r="H1454" s="2"/>
      <c r="I1454" s="2"/>
    </row>
    <row r="1455" spans="1:9" s="28" customFormat="1" ht="20.100000000000001" customHeight="1" x14ac:dyDescent="0.3">
      <c r="A1455" s="1"/>
      <c r="B1455" s="2"/>
      <c r="C1455" s="2"/>
      <c r="D1455" s="3"/>
      <c r="E1455" s="2"/>
      <c r="F1455" s="3"/>
      <c r="G1455" s="2"/>
      <c r="H1455" s="2"/>
      <c r="I1455" s="2"/>
    </row>
    <row r="1456" spans="1:9" s="28" customFormat="1" ht="20.100000000000001" customHeight="1" x14ac:dyDescent="0.3">
      <c r="A1456" s="1"/>
      <c r="B1456" s="2"/>
      <c r="C1456" s="2"/>
      <c r="D1456" s="3"/>
      <c r="E1456" s="2"/>
      <c r="F1456" s="3"/>
      <c r="G1456" s="2"/>
      <c r="H1456" s="2"/>
      <c r="I1456" s="2"/>
    </row>
    <row r="1457" spans="1:9" s="28" customFormat="1" ht="20.100000000000001" customHeight="1" x14ac:dyDescent="0.3">
      <c r="A1457" s="1"/>
      <c r="B1457" s="2"/>
      <c r="C1457" s="2"/>
      <c r="D1457" s="3"/>
      <c r="E1457" s="2"/>
      <c r="F1457" s="3"/>
      <c r="G1457" s="2"/>
      <c r="H1457" s="2"/>
      <c r="I1457" s="2"/>
    </row>
    <row r="1458" spans="1:9" s="28" customFormat="1" ht="20.100000000000001" customHeight="1" x14ac:dyDescent="0.3">
      <c r="A1458" s="1"/>
      <c r="B1458" s="2"/>
      <c r="C1458" s="2"/>
      <c r="D1458" s="3"/>
      <c r="E1458" s="2"/>
      <c r="F1458" s="3"/>
      <c r="G1458" s="2"/>
      <c r="H1458" s="2"/>
      <c r="I1458" s="2"/>
    </row>
    <row r="1459" spans="1:9" s="28" customFormat="1" ht="20.100000000000001" customHeight="1" x14ac:dyDescent="0.3">
      <c r="A1459" s="1"/>
      <c r="B1459" s="2"/>
      <c r="C1459" s="2"/>
      <c r="D1459" s="3"/>
      <c r="E1459" s="2"/>
      <c r="F1459" s="3"/>
      <c r="G1459" s="2"/>
      <c r="H1459" s="2"/>
      <c r="I1459" s="2"/>
    </row>
    <row r="1460" spans="1:9" s="28" customFormat="1" ht="20.100000000000001" customHeight="1" x14ac:dyDescent="0.3">
      <c r="A1460" s="1"/>
      <c r="B1460" s="2"/>
      <c r="C1460" s="2"/>
      <c r="D1460" s="3"/>
      <c r="E1460" s="2"/>
      <c r="F1460" s="3"/>
      <c r="G1460" s="2"/>
      <c r="H1460" s="2"/>
      <c r="I1460" s="2"/>
    </row>
    <row r="1461" spans="1:9" s="28" customFormat="1" ht="20.100000000000001" customHeight="1" x14ac:dyDescent="0.3">
      <c r="A1461" s="1"/>
      <c r="B1461" s="2"/>
      <c r="C1461" s="2"/>
      <c r="D1461" s="3"/>
      <c r="E1461" s="2"/>
      <c r="F1461" s="3"/>
      <c r="G1461" s="2"/>
      <c r="H1461" s="2"/>
      <c r="I1461" s="2"/>
    </row>
    <row r="1462" spans="1:9" s="28" customFormat="1" ht="20.100000000000001" customHeight="1" x14ac:dyDescent="0.3">
      <c r="A1462" s="1"/>
      <c r="B1462" s="2"/>
      <c r="C1462" s="2"/>
      <c r="D1462" s="3"/>
      <c r="E1462" s="2"/>
      <c r="F1462" s="3"/>
      <c r="G1462" s="2"/>
      <c r="H1462" s="2"/>
      <c r="I1462" s="2"/>
    </row>
    <row r="1463" spans="1:9" s="28" customFormat="1" ht="20.100000000000001" customHeight="1" x14ac:dyDescent="0.3">
      <c r="A1463" s="1"/>
      <c r="B1463" s="2"/>
      <c r="C1463" s="2"/>
      <c r="D1463" s="3"/>
      <c r="E1463" s="2"/>
      <c r="F1463" s="3"/>
      <c r="G1463" s="2"/>
      <c r="H1463" s="2"/>
      <c r="I1463" s="2"/>
    </row>
    <row r="1464" spans="1:9" s="28" customFormat="1" ht="20.100000000000001" customHeight="1" x14ac:dyDescent="0.3">
      <c r="A1464" s="1"/>
      <c r="B1464" s="2"/>
      <c r="C1464" s="2"/>
      <c r="D1464" s="3"/>
      <c r="E1464" s="2"/>
      <c r="F1464" s="3"/>
      <c r="G1464" s="2"/>
      <c r="H1464" s="2"/>
      <c r="I1464" s="2"/>
    </row>
    <row r="1465" spans="1:9" s="28" customFormat="1" ht="20.100000000000001" customHeight="1" x14ac:dyDescent="0.3">
      <c r="A1465" s="1"/>
      <c r="B1465" s="2"/>
      <c r="C1465" s="2"/>
      <c r="D1465" s="3"/>
      <c r="E1465" s="2"/>
      <c r="F1465" s="3"/>
      <c r="G1465" s="2"/>
      <c r="H1465" s="2"/>
      <c r="I1465" s="2"/>
    </row>
    <row r="1466" spans="1:9" s="28" customFormat="1" ht="20.100000000000001" customHeight="1" x14ac:dyDescent="0.3">
      <c r="A1466" s="1"/>
      <c r="B1466" s="2"/>
      <c r="C1466" s="2"/>
      <c r="D1466" s="3"/>
      <c r="E1466" s="2"/>
      <c r="F1466" s="3"/>
      <c r="G1466" s="2"/>
      <c r="H1466" s="2"/>
      <c r="I1466" s="2"/>
    </row>
    <row r="1467" spans="1:9" s="28" customFormat="1" ht="20.100000000000001" customHeight="1" x14ac:dyDescent="0.3">
      <c r="A1467" s="1"/>
      <c r="B1467" s="2"/>
      <c r="C1467" s="2"/>
      <c r="D1467" s="3"/>
      <c r="E1467" s="2"/>
      <c r="F1467" s="3"/>
      <c r="G1467" s="2"/>
      <c r="H1467" s="2"/>
      <c r="I1467" s="2"/>
    </row>
    <row r="1468" spans="1:9" s="28" customFormat="1" ht="20.100000000000001" customHeight="1" x14ac:dyDescent="0.3">
      <c r="A1468" s="1"/>
      <c r="B1468" s="2"/>
      <c r="C1468" s="2"/>
      <c r="D1468" s="3"/>
      <c r="E1468" s="2"/>
      <c r="F1468" s="3"/>
      <c r="G1468" s="2"/>
      <c r="H1468" s="2"/>
      <c r="I1468" s="2"/>
    </row>
    <row r="1469" spans="1:9" s="28" customFormat="1" ht="20.100000000000001" customHeight="1" x14ac:dyDescent="0.3">
      <c r="A1469" s="1"/>
      <c r="B1469" s="2"/>
      <c r="C1469" s="2"/>
      <c r="D1469" s="3"/>
      <c r="E1469" s="2"/>
      <c r="F1469" s="3"/>
      <c r="G1469" s="2"/>
      <c r="H1469" s="2"/>
      <c r="I1469" s="2"/>
    </row>
    <row r="1470" spans="1:9" s="28" customFormat="1" ht="20.100000000000001" customHeight="1" x14ac:dyDescent="0.3">
      <c r="A1470" s="1"/>
      <c r="B1470" s="2"/>
      <c r="C1470" s="2"/>
      <c r="D1470" s="3"/>
      <c r="E1470" s="2"/>
      <c r="F1470" s="3"/>
      <c r="G1470" s="2"/>
      <c r="H1470" s="2"/>
      <c r="I1470" s="2"/>
    </row>
    <row r="1471" spans="1:9" s="28" customFormat="1" ht="20.100000000000001" customHeight="1" x14ac:dyDescent="0.3">
      <c r="A1471" s="1"/>
      <c r="B1471" s="2"/>
      <c r="C1471" s="2"/>
      <c r="D1471" s="3"/>
      <c r="E1471" s="2"/>
      <c r="F1471" s="3"/>
      <c r="G1471" s="2"/>
      <c r="H1471" s="2"/>
      <c r="I1471" s="2"/>
    </row>
    <row r="1472" spans="1:9" s="28" customFormat="1" ht="20.100000000000001" customHeight="1" x14ac:dyDescent="0.3">
      <c r="A1472" s="1"/>
      <c r="B1472" s="2"/>
      <c r="C1472" s="2"/>
      <c r="D1472" s="3"/>
      <c r="E1472" s="2"/>
      <c r="F1472" s="3"/>
      <c r="G1472" s="2"/>
      <c r="H1472" s="2"/>
      <c r="I1472" s="2"/>
    </row>
    <row r="1473" spans="1:9" s="28" customFormat="1" ht="20.100000000000001" customHeight="1" x14ac:dyDescent="0.3">
      <c r="A1473" s="1"/>
      <c r="B1473" s="2"/>
      <c r="C1473" s="2"/>
      <c r="D1473" s="3"/>
      <c r="E1473" s="2"/>
      <c r="F1473" s="3"/>
      <c r="G1473" s="2"/>
      <c r="H1473" s="2"/>
      <c r="I1473" s="2"/>
    </row>
    <row r="1474" spans="1:9" s="28" customFormat="1" ht="20.100000000000001" customHeight="1" x14ac:dyDescent="0.3">
      <c r="A1474" s="1"/>
      <c r="B1474" s="2"/>
      <c r="C1474" s="2"/>
      <c r="D1474" s="3"/>
      <c r="E1474" s="2"/>
      <c r="F1474" s="3"/>
      <c r="G1474" s="2"/>
      <c r="H1474" s="2"/>
      <c r="I1474" s="2"/>
    </row>
    <row r="1475" spans="1:9" s="28" customFormat="1" ht="20.100000000000001" customHeight="1" x14ac:dyDescent="0.3">
      <c r="A1475" s="1"/>
      <c r="B1475" s="2"/>
      <c r="C1475" s="2"/>
      <c r="D1475" s="3"/>
      <c r="E1475" s="2"/>
      <c r="F1475" s="3"/>
      <c r="G1475" s="2"/>
      <c r="H1475" s="2"/>
      <c r="I1475" s="2"/>
    </row>
    <row r="1476" spans="1:9" s="28" customFormat="1" ht="20.100000000000001" customHeight="1" x14ac:dyDescent="0.3">
      <c r="A1476" s="1"/>
      <c r="B1476" s="2"/>
      <c r="C1476" s="2"/>
      <c r="D1476" s="3"/>
      <c r="E1476" s="2"/>
      <c r="F1476" s="3"/>
      <c r="G1476" s="2"/>
      <c r="H1476" s="2"/>
      <c r="I1476" s="2"/>
    </row>
    <row r="1477" spans="1:9" s="28" customFormat="1" ht="20.100000000000001" customHeight="1" x14ac:dyDescent="0.3">
      <c r="A1477" s="1"/>
      <c r="B1477" s="2"/>
      <c r="C1477" s="2"/>
      <c r="D1477" s="3"/>
      <c r="E1477" s="2"/>
      <c r="F1477" s="3"/>
      <c r="G1477" s="2"/>
      <c r="H1477" s="2"/>
      <c r="I1477" s="2"/>
    </row>
    <row r="1478" spans="1:9" s="28" customFormat="1" ht="20.100000000000001" customHeight="1" x14ac:dyDescent="0.3">
      <c r="A1478" s="1"/>
      <c r="B1478" s="2"/>
      <c r="C1478" s="2"/>
      <c r="D1478" s="3"/>
      <c r="E1478" s="2"/>
      <c r="F1478" s="3"/>
      <c r="G1478" s="2"/>
      <c r="H1478" s="2"/>
      <c r="I1478" s="2"/>
    </row>
    <row r="1479" spans="1:9" s="28" customFormat="1" ht="20.100000000000001" customHeight="1" x14ac:dyDescent="0.3">
      <c r="A1479" s="1"/>
      <c r="B1479" s="2"/>
      <c r="C1479" s="2"/>
      <c r="D1479" s="3"/>
      <c r="E1479" s="2"/>
      <c r="F1479" s="3"/>
      <c r="G1479" s="2"/>
      <c r="H1479" s="2"/>
      <c r="I1479" s="2"/>
    </row>
    <row r="1480" spans="1:9" s="28" customFormat="1" ht="20.100000000000001" customHeight="1" x14ac:dyDescent="0.3">
      <c r="A1480" s="1"/>
      <c r="B1480" s="2"/>
      <c r="C1480" s="2"/>
      <c r="D1480" s="3"/>
      <c r="E1480" s="2"/>
      <c r="F1480" s="3"/>
      <c r="G1480" s="2"/>
      <c r="H1480" s="2"/>
      <c r="I1480" s="2"/>
    </row>
    <row r="1481" spans="1:9" s="28" customFormat="1" ht="20.100000000000001" customHeight="1" x14ac:dyDescent="0.3">
      <c r="A1481" s="1"/>
      <c r="B1481" s="2"/>
      <c r="C1481" s="2"/>
      <c r="D1481" s="3"/>
      <c r="E1481" s="2"/>
      <c r="F1481" s="3"/>
      <c r="G1481" s="2"/>
      <c r="H1481" s="2"/>
      <c r="I1481" s="2"/>
    </row>
    <row r="1482" spans="1:9" s="28" customFormat="1" ht="20.100000000000001" customHeight="1" x14ac:dyDescent="0.3">
      <c r="A1482" s="1"/>
      <c r="B1482" s="2"/>
      <c r="C1482" s="2"/>
      <c r="D1482" s="3"/>
      <c r="E1482" s="2"/>
      <c r="F1482" s="3"/>
      <c r="G1482" s="2"/>
      <c r="H1482" s="2"/>
      <c r="I1482" s="2"/>
    </row>
    <row r="1483" spans="1:9" s="28" customFormat="1" ht="20.100000000000001" customHeight="1" x14ac:dyDescent="0.3">
      <c r="A1483" s="1"/>
      <c r="B1483" s="2"/>
      <c r="C1483" s="2"/>
      <c r="D1483" s="3"/>
      <c r="E1483" s="2"/>
      <c r="F1483" s="3"/>
      <c r="G1483" s="2"/>
      <c r="H1483" s="2"/>
      <c r="I1483" s="2"/>
    </row>
    <row r="1484" spans="1:9" s="28" customFormat="1" ht="20.100000000000001" customHeight="1" x14ac:dyDescent="0.3">
      <c r="A1484" s="1"/>
      <c r="B1484" s="2"/>
      <c r="C1484" s="2"/>
      <c r="D1484" s="3"/>
      <c r="E1484" s="2"/>
      <c r="F1484" s="3"/>
      <c r="G1484" s="2"/>
      <c r="H1484" s="2"/>
      <c r="I1484" s="2"/>
    </row>
    <row r="1485" spans="1:9" s="28" customFormat="1" ht="20.100000000000001" customHeight="1" x14ac:dyDescent="0.3">
      <c r="A1485" s="1"/>
      <c r="B1485" s="2"/>
      <c r="C1485" s="2"/>
      <c r="D1485" s="3"/>
      <c r="E1485" s="2"/>
      <c r="F1485" s="3"/>
      <c r="G1485" s="2"/>
      <c r="H1485" s="2"/>
      <c r="I1485" s="2"/>
    </row>
    <row r="1486" spans="1:9" s="28" customFormat="1" ht="20.100000000000001" customHeight="1" x14ac:dyDescent="0.3">
      <c r="A1486" s="1"/>
      <c r="B1486" s="2"/>
      <c r="C1486" s="2"/>
      <c r="D1486" s="3"/>
      <c r="E1486" s="2"/>
      <c r="F1486" s="3"/>
      <c r="G1486" s="2"/>
      <c r="H1486" s="2"/>
      <c r="I1486" s="2"/>
    </row>
    <row r="1487" spans="1:9" s="28" customFormat="1" ht="20.100000000000001" customHeight="1" x14ac:dyDescent="0.3">
      <c r="A1487" s="1"/>
      <c r="B1487" s="2"/>
      <c r="C1487" s="2"/>
      <c r="D1487" s="3"/>
      <c r="E1487" s="2"/>
      <c r="F1487" s="3"/>
      <c r="G1487" s="2"/>
      <c r="H1487" s="2"/>
      <c r="I1487" s="2"/>
    </row>
    <row r="1488" spans="1:9" s="28" customFormat="1" ht="20.100000000000001" customHeight="1" x14ac:dyDescent="0.3">
      <c r="A1488" s="1"/>
      <c r="B1488" s="2"/>
      <c r="C1488" s="2"/>
      <c r="D1488" s="3"/>
      <c r="E1488" s="2"/>
      <c r="F1488" s="3"/>
      <c r="G1488" s="2"/>
      <c r="H1488" s="2"/>
      <c r="I1488" s="2"/>
    </row>
    <row r="1489" spans="1:9" s="28" customFormat="1" ht="20.100000000000001" customHeight="1" x14ac:dyDescent="0.3">
      <c r="A1489" s="1"/>
      <c r="B1489" s="2"/>
      <c r="C1489" s="2"/>
      <c r="D1489" s="3"/>
      <c r="E1489" s="2"/>
      <c r="F1489" s="3"/>
      <c r="G1489" s="2"/>
      <c r="H1489" s="2"/>
      <c r="I1489" s="2"/>
    </row>
    <row r="1490" spans="1:9" s="28" customFormat="1" ht="20.100000000000001" customHeight="1" x14ac:dyDescent="0.3">
      <c r="A1490" s="1"/>
      <c r="B1490" s="2"/>
      <c r="C1490" s="2"/>
      <c r="D1490" s="3"/>
      <c r="E1490" s="2"/>
      <c r="F1490" s="3"/>
      <c r="G1490" s="2"/>
      <c r="H1490" s="2"/>
      <c r="I1490" s="2"/>
    </row>
    <row r="1491" spans="1:9" s="28" customFormat="1" ht="20.100000000000001" customHeight="1" x14ac:dyDescent="0.3">
      <c r="A1491" s="1"/>
      <c r="B1491" s="2"/>
      <c r="C1491" s="2"/>
      <c r="D1491" s="3"/>
      <c r="E1491" s="2"/>
      <c r="F1491" s="3"/>
      <c r="G1491" s="2"/>
      <c r="H1491" s="2"/>
      <c r="I1491" s="2"/>
    </row>
    <row r="1492" spans="1:9" s="28" customFormat="1" ht="20.100000000000001" customHeight="1" x14ac:dyDescent="0.3">
      <c r="A1492" s="1"/>
      <c r="B1492" s="2"/>
      <c r="C1492" s="2"/>
      <c r="D1492" s="3"/>
      <c r="E1492" s="2"/>
      <c r="F1492" s="3"/>
      <c r="G1492" s="2"/>
      <c r="H1492" s="2"/>
      <c r="I1492" s="2"/>
    </row>
    <row r="1493" spans="1:9" s="28" customFormat="1" ht="20.100000000000001" customHeight="1" x14ac:dyDescent="0.3">
      <c r="A1493" s="1"/>
      <c r="B1493" s="2"/>
      <c r="C1493" s="2"/>
      <c r="D1493" s="3"/>
      <c r="E1493" s="2"/>
      <c r="F1493" s="3"/>
      <c r="G1493" s="2"/>
      <c r="H1493" s="2"/>
      <c r="I1493" s="2"/>
    </row>
    <row r="1494" spans="1:9" s="28" customFormat="1" ht="20.100000000000001" customHeight="1" x14ac:dyDescent="0.3">
      <c r="A1494" s="1"/>
      <c r="B1494" s="2"/>
      <c r="C1494" s="2"/>
      <c r="D1494" s="3"/>
      <c r="E1494" s="2"/>
      <c r="F1494" s="3"/>
      <c r="G1494" s="2"/>
      <c r="H1494" s="2"/>
      <c r="I1494" s="2"/>
    </row>
    <row r="1495" spans="1:9" s="28" customFormat="1" ht="20.100000000000001" customHeight="1" x14ac:dyDescent="0.3">
      <c r="A1495" s="1"/>
      <c r="B1495" s="2"/>
      <c r="C1495" s="2"/>
      <c r="D1495" s="3"/>
      <c r="E1495" s="2"/>
      <c r="F1495" s="3"/>
      <c r="G1495" s="2"/>
      <c r="H1495" s="2"/>
      <c r="I1495" s="2"/>
    </row>
    <row r="1496" spans="1:9" s="28" customFormat="1" ht="20.100000000000001" customHeight="1" x14ac:dyDescent="0.3">
      <c r="A1496" s="1"/>
      <c r="B1496" s="2"/>
      <c r="C1496" s="2"/>
      <c r="D1496" s="3"/>
      <c r="E1496" s="2"/>
      <c r="F1496" s="3"/>
      <c r="G1496" s="2"/>
      <c r="H1496" s="2"/>
      <c r="I1496" s="2"/>
    </row>
    <row r="1497" spans="1:9" s="28" customFormat="1" ht="20.100000000000001" customHeight="1" x14ac:dyDescent="0.3">
      <c r="A1497" s="1"/>
      <c r="B1497" s="2"/>
      <c r="C1497" s="2"/>
      <c r="D1497" s="3"/>
      <c r="E1497" s="2"/>
      <c r="F1497" s="3"/>
      <c r="G1497" s="2"/>
      <c r="H1497" s="2"/>
      <c r="I1497" s="2"/>
    </row>
    <row r="1498" spans="1:9" s="28" customFormat="1" ht="20.100000000000001" customHeight="1" x14ac:dyDescent="0.3">
      <c r="A1498" s="1"/>
      <c r="B1498" s="2"/>
      <c r="C1498" s="2"/>
      <c r="D1498" s="3"/>
      <c r="E1498" s="2"/>
      <c r="F1498" s="3"/>
      <c r="G1498" s="2"/>
      <c r="H1498" s="2"/>
      <c r="I1498" s="2"/>
    </row>
    <row r="1499" spans="1:9" s="28" customFormat="1" ht="20.100000000000001" customHeight="1" x14ac:dyDescent="0.3">
      <c r="A1499" s="1"/>
      <c r="B1499" s="2"/>
      <c r="C1499" s="2"/>
      <c r="D1499" s="3"/>
      <c r="E1499" s="2"/>
      <c r="F1499" s="3"/>
      <c r="G1499" s="2"/>
      <c r="H1499" s="2"/>
      <c r="I1499" s="2"/>
    </row>
    <row r="1500" spans="1:9" s="28" customFormat="1" ht="20.100000000000001" customHeight="1" x14ac:dyDescent="0.3">
      <c r="A1500" s="1"/>
      <c r="B1500" s="2"/>
      <c r="C1500" s="2"/>
      <c r="D1500" s="3"/>
      <c r="E1500" s="2"/>
      <c r="F1500" s="3"/>
      <c r="G1500" s="2"/>
      <c r="H1500" s="2"/>
      <c r="I1500" s="2"/>
    </row>
    <row r="1501" spans="1:9" s="28" customFormat="1" ht="20.100000000000001" customHeight="1" x14ac:dyDescent="0.3">
      <c r="A1501" s="1"/>
      <c r="B1501" s="2"/>
      <c r="C1501" s="2"/>
      <c r="D1501" s="3"/>
      <c r="E1501" s="2"/>
      <c r="F1501" s="3"/>
      <c r="G1501" s="2"/>
      <c r="H1501" s="2"/>
      <c r="I1501" s="2"/>
    </row>
    <row r="1502" spans="1:9" s="28" customFormat="1" ht="20.100000000000001" customHeight="1" x14ac:dyDescent="0.3">
      <c r="A1502" s="1"/>
      <c r="B1502" s="2"/>
      <c r="C1502" s="2"/>
      <c r="D1502" s="3"/>
      <c r="E1502" s="2"/>
      <c r="F1502" s="3"/>
      <c r="G1502" s="2"/>
      <c r="H1502" s="2"/>
      <c r="I1502" s="2"/>
    </row>
    <row r="1503" spans="1:9" s="28" customFormat="1" ht="20.100000000000001" customHeight="1" x14ac:dyDescent="0.3">
      <c r="A1503" s="1"/>
      <c r="B1503" s="2"/>
      <c r="C1503" s="2"/>
      <c r="D1503" s="3"/>
      <c r="E1503" s="2"/>
      <c r="F1503" s="3"/>
      <c r="G1503" s="2"/>
      <c r="H1503" s="2"/>
      <c r="I1503" s="2"/>
    </row>
    <row r="1504" spans="1:9" s="28" customFormat="1" ht="20.100000000000001" customHeight="1" x14ac:dyDescent="0.3">
      <c r="A1504" s="1"/>
      <c r="B1504" s="2"/>
      <c r="C1504" s="2"/>
      <c r="D1504" s="3"/>
      <c r="E1504" s="2"/>
      <c r="F1504" s="3"/>
      <c r="G1504" s="2"/>
      <c r="H1504" s="2"/>
      <c r="I1504" s="2"/>
    </row>
    <row r="1505" spans="1:9" s="28" customFormat="1" ht="20.100000000000001" customHeight="1" x14ac:dyDescent="0.3">
      <c r="A1505" s="1"/>
      <c r="B1505" s="2"/>
      <c r="C1505" s="2"/>
      <c r="D1505" s="3"/>
      <c r="E1505" s="2"/>
      <c r="F1505" s="3"/>
      <c r="G1505" s="2"/>
      <c r="H1505" s="2"/>
      <c r="I1505" s="2"/>
    </row>
    <row r="1506" spans="1:9" s="28" customFormat="1" ht="20.100000000000001" customHeight="1" x14ac:dyDescent="0.3">
      <c r="A1506" s="1"/>
      <c r="B1506" s="2"/>
      <c r="C1506" s="2"/>
      <c r="D1506" s="3"/>
      <c r="E1506" s="2"/>
      <c r="F1506" s="3"/>
      <c r="G1506" s="2"/>
      <c r="H1506" s="2"/>
      <c r="I1506" s="2"/>
    </row>
    <row r="1507" spans="1:9" s="28" customFormat="1" ht="20.100000000000001" customHeight="1" x14ac:dyDescent="0.3">
      <c r="A1507" s="1"/>
      <c r="B1507" s="2"/>
      <c r="C1507" s="2"/>
      <c r="D1507" s="3"/>
      <c r="E1507" s="2"/>
      <c r="F1507" s="3"/>
      <c r="G1507" s="2"/>
      <c r="H1507" s="2"/>
      <c r="I1507" s="2"/>
    </row>
    <row r="1508" spans="1:9" s="28" customFormat="1" ht="20.100000000000001" customHeight="1" x14ac:dyDescent="0.3">
      <c r="A1508" s="1"/>
      <c r="B1508" s="2"/>
      <c r="C1508" s="2"/>
      <c r="D1508" s="3"/>
      <c r="E1508" s="2"/>
      <c r="F1508" s="3"/>
      <c r="G1508" s="2"/>
      <c r="H1508" s="2"/>
      <c r="I1508" s="2"/>
    </row>
    <row r="1509" spans="1:9" s="28" customFormat="1" ht="20.100000000000001" customHeight="1" x14ac:dyDescent="0.3">
      <c r="A1509" s="1"/>
      <c r="B1509" s="2"/>
      <c r="C1509" s="2"/>
      <c r="D1509" s="3"/>
      <c r="E1509" s="2"/>
      <c r="F1509" s="3"/>
      <c r="G1509" s="2"/>
      <c r="H1509" s="2"/>
      <c r="I1509" s="2"/>
    </row>
    <row r="1510" spans="1:9" s="28" customFormat="1" ht="20.100000000000001" customHeight="1" x14ac:dyDescent="0.3">
      <c r="A1510" s="1"/>
      <c r="B1510" s="2"/>
      <c r="C1510" s="2"/>
      <c r="D1510" s="3"/>
      <c r="E1510" s="2"/>
      <c r="F1510" s="3"/>
      <c r="G1510" s="2"/>
      <c r="H1510" s="2"/>
      <c r="I1510" s="2"/>
    </row>
    <row r="1511" spans="1:9" s="28" customFormat="1" ht="20.100000000000001" customHeight="1" x14ac:dyDescent="0.3">
      <c r="A1511" s="1"/>
      <c r="B1511" s="2"/>
      <c r="C1511" s="2"/>
      <c r="D1511" s="3"/>
      <c r="E1511" s="2"/>
      <c r="F1511" s="3"/>
      <c r="G1511" s="2"/>
      <c r="H1511" s="2"/>
      <c r="I1511" s="2"/>
    </row>
    <row r="1512" spans="1:9" s="28" customFormat="1" ht="20.100000000000001" customHeight="1" x14ac:dyDescent="0.3">
      <c r="A1512" s="1"/>
      <c r="B1512" s="2"/>
      <c r="C1512" s="2"/>
      <c r="D1512" s="3"/>
      <c r="E1512" s="2"/>
      <c r="F1512" s="3"/>
      <c r="G1512" s="2"/>
      <c r="H1512" s="2"/>
      <c r="I1512" s="2"/>
    </row>
    <row r="1513" spans="1:9" s="28" customFormat="1" ht="20.100000000000001" customHeight="1" x14ac:dyDescent="0.3">
      <c r="A1513" s="1"/>
      <c r="B1513" s="2"/>
      <c r="C1513" s="2"/>
      <c r="D1513" s="3"/>
      <c r="E1513" s="2"/>
      <c r="F1513" s="3"/>
      <c r="G1513" s="2"/>
      <c r="H1513" s="2"/>
      <c r="I1513" s="2"/>
    </row>
    <row r="1514" spans="1:9" s="28" customFormat="1" ht="20.100000000000001" customHeight="1" x14ac:dyDescent="0.3">
      <c r="A1514" s="1"/>
      <c r="B1514" s="2"/>
      <c r="C1514" s="2"/>
      <c r="D1514" s="3"/>
      <c r="E1514" s="2"/>
      <c r="F1514" s="3"/>
      <c r="G1514" s="2"/>
      <c r="H1514" s="2"/>
      <c r="I1514" s="2"/>
    </row>
    <row r="1515" spans="1:9" s="28" customFormat="1" ht="20.100000000000001" customHeight="1" x14ac:dyDescent="0.3">
      <c r="A1515" s="1"/>
      <c r="B1515" s="2"/>
      <c r="C1515" s="2"/>
      <c r="D1515" s="3"/>
      <c r="E1515" s="2"/>
      <c r="F1515" s="3"/>
      <c r="G1515" s="2"/>
      <c r="H1515" s="2"/>
      <c r="I1515" s="2"/>
    </row>
    <row r="1516" spans="1:9" s="28" customFormat="1" ht="20.100000000000001" customHeight="1" x14ac:dyDescent="0.3">
      <c r="A1516" s="1"/>
      <c r="B1516" s="2"/>
      <c r="C1516" s="2"/>
      <c r="D1516" s="3"/>
      <c r="E1516" s="2"/>
      <c r="F1516" s="3"/>
      <c r="G1516" s="2"/>
      <c r="H1516" s="2"/>
      <c r="I1516" s="2"/>
    </row>
    <row r="1517" spans="1:9" s="28" customFormat="1" ht="20.100000000000001" customHeight="1" x14ac:dyDescent="0.3">
      <c r="A1517" s="1"/>
      <c r="B1517" s="2"/>
      <c r="C1517" s="2"/>
      <c r="D1517" s="3"/>
      <c r="E1517" s="2"/>
      <c r="F1517" s="3"/>
      <c r="G1517" s="2"/>
      <c r="H1517" s="2"/>
      <c r="I1517" s="2"/>
    </row>
    <row r="1518" spans="1:9" s="28" customFormat="1" ht="20.100000000000001" customHeight="1" x14ac:dyDescent="0.3">
      <c r="A1518" s="1"/>
      <c r="B1518" s="2"/>
      <c r="C1518" s="2"/>
      <c r="D1518" s="3"/>
      <c r="E1518" s="2"/>
      <c r="F1518" s="3"/>
      <c r="G1518" s="2"/>
      <c r="H1518" s="2"/>
      <c r="I1518" s="2"/>
    </row>
    <row r="1519" spans="1:9" s="28" customFormat="1" ht="20.100000000000001" customHeight="1" x14ac:dyDescent="0.3">
      <c r="A1519" s="1"/>
      <c r="B1519" s="2"/>
      <c r="C1519" s="2"/>
      <c r="D1519" s="3"/>
      <c r="E1519" s="2"/>
      <c r="F1519" s="3"/>
      <c r="G1519" s="2"/>
      <c r="H1519" s="2"/>
      <c r="I1519" s="2"/>
    </row>
    <row r="1520" spans="1:9" s="28" customFormat="1" ht="20.100000000000001" customHeight="1" x14ac:dyDescent="0.3">
      <c r="A1520" s="1"/>
      <c r="B1520" s="2"/>
      <c r="C1520" s="2"/>
      <c r="D1520" s="3"/>
      <c r="E1520" s="2"/>
      <c r="F1520" s="3"/>
      <c r="G1520" s="2"/>
      <c r="H1520" s="2"/>
      <c r="I1520" s="2"/>
    </row>
    <row r="1521" spans="1:9" s="28" customFormat="1" ht="20.100000000000001" customHeight="1" x14ac:dyDescent="0.3">
      <c r="A1521" s="1"/>
      <c r="B1521" s="2"/>
      <c r="C1521" s="2"/>
      <c r="D1521" s="3"/>
      <c r="E1521" s="2"/>
      <c r="F1521" s="3"/>
      <c r="G1521" s="2"/>
      <c r="H1521" s="2"/>
      <c r="I1521" s="2"/>
    </row>
    <row r="1522" spans="1:9" s="28" customFormat="1" ht="20.100000000000001" customHeight="1" x14ac:dyDescent="0.3">
      <c r="A1522" s="1"/>
      <c r="B1522" s="2"/>
      <c r="C1522" s="2"/>
      <c r="D1522" s="3"/>
      <c r="E1522" s="2"/>
      <c r="F1522" s="3"/>
      <c r="G1522" s="2"/>
      <c r="H1522" s="2"/>
      <c r="I1522" s="2"/>
    </row>
    <row r="1523" spans="1:9" s="28" customFormat="1" ht="20.100000000000001" customHeight="1" x14ac:dyDescent="0.3">
      <c r="A1523" s="1"/>
      <c r="B1523" s="2"/>
      <c r="C1523" s="2"/>
      <c r="D1523" s="3"/>
      <c r="E1523" s="2"/>
      <c r="F1523" s="3"/>
      <c r="G1523" s="2"/>
      <c r="H1523" s="2"/>
      <c r="I1523" s="2"/>
    </row>
    <row r="1524" spans="1:9" s="28" customFormat="1" ht="20.100000000000001" customHeight="1" x14ac:dyDescent="0.3">
      <c r="A1524" s="1"/>
      <c r="B1524" s="2"/>
      <c r="C1524" s="2"/>
      <c r="D1524" s="3"/>
      <c r="E1524" s="2"/>
      <c r="F1524" s="3"/>
      <c r="G1524" s="2"/>
      <c r="H1524" s="2"/>
      <c r="I1524" s="2"/>
    </row>
    <row r="1525" spans="1:9" s="28" customFormat="1" ht="20.100000000000001" customHeight="1" x14ac:dyDescent="0.3">
      <c r="A1525" s="1"/>
      <c r="B1525" s="2"/>
      <c r="C1525" s="2"/>
      <c r="D1525" s="3"/>
      <c r="E1525" s="2"/>
      <c r="F1525" s="3"/>
      <c r="G1525" s="2"/>
      <c r="H1525" s="2"/>
      <c r="I1525" s="2"/>
    </row>
    <row r="1526" spans="1:9" s="28" customFormat="1" ht="20.100000000000001" customHeight="1" x14ac:dyDescent="0.3">
      <c r="A1526" s="1"/>
      <c r="B1526" s="2"/>
      <c r="C1526" s="2"/>
      <c r="D1526" s="3"/>
      <c r="E1526" s="2"/>
      <c r="F1526" s="3"/>
      <c r="G1526" s="2"/>
      <c r="H1526" s="2"/>
      <c r="I1526" s="2"/>
    </row>
    <row r="1527" spans="1:9" s="28" customFormat="1" ht="20.100000000000001" customHeight="1" x14ac:dyDescent="0.3">
      <c r="A1527" s="1"/>
      <c r="B1527" s="2"/>
      <c r="C1527" s="2"/>
      <c r="D1527" s="3"/>
      <c r="E1527" s="2"/>
      <c r="F1527" s="3"/>
      <c r="G1527" s="2"/>
      <c r="H1527" s="2"/>
      <c r="I1527" s="2"/>
    </row>
    <row r="1528" spans="1:9" s="28" customFormat="1" ht="20.100000000000001" customHeight="1" x14ac:dyDescent="0.3">
      <c r="A1528" s="1"/>
      <c r="B1528" s="2"/>
      <c r="C1528" s="2"/>
      <c r="D1528" s="3"/>
      <c r="E1528" s="2"/>
      <c r="F1528" s="3"/>
      <c r="G1528" s="2"/>
      <c r="H1528" s="2"/>
      <c r="I1528" s="2"/>
    </row>
    <row r="1529" spans="1:9" s="28" customFormat="1" ht="20.100000000000001" customHeight="1" x14ac:dyDescent="0.3">
      <c r="A1529" s="1"/>
      <c r="B1529" s="2"/>
      <c r="C1529" s="2"/>
      <c r="D1529" s="3"/>
      <c r="E1529" s="2"/>
      <c r="F1529" s="3"/>
      <c r="G1529" s="2"/>
      <c r="H1529" s="2"/>
      <c r="I1529" s="2"/>
    </row>
    <row r="1530" spans="1:9" s="28" customFormat="1" ht="20.100000000000001" customHeight="1" x14ac:dyDescent="0.3">
      <c r="A1530" s="1"/>
      <c r="B1530" s="2"/>
      <c r="C1530" s="2"/>
      <c r="D1530" s="3"/>
      <c r="E1530" s="2"/>
      <c r="F1530" s="3"/>
      <c r="G1530" s="2"/>
      <c r="H1530" s="2"/>
      <c r="I1530" s="2"/>
    </row>
    <row r="1531" spans="1:9" s="28" customFormat="1" ht="20.100000000000001" customHeight="1" x14ac:dyDescent="0.3">
      <c r="A1531" s="1"/>
      <c r="B1531" s="2"/>
      <c r="C1531" s="2"/>
      <c r="D1531" s="3"/>
      <c r="E1531" s="2"/>
      <c r="F1531" s="3"/>
      <c r="G1531" s="2"/>
      <c r="H1531" s="2"/>
      <c r="I1531" s="2"/>
    </row>
    <row r="1532" spans="1:9" s="28" customFormat="1" ht="20.100000000000001" customHeight="1" x14ac:dyDescent="0.3">
      <c r="A1532" s="1"/>
      <c r="B1532" s="2"/>
      <c r="C1532" s="2"/>
      <c r="D1532" s="3"/>
      <c r="E1532" s="2"/>
      <c r="F1532" s="3"/>
      <c r="G1532" s="2"/>
      <c r="H1532" s="2"/>
      <c r="I1532" s="2"/>
    </row>
    <row r="1533" spans="1:9" s="28" customFormat="1" ht="20.100000000000001" customHeight="1" x14ac:dyDescent="0.3">
      <c r="A1533" s="1"/>
      <c r="B1533" s="2"/>
      <c r="C1533" s="2"/>
      <c r="D1533" s="3"/>
      <c r="E1533" s="2"/>
      <c r="F1533" s="3"/>
      <c r="G1533" s="2"/>
      <c r="H1533" s="2"/>
      <c r="I1533" s="2"/>
    </row>
    <row r="1534" spans="1:9" s="28" customFormat="1" ht="20.100000000000001" customHeight="1" x14ac:dyDescent="0.3">
      <c r="A1534" s="1"/>
      <c r="B1534" s="2"/>
      <c r="C1534" s="2"/>
      <c r="D1534" s="3"/>
      <c r="E1534" s="2"/>
      <c r="F1534" s="3"/>
      <c r="G1534" s="2"/>
      <c r="H1534" s="2"/>
      <c r="I1534" s="2"/>
    </row>
    <row r="1535" spans="1:9" s="28" customFormat="1" ht="20.100000000000001" customHeight="1" x14ac:dyDescent="0.3">
      <c r="A1535" s="1"/>
      <c r="B1535" s="2"/>
      <c r="C1535" s="2"/>
      <c r="D1535" s="3"/>
      <c r="E1535" s="2"/>
      <c r="F1535" s="3"/>
      <c r="G1535" s="2"/>
      <c r="H1535" s="2"/>
      <c r="I1535" s="2"/>
    </row>
    <row r="1536" spans="1:9" s="28" customFormat="1" ht="20.100000000000001" customHeight="1" x14ac:dyDescent="0.3">
      <c r="A1536" s="1"/>
      <c r="B1536" s="2"/>
      <c r="C1536" s="2"/>
      <c r="D1536" s="3"/>
      <c r="E1536" s="2"/>
      <c r="F1536" s="3"/>
      <c r="G1536" s="2"/>
      <c r="H1536" s="2"/>
      <c r="I1536" s="2"/>
    </row>
    <row r="1537" spans="1:9" s="28" customFormat="1" ht="20.100000000000001" customHeight="1" x14ac:dyDescent="0.3">
      <c r="A1537" s="1"/>
      <c r="B1537" s="2"/>
      <c r="C1537" s="2"/>
      <c r="D1537" s="3"/>
      <c r="E1537" s="2"/>
      <c r="F1537" s="3"/>
      <c r="G1537" s="2"/>
      <c r="H1537" s="2"/>
      <c r="I1537" s="2"/>
    </row>
    <row r="1538" spans="1:9" s="28" customFormat="1" ht="20.100000000000001" customHeight="1" x14ac:dyDescent="0.3">
      <c r="A1538" s="1"/>
      <c r="B1538" s="2"/>
      <c r="C1538" s="2"/>
      <c r="D1538" s="3"/>
      <c r="E1538" s="2"/>
      <c r="F1538" s="3"/>
      <c r="G1538" s="2"/>
      <c r="H1538" s="2"/>
      <c r="I1538" s="2"/>
    </row>
    <row r="1539" spans="1:9" s="28" customFormat="1" ht="20.100000000000001" customHeight="1" x14ac:dyDescent="0.3">
      <c r="A1539" s="1"/>
      <c r="B1539" s="2"/>
      <c r="C1539" s="2"/>
      <c r="D1539" s="3"/>
      <c r="E1539" s="2"/>
      <c r="F1539" s="3"/>
      <c r="G1539" s="2"/>
      <c r="H1539" s="2"/>
      <c r="I1539" s="2"/>
    </row>
    <row r="1540" spans="1:9" s="28" customFormat="1" ht="20.100000000000001" customHeight="1" x14ac:dyDescent="0.3">
      <c r="A1540" s="1"/>
      <c r="B1540" s="2"/>
      <c r="C1540" s="2"/>
      <c r="D1540" s="3"/>
      <c r="E1540" s="2"/>
      <c r="F1540" s="3"/>
      <c r="G1540" s="2"/>
      <c r="H1540" s="2"/>
      <c r="I1540" s="2"/>
    </row>
    <row r="1541" spans="1:9" s="28" customFormat="1" ht="20.100000000000001" customHeight="1" x14ac:dyDescent="0.3">
      <c r="A1541" s="1"/>
      <c r="B1541" s="2"/>
      <c r="C1541" s="2"/>
      <c r="D1541" s="3"/>
      <c r="E1541" s="2"/>
      <c r="F1541" s="3"/>
      <c r="G1541" s="2"/>
      <c r="H1541" s="2"/>
      <c r="I1541" s="2"/>
    </row>
    <row r="1542" spans="1:9" s="28" customFormat="1" ht="20.100000000000001" customHeight="1" x14ac:dyDescent="0.3">
      <c r="A1542" s="1"/>
      <c r="B1542" s="2"/>
      <c r="C1542" s="2"/>
      <c r="D1542" s="3"/>
      <c r="E1542" s="2"/>
      <c r="F1542" s="3"/>
      <c r="G1542" s="2"/>
      <c r="H1542" s="2"/>
      <c r="I1542" s="2"/>
    </row>
    <row r="1543" spans="1:9" s="28" customFormat="1" ht="20.100000000000001" customHeight="1" x14ac:dyDescent="0.3">
      <c r="A1543" s="1"/>
      <c r="B1543" s="2"/>
      <c r="C1543" s="2"/>
      <c r="D1543" s="3"/>
      <c r="E1543" s="2"/>
      <c r="F1543" s="3"/>
      <c r="G1543" s="2"/>
      <c r="H1543" s="2"/>
      <c r="I1543" s="2"/>
    </row>
    <row r="1544" spans="1:9" s="28" customFormat="1" ht="20.100000000000001" customHeight="1" x14ac:dyDescent="0.3">
      <c r="A1544" s="1"/>
      <c r="B1544" s="2"/>
      <c r="C1544" s="2"/>
      <c r="D1544" s="3"/>
      <c r="E1544" s="2"/>
      <c r="F1544" s="3"/>
      <c r="G1544" s="2"/>
      <c r="H1544" s="2"/>
      <c r="I1544" s="2"/>
    </row>
    <row r="1545" spans="1:9" s="28" customFormat="1" ht="20.100000000000001" customHeight="1" x14ac:dyDescent="0.3">
      <c r="A1545" s="1"/>
      <c r="B1545" s="2"/>
      <c r="C1545" s="2"/>
      <c r="D1545" s="3"/>
      <c r="E1545" s="2"/>
      <c r="F1545" s="3"/>
      <c r="G1545" s="2"/>
      <c r="H1545" s="2"/>
      <c r="I1545" s="2"/>
    </row>
    <row r="1546" spans="1:9" s="28" customFormat="1" ht="20.100000000000001" customHeight="1" x14ac:dyDescent="0.3">
      <c r="A1546" s="1"/>
      <c r="B1546" s="2"/>
      <c r="C1546" s="2"/>
      <c r="D1546" s="3"/>
      <c r="E1546" s="2"/>
      <c r="F1546" s="3"/>
      <c r="G1546" s="2"/>
      <c r="H1546" s="2"/>
      <c r="I1546" s="2"/>
    </row>
    <row r="1547" spans="1:9" s="28" customFormat="1" ht="20.100000000000001" customHeight="1" x14ac:dyDescent="0.3">
      <c r="A1547" s="1"/>
      <c r="B1547" s="2"/>
      <c r="C1547" s="2"/>
      <c r="D1547" s="3"/>
      <c r="E1547" s="2"/>
      <c r="F1547" s="3"/>
      <c r="G1547" s="2"/>
      <c r="H1547" s="2"/>
      <c r="I1547" s="2"/>
    </row>
    <row r="1548" spans="1:9" s="28" customFormat="1" ht="20.100000000000001" customHeight="1" x14ac:dyDescent="0.3">
      <c r="A1548" s="1"/>
      <c r="B1548" s="2"/>
      <c r="C1548" s="2"/>
      <c r="D1548" s="3"/>
      <c r="E1548" s="2"/>
      <c r="F1548" s="3"/>
      <c r="G1548" s="2"/>
      <c r="H1548" s="2"/>
      <c r="I1548" s="2"/>
    </row>
    <row r="1549" spans="1:9" s="28" customFormat="1" ht="20.100000000000001" customHeight="1" x14ac:dyDescent="0.3">
      <c r="A1549" s="1"/>
      <c r="B1549" s="2"/>
      <c r="C1549" s="2"/>
      <c r="D1549" s="3"/>
      <c r="E1549" s="2"/>
      <c r="F1549" s="3"/>
      <c r="G1549" s="2"/>
      <c r="H1549" s="2"/>
      <c r="I1549" s="2"/>
    </row>
    <row r="1550" spans="1:9" s="28" customFormat="1" ht="20.100000000000001" customHeight="1" x14ac:dyDescent="0.3">
      <c r="A1550" s="1"/>
      <c r="B1550" s="2"/>
      <c r="C1550" s="2"/>
      <c r="D1550" s="3"/>
      <c r="E1550" s="2"/>
      <c r="F1550" s="3"/>
      <c r="G1550" s="2"/>
      <c r="H1550" s="2"/>
      <c r="I1550" s="2"/>
    </row>
    <row r="1551" spans="1:9" s="28" customFormat="1" ht="20.100000000000001" customHeight="1" x14ac:dyDescent="0.3">
      <c r="A1551" s="1"/>
      <c r="B1551" s="2"/>
      <c r="C1551" s="2"/>
      <c r="D1551" s="3"/>
      <c r="E1551" s="2"/>
      <c r="F1551" s="3"/>
      <c r="G1551" s="2"/>
      <c r="H1551" s="2"/>
      <c r="I1551" s="2"/>
    </row>
    <row r="1552" spans="1:9" s="28" customFormat="1" ht="20.100000000000001" customHeight="1" x14ac:dyDescent="0.3">
      <c r="A1552" s="1"/>
      <c r="B1552" s="2"/>
      <c r="C1552" s="2"/>
      <c r="D1552" s="3"/>
      <c r="E1552" s="2"/>
      <c r="F1552" s="3"/>
      <c r="G1552" s="2"/>
      <c r="H1552" s="2"/>
      <c r="I1552" s="2"/>
    </row>
    <row r="1553" spans="1:9" s="28" customFormat="1" ht="20.100000000000001" customHeight="1" x14ac:dyDescent="0.3">
      <c r="A1553" s="1"/>
      <c r="B1553" s="2"/>
      <c r="C1553" s="2"/>
      <c r="D1553" s="3"/>
      <c r="E1553" s="2"/>
      <c r="F1553" s="3"/>
      <c r="G1553" s="2"/>
      <c r="H1553" s="2"/>
      <c r="I1553" s="2"/>
    </row>
    <row r="1554" spans="1:9" s="28" customFormat="1" ht="20.100000000000001" customHeight="1" x14ac:dyDescent="0.3">
      <c r="A1554" s="1"/>
      <c r="B1554" s="2"/>
      <c r="C1554" s="2"/>
      <c r="D1554" s="3"/>
      <c r="E1554" s="2"/>
      <c r="F1554" s="3"/>
      <c r="G1554" s="2"/>
      <c r="H1554" s="2"/>
      <c r="I1554" s="2"/>
    </row>
    <row r="1555" spans="1:9" s="28" customFormat="1" ht="20.100000000000001" customHeight="1" x14ac:dyDescent="0.3">
      <c r="A1555" s="1"/>
      <c r="B1555" s="2"/>
      <c r="C1555" s="2"/>
      <c r="D1555" s="3"/>
      <c r="E1555" s="2"/>
      <c r="F1555" s="3"/>
      <c r="G1555" s="2"/>
      <c r="H1555" s="2"/>
      <c r="I1555" s="2"/>
    </row>
    <row r="1556" spans="1:9" s="28" customFormat="1" ht="20.100000000000001" customHeight="1" x14ac:dyDescent="0.3">
      <c r="A1556" s="1"/>
      <c r="B1556" s="2"/>
      <c r="C1556" s="2"/>
      <c r="D1556" s="3"/>
      <c r="E1556" s="2"/>
      <c r="F1556" s="3"/>
      <c r="G1556" s="2"/>
      <c r="H1556" s="2"/>
      <c r="I1556" s="2"/>
    </row>
    <row r="1557" spans="1:9" s="28" customFormat="1" ht="20.100000000000001" customHeight="1" x14ac:dyDescent="0.3">
      <c r="A1557" s="1"/>
      <c r="B1557" s="2"/>
      <c r="C1557" s="2"/>
      <c r="D1557" s="3"/>
      <c r="E1557" s="2"/>
      <c r="F1557" s="3"/>
      <c r="G1557" s="2"/>
      <c r="H1557" s="2"/>
      <c r="I1557" s="2"/>
    </row>
    <row r="1558" spans="1:9" s="28" customFormat="1" ht="20.100000000000001" customHeight="1" x14ac:dyDescent="0.3">
      <c r="A1558" s="1"/>
      <c r="B1558" s="2"/>
      <c r="C1558" s="2"/>
      <c r="D1558" s="3"/>
      <c r="E1558" s="2"/>
      <c r="F1558" s="3"/>
      <c r="G1558" s="2"/>
      <c r="H1558" s="2"/>
      <c r="I1558" s="2"/>
    </row>
    <row r="1559" spans="1:9" s="28" customFormat="1" ht="20.100000000000001" customHeight="1" x14ac:dyDescent="0.3">
      <c r="A1559" s="1"/>
      <c r="B1559" s="2"/>
      <c r="C1559" s="2"/>
      <c r="D1559" s="3"/>
      <c r="E1559" s="2"/>
      <c r="F1559" s="3"/>
      <c r="G1559" s="2"/>
      <c r="H1559" s="2"/>
      <c r="I1559" s="2"/>
    </row>
    <row r="1560" spans="1:9" s="28" customFormat="1" ht="20.100000000000001" customHeight="1" x14ac:dyDescent="0.3">
      <c r="A1560" s="1"/>
      <c r="B1560" s="2"/>
      <c r="C1560" s="2"/>
      <c r="D1560" s="3"/>
      <c r="E1560" s="2"/>
      <c r="F1560" s="3"/>
      <c r="G1560" s="2"/>
      <c r="H1560" s="2"/>
      <c r="I1560" s="2"/>
    </row>
    <row r="1561" spans="1:9" s="28" customFormat="1" ht="20.100000000000001" customHeight="1" x14ac:dyDescent="0.3">
      <c r="A1561" s="1"/>
      <c r="B1561" s="2"/>
      <c r="C1561" s="2"/>
      <c r="D1561" s="3"/>
      <c r="E1561" s="2"/>
      <c r="F1561" s="3"/>
      <c r="G1561" s="2"/>
      <c r="H1561" s="2"/>
      <c r="I1561" s="2"/>
    </row>
    <row r="1562" spans="1:9" s="28" customFormat="1" ht="20.100000000000001" customHeight="1" x14ac:dyDescent="0.3">
      <c r="A1562" s="1"/>
      <c r="B1562" s="2"/>
      <c r="C1562" s="2"/>
      <c r="D1562" s="3"/>
      <c r="E1562" s="2"/>
      <c r="F1562" s="3"/>
      <c r="G1562" s="2"/>
      <c r="H1562" s="2"/>
      <c r="I1562" s="2"/>
    </row>
    <row r="1563" spans="1:9" s="28" customFormat="1" ht="20.100000000000001" customHeight="1" x14ac:dyDescent="0.3">
      <c r="A1563" s="1"/>
      <c r="B1563" s="2"/>
      <c r="C1563" s="2"/>
      <c r="D1563" s="3"/>
      <c r="E1563" s="2"/>
      <c r="F1563" s="3"/>
      <c r="G1563" s="2"/>
      <c r="H1563" s="2"/>
      <c r="I1563" s="2"/>
    </row>
    <row r="1564" spans="1:9" s="28" customFormat="1" ht="20.100000000000001" customHeight="1" x14ac:dyDescent="0.3">
      <c r="A1564" s="1"/>
      <c r="B1564" s="2"/>
      <c r="C1564" s="2"/>
      <c r="D1564" s="3"/>
      <c r="E1564" s="2"/>
      <c r="F1564" s="3"/>
      <c r="G1564" s="2"/>
      <c r="H1564" s="2"/>
      <c r="I1564" s="2"/>
    </row>
    <row r="1565" spans="1:9" s="28" customFormat="1" ht="20.100000000000001" customHeight="1" x14ac:dyDescent="0.3">
      <c r="A1565" s="1"/>
      <c r="B1565" s="2"/>
      <c r="C1565" s="2"/>
      <c r="D1565" s="3"/>
      <c r="E1565" s="2"/>
      <c r="F1565" s="3"/>
      <c r="G1565" s="2"/>
      <c r="H1565" s="2"/>
      <c r="I1565" s="2"/>
    </row>
    <row r="1566" spans="1:9" s="28" customFormat="1" ht="20.100000000000001" customHeight="1" x14ac:dyDescent="0.3">
      <c r="A1566" s="1"/>
      <c r="B1566" s="2"/>
      <c r="C1566" s="2"/>
      <c r="D1566" s="3"/>
      <c r="E1566" s="2"/>
      <c r="F1566" s="3"/>
      <c r="G1566" s="2"/>
      <c r="H1566" s="2"/>
      <c r="I1566" s="2"/>
    </row>
    <row r="1567" spans="1:9" s="28" customFormat="1" ht="20.100000000000001" customHeight="1" x14ac:dyDescent="0.3">
      <c r="A1567" s="1"/>
      <c r="B1567" s="2"/>
      <c r="C1567" s="2"/>
      <c r="D1567" s="3"/>
      <c r="E1567" s="2"/>
      <c r="F1567" s="3"/>
      <c r="G1567" s="2"/>
      <c r="H1567" s="2"/>
      <c r="I1567" s="2"/>
    </row>
    <row r="1568" spans="1:9" s="28" customFormat="1" ht="20.100000000000001" customHeight="1" x14ac:dyDescent="0.3">
      <c r="A1568" s="1"/>
      <c r="B1568" s="2"/>
      <c r="C1568" s="2"/>
      <c r="D1568" s="3"/>
      <c r="E1568" s="2"/>
      <c r="F1568" s="3"/>
      <c r="G1568" s="2"/>
      <c r="H1568" s="2"/>
      <c r="I1568" s="2"/>
    </row>
    <row r="1569" spans="1:9" s="28" customFormat="1" ht="20.100000000000001" customHeight="1" x14ac:dyDescent="0.3">
      <c r="A1569" s="1"/>
      <c r="B1569" s="2"/>
      <c r="C1569" s="2"/>
      <c r="D1569" s="3"/>
      <c r="E1569" s="2"/>
      <c r="F1569" s="3"/>
      <c r="G1569" s="2"/>
      <c r="H1569" s="2"/>
      <c r="I1569" s="2"/>
    </row>
    <row r="1570" spans="1:9" s="28" customFormat="1" ht="20.100000000000001" customHeight="1" x14ac:dyDescent="0.3">
      <c r="A1570" s="1"/>
      <c r="B1570" s="2"/>
      <c r="C1570" s="2"/>
      <c r="D1570" s="3"/>
      <c r="E1570" s="2"/>
      <c r="F1570" s="3"/>
      <c r="G1570" s="2"/>
      <c r="H1570" s="2"/>
      <c r="I1570" s="2"/>
    </row>
    <row r="1571" spans="1:9" s="28" customFormat="1" ht="20.100000000000001" customHeight="1" x14ac:dyDescent="0.3">
      <c r="A1571" s="1"/>
      <c r="B1571" s="2"/>
      <c r="C1571" s="2"/>
      <c r="D1571" s="3"/>
      <c r="E1571" s="2"/>
      <c r="F1571" s="3"/>
      <c r="G1571" s="2"/>
      <c r="H1571" s="2"/>
      <c r="I1571" s="2"/>
    </row>
    <row r="1572" spans="1:9" s="28" customFormat="1" ht="20.100000000000001" customHeight="1" x14ac:dyDescent="0.3">
      <c r="A1572" s="1"/>
      <c r="B1572" s="2"/>
      <c r="C1572" s="2"/>
      <c r="D1572" s="3"/>
      <c r="E1572" s="2"/>
      <c r="F1572" s="3"/>
      <c r="G1572" s="2"/>
      <c r="H1572" s="2"/>
      <c r="I1572" s="2"/>
    </row>
    <row r="1573" spans="1:9" s="28" customFormat="1" ht="20.100000000000001" customHeight="1" x14ac:dyDescent="0.3">
      <c r="A1573" s="1"/>
      <c r="B1573" s="2"/>
      <c r="C1573" s="2"/>
      <c r="D1573" s="3"/>
      <c r="E1573" s="2"/>
      <c r="F1573" s="3"/>
      <c r="G1573" s="2"/>
      <c r="H1573" s="2"/>
      <c r="I1573" s="2"/>
    </row>
    <row r="1574" spans="1:9" s="28" customFormat="1" ht="20.100000000000001" customHeight="1" x14ac:dyDescent="0.3">
      <c r="A1574" s="1"/>
      <c r="B1574" s="2"/>
      <c r="C1574" s="2"/>
      <c r="D1574" s="3"/>
      <c r="E1574" s="2"/>
      <c r="F1574" s="3"/>
      <c r="G1574" s="2"/>
      <c r="H1574" s="2"/>
      <c r="I1574" s="2"/>
    </row>
    <row r="1575" spans="1:9" s="28" customFormat="1" ht="20.100000000000001" customHeight="1" x14ac:dyDescent="0.3">
      <c r="A1575" s="1"/>
      <c r="B1575" s="2"/>
      <c r="C1575" s="2"/>
      <c r="D1575" s="3"/>
      <c r="E1575" s="2"/>
      <c r="F1575" s="3"/>
      <c r="G1575" s="2"/>
      <c r="H1575" s="2"/>
      <c r="I1575" s="2"/>
    </row>
    <row r="1576" spans="1:9" s="28" customFormat="1" ht="20.100000000000001" customHeight="1" x14ac:dyDescent="0.3">
      <c r="A1576" s="1"/>
      <c r="B1576" s="2"/>
      <c r="C1576" s="2"/>
      <c r="D1576" s="3"/>
      <c r="E1576" s="2"/>
      <c r="F1576" s="3"/>
      <c r="G1576" s="2"/>
      <c r="H1576" s="2"/>
      <c r="I1576" s="2"/>
    </row>
    <row r="1577" spans="1:9" s="28" customFormat="1" ht="20.100000000000001" customHeight="1" x14ac:dyDescent="0.3">
      <c r="A1577" s="1"/>
      <c r="B1577" s="2"/>
      <c r="C1577" s="2"/>
      <c r="D1577" s="3"/>
      <c r="E1577" s="2"/>
      <c r="F1577" s="3"/>
      <c r="G1577" s="2"/>
      <c r="H1577" s="2"/>
      <c r="I1577" s="2"/>
    </row>
    <row r="1578" spans="1:9" s="28" customFormat="1" ht="20.100000000000001" customHeight="1" x14ac:dyDescent="0.3">
      <c r="A1578" s="1"/>
      <c r="B1578" s="2"/>
      <c r="C1578" s="2"/>
      <c r="D1578" s="3"/>
      <c r="E1578" s="2"/>
      <c r="F1578" s="3"/>
      <c r="G1578" s="2"/>
      <c r="H1578" s="2"/>
      <c r="I1578" s="2"/>
    </row>
    <row r="1579" spans="1:9" s="28" customFormat="1" ht="20.100000000000001" customHeight="1" x14ac:dyDescent="0.3">
      <c r="A1579" s="1"/>
      <c r="B1579" s="2"/>
      <c r="C1579" s="2"/>
      <c r="D1579" s="3"/>
      <c r="E1579" s="2"/>
      <c r="F1579" s="3"/>
      <c r="G1579" s="2"/>
      <c r="H1579" s="2"/>
      <c r="I1579" s="2"/>
    </row>
    <row r="1580" spans="1:9" s="28" customFormat="1" ht="20.100000000000001" customHeight="1" x14ac:dyDescent="0.3">
      <c r="A1580" s="1"/>
      <c r="B1580" s="2"/>
      <c r="C1580" s="2"/>
      <c r="D1580" s="3"/>
      <c r="E1580" s="2"/>
      <c r="F1580" s="3"/>
      <c r="G1580" s="2"/>
      <c r="H1580" s="2"/>
      <c r="I1580" s="2"/>
    </row>
    <row r="1581" spans="1:9" s="28" customFormat="1" ht="20.100000000000001" customHeight="1" x14ac:dyDescent="0.3">
      <c r="A1581" s="1"/>
      <c r="B1581" s="2"/>
      <c r="C1581" s="2"/>
      <c r="D1581" s="3"/>
      <c r="E1581" s="2"/>
      <c r="F1581" s="3"/>
      <c r="G1581" s="2"/>
      <c r="H1581" s="2"/>
      <c r="I1581" s="2"/>
    </row>
    <row r="1582" spans="1:9" s="28" customFormat="1" ht="20.100000000000001" customHeight="1" x14ac:dyDescent="0.3">
      <c r="A1582" s="1"/>
      <c r="B1582" s="2"/>
      <c r="C1582" s="2"/>
      <c r="D1582" s="3"/>
      <c r="E1582" s="2"/>
      <c r="F1582" s="3"/>
      <c r="G1582" s="2"/>
      <c r="H1582" s="2"/>
      <c r="I1582" s="2"/>
    </row>
    <row r="1583" spans="1:9" s="28" customFormat="1" ht="20.100000000000001" customHeight="1" x14ac:dyDescent="0.3">
      <c r="A1583" s="1"/>
      <c r="B1583" s="2"/>
      <c r="C1583" s="2"/>
      <c r="D1583" s="3"/>
      <c r="E1583" s="2"/>
      <c r="F1583" s="3"/>
      <c r="G1583" s="2"/>
      <c r="H1583" s="2"/>
      <c r="I1583" s="2"/>
    </row>
    <row r="1584" spans="1:9" s="28" customFormat="1" ht="20.100000000000001" customHeight="1" x14ac:dyDescent="0.3">
      <c r="A1584" s="1"/>
      <c r="B1584" s="2"/>
      <c r="C1584" s="2"/>
      <c r="D1584" s="3"/>
      <c r="E1584" s="2"/>
      <c r="F1584" s="3"/>
      <c r="G1584" s="2"/>
      <c r="H1584" s="2"/>
      <c r="I1584" s="2"/>
    </row>
    <row r="1585" spans="1:9" s="28" customFormat="1" ht="20.100000000000001" customHeight="1" x14ac:dyDescent="0.3">
      <c r="A1585" s="1"/>
      <c r="B1585" s="2"/>
      <c r="C1585" s="2"/>
      <c r="D1585" s="3"/>
      <c r="E1585" s="2"/>
      <c r="F1585" s="3"/>
      <c r="G1585" s="2"/>
      <c r="H1585" s="2"/>
      <c r="I1585" s="2"/>
    </row>
    <row r="1586" spans="1:9" s="28" customFormat="1" ht="20.100000000000001" customHeight="1" x14ac:dyDescent="0.3">
      <c r="A1586" s="1"/>
      <c r="B1586" s="2"/>
      <c r="C1586" s="2"/>
      <c r="D1586" s="3"/>
      <c r="E1586" s="2"/>
      <c r="F1586" s="3"/>
      <c r="G1586" s="2"/>
      <c r="H1586" s="2"/>
      <c r="I1586" s="2"/>
    </row>
    <row r="1587" spans="1:9" s="28" customFormat="1" ht="20.100000000000001" customHeight="1" x14ac:dyDescent="0.3">
      <c r="A1587" s="1"/>
      <c r="B1587" s="2"/>
      <c r="C1587" s="2"/>
      <c r="D1587" s="3"/>
      <c r="E1587" s="2"/>
      <c r="F1587" s="3"/>
      <c r="G1587" s="2"/>
      <c r="H1587" s="2"/>
      <c r="I1587" s="2"/>
    </row>
    <row r="1588" spans="1:9" s="28" customFormat="1" ht="20.100000000000001" customHeight="1" x14ac:dyDescent="0.3">
      <c r="A1588" s="1"/>
      <c r="B1588" s="2"/>
      <c r="C1588" s="2"/>
      <c r="D1588" s="3"/>
      <c r="E1588" s="2"/>
      <c r="F1588" s="3"/>
      <c r="G1588" s="2"/>
      <c r="H1588" s="2"/>
      <c r="I1588" s="2"/>
    </row>
    <row r="1589" spans="1:9" s="28" customFormat="1" ht="20.100000000000001" customHeight="1" x14ac:dyDescent="0.3">
      <c r="A1589" s="1"/>
      <c r="B1589" s="2"/>
      <c r="C1589" s="2"/>
      <c r="D1589" s="3"/>
      <c r="E1589" s="2"/>
      <c r="F1589" s="3"/>
      <c r="G1589" s="2"/>
      <c r="H1589" s="2"/>
      <c r="I1589" s="2"/>
    </row>
    <row r="1590" spans="1:9" s="28" customFormat="1" ht="20.100000000000001" customHeight="1" x14ac:dyDescent="0.3">
      <c r="A1590" s="1"/>
      <c r="B1590" s="2"/>
      <c r="C1590" s="2"/>
      <c r="D1590" s="3"/>
      <c r="E1590" s="2"/>
      <c r="F1590" s="3"/>
      <c r="G1590" s="2"/>
      <c r="H1590" s="2"/>
      <c r="I1590" s="2"/>
    </row>
    <row r="1591" spans="1:9" s="28" customFormat="1" ht="20.100000000000001" customHeight="1" x14ac:dyDescent="0.3">
      <c r="A1591" s="1"/>
      <c r="B1591" s="2"/>
      <c r="C1591" s="2"/>
      <c r="D1591" s="3"/>
      <c r="E1591" s="2"/>
      <c r="F1591" s="3"/>
      <c r="G1591" s="2"/>
      <c r="H1591" s="2"/>
      <c r="I1591" s="2"/>
    </row>
    <row r="1592" spans="1:9" s="28" customFormat="1" ht="20.100000000000001" customHeight="1" x14ac:dyDescent="0.3">
      <c r="A1592" s="1"/>
      <c r="B1592" s="2"/>
      <c r="C1592" s="2"/>
      <c r="D1592" s="3"/>
      <c r="E1592" s="2"/>
      <c r="F1592" s="3"/>
      <c r="G1592" s="2"/>
      <c r="H1592" s="2"/>
      <c r="I1592" s="2"/>
    </row>
    <row r="1593" spans="1:9" s="28" customFormat="1" ht="20.100000000000001" customHeight="1" x14ac:dyDescent="0.3">
      <c r="A1593" s="1"/>
      <c r="B1593" s="2"/>
      <c r="C1593" s="2"/>
      <c r="D1593" s="3"/>
      <c r="E1593" s="2"/>
      <c r="F1593" s="3"/>
      <c r="G1593" s="2"/>
      <c r="H1593" s="2"/>
      <c r="I1593" s="2"/>
    </row>
    <row r="1594" spans="1:9" s="28" customFormat="1" ht="20.100000000000001" customHeight="1" x14ac:dyDescent="0.3">
      <c r="A1594" s="1"/>
      <c r="B1594" s="2"/>
      <c r="C1594" s="2"/>
      <c r="D1594" s="3"/>
      <c r="E1594" s="2"/>
      <c r="F1594" s="3"/>
      <c r="G1594" s="2"/>
      <c r="H1594" s="2"/>
      <c r="I1594" s="2"/>
    </row>
    <row r="1595" spans="1:9" s="28" customFormat="1" ht="20.100000000000001" customHeight="1" x14ac:dyDescent="0.3">
      <c r="A1595" s="1"/>
      <c r="B1595" s="2"/>
      <c r="C1595" s="2"/>
      <c r="D1595" s="3"/>
      <c r="E1595" s="2"/>
      <c r="F1595" s="3"/>
      <c r="G1595" s="2"/>
      <c r="H1595" s="2"/>
      <c r="I1595" s="2"/>
    </row>
    <row r="1596" spans="1:9" s="28" customFormat="1" ht="20.100000000000001" customHeight="1" x14ac:dyDescent="0.3">
      <c r="A1596" s="1"/>
      <c r="B1596" s="2"/>
      <c r="C1596" s="2"/>
      <c r="D1596" s="3"/>
      <c r="E1596" s="2"/>
      <c r="F1596" s="3"/>
      <c r="G1596" s="2"/>
      <c r="H1596" s="2"/>
      <c r="I1596" s="2"/>
    </row>
    <row r="1597" spans="1:9" s="28" customFormat="1" ht="20.100000000000001" customHeight="1" x14ac:dyDescent="0.3">
      <c r="A1597" s="1"/>
      <c r="B1597" s="2"/>
      <c r="C1597" s="2"/>
      <c r="D1597" s="3"/>
      <c r="E1597" s="2"/>
      <c r="F1597" s="3"/>
      <c r="G1597" s="2"/>
      <c r="H1597" s="2"/>
      <c r="I1597" s="2"/>
    </row>
    <row r="1598" spans="1:9" s="28" customFormat="1" ht="20.100000000000001" customHeight="1" x14ac:dyDescent="0.3">
      <c r="A1598" s="1"/>
      <c r="B1598" s="2"/>
      <c r="C1598" s="2"/>
      <c r="D1598" s="3"/>
      <c r="E1598" s="2"/>
      <c r="F1598" s="3"/>
      <c r="G1598" s="2"/>
      <c r="H1598" s="2"/>
      <c r="I1598" s="2"/>
    </row>
    <row r="1599" spans="1:9" s="28" customFormat="1" ht="20.100000000000001" customHeight="1" x14ac:dyDescent="0.3">
      <c r="A1599" s="1"/>
      <c r="B1599" s="2"/>
      <c r="C1599" s="2"/>
      <c r="D1599" s="3"/>
      <c r="E1599" s="2"/>
      <c r="F1599" s="3"/>
      <c r="G1599" s="2"/>
      <c r="H1599" s="2"/>
      <c r="I1599" s="2"/>
    </row>
    <row r="1600" spans="1:9" s="28" customFormat="1" ht="20.100000000000001" customHeight="1" x14ac:dyDescent="0.3">
      <c r="A1600" s="1"/>
      <c r="B1600" s="2"/>
      <c r="C1600" s="2"/>
      <c r="D1600" s="3"/>
      <c r="E1600" s="2"/>
      <c r="F1600" s="3"/>
      <c r="G1600" s="2"/>
      <c r="H1600" s="2"/>
      <c r="I1600" s="2"/>
    </row>
    <row r="1601" spans="1:9" s="28" customFormat="1" ht="20.100000000000001" customHeight="1" x14ac:dyDescent="0.3">
      <c r="A1601" s="1"/>
      <c r="B1601" s="2"/>
      <c r="C1601" s="2"/>
      <c r="D1601" s="3"/>
      <c r="E1601" s="2"/>
      <c r="F1601" s="3"/>
      <c r="G1601" s="2"/>
      <c r="H1601" s="2"/>
      <c r="I1601" s="2"/>
    </row>
    <row r="1602" spans="1:9" s="28" customFormat="1" ht="20.100000000000001" customHeight="1" x14ac:dyDescent="0.3">
      <c r="A1602" s="1"/>
      <c r="B1602" s="2"/>
      <c r="C1602" s="2"/>
      <c r="D1602" s="3"/>
      <c r="E1602" s="2"/>
      <c r="F1602" s="3"/>
      <c r="G1602" s="2"/>
      <c r="H1602" s="2"/>
      <c r="I1602" s="2"/>
    </row>
    <row r="1603" spans="1:9" s="28" customFormat="1" ht="20.100000000000001" customHeight="1" x14ac:dyDescent="0.3">
      <c r="A1603" s="1"/>
      <c r="B1603" s="2"/>
      <c r="C1603" s="2"/>
      <c r="D1603" s="3"/>
      <c r="E1603" s="2"/>
      <c r="F1603" s="3"/>
      <c r="G1603" s="2"/>
      <c r="H1603" s="2"/>
      <c r="I1603" s="2"/>
    </row>
    <row r="1604" spans="1:9" s="28" customFormat="1" ht="20.100000000000001" customHeight="1" x14ac:dyDescent="0.3">
      <c r="A1604" s="1"/>
      <c r="B1604" s="2"/>
      <c r="C1604" s="2"/>
      <c r="D1604" s="3"/>
      <c r="E1604" s="2"/>
      <c r="F1604" s="3"/>
      <c r="G1604" s="2"/>
      <c r="H1604" s="2"/>
      <c r="I1604" s="2"/>
    </row>
    <row r="1605" spans="1:9" s="28" customFormat="1" ht="20.100000000000001" customHeight="1" x14ac:dyDescent="0.3">
      <c r="A1605" s="1"/>
      <c r="B1605" s="2"/>
      <c r="C1605" s="2"/>
      <c r="D1605" s="3"/>
      <c r="E1605" s="2"/>
      <c r="F1605" s="3"/>
      <c r="G1605" s="2"/>
      <c r="H1605" s="2"/>
      <c r="I1605" s="2"/>
    </row>
    <row r="1606" spans="1:9" s="28" customFormat="1" ht="20.100000000000001" customHeight="1" x14ac:dyDescent="0.3">
      <c r="A1606" s="1"/>
      <c r="B1606" s="2"/>
      <c r="C1606" s="2"/>
      <c r="D1606" s="3"/>
      <c r="E1606" s="2"/>
      <c r="F1606" s="3"/>
      <c r="G1606" s="2"/>
      <c r="H1606" s="2"/>
      <c r="I1606" s="2"/>
    </row>
    <row r="1607" spans="1:9" s="28" customFormat="1" ht="20.100000000000001" customHeight="1" x14ac:dyDescent="0.3">
      <c r="A1607" s="1"/>
      <c r="B1607" s="2"/>
      <c r="C1607" s="2"/>
      <c r="D1607" s="3"/>
      <c r="E1607" s="2"/>
      <c r="F1607" s="3"/>
      <c r="G1607" s="2"/>
      <c r="H1607" s="2"/>
      <c r="I1607" s="2"/>
    </row>
    <row r="1608" spans="1:9" s="28" customFormat="1" ht="20.100000000000001" customHeight="1" x14ac:dyDescent="0.3">
      <c r="A1608" s="1"/>
      <c r="B1608" s="2"/>
      <c r="C1608" s="2"/>
      <c r="D1608" s="3"/>
      <c r="E1608" s="2"/>
      <c r="F1608" s="3"/>
      <c r="G1608" s="2"/>
      <c r="H1608" s="2"/>
      <c r="I1608" s="2"/>
    </row>
    <row r="1609" spans="1:9" s="28" customFormat="1" ht="20.100000000000001" customHeight="1" x14ac:dyDescent="0.3">
      <c r="A1609" s="1"/>
      <c r="B1609" s="2"/>
      <c r="C1609" s="2"/>
      <c r="D1609" s="3"/>
      <c r="E1609" s="2"/>
      <c r="F1609" s="3"/>
      <c r="G1609" s="2"/>
      <c r="H1609" s="2"/>
      <c r="I1609" s="2"/>
    </row>
    <row r="1610" spans="1:9" s="28" customFormat="1" ht="20.100000000000001" customHeight="1" x14ac:dyDescent="0.3">
      <c r="A1610" s="1"/>
      <c r="B1610" s="2"/>
      <c r="C1610" s="2"/>
      <c r="D1610" s="3"/>
      <c r="E1610" s="2"/>
      <c r="F1610" s="3"/>
      <c r="G1610" s="2"/>
      <c r="H1610" s="2"/>
      <c r="I1610" s="2"/>
    </row>
    <row r="1611" spans="1:9" s="28" customFormat="1" ht="20.100000000000001" customHeight="1" x14ac:dyDescent="0.3">
      <c r="A1611" s="1"/>
      <c r="B1611" s="2"/>
      <c r="C1611" s="2"/>
      <c r="D1611" s="3"/>
      <c r="E1611" s="2"/>
      <c r="F1611" s="3"/>
      <c r="G1611" s="2"/>
      <c r="H1611" s="2"/>
      <c r="I1611" s="2"/>
    </row>
    <row r="1612" spans="1:9" s="28" customFormat="1" ht="20.100000000000001" customHeight="1" x14ac:dyDescent="0.3">
      <c r="A1612" s="1"/>
      <c r="B1612" s="2"/>
      <c r="C1612" s="2"/>
      <c r="D1612" s="3"/>
      <c r="E1612" s="2"/>
      <c r="F1612" s="3"/>
      <c r="G1612" s="2"/>
      <c r="H1612" s="2"/>
      <c r="I1612" s="2"/>
    </row>
    <row r="1613" spans="1:9" s="28" customFormat="1" ht="20.100000000000001" customHeight="1" x14ac:dyDescent="0.3">
      <c r="A1613" s="1"/>
      <c r="B1613" s="2"/>
      <c r="C1613" s="2"/>
      <c r="D1613" s="3"/>
      <c r="E1613" s="2"/>
      <c r="F1613" s="3"/>
      <c r="G1613" s="2"/>
      <c r="H1613" s="2"/>
      <c r="I1613" s="2"/>
    </row>
    <row r="1614" spans="1:9" s="28" customFormat="1" ht="20.100000000000001" customHeight="1" x14ac:dyDescent="0.3">
      <c r="A1614" s="1"/>
      <c r="B1614" s="2"/>
      <c r="C1614" s="2"/>
      <c r="D1614" s="3"/>
      <c r="E1614" s="2"/>
      <c r="F1614" s="3"/>
      <c r="G1614" s="2"/>
      <c r="H1614" s="2"/>
      <c r="I1614" s="2"/>
    </row>
    <row r="1615" spans="1:9" s="28" customFormat="1" ht="20.100000000000001" customHeight="1" x14ac:dyDescent="0.3">
      <c r="A1615" s="1"/>
      <c r="B1615" s="2"/>
      <c r="C1615" s="2"/>
      <c r="D1615" s="3"/>
      <c r="E1615" s="2"/>
      <c r="F1615" s="3"/>
      <c r="G1615" s="2"/>
      <c r="H1615" s="2"/>
      <c r="I1615" s="2"/>
    </row>
    <row r="1616" spans="1:9" s="28" customFormat="1" ht="20.100000000000001" customHeight="1" x14ac:dyDescent="0.3">
      <c r="A1616" s="1"/>
      <c r="B1616" s="2"/>
      <c r="C1616" s="2"/>
      <c r="D1616" s="3"/>
      <c r="E1616" s="2"/>
      <c r="F1616" s="3"/>
      <c r="G1616" s="2"/>
      <c r="H1616" s="2"/>
      <c r="I1616" s="2"/>
    </row>
    <row r="1617" spans="1:9" s="28" customFormat="1" ht="20.100000000000001" customHeight="1" x14ac:dyDescent="0.3">
      <c r="A1617" s="1"/>
      <c r="B1617" s="2"/>
      <c r="C1617" s="2"/>
      <c r="D1617" s="3"/>
      <c r="E1617" s="2"/>
      <c r="F1617" s="3"/>
      <c r="G1617" s="2"/>
      <c r="H1617" s="2"/>
      <c r="I1617" s="2"/>
    </row>
    <row r="1618" spans="1:9" s="28" customFormat="1" ht="20.100000000000001" customHeight="1" x14ac:dyDescent="0.3">
      <c r="A1618" s="1"/>
      <c r="B1618" s="2"/>
      <c r="C1618" s="2"/>
      <c r="D1618" s="3"/>
      <c r="E1618" s="2"/>
      <c r="F1618" s="3"/>
      <c r="G1618" s="2"/>
      <c r="H1618" s="2"/>
      <c r="I1618" s="2"/>
    </row>
    <row r="1619" spans="1:9" s="28" customFormat="1" ht="20.100000000000001" customHeight="1" x14ac:dyDescent="0.3">
      <c r="A1619" s="1"/>
      <c r="B1619" s="2"/>
      <c r="C1619" s="2"/>
      <c r="D1619" s="3"/>
      <c r="E1619" s="2"/>
      <c r="F1619" s="3"/>
      <c r="G1619" s="2"/>
      <c r="H1619" s="2"/>
      <c r="I1619" s="2"/>
    </row>
    <row r="1620" spans="1:9" s="28" customFormat="1" ht="20.100000000000001" customHeight="1" x14ac:dyDescent="0.3">
      <c r="A1620" s="1"/>
      <c r="B1620" s="2"/>
      <c r="C1620" s="2"/>
      <c r="D1620" s="3"/>
      <c r="E1620" s="2"/>
      <c r="F1620" s="3"/>
      <c r="G1620" s="2"/>
      <c r="H1620" s="2"/>
      <c r="I1620" s="2"/>
    </row>
    <row r="1621" spans="1:9" s="28" customFormat="1" ht="20.100000000000001" customHeight="1" x14ac:dyDescent="0.3">
      <c r="A1621" s="1"/>
      <c r="B1621" s="2"/>
      <c r="C1621" s="2"/>
      <c r="D1621" s="3"/>
      <c r="E1621" s="2"/>
      <c r="F1621" s="3"/>
      <c r="G1621" s="2"/>
      <c r="H1621" s="2"/>
      <c r="I1621" s="2"/>
    </row>
    <row r="1622" spans="1:9" s="28" customFormat="1" ht="20.100000000000001" customHeight="1" x14ac:dyDescent="0.3">
      <c r="A1622" s="1"/>
      <c r="B1622" s="2"/>
      <c r="C1622" s="2"/>
      <c r="D1622" s="3"/>
      <c r="E1622" s="2"/>
      <c r="F1622" s="3"/>
      <c r="G1622" s="2"/>
      <c r="H1622" s="2"/>
      <c r="I1622" s="2"/>
    </row>
    <row r="1623" spans="1:9" s="28" customFormat="1" ht="20.100000000000001" customHeight="1" x14ac:dyDescent="0.3">
      <c r="A1623" s="1"/>
      <c r="B1623" s="2"/>
      <c r="C1623" s="2"/>
      <c r="D1623" s="3"/>
      <c r="E1623" s="2"/>
      <c r="F1623" s="3"/>
      <c r="G1623" s="2"/>
      <c r="H1623" s="2"/>
      <c r="I1623" s="2"/>
    </row>
    <row r="1624" spans="1:9" s="28" customFormat="1" ht="20.100000000000001" customHeight="1" x14ac:dyDescent="0.3">
      <c r="A1624" s="1"/>
      <c r="B1624" s="2"/>
      <c r="C1624" s="2"/>
      <c r="D1624" s="3"/>
      <c r="E1624" s="2"/>
      <c r="F1624" s="3"/>
      <c r="G1624" s="2"/>
      <c r="H1624" s="2"/>
      <c r="I1624" s="2"/>
    </row>
    <row r="1625" spans="1:9" s="28" customFormat="1" ht="20.100000000000001" customHeight="1" x14ac:dyDescent="0.3">
      <c r="A1625" s="1"/>
      <c r="B1625" s="2"/>
      <c r="C1625" s="2"/>
      <c r="D1625" s="3"/>
      <c r="E1625" s="2"/>
      <c r="F1625" s="3"/>
      <c r="G1625" s="2"/>
      <c r="H1625" s="2"/>
      <c r="I1625" s="2"/>
    </row>
    <row r="1626" spans="1:9" s="28" customFormat="1" ht="20.100000000000001" customHeight="1" x14ac:dyDescent="0.3">
      <c r="A1626" s="1"/>
      <c r="B1626" s="2"/>
      <c r="C1626" s="2"/>
      <c r="D1626" s="3"/>
      <c r="E1626" s="2"/>
      <c r="F1626" s="3"/>
      <c r="G1626" s="2"/>
      <c r="H1626" s="2"/>
      <c r="I1626" s="2"/>
    </row>
    <row r="1627" spans="1:9" s="28" customFormat="1" ht="20.100000000000001" customHeight="1" x14ac:dyDescent="0.3">
      <c r="A1627" s="1"/>
      <c r="B1627" s="2"/>
      <c r="C1627" s="2"/>
      <c r="D1627" s="3"/>
      <c r="E1627" s="2"/>
      <c r="F1627" s="3"/>
      <c r="G1627" s="2"/>
      <c r="H1627" s="2"/>
      <c r="I1627" s="2"/>
    </row>
    <row r="1628" spans="1:9" s="28" customFormat="1" ht="20.100000000000001" customHeight="1" x14ac:dyDescent="0.3">
      <c r="A1628" s="1"/>
      <c r="B1628" s="2"/>
      <c r="C1628" s="2"/>
      <c r="D1628" s="3"/>
      <c r="E1628" s="2"/>
      <c r="F1628" s="3"/>
      <c r="G1628" s="2"/>
      <c r="H1628" s="2"/>
      <c r="I1628" s="2"/>
    </row>
    <row r="1629" spans="1:9" s="28" customFormat="1" ht="20.100000000000001" customHeight="1" x14ac:dyDescent="0.3">
      <c r="A1629" s="1"/>
      <c r="B1629" s="2"/>
      <c r="C1629" s="2"/>
      <c r="D1629" s="3"/>
      <c r="E1629" s="2"/>
      <c r="F1629" s="3"/>
      <c r="G1629" s="2"/>
      <c r="H1629" s="2"/>
      <c r="I1629" s="2"/>
    </row>
    <row r="1630" spans="1:9" s="28" customFormat="1" ht="20.100000000000001" customHeight="1" x14ac:dyDescent="0.3">
      <c r="A1630" s="1"/>
      <c r="B1630" s="2"/>
      <c r="C1630" s="2"/>
      <c r="D1630" s="3"/>
      <c r="E1630" s="2"/>
      <c r="F1630" s="3"/>
      <c r="G1630" s="2"/>
      <c r="H1630" s="2"/>
      <c r="I1630" s="2"/>
    </row>
    <row r="1631" spans="1:9" s="28" customFormat="1" ht="20.100000000000001" customHeight="1" x14ac:dyDescent="0.3">
      <c r="A1631" s="1"/>
      <c r="B1631" s="2"/>
      <c r="C1631" s="2"/>
      <c r="D1631" s="3"/>
      <c r="E1631" s="2"/>
      <c r="F1631" s="3"/>
      <c r="G1631" s="2"/>
      <c r="H1631" s="2"/>
      <c r="I1631" s="2"/>
    </row>
    <row r="1632" spans="1:9" s="28" customFormat="1" ht="20.100000000000001" customHeight="1" x14ac:dyDescent="0.3">
      <c r="A1632" s="1"/>
      <c r="B1632" s="2"/>
      <c r="C1632" s="2"/>
      <c r="D1632" s="3"/>
      <c r="E1632" s="2"/>
      <c r="F1632" s="3"/>
      <c r="G1632" s="2"/>
      <c r="H1632" s="2"/>
      <c r="I1632" s="2"/>
    </row>
    <row r="1633" spans="1:9" s="28" customFormat="1" ht="20.100000000000001" customHeight="1" x14ac:dyDescent="0.3">
      <c r="A1633" s="1"/>
      <c r="B1633" s="2"/>
      <c r="C1633" s="2"/>
      <c r="D1633" s="3"/>
      <c r="E1633" s="2"/>
      <c r="F1633" s="3"/>
      <c r="G1633" s="2"/>
      <c r="H1633" s="2"/>
      <c r="I1633" s="2"/>
    </row>
    <row r="1634" spans="1:9" s="28" customFormat="1" ht="20.100000000000001" customHeight="1" x14ac:dyDescent="0.3">
      <c r="A1634" s="1"/>
      <c r="B1634" s="2"/>
      <c r="C1634" s="2"/>
      <c r="D1634" s="3"/>
      <c r="E1634" s="2"/>
      <c r="F1634" s="3"/>
      <c r="G1634" s="2"/>
      <c r="H1634" s="2"/>
      <c r="I1634" s="2"/>
    </row>
    <row r="1635" spans="1:9" s="28" customFormat="1" ht="20.100000000000001" customHeight="1" x14ac:dyDescent="0.3">
      <c r="A1635" s="1"/>
      <c r="B1635" s="2"/>
      <c r="C1635" s="2"/>
      <c r="D1635" s="3"/>
      <c r="E1635" s="2"/>
      <c r="F1635" s="3"/>
      <c r="G1635" s="2"/>
      <c r="H1635" s="2"/>
      <c r="I1635" s="2"/>
    </row>
    <row r="1636" spans="1:9" s="28" customFormat="1" ht="20.100000000000001" customHeight="1" x14ac:dyDescent="0.3">
      <c r="A1636" s="1"/>
      <c r="B1636" s="2"/>
      <c r="C1636" s="2"/>
      <c r="D1636" s="3"/>
      <c r="E1636" s="2"/>
      <c r="F1636" s="3"/>
      <c r="G1636" s="2"/>
      <c r="H1636" s="2"/>
      <c r="I1636" s="2"/>
    </row>
    <row r="1637" spans="1:9" s="28" customFormat="1" ht="20.100000000000001" customHeight="1" x14ac:dyDescent="0.3">
      <c r="A1637" s="1"/>
      <c r="B1637" s="2"/>
      <c r="C1637" s="2"/>
      <c r="D1637" s="3"/>
      <c r="E1637" s="2"/>
      <c r="F1637" s="3"/>
      <c r="G1637" s="2"/>
      <c r="H1637" s="2"/>
      <c r="I1637" s="2"/>
    </row>
    <row r="1638" spans="1:9" s="28" customFormat="1" ht="20.100000000000001" customHeight="1" x14ac:dyDescent="0.3">
      <c r="A1638" s="1"/>
      <c r="B1638" s="2"/>
      <c r="C1638" s="2"/>
      <c r="D1638" s="3"/>
      <c r="E1638" s="2"/>
      <c r="F1638" s="3"/>
      <c r="G1638" s="2"/>
      <c r="H1638" s="2"/>
      <c r="I1638" s="2"/>
    </row>
    <row r="1639" spans="1:9" s="28" customFormat="1" ht="20.100000000000001" customHeight="1" x14ac:dyDescent="0.3">
      <c r="A1639" s="1"/>
      <c r="B1639" s="2"/>
      <c r="C1639" s="2"/>
      <c r="D1639" s="3"/>
      <c r="E1639" s="2"/>
      <c r="F1639" s="3"/>
      <c r="G1639" s="2"/>
      <c r="H1639" s="2"/>
      <c r="I1639" s="2"/>
    </row>
    <row r="1640" spans="1:9" s="28" customFormat="1" ht="20.100000000000001" customHeight="1" x14ac:dyDescent="0.3">
      <c r="A1640" s="1"/>
      <c r="B1640" s="2"/>
      <c r="C1640" s="2"/>
      <c r="D1640" s="3"/>
      <c r="E1640" s="2"/>
      <c r="F1640" s="3"/>
      <c r="G1640" s="2"/>
      <c r="H1640" s="2"/>
      <c r="I1640" s="2"/>
    </row>
    <row r="1641" spans="1:9" s="28" customFormat="1" ht="20.100000000000001" customHeight="1" x14ac:dyDescent="0.3">
      <c r="A1641" s="1"/>
      <c r="B1641" s="2"/>
      <c r="C1641" s="2"/>
      <c r="D1641" s="3"/>
      <c r="E1641" s="2"/>
      <c r="F1641" s="3"/>
      <c r="G1641" s="2"/>
      <c r="H1641" s="2"/>
      <c r="I1641" s="2"/>
    </row>
    <row r="1642" spans="1:9" s="28" customFormat="1" ht="20.100000000000001" customHeight="1" x14ac:dyDescent="0.3">
      <c r="A1642" s="1"/>
      <c r="B1642" s="2"/>
      <c r="C1642" s="2"/>
      <c r="D1642" s="3"/>
      <c r="E1642" s="2"/>
      <c r="F1642" s="3"/>
      <c r="G1642" s="2"/>
      <c r="H1642" s="2"/>
      <c r="I1642" s="2"/>
    </row>
    <row r="1643" spans="1:9" s="28" customFormat="1" ht="20.100000000000001" customHeight="1" x14ac:dyDescent="0.3">
      <c r="A1643" s="1"/>
      <c r="B1643" s="2"/>
      <c r="C1643" s="2"/>
      <c r="D1643" s="3"/>
      <c r="E1643" s="2"/>
      <c r="F1643" s="3"/>
      <c r="G1643" s="2"/>
      <c r="H1643" s="2"/>
      <c r="I1643" s="2"/>
    </row>
    <row r="1644" spans="1:9" s="28" customFormat="1" ht="20.100000000000001" customHeight="1" x14ac:dyDescent="0.3">
      <c r="A1644" s="1"/>
      <c r="B1644" s="2"/>
      <c r="C1644" s="2"/>
      <c r="D1644" s="3"/>
      <c r="E1644" s="2"/>
      <c r="F1644" s="3"/>
      <c r="G1644" s="2"/>
      <c r="H1644" s="2"/>
      <c r="I1644" s="2"/>
    </row>
    <row r="1645" spans="1:9" s="28" customFormat="1" ht="20.100000000000001" customHeight="1" x14ac:dyDescent="0.3">
      <c r="A1645" s="1"/>
      <c r="B1645" s="2"/>
      <c r="C1645" s="2"/>
      <c r="D1645" s="3"/>
      <c r="E1645" s="2"/>
      <c r="F1645" s="3"/>
      <c r="G1645" s="2"/>
      <c r="H1645" s="2"/>
      <c r="I1645" s="2"/>
    </row>
    <row r="1646" spans="1:9" s="28" customFormat="1" ht="20.100000000000001" customHeight="1" x14ac:dyDescent="0.3">
      <c r="A1646" s="1"/>
      <c r="B1646" s="2"/>
      <c r="C1646" s="2"/>
      <c r="D1646" s="3"/>
      <c r="E1646" s="2"/>
      <c r="F1646" s="3"/>
      <c r="G1646" s="2"/>
      <c r="H1646" s="2"/>
      <c r="I1646" s="2"/>
    </row>
    <row r="1647" spans="1:9" s="28" customFormat="1" ht="20.100000000000001" customHeight="1" x14ac:dyDescent="0.3">
      <c r="A1647" s="1"/>
      <c r="B1647" s="2"/>
      <c r="C1647" s="2"/>
      <c r="D1647" s="3"/>
      <c r="E1647" s="2"/>
      <c r="F1647" s="3"/>
      <c r="G1647" s="2"/>
      <c r="H1647" s="2"/>
      <c r="I1647" s="2"/>
    </row>
    <row r="1648" spans="1:9" s="28" customFormat="1" ht="20.100000000000001" customHeight="1" x14ac:dyDescent="0.3">
      <c r="A1648" s="1"/>
      <c r="B1648" s="2"/>
      <c r="C1648" s="2"/>
      <c r="D1648" s="3"/>
      <c r="E1648" s="2"/>
      <c r="F1648" s="3"/>
      <c r="G1648" s="2"/>
      <c r="H1648" s="2"/>
      <c r="I1648" s="2"/>
    </row>
    <row r="1649" spans="1:9" s="28" customFormat="1" ht="20.100000000000001" customHeight="1" x14ac:dyDescent="0.3">
      <c r="A1649" s="1"/>
      <c r="B1649" s="2"/>
      <c r="C1649" s="2"/>
      <c r="D1649" s="3"/>
      <c r="E1649" s="2"/>
      <c r="F1649" s="3"/>
      <c r="G1649" s="2"/>
      <c r="H1649" s="2"/>
      <c r="I1649" s="2"/>
    </row>
    <row r="1650" spans="1:9" s="28" customFormat="1" ht="20.100000000000001" customHeight="1" x14ac:dyDescent="0.3">
      <c r="A1650" s="1"/>
      <c r="B1650" s="2"/>
      <c r="C1650" s="2"/>
      <c r="D1650" s="3"/>
      <c r="E1650" s="2"/>
      <c r="F1650" s="3"/>
      <c r="G1650" s="2"/>
      <c r="H1650" s="2"/>
      <c r="I1650" s="2"/>
    </row>
    <row r="1651" spans="1:9" s="28" customFormat="1" ht="20.100000000000001" customHeight="1" x14ac:dyDescent="0.3">
      <c r="A1651" s="1"/>
      <c r="B1651" s="2"/>
      <c r="C1651" s="2"/>
      <c r="D1651" s="3"/>
      <c r="E1651" s="2"/>
      <c r="F1651" s="3"/>
      <c r="G1651" s="2"/>
      <c r="H1651" s="2"/>
      <c r="I1651" s="2"/>
    </row>
    <row r="1652" spans="1:9" s="28" customFormat="1" ht="20.100000000000001" customHeight="1" x14ac:dyDescent="0.3">
      <c r="A1652" s="1"/>
      <c r="B1652" s="2"/>
      <c r="C1652" s="2"/>
      <c r="D1652" s="3"/>
      <c r="E1652" s="2"/>
      <c r="F1652" s="3"/>
      <c r="G1652" s="2"/>
      <c r="H1652" s="2"/>
      <c r="I1652" s="2"/>
    </row>
    <row r="1653" spans="1:9" s="28" customFormat="1" ht="20.100000000000001" customHeight="1" x14ac:dyDescent="0.3">
      <c r="A1653" s="1"/>
      <c r="B1653" s="2"/>
      <c r="C1653" s="2"/>
      <c r="D1653" s="3"/>
      <c r="E1653" s="2"/>
      <c r="F1653" s="3"/>
      <c r="G1653" s="2"/>
      <c r="H1653" s="2"/>
      <c r="I1653" s="2"/>
    </row>
    <row r="1654" spans="1:9" s="28" customFormat="1" ht="20.100000000000001" customHeight="1" x14ac:dyDescent="0.3">
      <c r="A1654" s="1"/>
      <c r="B1654" s="2"/>
      <c r="C1654" s="2"/>
      <c r="D1654" s="3"/>
      <c r="E1654" s="2"/>
      <c r="F1654" s="3"/>
      <c r="G1654" s="2"/>
      <c r="H1654" s="2"/>
      <c r="I1654" s="2"/>
    </row>
    <row r="1655" spans="1:9" s="28" customFormat="1" ht="20.100000000000001" customHeight="1" x14ac:dyDescent="0.3">
      <c r="A1655" s="1"/>
      <c r="B1655" s="2"/>
      <c r="C1655" s="2"/>
      <c r="D1655" s="3"/>
      <c r="E1655" s="2"/>
      <c r="F1655" s="3"/>
      <c r="G1655" s="2"/>
      <c r="H1655" s="2"/>
      <c r="I1655" s="2"/>
    </row>
    <row r="1656" spans="1:9" s="28" customFormat="1" ht="20.100000000000001" customHeight="1" x14ac:dyDescent="0.3">
      <c r="A1656" s="1"/>
      <c r="B1656" s="2"/>
      <c r="C1656" s="2"/>
      <c r="D1656" s="3"/>
      <c r="E1656" s="2"/>
      <c r="F1656" s="3"/>
      <c r="G1656" s="2"/>
      <c r="H1656" s="2"/>
      <c r="I1656" s="2"/>
    </row>
    <row r="1657" spans="1:9" s="28" customFormat="1" ht="20.100000000000001" customHeight="1" x14ac:dyDescent="0.3">
      <c r="A1657" s="1"/>
      <c r="B1657" s="2"/>
      <c r="C1657" s="2"/>
      <c r="D1657" s="3"/>
      <c r="E1657" s="2"/>
      <c r="F1657" s="3"/>
      <c r="G1657" s="2"/>
      <c r="H1657" s="2"/>
      <c r="I1657" s="2"/>
    </row>
    <row r="1658" spans="1:9" s="28" customFormat="1" ht="20.100000000000001" customHeight="1" x14ac:dyDescent="0.3">
      <c r="A1658" s="1"/>
      <c r="B1658" s="2"/>
      <c r="C1658" s="2"/>
      <c r="D1658" s="3"/>
      <c r="E1658" s="2"/>
      <c r="F1658" s="3"/>
      <c r="G1658" s="2"/>
      <c r="H1658" s="2"/>
      <c r="I1658" s="2"/>
    </row>
    <row r="1659" spans="1:9" s="28" customFormat="1" ht="20.100000000000001" customHeight="1" x14ac:dyDescent="0.3">
      <c r="A1659" s="1"/>
      <c r="B1659" s="2"/>
      <c r="C1659" s="2"/>
      <c r="D1659" s="3"/>
      <c r="E1659" s="2"/>
      <c r="F1659" s="3"/>
      <c r="G1659" s="2"/>
      <c r="H1659" s="2"/>
      <c r="I1659" s="2"/>
    </row>
    <row r="1660" spans="1:9" s="28" customFormat="1" ht="20.100000000000001" customHeight="1" x14ac:dyDescent="0.3">
      <c r="A1660" s="1"/>
      <c r="B1660" s="2"/>
      <c r="C1660" s="2"/>
      <c r="D1660" s="3"/>
      <c r="E1660" s="2"/>
      <c r="F1660" s="3"/>
      <c r="G1660" s="2"/>
      <c r="H1660" s="2"/>
      <c r="I1660" s="2"/>
    </row>
    <row r="1661" spans="1:9" s="28" customFormat="1" ht="20.100000000000001" customHeight="1" x14ac:dyDescent="0.3">
      <c r="A1661" s="1"/>
      <c r="B1661" s="2"/>
      <c r="C1661" s="2"/>
      <c r="D1661" s="3"/>
      <c r="E1661" s="2"/>
      <c r="F1661" s="3"/>
      <c r="G1661" s="2"/>
      <c r="H1661" s="2"/>
      <c r="I1661" s="2"/>
    </row>
    <row r="1662" spans="1:9" s="28" customFormat="1" ht="20.100000000000001" customHeight="1" x14ac:dyDescent="0.3">
      <c r="A1662" s="1"/>
      <c r="B1662" s="2"/>
      <c r="C1662" s="2"/>
      <c r="D1662" s="3"/>
      <c r="E1662" s="2"/>
      <c r="F1662" s="3"/>
      <c r="G1662" s="2"/>
      <c r="H1662" s="2"/>
      <c r="I1662" s="2"/>
    </row>
    <row r="1663" spans="1:9" s="28" customFormat="1" ht="20.100000000000001" customHeight="1" x14ac:dyDescent="0.3">
      <c r="A1663" s="1"/>
      <c r="B1663" s="2"/>
      <c r="C1663" s="2"/>
      <c r="D1663" s="3"/>
      <c r="E1663" s="2"/>
      <c r="F1663" s="3"/>
      <c r="G1663" s="2"/>
      <c r="H1663" s="2"/>
      <c r="I1663" s="2"/>
    </row>
    <row r="1664" spans="1:9" s="28" customFormat="1" ht="20.100000000000001" customHeight="1" x14ac:dyDescent="0.3">
      <c r="A1664" s="1"/>
      <c r="B1664" s="2"/>
      <c r="C1664" s="2"/>
      <c r="D1664" s="3"/>
      <c r="E1664" s="2"/>
      <c r="F1664" s="3"/>
      <c r="G1664" s="2"/>
      <c r="H1664" s="2"/>
      <c r="I1664" s="2"/>
    </row>
    <row r="1665" spans="1:9" s="28" customFormat="1" ht="20.100000000000001" customHeight="1" x14ac:dyDescent="0.3">
      <c r="A1665" s="1"/>
      <c r="B1665" s="2"/>
      <c r="C1665" s="2"/>
      <c r="D1665" s="3"/>
      <c r="E1665" s="2"/>
      <c r="F1665" s="3"/>
      <c r="G1665" s="2"/>
      <c r="H1665" s="2"/>
      <c r="I1665" s="2"/>
    </row>
    <row r="1666" spans="1:9" s="28" customFormat="1" ht="20.100000000000001" customHeight="1" x14ac:dyDescent="0.3">
      <c r="A1666" s="1"/>
      <c r="B1666" s="2"/>
      <c r="C1666" s="2"/>
      <c r="D1666" s="3"/>
      <c r="E1666" s="2"/>
      <c r="F1666" s="3"/>
      <c r="G1666" s="2"/>
      <c r="H1666" s="2"/>
      <c r="I1666" s="2"/>
    </row>
    <row r="1667" spans="1:9" s="28" customFormat="1" ht="20.100000000000001" customHeight="1" x14ac:dyDescent="0.3">
      <c r="A1667" s="1"/>
      <c r="B1667" s="2"/>
      <c r="C1667" s="2"/>
      <c r="D1667" s="3"/>
      <c r="E1667" s="2"/>
      <c r="F1667" s="3"/>
      <c r="G1667" s="2"/>
      <c r="H1667" s="2"/>
      <c r="I1667" s="2"/>
    </row>
    <row r="1668" spans="1:9" s="28" customFormat="1" ht="20.100000000000001" customHeight="1" x14ac:dyDescent="0.3">
      <c r="A1668" s="1"/>
      <c r="B1668" s="2"/>
      <c r="C1668" s="2"/>
      <c r="D1668" s="3"/>
      <c r="E1668" s="2"/>
      <c r="F1668" s="3"/>
      <c r="G1668" s="2"/>
      <c r="H1668" s="2"/>
      <c r="I1668" s="2"/>
    </row>
    <row r="1669" spans="1:9" s="28" customFormat="1" ht="20.100000000000001" customHeight="1" x14ac:dyDescent="0.3">
      <c r="A1669" s="1"/>
      <c r="B1669" s="2"/>
      <c r="C1669" s="2"/>
      <c r="D1669" s="3"/>
      <c r="E1669" s="2"/>
      <c r="F1669" s="3"/>
      <c r="G1669" s="2"/>
      <c r="H1669" s="2"/>
      <c r="I1669" s="2"/>
    </row>
    <row r="1670" spans="1:9" s="28" customFormat="1" ht="20.100000000000001" customHeight="1" x14ac:dyDescent="0.3">
      <c r="A1670" s="1"/>
      <c r="B1670" s="2"/>
      <c r="C1670" s="2"/>
      <c r="D1670" s="3"/>
      <c r="E1670" s="2"/>
      <c r="F1670" s="3"/>
      <c r="G1670" s="2"/>
      <c r="H1670" s="2"/>
      <c r="I1670" s="2"/>
    </row>
    <row r="1671" spans="1:9" s="28" customFormat="1" ht="20.100000000000001" customHeight="1" x14ac:dyDescent="0.3">
      <c r="A1671" s="1"/>
      <c r="B1671" s="2"/>
      <c r="C1671" s="2"/>
      <c r="D1671" s="3"/>
      <c r="E1671" s="2"/>
      <c r="F1671" s="3"/>
      <c r="G1671" s="2"/>
      <c r="H1671" s="2"/>
      <c r="I1671" s="2"/>
    </row>
    <row r="1672" spans="1:9" s="28" customFormat="1" ht="20.100000000000001" customHeight="1" x14ac:dyDescent="0.3">
      <c r="A1672" s="1"/>
      <c r="B1672" s="2"/>
      <c r="C1672" s="2"/>
      <c r="D1672" s="3"/>
      <c r="E1672" s="2"/>
      <c r="F1672" s="3"/>
      <c r="G1672" s="2"/>
      <c r="H1672" s="2"/>
      <c r="I1672" s="2"/>
    </row>
    <row r="1673" spans="1:9" s="28" customFormat="1" ht="20.100000000000001" customHeight="1" x14ac:dyDescent="0.3">
      <c r="A1673" s="1"/>
      <c r="B1673" s="2"/>
      <c r="C1673" s="2"/>
      <c r="D1673" s="3"/>
      <c r="E1673" s="2"/>
      <c r="F1673" s="3"/>
      <c r="G1673" s="2"/>
      <c r="H1673" s="2"/>
      <c r="I1673" s="2"/>
    </row>
    <row r="1674" spans="1:9" s="28" customFormat="1" ht="20.100000000000001" customHeight="1" x14ac:dyDescent="0.3">
      <c r="A1674" s="1"/>
      <c r="B1674" s="2"/>
      <c r="C1674" s="2"/>
      <c r="D1674" s="3"/>
      <c r="E1674" s="2"/>
      <c r="F1674" s="3"/>
      <c r="G1674" s="2"/>
      <c r="H1674" s="2"/>
      <c r="I1674" s="2"/>
    </row>
    <row r="1675" spans="1:9" s="28" customFormat="1" ht="20.100000000000001" customHeight="1" x14ac:dyDescent="0.3">
      <c r="A1675" s="1"/>
      <c r="B1675" s="2"/>
      <c r="C1675" s="2"/>
      <c r="D1675" s="3"/>
      <c r="E1675" s="2"/>
      <c r="F1675" s="3"/>
      <c r="G1675" s="2"/>
      <c r="H1675" s="2"/>
      <c r="I1675" s="2"/>
    </row>
    <row r="1676" spans="1:9" s="28" customFormat="1" ht="20.100000000000001" customHeight="1" x14ac:dyDescent="0.3">
      <c r="A1676" s="1"/>
      <c r="B1676" s="2"/>
      <c r="C1676" s="2"/>
      <c r="D1676" s="3"/>
      <c r="E1676" s="2"/>
      <c r="F1676" s="3"/>
      <c r="G1676" s="2"/>
      <c r="H1676" s="2"/>
      <c r="I1676" s="2"/>
    </row>
    <row r="1677" spans="1:9" s="28" customFormat="1" ht="20.100000000000001" customHeight="1" x14ac:dyDescent="0.3">
      <c r="A1677" s="1"/>
      <c r="B1677" s="2"/>
      <c r="C1677" s="2"/>
      <c r="D1677" s="3"/>
      <c r="E1677" s="2"/>
      <c r="F1677" s="3"/>
      <c r="G1677" s="2"/>
      <c r="H1677" s="2"/>
      <c r="I1677" s="2"/>
    </row>
    <row r="1678" spans="1:9" s="28" customFormat="1" ht="20.100000000000001" customHeight="1" x14ac:dyDescent="0.3">
      <c r="A1678" s="1"/>
      <c r="B1678" s="2"/>
      <c r="C1678" s="2"/>
      <c r="D1678" s="3"/>
      <c r="E1678" s="2"/>
      <c r="F1678" s="3"/>
      <c r="G1678" s="2"/>
      <c r="H1678" s="2"/>
      <c r="I1678" s="2"/>
    </row>
    <row r="1679" spans="1:9" s="28" customFormat="1" ht="20.100000000000001" customHeight="1" x14ac:dyDescent="0.3">
      <c r="A1679" s="1"/>
      <c r="B1679" s="2"/>
      <c r="C1679" s="2"/>
      <c r="D1679" s="3"/>
      <c r="E1679" s="2"/>
      <c r="F1679" s="3"/>
      <c r="G1679" s="2"/>
      <c r="H1679" s="2"/>
      <c r="I1679" s="2"/>
    </row>
    <row r="1680" spans="1:9" s="28" customFormat="1" ht="20.100000000000001" customHeight="1" x14ac:dyDescent="0.3">
      <c r="A1680" s="1"/>
      <c r="B1680" s="2"/>
      <c r="C1680" s="2"/>
      <c r="D1680" s="3"/>
      <c r="E1680" s="2"/>
      <c r="F1680" s="3"/>
      <c r="G1680" s="2"/>
      <c r="H1680" s="2"/>
      <c r="I1680" s="2"/>
    </row>
    <row r="1681" spans="1:9" s="28" customFormat="1" ht="20.100000000000001" customHeight="1" x14ac:dyDescent="0.3">
      <c r="A1681" s="1"/>
      <c r="B1681" s="2"/>
      <c r="C1681" s="2"/>
      <c r="D1681" s="3"/>
      <c r="E1681" s="2"/>
      <c r="F1681" s="3"/>
      <c r="G1681" s="2"/>
      <c r="H1681" s="2"/>
      <c r="I1681" s="2"/>
    </row>
    <row r="1682" spans="1:9" s="28" customFormat="1" ht="20.100000000000001" customHeight="1" x14ac:dyDescent="0.3">
      <c r="A1682" s="1"/>
      <c r="B1682" s="2"/>
      <c r="C1682" s="2"/>
      <c r="D1682" s="3"/>
      <c r="E1682" s="2"/>
      <c r="F1682" s="3"/>
      <c r="G1682" s="2"/>
      <c r="H1682" s="2"/>
      <c r="I1682" s="2"/>
    </row>
    <row r="1683" spans="1:9" s="28" customFormat="1" ht="20.100000000000001" customHeight="1" x14ac:dyDescent="0.3">
      <c r="A1683" s="1"/>
      <c r="B1683" s="2"/>
      <c r="C1683" s="2"/>
      <c r="D1683" s="3"/>
      <c r="E1683" s="2"/>
      <c r="F1683" s="3"/>
      <c r="G1683" s="2"/>
      <c r="H1683" s="2"/>
      <c r="I1683" s="2"/>
    </row>
    <row r="1684" spans="1:9" s="28" customFormat="1" ht="20.100000000000001" customHeight="1" x14ac:dyDescent="0.3">
      <c r="A1684" s="1"/>
      <c r="B1684" s="2"/>
      <c r="C1684" s="2"/>
      <c r="D1684" s="3"/>
      <c r="E1684" s="2"/>
      <c r="F1684" s="3"/>
      <c r="G1684" s="2"/>
      <c r="H1684" s="2"/>
      <c r="I1684" s="2"/>
    </row>
    <row r="1685" spans="1:9" s="28" customFormat="1" ht="20.100000000000001" customHeight="1" x14ac:dyDescent="0.3">
      <c r="A1685" s="1"/>
      <c r="B1685" s="2"/>
      <c r="C1685" s="2"/>
      <c r="D1685" s="3"/>
      <c r="E1685" s="2"/>
      <c r="F1685" s="3"/>
      <c r="G1685" s="2"/>
      <c r="H1685" s="2"/>
      <c r="I1685" s="2"/>
    </row>
    <row r="1686" spans="1:9" s="28" customFormat="1" ht="20.100000000000001" customHeight="1" x14ac:dyDescent="0.3">
      <c r="A1686" s="1"/>
      <c r="B1686" s="2"/>
      <c r="C1686" s="2"/>
      <c r="D1686" s="3"/>
      <c r="E1686" s="2"/>
      <c r="F1686" s="3"/>
      <c r="G1686" s="2"/>
      <c r="H1686" s="2"/>
      <c r="I1686" s="2"/>
    </row>
    <row r="1687" spans="1:9" s="28" customFormat="1" ht="20.100000000000001" customHeight="1" x14ac:dyDescent="0.3">
      <c r="A1687" s="1"/>
      <c r="B1687" s="2"/>
      <c r="C1687" s="2"/>
      <c r="D1687" s="3"/>
      <c r="E1687" s="2"/>
      <c r="F1687" s="3"/>
      <c r="G1687" s="2"/>
      <c r="H1687" s="2"/>
      <c r="I1687" s="2"/>
    </row>
    <row r="1688" spans="1:9" s="28" customFormat="1" ht="20.100000000000001" customHeight="1" x14ac:dyDescent="0.3">
      <c r="A1688" s="1"/>
      <c r="B1688" s="2"/>
      <c r="C1688" s="2"/>
      <c r="D1688" s="3"/>
      <c r="E1688" s="2"/>
      <c r="F1688" s="3"/>
      <c r="G1688" s="2"/>
      <c r="H1688" s="2"/>
      <c r="I1688" s="2"/>
    </row>
    <row r="1689" spans="1:9" s="28" customFormat="1" ht="20.100000000000001" customHeight="1" x14ac:dyDescent="0.3">
      <c r="A1689" s="1"/>
      <c r="B1689" s="2"/>
      <c r="C1689" s="2"/>
      <c r="D1689" s="3"/>
      <c r="E1689" s="2"/>
      <c r="F1689" s="3"/>
      <c r="G1689" s="2"/>
      <c r="H1689" s="2"/>
      <c r="I1689" s="2"/>
    </row>
    <row r="1690" spans="1:9" s="28" customFormat="1" ht="20.100000000000001" customHeight="1" x14ac:dyDescent="0.3">
      <c r="A1690" s="1"/>
      <c r="B1690" s="2"/>
      <c r="C1690" s="2"/>
      <c r="D1690" s="3"/>
      <c r="E1690" s="2"/>
      <c r="F1690" s="3"/>
      <c r="G1690" s="2"/>
      <c r="H1690" s="2"/>
      <c r="I1690" s="2"/>
    </row>
    <row r="1691" spans="1:9" s="28" customFormat="1" ht="20.100000000000001" customHeight="1" x14ac:dyDescent="0.3">
      <c r="A1691" s="1"/>
      <c r="B1691" s="2"/>
      <c r="C1691" s="2"/>
      <c r="D1691" s="3"/>
      <c r="E1691" s="2"/>
      <c r="F1691" s="3"/>
      <c r="G1691" s="2"/>
      <c r="H1691" s="2"/>
      <c r="I1691" s="2"/>
    </row>
    <row r="1692" spans="1:9" s="28" customFormat="1" ht="20.100000000000001" customHeight="1" x14ac:dyDescent="0.3">
      <c r="A1692" s="1"/>
      <c r="B1692" s="2"/>
      <c r="C1692" s="2"/>
      <c r="D1692" s="3"/>
      <c r="E1692" s="2"/>
      <c r="F1692" s="3"/>
      <c r="G1692" s="2"/>
      <c r="H1692" s="2"/>
      <c r="I1692" s="2"/>
    </row>
    <row r="1693" spans="1:9" s="28" customFormat="1" ht="20.100000000000001" customHeight="1" x14ac:dyDescent="0.3">
      <c r="A1693" s="1"/>
      <c r="B1693" s="2"/>
      <c r="C1693" s="2"/>
      <c r="D1693" s="3"/>
      <c r="E1693" s="2"/>
      <c r="F1693" s="3"/>
      <c r="G1693" s="2"/>
      <c r="H1693" s="2"/>
      <c r="I1693" s="2"/>
    </row>
    <row r="1694" spans="1:9" s="28" customFormat="1" ht="20.100000000000001" customHeight="1" x14ac:dyDescent="0.3">
      <c r="A1694" s="1"/>
      <c r="B1694" s="2"/>
      <c r="C1694" s="2"/>
      <c r="D1694" s="3"/>
      <c r="E1694" s="2"/>
      <c r="F1694" s="3"/>
      <c r="G1694" s="2"/>
      <c r="H1694" s="2"/>
      <c r="I1694" s="2"/>
    </row>
    <row r="1695" spans="1:9" s="28" customFormat="1" ht="20.100000000000001" customHeight="1" x14ac:dyDescent="0.3">
      <c r="A1695" s="1"/>
      <c r="B1695" s="2"/>
      <c r="C1695" s="2"/>
      <c r="D1695" s="3"/>
      <c r="E1695" s="2"/>
      <c r="F1695" s="3"/>
      <c r="G1695" s="2"/>
      <c r="H1695" s="2"/>
      <c r="I1695" s="2"/>
    </row>
    <row r="1696" spans="1:9" s="28" customFormat="1" ht="20.100000000000001" customHeight="1" x14ac:dyDescent="0.3">
      <c r="A1696" s="1"/>
      <c r="B1696" s="2"/>
      <c r="C1696" s="2"/>
      <c r="D1696" s="3"/>
      <c r="E1696" s="2"/>
      <c r="F1696" s="3"/>
      <c r="G1696" s="2"/>
      <c r="H1696" s="2"/>
      <c r="I1696" s="2"/>
    </row>
    <row r="1697" spans="1:9" s="28" customFormat="1" ht="20.100000000000001" customHeight="1" x14ac:dyDescent="0.3">
      <c r="A1697" s="1"/>
      <c r="B1697" s="2"/>
      <c r="C1697" s="2"/>
      <c r="D1697" s="3"/>
      <c r="E1697" s="2"/>
      <c r="F1697" s="3"/>
      <c r="G1697" s="2"/>
      <c r="H1697" s="2"/>
      <c r="I1697" s="2"/>
    </row>
    <row r="1698" spans="1:9" s="28" customFormat="1" ht="20.100000000000001" customHeight="1" x14ac:dyDescent="0.3">
      <c r="A1698" s="1"/>
      <c r="B1698" s="2"/>
      <c r="C1698" s="2"/>
      <c r="D1698" s="3"/>
      <c r="E1698" s="2"/>
      <c r="F1698" s="3"/>
      <c r="G1698" s="2"/>
      <c r="H1698" s="2"/>
      <c r="I1698" s="2"/>
    </row>
    <row r="1699" spans="1:9" s="28" customFormat="1" ht="20.100000000000001" customHeight="1" x14ac:dyDescent="0.3">
      <c r="A1699" s="1"/>
      <c r="B1699" s="2"/>
      <c r="C1699" s="2"/>
      <c r="D1699" s="3"/>
      <c r="E1699" s="2"/>
      <c r="F1699" s="3"/>
      <c r="G1699" s="2"/>
      <c r="H1699" s="2"/>
      <c r="I1699" s="2"/>
    </row>
    <row r="1700" spans="1:9" s="28" customFormat="1" ht="20.100000000000001" customHeight="1" x14ac:dyDescent="0.3">
      <c r="A1700" s="1"/>
      <c r="B1700" s="2"/>
      <c r="C1700" s="2"/>
      <c r="D1700" s="3"/>
      <c r="E1700" s="2"/>
      <c r="F1700" s="3"/>
      <c r="G1700" s="2"/>
      <c r="H1700" s="2"/>
      <c r="I1700" s="2"/>
    </row>
    <row r="1701" spans="1:9" s="28" customFormat="1" ht="20.100000000000001" customHeight="1" x14ac:dyDescent="0.3">
      <c r="A1701" s="1"/>
      <c r="B1701" s="2"/>
      <c r="C1701" s="2"/>
      <c r="D1701" s="3"/>
      <c r="E1701" s="2"/>
      <c r="F1701" s="3"/>
      <c r="G1701" s="2"/>
      <c r="H1701" s="2"/>
      <c r="I1701" s="2"/>
    </row>
    <row r="1702" spans="1:9" s="28" customFormat="1" ht="20.100000000000001" customHeight="1" x14ac:dyDescent="0.3">
      <c r="A1702" s="1"/>
      <c r="B1702" s="2"/>
      <c r="C1702" s="2"/>
      <c r="D1702" s="3"/>
      <c r="E1702" s="2"/>
      <c r="F1702" s="3"/>
      <c r="G1702" s="2"/>
      <c r="H1702" s="2"/>
      <c r="I1702" s="2"/>
    </row>
    <row r="1703" spans="1:9" s="28" customFormat="1" ht="20.100000000000001" customHeight="1" x14ac:dyDescent="0.3">
      <c r="A1703" s="1"/>
      <c r="B1703" s="2"/>
      <c r="C1703" s="2"/>
      <c r="D1703" s="3"/>
      <c r="E1703" s="2"/>
      <c r="F1703" s="3"/>
      <c r="G1703" s="2"/>
      <c r="H1703" s="2"/>
      <c r="I1703" s="2"/>
    </row>
    <row r="1704" spans="1:9" s="28" customFormat="1" ht="20.100000000000001" customHeight="1" x14ac:dyDescent="0.3">
      <c r="A1704" s="1"/>
      <c r="B1704" s="2"/>
      <c r="C1704" s="2"/>
      <c r="D1704" s="3"/>
      <c r="E1704" s="2"/>
      <c r="F1704" s="3"/>
      <c r="G1704" s="2"/>
      <c r="H1704" s="2"/>
      <c r="I1704" s="2"/>
    </row>
    <row r="1705" spans="1:9" s="28" customFormat="1" ht="20.100000000000001" customHeight="1" x14ac:dyDescent="0.3">
      <c r="A1705" s="1"/>
      <c r="B1705" s="2"/>
      <c r="C1705" s="2"/>
      <c r="D1705" s="3"/>
      <c r="E1705" s="2"/>
      <c r="F1705" s="3"/>
      <c r="G1705" s="2"/>
      <c r="H1705" s="2"/>
      <c r="I1705" s="2"/>
    </row>
    <row r="1706" spans="1:9" s="28" customFormat="1" ht="20.100000000000001" customHeight="1" x14ac:dyDescent="0.3">
      <c r="A1706" s="1"/>
      <c r="B1706" s="2"/>
      <c r="C1706" s="2"/>
      <c r="D1706" s="3"/>
      <c r="E1706" s="2"/>
      <c r="F1706" s="3"/>
      <c r="G1706" s="2"/>
      <c r="H1706" s="2"/>
      <c r="I1706" s="2"/>
    </row>
    <row r="1707" spans="1:9" s="28" customFormat="1" ht="20.100000000000001" customHeight="1" x14ac:dyDescent="0.3">
      <c r="A1707" s="1"/>
      <c r="B1707" s="2"/>
      <c r="C1707" s="2"/>
      <c r="D1707" s="3"/>
      <c r="E1707" s="2"/>
      <c r="F1707" s="3"/>
      <c r="G1707" s="2"/>
      <c r="H1707" s="2"/>
      <c r="I1707" s="2"/>
    </row>
    <row r="1708" spans="1:9" s="28" customFormat="1" ht="20.100000000000001" customHeight="1" x14ac:dyDescent="0.3">
      <c r="A1708" s="1"/>
      <c r="B1708" s="2"/>
      <c r="C1708" s="2"/>
      <c r="D1708" s="3"/>
      <c r="E1708" s="2"/>
      <c r="F1708" s="3"/>
      <c r="G1708" s="2"/>
      <c r="H1708" s="2"/>
      <c r="I1708" s="2"/>
    </row>
    <row r="1709" spans="1:9" s="28" customFormat="1" ht="20.100000000000001" customHeight="1" x14ac:dyDescent="0.3">
      <c r="A1709" s="1"/>
      <c r="B1709" s="2"/>
      <c r="C1709" s="2"/>
      <c r="D1709" s="3"/>
      <c r="E1709" s="2"/>
      <c r="F1709" s="3"/>
      <c r="G1709" s="2"/>
      <c r="H1709" s="2"/>
      <c r="I1709" s="2"/>
    </row>
    <row r="1710" spans="1:9" s="28" customFormat="1" ht="20.100000000000001" customHeight="1" x14ac:dyDescent="0.3">
      <c r="A1710" s="1"/>
      <c r="B1710" s="2"/>
      <c r="C1710" s="2"/>
      <c r="D1710" s="3"/>
      <c r="E1710" s="2"/>
      <c r="F1710" s="3"/>
      <c r="G1710" s="2"/>
      <c r="H1710" s="2"/>
      <c r="I1710" s="2"/>
    </row>
    <row r="1711" spans="1:9" s="28" customFormat="1" ht="20.100000000000001" customHeight="1" x14ac:dyDescent="0.3">
      <c r="A1711" s="1"/>
      <c r="B1711" s="2"/>
      <c r="C1711" s="2"/>
      <c r="D1711" s="3"/>
      <c r="E1711" s="2"/>
      <c r="F1711" s="3"/>
      <c r="G1711" s="2"/>
      <c r="H1711" s="2"/>
      <c r="I1711" s="2"/>
    </row>
    <row r="1712" spans="1:9" s="28" customFormat="1" ht="20.100000000000001" customHeight="1" x14ac:dyDescent="0.3">
      <c r="A1712" s="1"/>
      <c r="B1712" s="2"/>
      <c r="C1712" s="2"/>
      <c r="D1712" s="3"/>
      <c r="E1712" s="2"/>
      <c r="F1712" s="3"/>
      <c r="G1712" s="2"/>
      <c r="H1712" s="2"/>
      <c r="I1712" s="2"/>
    </row>
    <row r="1713" spans="1:9" s="28" customFormat="1" ht="20.100000000000001" customHeight="1" x14ac:dyDescent="0.3">
      <c r="A1713" s="1"/>
      <c r="B1713" s="2"/>
      <c r="C1713" s="2"/>
      <c r="D1713" s="3"/>
      <c r="E1713" s="2"/>
      <c r="F1713" s="3"/>
      <c r="G1713" s="2"/>
      <c r="H1713" s="2"/>
      <c r="I1713" s="2"/>
    </row>
    <row r="1714" spans="1:9" s="28" customFormat="1" ht="20.100000000000001" customHeight="1" x14ac:dyDescent="0.3">
      <c r="A1714" s="1"/>
      <c r="B1714" s="2"/>
      <c r="C1714" s="2"/>
      <c r="D1714" s="3"/>
      <c r="E1714" s="2"/>
      <c r="F1714" s="3"/>
      <c r="G1714" s="2"/>
      <c r="H1714" s="2"/>
      <c r="I1714" s="2"/>
    </row>
    <row r="1715" spans="1:9" s="28" customFormat="1" ht="20.100000000000001" customHeight="1" x14ac:dyDescent="0.3">
      <c r="A1715" s="1"/>
      <c r="B1715" s="2"/>
      <c r="C1715" s="2"/>
      <c r="D1715" s="3"/>
      <c r="E1715" s="2"/>
      <c r="F1715" s="3"/>
      <c r="G1715" s="2"/>
      <c r="H1715" s="2"/>
      <c r="I1715" s="2"/>
    </row>
    <row r="1716" spans="1:9" s="28" customFormat="1" ht="20.100000000000001" customHeight="1" x14ac:dyDescent="0.3">
      <c r="A1716" s="1"/>
      <c r="B1716" s="2"/>
      <c r="C1716" s="2"/>
      <c r="D1716" s="3"/>
      <c r="E1716" s="2"/>
      <c r="F1716" s="3"/>
      <c r="G1716" s="2"/>
      <c r="H1716" s="2"/>
      <c r="I1716" s="2"/>
    </row>
    <row r="1717" spans="1:9" s="28" customFormat="1" ht="20.100000000000001" customHeight="1" x14ac:dyDescent="0.3">
      <c r="A1717" s="1"/>
      <c r="B1717" s="2"/>
      <c r="C1717" s="2"/>
      <c r="D1717" s="3"/>
      <c r="E1717" s="2"/>
      <c r="F1717" s="3"/>
      <c r="G1717" s="2"/>
      <c r="H1717" s="2"/>
      <c r="I1717" s="2"/>
    </row>
    <row r="1718" spans="1:9" s="28" customFormat="1" ht="20.100000000000001" customHeight="1" x14ac:dyDescent="0.3">
      <c r="A1718" s="1"/>
      <c r="B1718" s="2"/>
      <c r="C1718" s="2"/>
      <c r="D1718" s="3"/>
      <c r="E1718" s="2"/>
      <c r="F1718" s="3"/>
      <c r="G1718" s="2"/>
      <c r="H1718" s="2"/>
      <c r="I1718" s="2"/>
    </row>
    <row r="1719" spans="1:9" s="28" customFormat="1" ht="20.100000000000001" customHeight="1" x14ac:dyDescent="0.3">
      <c r="A1719" s="1"/>
      <c r="B1719" s="2"/>
      <c r="C1719" s="2"/>
      <c r="D1719" s="3"/>
      <c r="E1719" s="2"/>
      <c r="F1719" s="3"/>
      <c r="G1719" s="2"/>
      <c r="H1719" s="2"/>
      <c r="I1719" s="2"/>
    </row>
    <row r="1720" spans="1:9" s="28" customFormat="1" ht="20.100000000000001" customHeight="1" x14ac:dyDescent="0.3">
      <c r="A1720" s="1"/>
      <c r="B1720" s="2"/>
      <c r="C1720" s="2"/>
      <c r="D1720" s="3"/>
      <c r="E1720" s="2"/>
      <c r="F1720" s="3"/>
      <c r="G1720" s="2"/>
      <c r="H1720" s="2"/>
      <c r="I1720" s="2"/>
    </row>
    <row r="1721" spans="1:9" s="28" customFormat="1" ht="20.100000000000001" customHeight="1" x14ac:dyDescent="0.3">
      <c r="A1721" s="1"/>
      <c r="B1721" s="2"/>
      <c r="C1721" s="2"/>
      <c r="D1721" s="3"/>
      <c r="E1721" s="2"/>
      <c r="F1721" s="3"/>
      <c r="G1721" s="2"/>
      <c r="H1721" s="2"/>
      <c r="I1721" s="2"/>
    </row>
    <row r="1722" spans="1:9" s="28" customFormat="1" ht="20.100000000000001" customHeight="1" x14ac:dyDescent="0.3">
      <c r="A1722" s="1"/>
      <c r="B1722" s="2"/>
      <c r="C1722" s="2"/>
      <c r="D1722" s="3"/>
      <c r="E1722" s="2"/>
      <c r="F1722" s="3"/>
      <c r="G1722" s="2"/>
      <c r="H1722" s="2"/>
      <c r="I1722" s="2"/>
    </row>
    <row r="1723" spans="1:9" s="28" customFormat="1" ht="20.100000000000001" customHeight="1" x14ac:dyDescent="0.3">
      <c r="A1723" s="1"/>
      <c r="B1723" s="2"/>
      <c r="C1723" s="2"/>
      <c r="D1723" s="3"/>
      <c r="E1723" s="2"/>
      <c r="F1723" s="3"/>
      <c r="G1723" s="2"/>
      <c r="H1723" s="2"/>
      <c r="I1723" s="2"/>
    </row>
    <row r="1724" spans="1:9" s="28" customFormat="1" ht="20.100000000000001" customHeight="1" x14ac:dyDescent="0.3">
      <c r="A1724" s="1"/>
      <c r="B1724" s="2"/>
      <c r="C1724" s="2"/>
      <c r="D1724" s="3"/>
      <c r="E1724" s="2"/>
      <c r="F1724" s="3"/>
      <c r="G1724" s="2"/>
      <c r="H1724" s="2"/>
      <c r="I1724" s="2"/>
    </row>
    <row r="1725" spans="1:9" s="28" customFormat="1" ht="20.100000000000001" customHeight="1" x14ac:dyDescent="0.3">
      <c r="A1725" s="1"/>
      <c r="B1725" s="2"/>
      <c r="C1725" s="2"/>
      <c r="D1725" s="3"/>
      <c r="E1725" s="2"/>
      <c r="F1725" s="3"/>
      <c r="G1725" s="2"/>
      <c r="H1725" s="2"/>
      <c r="I1725" s="2"/>
    </row>
    <row r="1726" spans="1:9" s="28" customFormat="1" ht="20.100000000000001" customHeight="1" x14ac:dyDescent="0.3">
      <c r="A1726" s="1"/>
      <c r="B1726" s="2"/>
      <c r="C1726" s="2"/>
      <c r="D1726" s="3"/>
      <c r="E1726" s="2"/>
      <c r="F1726" s="3"/>
      <c r="G1726" s="2"/>
      <c r="H1726" s="2"/>
      <c r="I1726" s="2"/>
    </row>
    <row r="1727" spans="1:9" s="28" customFormat="1" ht="20.100000000000001" customHeight="1" x14ac:dyDescent="0.3">
      <c r="A1727" s="1"/>
      <c r="B1727" s="2"/>
      <c r="C1727" s="2"/>
      <c r="D1727" s="3"/>
      <c r="E1727" s="2"/>
      <c r="F1727" s="3"/>
      <c r="G1727" s="2"/>
      <c r="H1727" s="2"/>
      <c r="I1727" s="2"/>
    </row>
    <row r="1728" spans="1:9" s="28" customFormat="1" ht="20.100000000000001" customHeight="1" x14ac:dyDescent="0.3">
      <c r="A1728" s="1"/>
      <c r="B1728" s="2"/>
      <c r="C1728" s="2"/>
      <c r="D1728" s="3"/>
      <c r="E1728" s="2"/>
      <c r="F1728" s="3"/>
      <c r="G1728" s="2"/>
      <c r="H1728" s="2"/>
      <c r="I1728" s="2"/>
    </row>
    <row r="1729" spans="1:9" s="28" customFormat="1" ht="20.100000000000001" customHeight="1" x14ac:dyDescent="0.3">
      <c r="A1729" s="1"/>
      <c r="B1729" s="2"/>
      <c r="C1729" s="2"/>
      <c r="D1729" s="3"/>
      <c r="E1729" s="2"/>
      <c r="F1729" s="3"/>
      <c r="G1729" s="2"/>
      <c r="H1729" s="2"/>
      <c r="I1729" s="2"/>
    </row>
    <row r="1730" spans="1:9" s="28" customFormat="1" ht="20.100000000000001" customHeight="1" x14ac:dyDescent="0.3">
      <c r="A1730" s="1"/>
      <c r="B1730" s="2"/>
      <c r="C1730" s="2"/>
      <c r="D1730" s="3"/>
      <c r="E1730" s="2"/>
      <c r="F1730" s="3"/>
      <c r="G1730" s="2"/>
      <c r="H1730" s="2"/>
      <c r="I1730" s="2"/>
    </row>
    <row r="1731" spans="1:9" s="28" customFormat="1" ht="20.100000000000001" customHeight="1" x14ac:dyDescent="0.3">
      <c r="A1731" s="1"/>
      <c r="B1731" s="2"/>
      <c r="C1731" s="2"/>
      <c r="D1731" s="3"/>
      <c r="E1731" s="2"/>
      <c r="F1731" s="3"/>
      <c r="G1731" s="2"/>
      <c r="H1731" s="2"/>
      <c r="I1731" s="2"/>
    </row>
    <row r="1732" spans="1:9" s="28" customFormat="1" ht="20.100000000000001" customHeight="1" x14ac:dyDescent="0.3">
      <c r="A1732" s="1"/>
      <c r="B1732" s="2"/>
      <c r="C1732" s="2"/>
      <c r="D1732" s="3"/>
      <c r="E1732" s="2"/>
      <c r="F1732" s="3"/>
      <c r="G1732" s="2"/>
      <c r="H1732" s="2"/>
      <c r="I1732" s="2"/>
    </row>
    <row r="1733" spans="1:9" s="28" customFormat="1" ht="20.100000000000001" customHeight="1" x14ac:dyDescent="0.3">
      <c r="A1733" s="1"/>
      <c r="B1733" s="2"/>
      <c r="C1733" s="2"/>
      <c r="D1733" s="3"/>
      <c r="E1733" s="2"/>
      <c r="F1733" s="3"/>
      <c r="G1733" s="2"/>
      <c r="H1733" s="2"/>
      <c r="I1733" s="2"/>
    </row>
    <row r="1734" spans="1:9" s="28" customFormat="1" ht="20.100000000000001" customHeight="1" x14ac:dyDescent="0.3">
      <c r="A1734" s="1"/>
      <c r="B1734" s="2"/>
      <c r="C1734" s="2"/>
      <c r="D1734" s="3"/>
      <c r="E1734" s="2"/>
      <c r="F1734" s="3"/>
      <c r="G1734" s="2"/>
      <c r="H1734" s="2"/>
      <c r="I1734" s="2"/>
    </row>
    <row r="1735" spans="1:9" s="28" customFormat="1" ht="20.100000000000001" customHeight="1" x14ac:dyDescent="0.3">
      <c r="A1735" s="1"/>
      <c r="B1735" s="2"/>
      <c r="C1735" s="2"/>
      <c r="D1735" s="3"/>
      <c r="E1735" s="2"/>
      <c r="F1735" s="3"/>
      <c r="G1735" s="2"/>
      <c r="H1735" s="2"/>
      <c r="I1735" s="2"/>
    </row>
    <row r="1736" spans="1:9" s="28" customFormat="1" ht="20.100000000000001" customHeight="1" x14ac:dyDescent="0.3">
      <c r="A1736" s="1"/>
      <c r="B1736" s="2"/>
      <c r="C1736" s="2"/>
      <c r="D1736" s="3"/>
      <c r="E1736" s="2"/>
      <c r="F1736" s="3"/>
      <c r="G1736" s="2"/>
      <c r="H1736" s="2"/>
      <c r="I1736" s="2"/>
    </row>
    <row r="1737" spans="1:9" s="28" customFormat="1" ht="20.100000000000001" customHeight="1" x14ac:dyDescent="0.3">
      <c r="A1737" s="1"/>
      <c r="B1737" s="2"/>
      <c r="C1737" s="2"/>
      <c r="D1737" s="3"/>
      <c r="E1737" s="2"/>
      <c r="F1737" s="3"/>
      <c r="G1737" s="2"/>
      <c r="H1737" s="2"/>
      <c r="I1737" s="2"/>
    </row>
    <row r="1738" spans="1:9" s="28" customFormat="1" ht="20.100000000000001" customHeight="1" x14ac:dyDescent="0.3">
      <c r="A1738" s="1"/>
      <c r="B1738" s="2"/>
      <c r="C1738" s="2"/>
      <c r="D1738" s="3"/>
      <c r="E1738" s="2"/>
      <c r="F1738" s="3"/>
      <c r="G1738" s="2"/>
      <c r="H1738" s="2"/>
      <c r="I1738" s="2"/>
    </row>
    <row r="1739" spans="1:9" s="28" customFormat="1" ht="20.100000000000001" customHeight="1" x14ac:dyDescent="0.3">
      <c r="A1739" s="1"/>
      <c r="B1739" s="2"/>
      <c r="C1739" s="2"/>
      <c r="D1739" s="3"/>
      <c r="E1739" s="2"/>
      <c r="F1739" s="3"/>
      <c r="G1739" s="2"/>
      <c r="H1739" s="2"/>
      <c r="I1739" s="2"/>
    </row>
    <row r="1740" spans="1:9" s="28" customFormat="1" ht="20.100000000000001" customHeight="1" x14ac:dyDescent="0.3">
      <c r="A1740" s="1"/>
      <c r="B1740" s="2"/>
      <c r="C1740" s="2"/>
      <c r="D1740" s="3"/>
      <c r="E1740" s="2"/>
      <c r="F1740" s="3"/>
      <c r="G1740" s="2"/>
      <c r="H1740" s="2"/>
      <c r="I1740" s="2"/>
    </row>
    <row r="1741" spans="1:9" s="28" customFormat="1" ht="20.100000000000001" customHeight="1" x14ac:dyDescent="0.3">
      <c r="A1741" s="1"/>
      <c r="B1741" s="2"/>
      <c r="C1741" s="2"/>
      <c r="D1741" s="3"/>
      <c r="E1741" s="2"/>
      <c r="F1741" s="3"/>
      <c r="G1741" s="2"/>
      <c r="H1741" s="2"/>
      <c r="I1741" s="2"/>
    </row>
    <row r="1742" spans="1:9" s="28" customFormat="1" ht="20.100000000000001" customHeight="1" x14ac:dyDescent="0.3">
      <c r="A1742" s="1"/>
      <c r="B1742" s="2"/>
      <c r="C1742" s="2"/>
      <c r="D1742" s="3"/>
      <c r="E1742" s="2"/>
      <c r="F1742" s="3"/>
      <c r="G1742" s="2"/>
      <c r="H1742" s="2"/>
      <c r="I1742" s="2"/>
    </row>
    <row r="1743" spans="1:9" s="28" customFormat="1" ht="20.100000000000001" customHeight="1" x14ac:dyDescent="0.3">
      <c r="A1743" s="1"/>
      <c r="B1743" s="2"/>
      <c r="C1743" s="2"/>
      <c r="D1743" s="3"/>
      <c r="E1743" s="2"/>
      <c r="F1743" s="3"/>
      <c r="G1743" s="2"/>
      <c r="H1743" s="2"/>
      <c r="I1743" s="2"/>
    </row>
    <row r="1744" spans="1:9" s="28" customFormat="1" ht="20.100000000000001" customHeight="1" x14ac:dyDescent="0.3">
      <c r="A1744" s="1"/>
      <c r="B1744" s="2"/>
      <c r="C1744" s="2"/>
      <c r="D1744" s="3"/>
      <c r="E1744" s="2"/>
      <c r="F1744" s="3"/>
      <c r="G1744" s="2"/>
      <c r="H1744" s="2"/>
      <c r="I1744" s="2"/>
    </row>
    <row r="1745" spans="1:9" s="28" customFormat="1" ht="20.100000000000001" customHeight="1" x14ac:dyDescent="0.3">
      <c r="A1745" s="1"/>
      <c r="B1745" s="2"/>
      <c r="C1745" s="2"/>
      <c r="D1745" s="3"/>
      <c r="E1745" s="2"/>
      <c r="F1745" s="3"/>
      <c r="G1745" s="2"/>
      <c r="H1745" s="2"/>
      <c r="I1745" s="2"/>
    </row>
    <row r="1746" spans="1:9" s="28" customFormat="1" ht="20.100000000000001" customHeight="1" x14ac:dyDescent="0.3">
      <c r="A1746" s="1"/>
      <c r="B1746" s="2"/>
      <c r="C1746" s="2"/>
      <c r="D1746" s="3"/>
      <c r="E1746" s="2"/>
      <c r="F1746" s="3"/>
      <c r="G1746" s="2"/>
      <c r="H1746" s="2"/>
      <c r="I1746" s="2"/>
    </row>
    <row r="1747" spans="1:9" s="28" customFormat="1" ht="20.100000000000001" customHeight="1" x14ac:dyDescent="0.3">
      <c r="A1747" s="1"/>
      <c r="B1747" s="2"/>
      <c r="C1747" s="2"/>
      <c r="D1747" s="3"/>
      <c r="E1747" s="2"/>
      <c r="F1747" s="3"/>
      <c r="G1747" s="2"/>
      <c r="H1747" s="2"/>
      <c r="I1747" s="2"/>
    </row>
    <row r="1748" spans="1:9" s="28" customFormat="1" ht="20.100000000000001" customHeight="1" x14ac:dyDescent="0.3">
      <c r="A1748" s="1"/>
      <c r="B1748" s="2"/>
      <c r="C1748" s="2"/>
      <c r="D1748" s="3"/>
      <c r="E1748" s="2"/>
      <c r="F1748" s="3"/>
      <c r="G1748" s="2"/>
      <c r="H1748" s="2"/>
      <c r="I1748" s="2"/>
    </row>
    <row r="1749" spans="1:9" s="28" customFormat="1" ht="20.100000000000001" customHeight="1" x14ac:dyDescent="0.3">
      <c r="A1749" s="1"/>
      <c r="B1749" s="2"/>
      <c r="C1749" s="2"/>
      <c r="D1749" s="3"/>
      <c r="E1749" s="2"/>
      <c r="F1749" s="3"/>
      <c r="G1749" s="2"/>
      <c r="H1749" s="2"/>
      <c r="I1749" s="2"/>
    </row>
    <row r="1750" spans="1:9" s="28" customFormat="1" ht="20.100000000000001" customHeight="1" x14ac:dyDescent="0.3">
      <c r="A1750" s="1"/>
      <c r="B1750" s="2"/>
      <c r="C1750" s="2"/>
      <c r="D1750" s="3"/>
      <c r="E1750" s="2"/>
      <c r="F1750" s="3"/>
      <c r="G1750" s="2"/>
      <c r="H1750" s="2"/>
      <c r="I1750" s="2"/>
    </row>
    <row r="1751" spans="1:9" s="28" customFormat="1" ht="20.100000000000001" customHeight="1" x14ac:dyDescent="0.3">
      <c r="A1751" s="1"/>
      <c r="B1751" s="2"/>
      <c r="C1751" s="2"/>
      <c r="D1751" s="3"/>
      <c r="E1751" s="2"/>
      <c r="F1751" s="3"/>
      <c r="G1751" s="2"/>
      <c r="H1751" s="2"/>
      <c r="I1751" s="2"/>
    </row>
    <row r="1752" spans="1:9" s="28" customFormat="1" ht="20.100000000000001" customHeight="1" x14ac:dyDescent="0.3">
      <c r="A1752" s="1"/>
      <c r="B1752" s="2"/>
      <c r="C1752" s="2"/>
      <c r="D1752" s="3"/>
      <c r="E1752" s="2"/>
      <c r="F1752" s="3"/>
      <c r="G1752" s="2"/>
      <c r="H1752" s="2"/>
      <c r="I1752" s="2"/>
    </row>
    <row r="1753" spans="1:9" s="28" customFormat="1" ht="20.100000000000001" customHeight="1" x14ac:dyDescent="0.3">
      <c r="A1753" s="1"/>
      <c r="B1753" s="2"/>
      <c r="C1753" s="2"/>
      <c r="D1753" s="3"/>
      <c r="E1753" s="2"/>
      <c r="F1753" s="3"/>
      <c r="G1753" s="2"/>
      <c r="H1753" s="2"/>
      <c r="I1753" s="2"/>
    </row>
    <row r="1754" spans="1:9" s="28" customFormat="1" ht="20.100000000000001" customHeight="1" x14ac:dyDescent="0.3">
      <c r="A1754" s="1"/>
      <c r="B1754" s="2"/>
      <c r="C1754" s="2"/>
      <c r="D1754" s="3"/>
      <c r="E1754" s="2"/>
      <c r="F1754" s="3"/>
      <c r="G1754" s="2"/>
      <c r="H1754" s="2"/>
      <c r="I1754" s="2"/>
    </row>
    <row r="1755" spans="1:9" s="28" customFormat="1" ht="20.100000000000001" customHeight="1" x14ac:dyDescent="0.3">
      <c r="A1755" s="1"/>
      <c r="B1755" s="2"/>
      <c r="C1755" s="2"/>
      <c r="D1755" s="3"/>
      <c r="E1755" s="2"/>
      <c r="F1755" s="3"/>
      <c r="G1755" s="2"/>
      <c r="H1755" s="2"/>
      <c r="I1755" s="2"/>
    </row>
    <row r="1756" spans="1:9" s="28" customFormat="1" ht="20.100000000000001" customHeight="1" x14ac:dyDescent="0.3">
      <c r="A1756" s="1"/>
      <c r="B1756" s="2"/>
      <c r="C1756" s="2"/>
      <c r="D1756" s="3"/>
      <c r="E1756" s="2"/>
      <c r="F1756" s="3"/>
      <c r="G1756" s="2"/>
      <c r="H1756" s="2"/>
      <c r="I1756" s="2"/>
    </row>
    <row r="1757" spans="1:9" s="28" customFormat="1" ht="20.100000000000001" customHeight="1" x14ac:dyDescent="0.3">
      <c r="A1757" s="1"/>
      <c r="B1757" s="2"/>
      <c r="C1757" s="2"/>
      <c r="D1757" s="3"/>
      <c r="E1757" s="2"/>
      <c r="F1757" s="3"/>
      <c r="G1757" s="2"/>
      <c r="H1757" s="2"/>
      <c r="I1757" s="2"/>
    </row>
    <row r="1758" spans="1:9" s="28" customFormat="1" ht="20.100000000000001" customHeight="1" x14ac:dyDescent="0.3">
      <c r="A1758" s="1"/>
      <c r="B1758" s="2"/>
      <c r="C1758" s="2"/>
      <c r="D1758" s="3"/>
      <c r="E1758" s="2"/>
      <c r="F1758" s="3"/>
      <c r="G1758" s="2"/>
      <c r="H1758" s="2"/>
      <c r="I1758" s="2"/>
    </row>
    <row r="1759" spans="1:9" s="28" customFormat="1" ht="20.100000000000001" customHeight="1" x14ac:dyDescent="0.3">
      <c r="A1759" s="1"/>
      <c r="B1759" s="2"/>
      <c r="C1759" s="2"/>
      <c r="D1759" s="3"/>
      <c r="E1759" s="2"/>
      <c r="F1759" s="3"/>
      <c r="G1759" s="2"/>
      <c r="H1759" s="2"/>
      <c r="I1759" s="2"/>
    </row>
    <row r="1760" spans="1:9" s="28" customFormat="1" ht="20.100000000000001" customHeight="1" x14ac:dyDescent="0.3">
      <c r="A1760" s="1"/>
      <c r="B1760" s="2"/>
      <c r="C1760" s="2"/>
      <c r="D1760" s="3"/>
      <c r="E1760" s="2"/>
      <c r="F1760" s="3"/>
      <c r="G1760" s="2"/>
      <c r="H1760" s="2"/>
      <c r="I1760" s="2"/>
    </row>
    <row r="1761" spans="1:9" s="28" customFormat="1" ht="20.100000000000001" customHeight="1" x14ac:dyDescent="0.3">
      <c r="A1761" s="1"/>
      <c r="B1761" s="2"/>
      <c r="C1761" s="2"/>
      <c r="D1761" s="3"/>
      <c r="E1761" s="2"/>
      <c r="F1761" s="3"/>
      <c r="G1761" s="2"/>
      <c r="H1761" s="2"/>
      <c r="I1761" s="2"/>
    </row>
    <row r="1762" spans="1:9" s="28" customFormat="1" ht="20.100000000000001" customHeight="1" x14ac:dyDescent="0.3">
      <c r="A1762" s="1"/>
      <c r="B1762" s="2"/>
      <c r="C1762" s="2"/>
      <c r="D1762" s="3"/>
      <c r="E1762" s="2"/>
      <c r="F1762" s="3"/>
      <c r="G1762" s="2"/>
      <c r="H1762" s="2"/>
      <c r="I1762" s="2"/>
    </row>
    <row r="1763" spans="1:9" s="28" customFormat="1" ht="20.100000000000001" customHeight="1" x14ac:dyDescent="0.3">
      <c r="A1763" s="1"/>
      <c r="B1763" s="2"/>
      <c r="C1763" s="2"/>
      <c r="D1763" s="3"/>
      <c r="E1763" s="2"/>
      <c r="F1763" s="3"/>
      <c r="G1763" s="2"/>
      <c r="H1763" s="2"/>
      <c r="I1763" s="2"/>
    </row>
    <row r="1764" spans="1:9" s="28" customFormat="1" ht="20.100000000000001" customHeight="1" x14ac:dyDescent="0.3">
      <c r="A1764" s="1"/>
      <c r="B1764" s="2"/>
      <c r="C1764" s="2"/>
      <c r="D1764" s="3"/>
      <c r="E1764" s="2"/>
      <c r="F1764" s="3"/>
      <c r="G1764" s="2"/>
      <c r="H1764" s="2"/>
      <c r="I1764" s="2"/>
    </row>
    <row r="1765" spans="1:9" s="28" customFormat="1" ht="20.100000000000001" customHeight="1" x14ac:dyDescent="0.3">
      <c r="A1765" s="1"/>
      <c r="B1765" s="2"/>
      <c r="C1765" s="2"/>
      <c r="D1765" s="3"/>
      <c r="E1765" s="2"/>
      <c r="F1765" s="3"/>
      <c r="G1765" s="2"/>
      <c r="H1765" s="2"/>
      <c r="I1765" s="2"/>
    </row>
    <row r="1766" spans="1:9" s="28" customFormat="1" ht="20.100000000000001" customHeight="1" x14ac:dyDescent="0.3">
      <c r="A1766" s="1"/>
      <c r="B1766" s="2"/>
      <c r="C1766" s="2"/>
      <c r="D1766" s="3"/>
      <c r="E1766" s="2"/>
      <c r="F1766" s="3"/>
      <c r="G1766" s="2"/>
      <c r="H1766" s="2"/>
      <c r="I1766" s="2"/>
    </row>
    <row r="1767" spans="1:9" s="28" customFormat="1" ht="20.100000000000001" customHeight="1" x14ac:dyDescent="0.3">
      <c r="A1767" s="1"/>
      <c r="B1767" s="2"/>
      <c r="C1767" s="2"/>
      <c r="D1767" s="3"/>
      <c r="E1767" s="2"/>
      <c r="F1767" s="3"/>
      <c r="G1767" s="2"/>
      <c r="H1767" s="2"/>
      <c r="I1767" s="2"/>
    </row>
    <row r="1768" spans="1:9" s="28" customFormat="1" ht="20.100000000000001" customHeight="1" x14ac:dyDescent="0.3">
      <c r="A1768" s="1"/>
      <c r="B1768" s="2"/>
      <c r="C1768" s="2"/>
      <c r="D1768" s="3"/>
      <c r="E1768" s="2"/>
      <c r="F1768" s="3"/>
      <c r="G1768" s="2"/>
      <c r="H1768" s="2"/>
      <c r="I1768" s="2"/>
    </row>
    <row r="1769" spans="1:9" s="28" customFormat="1" ht="20.100000000000001" customHeight="1" x14ac:dyDescent="0.3">
      <c r="A1769" s="1"/>
      <c r="B1769" s="2"/>
      <c r="C1769" s="2"/>
      <c r="D1769" s="3"/>
      <c r="E1769" s="2"/>
      <c r="F1769" s="3"/>
      <c r="G1769" s="2"/>
      <c r="H1769" s="2"/>
      <c r="I1769" s="2"/>
    </row>
    <row r="1770" spans="1:9" s="28" customFormat="1" ht="20.100000000000001" customHeight="1" x14ac:dyDescent="0.3">
      <c r="A1770" s="1"/>
      <c r="B1770" s="2"/>
      <c r="C1770" s="2"/>
      <c r="D1770" s="3"/>
      <c r="E1770" s="2"/>
      <c r="F1770" s="3"/>
      <c r="G1770" s="2"/>
      <c r="H1770" s="2"/>
      <c r="I1770" s="2"/>
    </row>
    <row r="1771" spans="1:9" s="28" customFormat="1" ht="20.100000000000001" customHeight="1" x14ac:dyDescent="0.3">
      <c r="A1771" s="1"/>
      <c r="B1771" s="2"/>
      <c r="C1771" s="2"/>
      <c r="D1771" s="3"/>
      <c r="E1771" s="2"/>
      <c r="F1771" s="3"/>
      <c r="G1771" s="2"/>
      <c r="H1771" s="2"/>
      <c r="I1771" s="2"/>
    </row>
    <row r="1772" spans="1:9" s="28" customFormat="1" ht="20.100000000000001" customHeight="1" x14ac:dyDescent="0.3">
      <c r="A1772" s="1"/>
      <c r="B1772" s="2"/>
      <c r="C1772" s="2"/>
      <c r="D1772" s="3"/>
      <c r="E1772" s="2"/>
      <c r="F1772" s="3"/>
      <c r="G1772" s="2"/>
      <c r="H1772" s="2"/>
      <c r="I1772" s="2"/>
    </row>
    <row r="1773" spans="1:9" s="28" customFormat="1" ht="20.100000000000001" customHeight="1" x14ac:dyDescent="0.3">
      <c r="A1773" s="1"/>
      <c r="B1773" s="2"/>
      <c r="C1773" s="2"/>
      <c r="D1773" s="3"/>
      <c r="E1773" s="2"/>
      <c r="F1773" s="3"/>
      <c r="G1773" s="2"/>
      <c r="H1773" s="2"/>
      <c r="I1773" s="2"/>
    </row>
    <row r="1774" spans="1:9" s="28" customFormat="1" ht="20.100000000000001" customHeight="1" x14ac:dyDescent="0.3">
      <c r="A1774" s="1"/>
      <c r="B1774" s="2"/>
      <c r="C1774" s="2"/>
      <c r="D1774" s="3"/>
      <c r="E1774" s="2"/>
      <c r="F1774" s="3"/>
      <c r="G1774" s="2"/>
      <c r="H1774" s="2"/>
      <c r="I1774" s="2"/>
    </row>
    <row r="1775" spans="1:9" s="28" customFormat="1" ht="20.100000000000001" customHeight="1" x14ac:dyDescent="0.3">
      <c r="A1775" s="1"/>
      <c r="B1775" s="2"/>
      <c r="C1775" s="2"/>
      <c r="D1775" s="3"/>
      <c r="E1775" s="2"/>
      <c r="F1775" s="3"/>
      <c r="G1775" s="2"/>
      <c r="H1775" s="2"/>
      <c r="I1775" s="2"/>
    </row>
    <row r="1776" spans="1:9" s="28" customFormat="1" ht="20.100000000000001" customHeight="1" x14ac:dyDescent="0.3">
      <c r="A1776" s="1"/>
      <c r="B1776" s="2"/>
      <c r="C1776" s="2"/>
      <c r="D1776" s="3"/>
      <c r="E1776" s="2"/>
      <c r="F1776" s="3"/>
      <c r="G1776" s="2"/>
      <c r="H1776" s="2"/>
      <c r="I1776" s="2"/>
    </row>
    <row r="1777" spans="1:9" s="28" customFormat="1" ht="20.100000000000001" customHeight="1" x14ac:dyDescent="0.3">
      <c r="A1777" s="1"/>
      <c r="B1777" s="2"/>
      <c r="C1777" s="2"/>
      <c r="D1777" s="3"/>
      <c r="E1777" s="2"/>
      <c r="F1777" s="3"/>
      <c r="G1777" s="2"/>
      <c r="H1777" s="2"/>
      <c r="I1777" s="2"/>
    </row>
    <row r="1778" spans="1:9" s="28" customFormat="1" ht="20.100000000000001" customHeight="1" x14ac:dyDescent="0.3">
      <c r="A1778" s="1"/>
      <c r="B1778" s="2"/>
      <c r="C1778" s="2"/>
      <c r="D1778" s="3"/>
      <c r="E1778" s="2"/>
      <c r="F1778" s="3"/>
      <c r="G1778" s="2"/>
      <c r="H1778" s="2"/>
      <c r="I1778" s="2"/>
    </row>
    <row r="1779" spans="1:9" s="28" customFormat="1" ht="20.100000000000001" customHeight="1" x14ac:dyDescent="0.3">
      <c r="A1779" s="1"/>
      <c r="B1779" s="2"/>
      <c r="C1779" s="2"/>
      <c r="D1779" s="3"/>
      <c r="E1779" s="2"/>
      <c r="F1779" s="3"/>
      <c r="G1779" s="2"/>
      <c r="H1779" s="2"/>
      <c r="I1779" s="2"/>
    </row>
    <row r="1780" spans="1:9" s="28" customFormat="1" ht="20.100000000000001" customHeight="1" x14ac:dyDescent="0.3">
      <c r="A1780" s="1"/>
      <c r="B1780" s="2"/>
      <c r="C1780" s="2"/>
      <c r="D1780" s="3"/>
      <c r="E1780" s="2"/>
      <c r="F1780" s="3"/>
      <c r="G1780" s="2"/>
      <c r="H1780" s="2"/>
      <c r="I1780" s="2"/>
    </row>
    <row r="1781" spans="1:9" s="28" customFormat="1" ht="20.100000000000001" customHeight="1" x14ac:dyDescent="0.3">
      <c r="A1781" s="1"/>
      <c r="B1781" s="2"/>
      <c r="C1781" s="2"/>
      <c r="D1781" s="3"/>
      <c r="E1781" s="2"/>
      <c r="F1781" s="3"/>
      <c r="G1781" s="2"/>
      <c r="H1781" s="2"/>
      <c r="I1781" s="2"/>
    </row>
    <row r="1782" spans="1:9" s="28" customFormat="1" ht="20.100000000000001" customHeight="1" x14ac:dyDescent="0.3">
      <c r="A1782" s="1"/>
      <c r="B1782" s="2"/>
      <c r="C1782" s="2"/>
      <c r="D1782" s="3"/>
      <c r="E1782" s="2"/>
      <c r="F1782" s="3"/>
      <c r="G1782" s="2"/>
      <c r="H1782" s="2"/>
      <c r="I1782" s="2"/>
    </row>
    <row r="1783" spans="1:9" s="28" customFormat="1" ht="20.100000000000001" customHeight="1" x14ac:dyDescent="0.3">
      <c r="A1783" s="1"/>
      <c r="B1783" s="2"/>
      <c r="C1783" s="2"/>
      <c r="D1783" s="3"/>
      <c r="E1783" s="2"/>
      <c r="F1783" s="3"/>
      <c r="G1783" s="2"/>
      <c r="H1783" s="2"/>
      <c r="I1783" s="2"/>
    </row>
    <row r="1784" spans="1:9" s="28" customFormat="1" ht="20.100000000000001" customHeight="1" x14ac:dyDescent="0.3">
      <c r="A1784" s="1"/>
      <c r="B1784" s="2"/>
      <c r="C1784" s="2"/>
      <c r="D1784" s="3"/>
      <c r="E1784" s="2"/>
      <c r="F1784" s="3"/>
      <c r="G1784" s="2"/>
      <c r="H1784" s="2"/>
      <c r="I1784" s="2"/>
    </row>
    <row r="1785" spans="1:9" s="28" customFormat="1" ht="20.100000000000001" customHeight="1" x14ac:dyDescent="0.3">
      <c r="A1785" s="1"/>
      <c r="B1785" s="2"/>
      <c r="C1785" s="2"/>
      <c r="D1785" s="3"/>
      <c r="E1785" s="2"/>
      <c r="F1785" s="3"/>
      <c r="G1785" s="2"/>
      <c r="H1785" s="2"/>
      <c r="I1785" s="2"/>
    </row>
    <row r="1786" spans="1:9" s="28" customFormat="1" ht="20.100000000000001" customHeight="1" x14ac:dyDescent="0.3">
      <c r="A1786" s="1"/>
      <c r="B1786" s="2"/>
      <c r="C1786" s="2"/>
      <c r="D1786" s="3"/>
      <c r="E1786" s="2"/>
      <c r="F1786" s="3"/>
      <c r="G1786" s="2"/>
      <c r="H1786" s="2"/>
      <c r="I1786" s="2"/>
    </row>
    <row r="1787" spans="1:9" s="28" customFormat="1" ht="20.100000000000001" customHeight="1" x14ac:dyDescent="0.3">
      <c r="A1787" s="1"/>
      <c r="B1787" s="2"/>
      <c r="C1787" s="2"/>
      <c r="D1787" s="3"/>
      <c r="E1787" s="2"/>
      <c r="F1787" s="3"/>
      <c r="G1787" s="2"/>
      <c r="H1787" s="2"/>
      <c r="I1787" s="2"/>
    </row>
    <row r="1788" spans="1:9" s="28" customFormat="1" ht="20.100000000000001" customHeight="1" x14ac:dyDescent="0.3">
      <c r="A1788" s="1"/>
      <c r="B1788" s="2"/>
      <c r="C1788" s="2"/>
      <c r="D1788" s="3"/>
      <c r="E1788" s="2"/>
      <c r="F1788" s="3"/>
      <c r="G1788" s="2"/>
      <c r="H1788" s="2"/>
      <c r="I1788" s="2"/>
    </row>
    <row r="1789" spans="1:9" s="28" customFormat="1" ht="20.100000000000001" customHeight="1" x14ac:dyDescent="0.3">
      <c r="A1789" s="1"/>
      <c r="B1789" s="2"/>
      <c r="C1789" s="2"/>
      <c r="D1789" s="3"/>
      <c r="E1789" s="2"/>
      <c r="F1789" s="3"/>
      <c r="G1789" s="2"/>
      <c r="H1789" s="2"/>
      <c r="I1789" s="2"/>
    </row>
    <row r="1790" spans="1:9" s="28" customFormat="1" ht="20.100000000000001" customHeight="1" x14ac:dyDescent="0.3">
      <c r="A1790" s="1"/>
      <c r="B1790" s="2"/>
      <c r="C1790" s="2"/>
      <c r="D1790" s="3"/>
      <c r="E1790" s="2"/>
      <c r="F1790" s="3"/>
      <c r="G1790" s="2"/>
      <c r="H1790" s="2"/>
      <c r="I1790" s="2"/>
    </row>
    <row r="1791" spans="1:9" s="28" customFormat="1" ht="20.100000000000001" customHeight="1" x14ac:dyDescent="0.3">
      <c r="A1791" s="1"/>
      <c r="B1791" s="2"/>
      <c r="C1791" s="2"/>
      <c r="D1791" s="3"/>
      <c r="E1791" s="2"/>
      <c r="F1791" s="3"/>
      <c r="G1791" s="2"/>
      <c r="H1791" s="2"/>
      <c r="I1791" s="2"/>
    </row>
    <row r="1792" spans="1:9" s="28" customFormat="1" ht="20.100000000000001" customHeight="1" x14ac:dyDescent="0.3">
      <c r="A1792" s="1"/>
      <c r="B1792" s="2"/>
      <c r="C1792" s="2"/>
      <c r="D1792" s="3"/>
      <c r="E1792" s="2"/>
      <c r="F1792" s="3"/>
      <c r="G1792" s="2"/>
      <c r="H1792" s="2"/>
      <c r="I1792" s="2"/>
    </row>
    <row r="1793" spans="1:9" s="28" customFormat="1" ht="20.100000000000001" customHeight="1" x14ac:dyDescent="0.3">
      <c r="A1793" s="1"/>
      <c r="B1793" s="2"/>
      <c r="C1793" s="2"/>
      <c r="D1793" s="3"/>
      <c r="E1793" s="2"/>
      <c r="F1793" s="3"/>
      <c r="G1793" s="2"/>
      <c r="H1793" s="2"/>
      <c r="I1793" s="2"/>
    </row>
    <row r="1794" spans="1:9" s="28" customFormat="1" ht="20.100000000000001" customHeight="1" x14ac:dyDescent="0.3">
      <c r="A1794" s="1"/>
      <c r="B1794" s="2"/>
      <c r="C1794" s="2"/>
      <c r="D1794" s="3"/>
      <c r="E1794" s="2"/>
      <c r="F1794" s="3"/>
      <c r="G1794" s="2"/>
      <c r="H1794" s="2"/>
      <c r="I1794" s="2"/>
    </row>
    <row r="1795" spans="1:9" s="28" customFormat="1" ht="20.100000000000001" customHeight="1" x14ac:dyDescent="0.3">
      <c r="A1795" s="1"/>
      <c r="B1795" s="2"/>
      <c r="C1795" s="2"/>
      <c r="D1795" s="3"/>
      <c r="E1795" s="2"/>
      <c r="F1795" s="3"/>
      <c r="G1795" s="2"/>
      <c r="H1795" s="2"/>
      <c r="I1795" s="2"/>
    </row>
    <row r="1796" spans="1:9" s="28" customFormat="1" ht="20.100000000000001" customHeight="1" x14ac:dyDescent="0.3">
      <c r="A1796" s="1"/>
      <c r="B1796" s="2"/>
      <c r="C1796" s="2"/>
      <c r="D1796" s="3"/>
      <c r="E1796" s="2"/>
      <c r="F1796" s="3"/>
      <c r="G1796" s="2"/>
      <c r="H1796" s="2"/>
      <c r="I1796" s="2"/>
    </row>
    <row r="1797" spans="1:9" s="28" customFormat="1" ht="20.100000000000001" customHeight="1" x14ac:dyDescent="0.3">
      <c r="A1797" s="1"/>
      <c r="B1797" s="2"/>
      <c r="C1797" s="2"/>
      <c r="D1797" s="3"/>
      <c r="E1797" s="2"/>
      <c r="F1797" s="3"/>
      <c r="G1797" s="2"/>
      <c r="H1797" s="2"/>
      <c r="I1797" s="2"/>
    </row>
    <row r="1798" spans="1:9" s="28" customFormat="1" ht="20.100000000000001" customHeight="1" x14ac:dyDescent="0.3">
      <c r="A1798" s="1"/>
      <c r="B1798" s="2"/>
      <c r="C1798" s="2"/>
      <c r="D1798" s="3"/>
      <c r="E1798" s="2"/>
      <c r="F1798" s="3"/>
      <c r="G1798" s="2"/>
      <c r="H1798" s="2"/>
      <c r="I1798" s="2"/>
    </row>
    <row r="1799" spans="1:9" s="28" customFormat="1" ht="20.100000000000001" customHeight="1" x14ac:dyDescent="0.3">
      <c r="A1799" s="1"/>
      <c r="B1799" s="2"/>
      <c r="C1799" s="2"/>
      <c r="D1799" s="3"/>
      <c r="E1799" s="2"/>
      <c r="F1799" s="3"/>
      <c r="G1799" s="2"/>
      <c r="H1799" s="2"/>
      <c r="I1799" s="2"/>
    </row>
    <row r="1800" spans="1:9" s="28" customFormat="1" ht="20.100000000000001" customHeight="1" x14ac:dyDescent="0.3">
      <c r="A1800" s="1"/>
      <c r="B1800" s="2"/>
      <c r="C1800" s="2"/>
      <c r="D1800" s="3"/>
      <c r="E1800" s="2"/>
      <c r="F1800" s="3"/>
      <c r="G1800" s="2"/>
      <c r="H1800" s="2"/>
      <c r="I1800" s="2"/>
    </row>
    <row r="1801" spans="1:9" s="28" customFormat="1" ht="20.100000000000001" customHeight="1" x14ac:dyDescent="0.3">
      <c r="A1801" s="1"/>
      <c r="B1801" s="2"/>
      <c r="C1801" s="2"/>
      <c r="D1801" s="3"/>
      <c r="E1801" s="2"/>
      <c r="F1801" s="3"/>
      <c r="G1801" s="2"/>
      <c r="H1801" s="2"/>
      <c r="I1801" s="2"/>
    </row>
    <row r="1802" spans="1:9" s="28" customFormat="1" ht="20.100000000000001" customHeight="1" x14ac:dyDescent="0.3">
      <c r="A1802" s="1"/>
      <c r="B1802" s="2"/>
      <c r="C1802" s="2"/>
      <c r="D1802" s="3"/>
      <c r="E1802" s="2"/>
      <c r="F1802" s="3"/>
      <c r="G1802" s="2"/>
      <c r="H1802" s="2"/>
      <c r="I1802" s="2"/>
    </row>
    <row r="1803" spans="1:9" s="28" customFormat="1" ht="20.100000000000001" customHeight="1" x14ac:dyDescent="0.3">
      <c r="A1803" s="1"/>
      <c r="B1803" s="2"/>
      <c r="C1803" s="2"/>
      <c r="D1803" s="3"/>
      <c r="E1803" s="2"/>
      <c r="F1803" s="3"/>
      <c r="G1803" s="2"/>
      <c r="H1803" s="2"/>
      <c r="I1803" s="2"/>
    </row>
    <row r="1804" spans="1:9" s="28" customFormat="1" ht="20.100000000000001" customHeight="1" x14ac:dyDescent="0.3">
      <c r="A1804" s="1"/>
      <c r="B1804" s="2"/>
      <c r="C1804" s="2"/>
      <c r="D1804" s="3"/>
      <c r="E1804" s="2"/>
      <c r="F1804" s="3"/>
      <c r="G1804" s="2"/>
      <c r="H1804" s="2"/>
      <c r="I1804" s="2"/>
    </row>
    <row r="1805" spans="1:9" s="28" customFormat="1" ht="20.100000000000001" customHeight="1" x14ac:dyDescent="0.3">
      <c r="A1805" s="1"/>
      <c r="B1805" s="2"/>
      <c r="C1805" s="2"/>
      <c r="D1805" s="3"/>
      <c r="E1805" s="2"/>
      <c r="F1805" s="3"/>
      <c r="G1805" s="2"/>
      <c r="H1805" s="2"/>
      <c r="I1805" s="2"/>
    </row>
    <row r="1806" spans="1:9" s="28" customFormat="1" ht="20.100000000000001" customHeight="1" x14ac:dyDescent="0.3">
      <c r="A1806" s="1"/>
      <c r="B1806" s="2"/>
      <c r="C1806" s="2"/>
      <c r="D1806" s="3"/>
      <c r="E1806" s="2"/>
      <c r="F1806" s="3"/>
      <c r="G1806" s="2"/>
      <c r="H1806" s="2"/>
      <c r="I1806" s="2"/>
    </row>
    <row r="1807" spans="1:9" s="28" customFormat="1" ht="20.100000000000001" customHeight="1" x14ac:dyDescent="0.3">
      <c r="A1807" s="1"/>
      <c r="B1807" s="2"/>
      <c r="C1807" s="2"/>
      <c r="D1807" s="3"/>
      <c r="E1807" s="2"/>
      <c r="F1807" s="3"/>
      <c r="G1807" s="2"/>
      <c r="H1807" s="2"/>
      <c r="I1807" s="2"/>
    </row>
    <row r="1808" spans="1:9" s="28" customFormat="1" ht="20.100000000000001" customHeight="1" x14ac:dyDescent="0.3">
      <c r="A1808" s="1"/>
      <c r="B1808" s="2"/>
      <c r="C1808" s="2"/>
      <c r="D1808" s="3"/>
      <c r="E1808" s="2"/>
      <c r="F1808" s="3"/>
      <c r="G1808" s="2"/>
      <c r="H1808" s="2"/>
      <c r="I1808" s="2"/>
    </row>
    <row r="1809" spans="1:9" s="28" customFormat="1" ht="20.100000000000001" customHeight="1" x14ac:dyDescent="0.3">
      <c r="A1809" s="1"/>
      <c r="B1809" s="2"/>
      <c r="C1809" s="2"/>
      <c r="D1809" s="3"/>
      <c r="E1809" s="2"/>
      <c r="F1809" s="3"/>
      <c r="G1809" s="2"/>
      <c r="H1809" s="2"/>
      <c r="I1809" s="2"/>
    </row>
    <row r="1810" spans="1:9" s="28" customFormat="1" ht="20.100000000000001" customHeight="1" x14ac:dyDescent="0.3">
      <c r="A1810" s="1"/>
      <c r="B1810" s="2"/>
      <c r="C1810" s="2"/>
      <c r="D1810" s="3"/>
      <c r="E1810" s="2"/>
      <c r="F1810" s="3"/>
      <c r="G1810" s="2"/>
      <c r="H1810" s="2"/>
      <c r="I1810" s="2"/>
    </row>
    <row r="1811" spans="1:9" s="28" customFormat="1" ht="20.100000000000001" customHeight="1" x14ac:dyDescent="0.3">
      <c r="A1811" s="1"/>
      <c r="B1811" s="2"/>
      <c r="C1811" s="2"/>
      <c r="D1811" s="3"/>
      <c r="E1811" s="2"/>
      <c r="F1811" s="3"/>
      <c r="G1811" s="2"/>
      <c r="H1811" s="2"/>
      <c r="I1811" s="2"/>
    </row>
    <row r="1812" spans="1:9" s="28" customFormat="1" ht="20.100000000000001" customHeight="1" x14ac:dyDescent="0.3">
      <c r="A1812" s="1"/>
      <c r="B1812" s="2"/>
      <c r="C1812" s="2"/>
      <c r="D1812" s="3"/>
      <c r="E1812" s="2"/>
      <c r="F1812" s="3"/>
      <c r="G1812" s="2"/>
      <c r="H1812" s="2"/>
      <c r="I1812" s="2"/>
    </row>
    <row r="1813" spans="1:9" s="28" customFormat="1" ht="20.100000000000001" customHeight="1" x14ac:dyDescent="0.3">
      <c r="A1813" s="1"/>
      <c r="B1813" s="2"/>
      <c r="C1813" s="2"/>
      <c r="D1813" s="3"/>
      <c r="E1813" s="2"/>
      <c r="F1813" s="3"/>
      <c r="G1813" s="2"/>
      <c r="H1813" s="2"/>
      <c r="I1813" s="2"/>
    </row>
    <row r="1814" spans="1:9" s="28" customFormat="1" ht="20.100000000000001" customHeight="1" x14ac:dyDescent="0.3">
      <c r="A1814" s="1"/>
      <c r="B1814" s="2"/>
      <c r="C1814" s="2"/>
      <c r="D1814" s="3"/>
      <c r="E1814" s="2"/>
      <c r="F1814" s="3"/>
      <c r="G1814" s="2"/>
      <c r="H1814" s="2"/>
      <c r="I1814" s="2"/>
    </row>
    <row r="1815" spans="1:9" s="28" customFormat="1" ht="20.100000000000001" customHeight="1" x14ac:dyDescent="0.3">
      <c r="A1815" s="1"/>
      <c r="B1815" s="2"/>
      <c r="C1815" s="2"/>
      <c r="D1815" s="3"/>
      <c r="E1815" s="2"/>
      <c r="F1815" s="3"/>
      <c r="G1815" s="2"/>
      <c r="H1815" s="2"/>
      <c r="I1815" s="2"/>
    </row>
    <row r="1816" spans="1:9" s="28" customFormat="1" ht="20.100000000000001" customHeight="1" x14ac:dyDescent="0.3">
      <c r="A1816" s="1"/>
      <c r="B1816" s="2"/>
      <c r="C1816" s="2"/>
      <c r="D1816" s="3"/>
      <c r="E1816" s="2"/>
      <c r="F1816" s="3"/>
      <c r="G1816" s="2"/>
      <c r="H1816" s="2"/>
      <c r="I1816" s="2"/>
    </row>
    <row r="1817" spans="1:9" s="28" customFormat="1" ht="20.100000000000001" customHeight="1" x14ac:dyDescent="0.3">
      <c r="A1817" s="1"/>
      <c r="B1817" s="2"/>
      <c r="C1817" s="2"/>
      <c r="D1817" s="3"/>
      <c r="E1817" s="2"/>
      <c r="F1817" s="3"/>
      <c r="G1817" s="2"/>
      <c r="H1817" s="2"/>
      <c r="I1817" s="2"/>
    </row>
    <row r="1818" spans="1:9" s="28" customFormat="1" ht="20.100000000000001" customHeight="1" x14ac:dyDescent="0.3">
      <c r="A1818" s="1"/>
      <c r="B1818" s="2"/>
      <c r="C1818" s="2"/>
      <c r="D1818" s="3"/>
      <c r="E1818" s="2"/>
      <c r="F1818" s="3"/>
      <c r="G1818" s="2"/>
      <c r="H1818" s="2"/>
      <c r="I1818" s="2"/>
    </row>
    <row r="1819" spans="1:9" s="28" customFormat="1" ht="20.100000000000001" customHeight="1" x14ac:dyDescent="0.3">
      <c r="A1819" s="1"/>
      <c r="B1819" s="2"/>
      <c r="C1819" s="2"/>
      <c r="D1819" s="3"/>
      <c r="E1819" s="2"/>
      <c r="F1819" s="3"/>
      <c r="G1819" s="2"/>
      <c r="H1819" s="2"/>
      <c r="I1819" s="2"/>
    </row>
    <row r="1820" spans="1:9" s="28" customFormat="1" ht="20.100000000000001" customHeight="1" x14ac:dyDescent="0.3">
      <c r="A1820" s="1"/>
      <c r="B1820" s="2"/>
      <c r="C1820" s="2"/>
      <c r="D1820" s="3"/>
      <c r="E1820" s="2"/>
      <c r="F1820" s="3"/>
      <c r="G1820" s="2"/>
      <c r="H1820" s="2"/>
      <c r="I1820" s="2"/>
    </row>
    <row r="1821" spans="1:9" s="28" customFormat="1" ht="20.100000000000001" customHeight="1" x14ac:dyDescent="0.3">
      <c r="A1821" s="1"/>
      <c r="B1821" s="2"/>
      <c r="C1821" s="2"/>
      <c r="D1821" s="3"/>
      <c r="E1821" s="2"/>
      <c r="F1821" s="3"/>
      <c r="G1821" s="2"/>
      <c r="H1821" s="2"/>
      <c r="I1821" s="2"/>
    </row>
    <row r="1822" spans="1:9" s="28" customFormat="1" ht="20.100000000000001" customHeight="1" x14ac:dyDescent="0.3">
      <c r="A1822" s="1"/>
      <c r="B1822" s="2"/>
      <c r="C1822" s="2"/>
      <c r="D1822" s="3"/>
      <c r="E1822" s="2"/>
      <c r="F1822" s="3"/>
      <c r="G1822" s="2"/>
      <c r="H1822" s="2"/>
      <c r="I1822" s="2"/>
    </row>
    <row r="1823" spans="1:9" s="28" customFormat="1" ht="20.100000000000001" customHeight="1" x14ac:dyDescent="0.3">
      <c r="A1823" s="1"/>
      <c r="B1823" s="2"/>
      <c r="C1823" s="2"/>
      <c r="D1823" s="3"/>
      <c r="E1823" s="2"/>
      <c r="F1823" s="3"/>
      <c r="G1823" s="2"/>
      <c r="H1823" s="2"/>
      <c r="I1823" s="2"/>
    </row>
    <row r="1824" spans="1:9" s="28" customFormat="1" ht="20.100000000000001" customHeight="1" x14ac:dyDescent="0.3">
      <c r="A1824" s="1"/>
      <c r="B1824" s="2"/>
      <c r="C1824" s="2"/>
      <c r="D1824" s="3"/>
      <c r="E1824" s="2"/>
      <c r="F1824" s="3"/>
      <c r="G1824" s="2"/>
      <c r="H1824" s="2"/>
      <c r="I1824" s="2"/>
    </row>
    <row r="1825" spans="1:9" s="28" customFormat="1" ht="20.100000000000001" customHeight="1" x14ac:dyDescent="0.3">
      <c r="A1825" s="1"/>
      <c r="B1825" s="2"/>
      <c r="C1825" s="2"/>
      <c r="D1825" s="3"/>
      <c r="E1825" s="2"/>
      <c r="F1825" s="3"/>
      <c r="G1825" s="2"/>
      <c r="H1825" s="2"/>
      <c r="I1825" s="2"/>
    </row>
    <row r="1826" spans="1:9" s="28" customFormat="1" ht="20.100000000000001" customHeight="1" x14ac:dyDescent="0.3">
      <c r="A1826" s="1"/>
      <c r="B1826" s="2"/>
      <c r="C1826" s="2"/>
      <c r="D1826" s="3"/>
      <c r="E1826" s="2"/>
      <c r="F1826" s="3"/>
      <c r="G1826" s="2"/>
      <c r="H1826" s="2"/>
      <c r="I1826" s="2"/>
    </row>
    <row r="1827" spans="1:9" s="28" customFormat="1" ht="20.100000000000001" customHeight="1" x14ac:dyDescent="0.3">
      <c r="A1827" s="1"/>
      <c r="B1827" s="2"/>
      <c r="C1827" s="2"/>
      <c r="D1827" s="3"/>
      <c r="E1827" s="2"/>
      <c r="F1827" s="3"/>
      <c r="G1827" s="2"/>
      <c r="H1827" s="2"/>
      <c r="I1827" s="2"/>
    </row>
    <row r="1828" spans="1:9" s="28" customFormat="1" ht="20.100000000000001" customHeight="1" x14ac:dyDescent="0.3">
      <c r="A1828" s="1"/>
      <c r="B1828" s="2"/>
      <c r="C1828" s="2"/>
      <c r="D1828" s="3"/>
      <c r="E1828" s="2"/>
      <c r="F1828" s="3"/>
      <c r="G1828" s="2"/>
      <c r="H1828" s="2"/>
      <c r="I1828" s="2"/>
    </row>
    <row r="1829" spans="1:9" s="28" customFormat="1" ht="20.100000000000001" customHeight="1" x14ac:dyDescent="0.3">
      <c r="A1829" s="1"/>
      <c r="B1829" s="2"/>
      <c r="C1829" s="2"/>
      <c r="D1829" s="3"/>
      <c r="E1829" s="2"/>
      <c r="F1829" s="3"/>
      <c r="G1829" s="2"/>
      <c r="H1829" s="2"/>
      <c r="I1829" s="2"/>
    </row>
    <row r="1830" spans="1:9" s="28" customFormat="1" ht="20.100000000000001" customHeight="1" x14ac:dyDescent="0.3">
      <c r="A1830" s="1"/>
      <c r="B1830" s="2"/>
      <c r="C1830" s="2"/>
      <c r="D1830" s="3"/>
      <c r="E1830" s="2"/>
      <c r="F1830" s="3"/>
      <c r="G1830" s="2"/>
      <c r="H1830" s="2"/>
      <c r="I1830" s="2"/>
    </row>
    <row r="1831" spans="1:9" s="28" customFormat="1" ht="20.100000000000001" customHeight="1" x14ac:dyDescent="0.3">
      <c r="A1831" s="1"/>
      <c r="B1831" s="2"/>
      <c r="C1831" s="2"/>
      <c r="D1831" s="3"/>
      <c r="E1831" s="2"/>
      <c r="F1831" s="3"/>
      <c r="G1831" s="2"/>
      <c r="H1831" s="2"/>
      <c r="I1831" s="2"/>
    </row>
    <row r="1832" spans="1:9" s="28" customFormat="1" ht="20.100000000000001" customHeight="1" x14ac:dyDescent="0.3">
      <c r="A1832" s="1"/>
      <c r="B1832" s="2"/>
      <c r="C1832" s="2"/>
      <c r="D1832" s="3"/>
      <c r="E1832" s="2"/>
      <c r="F1832" s="3"/>
      <c r="G1832" s="2"/>
      <c r="H1832" s="2"/>
      <c r="I1832" s="2"/>
    </row>
    <row r="1833" spans="1:9" s="28" customFormat="1" ht="20.100000000000001" customHeight="1" x14ac:dyDescent="0.3">
      <c r="A1833" s="1"/>
      <c r="B1833" s="2"/>
      <c r="C1833" s="2"/>
      <c r="D1833" s="3"/>
      <c r="E1833" s="2"/>
      <c r="F1833" s="3"/>
      <c r="G1833" s="2"/>
      <c r="H1833" s="2"/>
      <c r="I1833" s="2"/>
    </row>
    <row r="1834" spans="1:9" s="28" customFormat="1" ht="20.100000000000001" customHeight="1" x14ac:dyDescent="0.3">
      <c r="A1834" s="1"/>
      <c r="B1834" s="2"/>
      <c r="C1834" s="2"/>
      <c r="D1834" s="3"/>
      <c r="E1834" s="2"/>
      <c r="F1834" s="3"/>
      <c r="G1834" s="2"/>
      <c r="H1834" s="2"/>
      <c r="I1834" s="2"/>
    </row>
    <row r="1835" spans="1:9" s="28" customFormat="1" ht="20.100000000000001" customHeight="1" x14ac:dyDescent="0.3">
      <c r="A1835" s="1"/>
      <c r="B1835" s="2"/>
      <c r="C1835" s="2"/>
      <c r="D1835" s="3"/>
      <c r="E1835" s="2"/>
      <c r="F1835" s="3"/>
      <c r="G1835" s="2"/>
      <c r="H1835" s="2"/>
      <c r="I1835" s="2"/>
    </row>
    <row r="1836" spans="1:9" s="28" customFormat="1" ht="20.100000000000001" customHeight="1" x14ac:dyDescent="0.3">
      <c r="A1836" s="1"/>
      <c r="B1836" s="2"/>
      <c r="C1836" s="2"/>
      <c r="D1836" s="3"/>
      <c r="E1836" s="2"/>
      <c r="F1836" s="3"/>
      <c r="G1836" s="2"/>
      <c r="H1836" s="2"/>
      <c r="I1836" s="2"/>
    </row>
    <row r="1837" spans="1:9" s="28" customFormat="1" ht="20.100000000000001" customHeight="1" x14ac:dyDescent="0.3">
      <c r="A1837" s="1"/>
      <c r="B1837" s="2"/>
      <c r="C1837" s="2"/>
      <c r="D1837" s="3"/>
      <c r="E1837" s="2"/>
      <c r="F1837" s="3"/>
      <c r="G1837" s="2"/>
      <c r="H1837" s="2"/>
      <c r="I1837" s="2"/>
    </row>
    <row r="1838" spans="1:9" s="28" customFormat="1" ht="20.100000000000001" customHeight="1" x14ac:dyDescent="0.3">
      <c r="A1838" s="1"/>
      <c r="B1838" s="2"/>
      <c r="C1838" s="2"/>
      <c r="D1838" s="3"/>
      <c r="E1838" s="2"/>
      <c r="F1838" s="3"/>
      <c r="G1838" s="2"/>
      <c r="H1838" s="2"/>
      <c r="I1838" s="2"/>
    </row>
    <row r="1839" spans="1:9" s="28" customFormat="1" ht="20.100000000000001" customHeight="1" x14ac:dyDescent="0.3">
      <c r="A1839" s="1"/>
      <c r="B1839" s="2"/>
      <c r="C1839" s="2"/>
      <c r="D1839" s="3"/>
      <c r="E1839" s="2"/>
      <c r="F1839" s="3"/>
      <c r="G1839" s="2"/>
      <c r="H1839" s="2"/>
      <c r="I1839" s="2"/>
    </row>
    <row r="1840" spans="1:9" s="28" customFormat="1" ht="20.100000000000001" customHeight="1" x14ac:dyDescent="0.3">
      <c r="A1840" s="1"/>
      <c r="B1840" s="2"/>
      <c r="C1840" s="2"/>
      <c r="D1840" s="3"/>
      <c r="E1840" s="2"/>
      <c r="F1840" s="3"/>
      <c r="G1840" s="2"/>
      <c r="H1840" s="2"/>
      <c r="I1840" s="2"/>
    </row>
    <row r="1841" spans="1:9" s="28" customFormat="1" ht="20.100000000000001" customHeight="1" x14ac:dyDescent="0.3">
      <c r="A1841" s="1"/>
      <c r="B1841" s="2"/>
      <c r="C1841" s="2"/>
      <c r="D1841" s="3"/>
      <c r="E1841" s="2"/>
      <c r="F1841" s="3"/>
      <c r="G1841" s="2"/>
      <c r="H1841" s="2"/>
      <c r="I1841" s="2"/>
    </row>
    <row r="1842" spans="1:9" s="28" customFormat="1" ht="20.100000000000001" customHeight="1" x14ac:dyDescent="0.3">
      <c r="A1842" s="1"/>
      <c r="B1842" s="2"/>
      <c r="C1842" s="2"/>
      <c r="D1842" s="3"/>
      <c r="E1842" s="2"/>
      <c r="F1842" s="3"/>
      <c r="G1842" s="2"/>
      <c r="H1842" s="2"/>
      <c r="I1842" s="2"/>
    </row>
    <row r="1843" spans="1:9" s="28" customFormat="1" ht="20.100000000000001" customHeight="1" x14ac:dyDescent="0.3">
      <c r="A1843" s="1"/>
      <c r="B1843" s="2"/>
      <c r="C1843" s="2"/>
      <c r="D1843" s="3"/>
      <c r="E1843" s="2"/>
      <c r="F1843" s="3"/>
      <c r="G1843" s="2"/>
      <c r="H1843" s="2"/>
      <c r="I1843" s="2"/>
    </row>
    <row r="1844" spans="1:9" s="28" customFormat="1" ht="20.100000000000001" customHeight="1" x14ac:dyDescent="0.3">
      <c r="A1844" s="1"/>
      <c r="B1844" s="2"/>
      <c r="C1844" s="2"/>
      <c r="D1844" s="3"/>
      <c r="E1844" s="2"/>
      <c r="F1844" s="3"/>
      <c r="G1844" s="2"/>
      <c r="H1844" s="2"/>
      <c r="I1844" s="2"/>
    </row>
    <row r="1845" spans="1:9" s="28" customFormat="1" ht="20.100000000000001" customHeight="1" x14ac:dyDescent="0.3">
      <c r="A1845" s="1"/>
      <c r="B1845" s="2"/>
      <c r="C1845" s="2"/>
      <c r="D1845" s="3"/>
      <c r="E1845" s="2"/>
      <c r="F1845" s="3"/>
      <c r="G1845" s="2"/>
      <c r="H1845" s="2"/>
      <c r="I1845" s="2"/>
    </row>
    <row r="1846" spans="1:9" s="28" customFormat="1" ht="20.100000000000001" customHeight="1" x14ac:dyDescent="0.3">
      <c r="A1846" s="1"/>
      <c r="B1846" s="2"/>
      <c r="C1846" s="2"/>
      <c r="D1846" s="3"/>
      <c r="E1846" s="2"/>
      <c r="F1846" s="3"/>
      <c r="G1846" s="2"/>
      <c r="H1846" s="2"/>
      <c r="I1846" s="2"/>
    </row>
    <row r="1847" spans="1:9" s="28" customFormat="1" ht="20.100000000000001" customHeight="1" x14ac:dyDescent="0.3">
      <c r="A1847" s="1"/>
      <c r="B1847" s="2"/>
      <c r="C1847" s="2"/>
      <c r="D1847" s="3"/>
      <c r="E1847" s="2"/>
      <c r="F1847" s="3"/>
      <c r="G1847" s="2"/>
      <c r="H1847" s="2"/>
      <c r="I1847" s="2"/>
    </row>
    <row r="1848" spans="1:9" s="28" customFormat="1" ht="20.100000000000001" customHeight="1" x14ac:dyDescent="0.3">
      <c r="A1848" s="1"/>
      <c r="B1848" s="2"/>
      <c r="C1848" s="2"/>
      <c r="D1848" s="3"/>
      <c r="E1848" s="2"/>
      <c r="F1848" s="3"/>
      <c r="G1848" s="2"/>
      <c r="H1848" s="2"/>
      <c r="I1848" s="2"/>
    </row>
    <row r="1849" spans="1:9" s="28" customFormat="1" ht="20.100000000000001" customHeight="1" x14ac:dyDescent="0.3">
      <c r="A1849" s="1"/>
      <c r="B1849" s="2"/>
      <c r="C1849" s="2"/>
      <c r="D1849" s="3"/>
      <c r="E1849" s="2"/>
      <c r="F1849" s="3"/>
      <c r="G1849" s="2"/>
      <c r="H1849" s="2"/>
      <c r="I1849" s="2"/>
    </row>
    <row r="1850" spans="1:9" s="28" customFormat="1" ht="20.100000000000001" customHeight="1" x14ac:dyDescent="0.3">
      <c r="A1850" s="1"/>
      <c r="B1850" s="2"/>
      <c r="C1850" s="2"/>
      <c r="D1850" s="3"/>
      <c r="E1850" s="2"/>
      <c r="F1850" s="3"/>
      <c r="G1850" s="2"/>
      <c r="H1850" s="2"/>
      <c r="I1850" s="2"/>
    </row>
    <row r="1851" spans="1:9" s="28" customFormat="1" ht="20.100000000000001" customHeight="1" x14ac:dyDescent="0.3">
      <c r="A1851" s="1"/>
      <c r="B1851" s="2"/>
      <c r="C1851" s="2"/>
      <c r="D1851" s="3"/>
      <c r="E1851" s="2"/>
      <c r="F1851" s="3"/>
      <c r="G1851" s="2"/>
      <c r="H1851" s="2"/>
      <c r="I1851" s="2"/>
    </row>
    <row r="1852" spans="1:9" s="28" customFormat="1" ht="20.100000000000001" customHeight="1" x14ac:dyDescent="0.3">
      <c r="A1852" s="1"/>
      <c r="B1852" s="2"/>
      <c r="C1852" s="2"/>
      <c r="D1852" s="3"/>
      <c r="E1852" s="2"/>
      <c r="F1852" s="3"/>
      <c r="G1852" s="2"/>
      <c r="H1852" s="2"/>
      <c r="I1852" s="2"/>
    </row>
    <row r="1853" spans="1:9" s="28" customFormat="1" ht="20.100000000000001" customHeight="1" x14ac:dyDescent="0.3">
      <c r="A1853" s="1"/>
      <c r="B1853" s="2"/>
      <c r="C1853" s="2"/>
      <c r="D1853" s="3"/>
      <c r="E1853" s="2"/>
      <c r="F1853" s="3"/>
      <c r="G1853" s="2"/>
      <c r="H1853" s="2"/>
      <c r="I1853" s="2"/>
    </row>
    <row r="1854" spans="1:9" s="28" customFormat="1" ht="20.100000000000001" customHeight="1" x14ac:dyDescent="0.3">
      <c r="A1854" s="1"/>
      <c r="B1854" s="2"/>
      <c r="C1854" s="2"/>
      <c r="D1854" s="3"/>
      <c r="E1854" s="2"/>
      <c r="F1854" s="3"/>
      <c r="G1854" s="2"/>
      <c r="H1854" s="2"/>
      <c r="I1854" s="2"/>
    </row>
    <row r="1855" spans="1:9" s="28" customFormat="1" ht="20.100000000000001" customHeight="1" x14ac:dyDescent="0.3">
      <c r="A1855" s="1"/>
      <c r="B1855" s="2"/>
      <c r="C1855" s="2"/>
      <c r="D1855" s="3"/>
      <c r="E1855" s="2"/>
      <c r="F1855" s="3"/>
      <c r="G1855" s="2"/>
      <c r="H1855" s="2"/>
      <c r="I1855" s="2"/>
    </row>
    <row r="1856" spans="1:9" s="28" customFormat="1" ht="20.100000000000001" customHeight="1" x14ac:dyDescent="0.3">
      <c r="A1856" s="1"/>
      <c r="B1856" s="2"/>
      <c r="C1856" s="2"/>
      <c r="D1856" s="3"/>
      <c r="E1856" s="2"/>
      <c r="F1856" s="3"/>
      <c r="G1856" s="2"/>
      <c r="H1856" s="2"/>
      <c r="I1856" s="2"/>
    </row>
    <row r="1857" spans="1:9" s="28" customFormat="1" ht="20.100000000000001" customHeight="1" x14ac:dyDescent="0.3">
      <c r="A1857" s="1"/>
      <c r="B1857" s="2"/>
      <c r="C1857" s="2"/>
      <c r="D1857" s="3"/>
      <c r="E1857" s="2"/>
      <c r="F1857" s="3"/>
      <c r="G1857" s="2"/>
      <c r="H1857" s="2"/>
      <c r="I1857" s="2"/>
    </row>
    <row r="1858" spans="1:9" s="28" customFormat="1" ht="20.100000000000001" customHeight="1" x14ac:dyDescent="0.3">
      <c r="A1858" s="1"/>
      <c r="B1858" s="2"/>
      <c r="C1858" s="2"/>
      <c r="D1858" s="3"/>
      <c r="E1858" s="2"/>
      <c r="F1858" s="3"/>
      <c r="G1858" s="2"/>
      <c r="H1858" s="2"/>
      <c r="I1858" s="2"/>
    </row>
    <row r="1859" spans="1:9" s="28" customFormat="1" ht="20.100000000000001" customHeight="1" x14ac:dyDescent="0.3">
      <c r="A1859" s="1"/>
      <c r="B1859" s="2"/>
      <c r="C1859" s="2"/>
      <c r="D1859" s="3"/>
      <c r="E1859" s="2"/>
      <c r="F1859" s="3"/>
      <c r="G1859" s="2"/>
      <c r="H1859" s="2"/>
      <c r="I1859" s="2"/>
    </row>
    <row r="1860" spans="1:9" s="28" customFormat="1" ht="20.100000000000001" customHeight="1" x14ac:dyDescent="0.3">
      <c r="A1860" s="1"/>
      <c r="B1860" s="2"/>
      <c r="C1860" s="2"/>
      <c r="D1860" s="3"/>
      <c r="E1860" s="2"/>
      <c r="F1860" s="3"/>
      <c r="G1860" s="2"/>
      <c r="H1860" s="2"/>
      <c r="I1860" s="2"/>
    </row>
    <row r="1861" spans="1:9" s="28" customFormat="1" ht="20.100000000000001" customHeight="1" x14ac:dyDescent="0.3">
      <c r="A1861" s="1"/>
      <c r="B1861" s="2"/>
      <c r="C1861" s="2"/>
      <c r="D1861" s="3"/>
      <c r="E1861" s="2"/>
      <c r="F1861" s="3"/>
      <c r="G1861" s="2"/>
      <c r="H1861" s="2"/>
      <c r="I1861" s="2"/>
    </row>
    <row r="1862" spans="1:9" s="28" customFormat="1" ht="20.100000000000001" customHeight="1" x14ac:dyDescent="0.3">
      <c r="A1862" s="1"/>
      <c r="B1862" s="2"/>
      <c r="C1862" s="2"/>
      <c r="D1862" s="3"/>
      <c r="E1862" s="2"/>
      <c r="F1862" s="3"/>
      <c r="G1862" s="2"/>
      <c r="H1862" s="2"/>
      <c r="I1862" s="2"/>
    </row>
    <row r="1863" spans="1:9" s="28" customFormat="1" ht="20.100000000000001" customHeight="1" x14ac:dyDescent="0.3">
      <c r="A1863" s="1"/>
      <c r="B1863" s="2"/>
      <c r="C1863" s="2"/>
      <c r="D1863" s="3"/>
      <c r="E1863" s="2"/>
      <c r="F1863" s="3"/>
      <c r="G1863" s="2"/>
      <c r="H1863" s="2"/>
      <c r="I1863" s="2"/>
    </row>
    <row r="1864" spans="1:9" s="28" customFormat="1" ht="20.100000000000001" customHeight="1" x14ac:dyDescent="0.3">
      <c r="A1864" s="1"/>
      <c r="B1864" s="2"/>
      <c r="C1864" s="2"/>
      <c r="D1864" s="3"/>
      <c r="E1864" s="2"/>
      <c r="F1864" s="3"/>
      <c r="G1864" s="2"/>
      <c r="H1864" s="2"/>
      <c r="I1864" s="2"/>
    </row>
    <row r="1865" spans="1:9" s="28" customFormat="1" ht="20.100000000000001" customHeight="1" x14ac:dyDescent="0.3">
      <c r="A1865" s="1"/>
      <c r="B1865" s="2"/>
      <c r="C1865" s="2"/>
      <c r="D1865" s="3"/>
      <c r="E1865" s="2"/>
      <c r="F1865" s="3"/>
      <c r="G1865" s="2"/>
      <c r="H1865" s="2"/>
      <c r="I1865" s="2"/>
    </row>
    <row r="1866" spans="1:9" s="28" customFormat="1" ht="20.100000000000001" customHeight="1" x14ac:dyDescent="0.3">
      <c r="A1866" s="1"/>
      <c r="B1866" s="2"/>
      <c r="C1866" s="2"/>
      <c r="D1866" s="3"/>
      <c r="E1866" s="2"/>
      <c r="F1866" s="3"/>
      <c r="G1866" s="2"/>
      <c r="H1866" s="2"/>
      <c r="I1866" s="2"/>
    </row>
    <row r="1867" spans="1:9" s="28" customFormat="1" ht="20.100000000000001" customHeight="1" x14ac:dyDescent="0.3">
      <c r="A1867" s="1"/>
      <c r="B1867" s="2"/>
      <c r="C1867" s="2"/>
      <c r="D1867" s="3"/>
      <c r="E1867" s="2"/>
      <c r="F1867" s="3"/>
      <c r="G1867" s="2"/>
      <c r="H1867" s="2"/>
      <c r="I1867" s="2"/>
    </row>
    <row r="1868" spans="1:9" s="28" customFormat="1" ht="20.100000000000001" customHeight="1" x14ac:dyDescent="0.3">
      <c r="A1868" s="1"/>
      <c r="B1868" s="2"/>
      <c r="C1868" s="2"/>
      <c r="D1868" s="3"/>
      <c r="E1868" s="2"/>
      <c r="F1868" s="3"/>
      <c r="G1868" s="2"/>
      <c r="H1868" s="2"/>
      <c r="I1868" s="2"/>
    </row>
    <row r="1869" spans="1:9" s="28" customFormat="1" ht="20.100000000000001" customHeight="1" x14ac:dyDescent="0.3">
      <c r="A1869" s="1"/>
      <c r="B1869" s="2"/>
      <c r="C1869" s="2"/>
      <c r="D1869" s="3"/>
      <c r="E1869" s="2"/>
      <c r="F1869" s="3"/>
      <c r="G1869" s="2"/>
      <c r="H1869" s="2"/>
      <c r="I1869" s="2"/>
    </row>
    <row r="1870" spans="1:9" s="28" customFormat="1" ht="20.100000000000001" customHeight="1" x14ac:dyDescent="0.3">
      <c r="A1870" s="1"/>
      <c r="B1870" s="2"/>
      <c r="C1870" s="2"/>
      <c r="D1870" s="3"/>
      <c r="E1870" s="2"/>
      <c r="F1870" s="3"/>
      <c r="G1870" s="2"/>
      <c r="H1870" s="2"/>
      <c r="I1870" s="2"/>
    </row>
    <row r="1871" spans="1:9" s="28" customFormat="1" ht="20.100000000000001" customHeight="1" x14ac:dyDescent="0.3">
      <c r="A1871" s="1"/>
      <c r="B1871" s="2"/>
      <c r="C1871" s="2"/>
      <c r="D1871" s="3"/>
      <c r="E1871" s="2"/>
      <c r="F1871" s="3"/>
      <c r="G1871" s="2"/>
      <c r="H1871" s="2"/>
      <c r="I1871" s="2"/>
    </row>
    <row r="1872" spans="1:9" s="28" customFormat="1" ht="20.100000000000001" customHeight="1" x14ac:dyDescent="0.3">
      <c r="A1872" s="1"/>
      <c r="B1872" s="2"/>
      <c r="C1872" s="2"/>
      <c r="D1872" s="3"/>
      <c r="E1872" s="2"/>
      <c r="F1872" s="3"/>
      <c r="G1872" s="2"/>
      <c r="H1872" s="2"/>
      <c r="I1872" s="2"/>
    </row>
    <row r="1873" spans="1:9" s="28" customFormat="1" ht="20.100000000000001" customHeight="1" x14ac:dyDescent="0.3">
      <c r="A1873" s="1"/>
      <c r="B1873" s="2"/>
      <c r="C1873" s="2"/>
      <c r="D1873" s="3"/>
      <c r="E1873" s="2"/>
      <c r="F1873" s="3"/>
      <c r="G1873" s="2"/>
      <c r="H1873" s="2"/>
      <c r="I1873" s="2"/>
    </row>
    <row r="1874" spans="1:9" s="28" customFormat="1" ht="20.100000000000001" customHeight="1" x14ac:dyDescent="0.3">
      <c r="A1874" s="1"/>
      <c r="B1874" s="2"/>
      <c r="C1874" s="2"/>
      <c r="D1874" s="3"/>
      <c r="E1874" s="2"/>
      <c r="F1874" s="3"/>
      <c r="G1874" s="2"/>
      <c r="H1874" s="2"/>
      <c r="I1874" s="2"/>
    </row>
    <row r="1875" spans="1:9" s="28" customFormat="1" ht="20.100000000000001" customHeight="1" x14ac:dyDescent="0.3">
      <c r="A1875" s="1"/>
      <c r="B1875" s="2"/>
      <c r="C1875" s="2"/>
      <c r="D1875" s="3"/>
      <c r="E1875" s="2"/>
      <c r="F1875" s="3"/>
      <c r="G1875" s="2"/>
      <c r="H1875" s="2"/>
      <c r="I1875" s="2"/>
    </row>
    <row r="1876" spans="1:9" s="28" customFormat="1" ht="20.100000000000001" customHeight="1" x14ac:dyDescent="0.3">
      <c r="A1876" s="1"/>
      <c r="B1876" s="2"/>
      <c r="C1876" s="2"/>
      <c r="D1876" s="3"/>
      <c r="E1876" s="2"/>
      <c r="F1876" s="3"/>
      <c r="G1876" s="2"/>
      <c r="H1876" s="2"/>
      <c r="I1876" s="2"/>
    </row>
    <row r="1877" spans="1:9" s="28" customFormat="1" ht="20.100000000000001" customHeight="1" x14ac:dyDescent="0.3">
      <c r="A1877" s="1"/>
      <c r="B1877" s="2"/>
      <c r="C1877" s="2"/>
      <c r="D1877" s="3"/>
      <c r="E1877" s="2"/>
      <c r="F1877" s="3"/>
      <c r="G1877" s="2"/>
      <c r="H1877" s="2"/>
      <c r="I1877" s="2"/>
    </row>
    <row r="1878" spans="1:9" s="28" customFormat="1" ht="20.100000000000001" customHeight="1" x14ac:dyDescent="0.3">
      <c r="A1878" s="1"/>
      <c r="B1878" s="2"/>
      <c r="C1878" s="2"/>
      <c r="D1878" s="3"/>
      <c r="E1878" s="2"/>
      <c r="F1878" s="3"/>
      <c r="G1878" s="2"/>
      <c r="H1878" s="2"/>
      <c r="I1878" s="2"/>
    </row>
    <row r="1879" spans="1:9" s="28" customFormat="1" ht="20.100000000000001" customHeight="1" x14ac:dyDescent="0.3">
      <c r="A1879" s="1"/>
      <c r="B1879" s="2"/>
      <c r="C1879" s="2"/>
      <c r="D1879" s="3"/>
      <c r="E1879" s="2"/>
      <c r="F1879" s="3"/>
      <c r="G1879" s="2"/>
      <c r="H1879" s="2"/>
      <c r="I1879" s="2"/>
    </row>
    <row r="1880" spans="1:9" s="28" customFormat="1" ht="20.100000000000001" customHeight="1" x14ac:dyDescent="0.3">
      <c r="A1880" s="1"/>
      <c r="B1880" s="2"/>
      <c r="C1880" s="2"/>
      <c r="D1880" s="3"/>
      <c r="E1880" s="2"/>
      <c r="F1880" s="3"/>
      <c r="G1880" s="2"/>
      <c r="H1880" s="2"/>
      <c r="I1880" s="2"/>
    </row>
    <row r="1881" spans="1:9" s="28" customFormat="1" ht="20.100000000000001" customHeight="1" x14ac:dyDescent="0.3">
      <c r="A1881" s="1"/>
      <c r="B1881" s="2"/>
      <c r="C1881" s="2"/>
      <c r="D1881" s="3"/>
      <c r="E1881" s="2"/>
      <c r="F1881" s="3"/>
      <c r="G1881" s="2"/>
      <c r="H1881" s="2"/>
      <c r="I1881" s="2"/>
    </row>
    <row r="1882" spans="1:9" s="28" customFormat="1" ht="20.100000000000001" customHeight="1" x14ac:dyDescent="0.3">
      <c r="A1882" s="1"/>
      <c r="B1882" s="2"/>
      <c r="C1882" s="2"/>
      <c r="D1882" s="3"/>
      <c r="E1882" s="2"/>
      <c r="F1882" s="3"/>
      <c r="G1882" s="2"/>
      <c r="H1882" s="2"/>
      <c r="I1882" s="2"/>
    </row>
    <row r="1883" spans="1:9" s="28" customFormat="1" ht="20.100000000000001" customHeight="1" x14ac:dyDescent="0.3">
      <c r="A1883" s="1"/>
      <c r="B1883" s="2"/>
      <c r="C1883" s="2"/>
      <c r="D1883" s="3"/>
      <c r="E1883" s="2"/>
      <c r="F1883" s="3"/>
      <c r="G1883" s="2"/>
      <c r="H1883" s="2"/>
      <c r="I1883" s="2"/>
    </row>
    <row r="1884" spans="1:9" s="28" customFormat="1" ht="20.100000000000001" customHeight="1" x14ac:dyDescent="0.3">
      <c r="A1884" s="1"/>
      <c r="B1884" s="2"/>
      <c r="C1884" s="2"/>
      <c r="D1884" s="3"/>
      <c r="E1884" s="2"/>
      <c r="F1884" s="3"/>
      <c r="G1884" s="2"/>
      <c r="H1884" s="2"/>
      <c r="I1884" s="2"/>
    </row>
    <row r="1885" spans="1:9" s="28" customFormat="1" ht="20.100000000000001" customHeight="1" x14ac:dyDescent="0.3">
      <c r="A1885" s="1"/>
      <c r="B1885" s="2"/>
      <c r="C1885" s="2"/>
      <c r="D1885" s="3"/>
      <c r="E1885" s="2"/>
      <c r="F1885" s="3"/>
      <c r="G1885" s="2"/>
      <c r="H1885" s="2"/>
      <c r="I1885" s="2"/>
    </row>
    <row r="1886" spans="1:9" s="28" customFormat="1" ht="20.100000000000001" customHeight="1" x14ac:dyDescent="0.3">
      <c r="A1886" s="1"/>
      <c r="B1886" s="2"/>
      <c r="C1886" s="2"/>
      <c r="D1886" s="3"/>
      <c r="E1886" s="2"/>
      <c r="F1886" s="3"/>
      <c r="G1886" s="2"/>
      <c r="H1886" s="2"/>
      <c r="I1886" s="2"/>
    </row>
    <row r="1887" spans="1:9" s="28" customFormat="1" ht="20.100000000000001" customHeight="1" x14ac:dyDescent="0.3">
      <c r="A1887" s="1"/>
      <c r="B1887" s="2"/>
      <c r="C1887" s="2"/>
      <c r="D1887" s="3"/>
      <c r="E1887" s="2"/>
      <c r="F1887" s="3"/>
      <c r="G1887" s="2"/>
      <c r="H1887" s="2"/>
      <c r="I1887" s="2"/>
    </row>
    <row r="1888" spans="1:9" s="28" customFormat="1" ht="20.100000000000001" customHeight="1" x14ac:dyDescent="0.3">
      <c r="A1888" s="1"/>
      <c r="B1888" s="2"/>
      <c r="C1888" s="2"/>
      <c r="D1888" s="3"/>
      <c r="E1888" s="2"/>
      <c r="F1888" s="3"/>
      <c r="G1888" s="2"/>
      <c r="H1888" s="2"/>
      <c r="I1888" s="2"/>
    </row>
    <row r="1889" spans="1:9" s="28" customFormat="1" ht="20.100000000000001" customHeight="1" x14ac:dyDescent="0.3">
      <c r="A1889" s="1"/>
      <c r="B1889" s="2"/>
      <c r="C1889" s="2"/>
      <c r="D1889" s="3"/>
      <c r="E1889" s="2"/>
      <c r="F1889" s="3"/>
      <c r="G1889" s="2"/>
      <c r="H1889" s="2"/>
      <c r="I1889" s="2"/>
    </row>
    <row r="1890" spans="1:9" s="28" customFormat="1" ht="20.100000000000001" customHeight="1" x14ac:dyDescent="0.3">
      <c r="A1890" s="1"/>
      <c r="B1890" s="2"/>
      <c r="C1890" s="2"/>
      <c r="D1890" s="3"/>
      <c r="E1890" s="2"/>
      <c r="F1890" s="3"/>
      <c r="G1890" s="2"/>
      <c r="H1890" s="2"/>
      <c r="I1890" s="2"/>
    </row>
    <row r="1891" spans="1:9" s="28" customFormat="1" ht="20.100000000000001" customHeight="1" x14ac:dyDescent="0.3">
      <c r="A1891" s="1"/>
      <c r="B1891" s="2"/>
      <c r="C1891" s="2"/>
      <c r="D1891" s="3"/>
      <c r="E1891" s="2"/>
      <c r="F1891" s="3"/>
      <c r="G1891" s="2"/>
      <c r="H1891" s="2"/>
      <c r="I1891" s="2"/>
    </row>
    <row r="1892" spans="1:9" s="28" customFormat="1" ht="20.100000000000001" customHeight="1" x14ac:dyDescent="0.3">
      <c r="A1892" s="1"/>
      <c r="B1892" s="2"/>
      <c r="C1892" s="2"/>
      <c r="D1892" s="3"/>
      <c r="E1892" s="2"/>
      <c r="F1892" s="3"/>
      <c r="G1892" s="2"/>
      <c r="H1892" s="2"/>
      <c r="I1892" s="2"/>
    </row>
    <row r="1893" spans="1:9" s="28" customFormat="1" ht="20.100000000000001" customHeight="1" x14ac:dyDescent="0.3">
      <c r="A1893" s="1"/>
      <c r="B1893" s="2"/>
      <c r="C1893" s="2"/>
      <c r="D1893" s="3"/>
      <c r="E1893" s="2"/>
      <c r="F1893" s="3"/>
      <c r="G1893" s="2"/>
      <c r="H1893" s="2"/>
      <c r="I1893" s="2"/>
    </row>
    <row r="1894" spans="1:9" s="28" customFormat="1" ht="20.100000000000001" customHeight="1" x14ac:dyDescent="0.3">
      <c r="A1894" s="1"/>
      <c r="B1894" s="2"/>
      <c r="C1894" s="2"/>
      <c r="D1894" s="3"/>
      <c r="E1894" s="2"/>
      <c r="F1894" s="3"/>
      <c r="G1894" s="2"/>
      <c r="H1894" s="2"/>
      <c r="I1894" s="2"/>
    </row>
    <row r="1895" spans="1:9" s="28" customFormat="1" ht="20.100000000000001" customHeight="1" x14ac:dyDescent="0.3">
      <c r="A1895" s="1"/>
      <c r="B1895" s="2"/>
      <c r="C1895" s="2"/>
      <c r="D1895" s="3"/>
      <c r="E1895" s="2"/>
      <c r="F1895" s="3"/>
      <c r="G1895" s="2"/>
      <c r="H1895" s="2"/>
      <c r="I1895" s="2"/>
    </row>
    <row r="1896" spans="1:9" s="28" customFormat="1" ht="20.100000000000001" customHeight="1" x14ac:dyDescent="0.3">
      <c r="A1896" s="1"/>
      <c r="B1896" s="2"/>
      <c r="C1896" s="2"/>
      <c r="D1896" s="3"/>
      <c r="E1896" s="2"/>
      <c r="F1896" s="3"/>
      <c r="G1896" s="2"/>
      <c r="H1896" s="2"/>
      <c r="I1896" s="2"/>
    </row>
    <row r="1897" spans="1:9" s="28" customFormat="1" ht="20.100000000000001" customHeight="1" x14ac:dyDescent="0.3">
      <c r="A1897" s="1"/>
      <c r="B1897" s="2"/>
      <c r="C1897" s="2"/>
      <c r="D1897" s="3"/>
      <c r="E1897" s="2"/>
      <c r="F1897" s="3"/>
      <c r="G1897" s="2"/>
      <c r="H1897" s="2"/>
      <c r="I1897" s="2"/>
    </row>
    <row r="1898" spans="1:9" s="28" customFormat="1" ht="20.100000000000001" customHeight="1" x14ac:dyDescent="0.3">
      <c r="A1898" s="1"/>
      <c r="B1898" s="2"/>
      <c r="C1898" s="2"/>
      <c r="D1898" s="3"/>
      <c r="E1898" s="2"/>
      <c r="F1898" s="3"/>
      <c r="G1898" s="2"/>
      <c r="H1898" s="2"/>
      <c r="I1898" s="2"/>
    </row>
    <row r="1899" spans="1:9" s="28" customFormat="1" ht="20.100000000000001" customHeight="1" x14ac:dyDescent="0.3">
      <c r="A1899" s="1"/>
      <c r="B1899" s="2"/>
      <c r="C1899" s="2"/>
      <c r="D1899" s="3"/>
      <c r="E1899" s="2"/>
      <c r="F1899" s="3"/>
      <c r="G1899" s="2"/>
      <c r="H1899" s="2"/>
      <c r="I1899" s="2"/>
    </row>
    <row r="1900" spans="1:9" s="28" customFormat="1" ht="20.100000000000001" customHeight="1" x14ac:dyDescent="0.3">
      <c r="A1900" s="1"/>
      <c r="B1900" s="2"/>
      <c r="C1900" s="2"/>
      <c r="D1900" s="3"/>
      <c r="E1900" s="2"/>
      <c r="F1900" s="3"/>
      <c r="G1900" s="2"/>
      <c r="H1900" s="2"/>
      <c r="I1900" s="2"/>
    </row>
    <row r="1901" spans="1:9" s="28" customFormat="1" ht="20.100000000000001" customHeight="1" x14ac:dyDescent="0.3">
      <c r="A1901" s="1"/>
      <c r="B1901" s="2"/>
      <c r="C1901" s="2"/>
      <c r="D1901" s="3"/>
      <c r="E1901" s="2"/>
      <c r="F1901" s="3"/>
      <c r="G1901" s="2"/>
      <c r="H1901" s="2"/>
      <c r="I1901" s="2"/>
    </row>
    <row r="1902" spans="1:9" s="28" customFormat="1" ht="20.100000000000001" customHeight="1" x14ac:dyDescent="0.3">
      <c r="A1902" s="1"/>
      <c r="B1902" s="2"/>
      <c r="C1902" s="2"/>
      <c r="D1902" s="3"/>
      <c r="E1902" s="2"/>
      <c r="F1902" s="3"/>
      <c r="G1902" s="2"/>
      <c r="H1902" s="2"/>
      <c r="I1902" s="2"/>
    </row>
    <row r="1903" spans="1:9" s="28" customFormat="1" ht="20.100000000000001" customHeight="1" x14ac:dyDescent="0.3">
      <c r="A1903" s="1"/>
      <c r="B1903" s="2"/>
      <c r="C1903" s="2"/>
      <c r="D1903" s="3"/>
      <c r="E1903" s="2"/>
      <c r="F1903" s="3"/>
      <c r="G1903" s="2"/>
      <c r="H1903" s="2"/>
      <c r="I1903" s="2"/>
    </row>
    <row r="1904" spans="1:9" s="28" customFormat="1" ht="20.100000000000001" customHeight="1" x14ac:dyDescent="0.3">
      <c r="A1904" s="1"/>
      <c r="B1904" s="2"/>
      <c r="C1904" s="2"/>
      <c r="D1904" s="3"/>
      <c r="E1904" s="2"/>
      <c r="F1904" s="3"/>
      <c r="G1904" s="2"/>
      <c r="H1904" s="2"/>
      <c r="I1904" s="2"/>
    </row>
    <row r="1905" spans="1:9" s="28" customFormat="1" ht="20.100000000000001" customHeight="1" x14ac:dyDescent="0.3">
      <c r="A1905" s="1"/>
      <c r="B1905" s="2"/>
      <c r="C1905" s="2"/>
      <c r="D1905" s="3"/>
      <c r="E1905" s="2"/>
      <c r="F1905" s="3"/>
      <c r="G1905" s="2"/>
      <c r="H1905" s="2"/>
      <c r="I1905" s="2"/>
    </row>
    <row r="1906" spans="1:9" s="28" customFormat="1" ht="20.100000000000001" customHeight="1" x14ac:dyDescent="0.3">
      <c r="A1906" s="1"/>
      <c r="B1906" s="2"/>
      <c r="C1906" s="2"/>
      <c r="D1906" s="3"/>
      <c r="E1906" s="2"/>
      <c r="F1906" s="3"/>
      <c r="G1906" s="2"/>
      <c r="H1906" s="2"/>
      <c r="I1906" s="2"/>
    </row>
    <row r="1907" spans="1:9" s="28" customFormat="1" ht="20.100000000000001" customHeight="1" x14ac:dyDescent="0.3">
      <c r="A1907" s="1"/>
      <c r="B1907" s="2"/>
      <c r="C1907" s="2"/>
      <c r="D1907" s="3"/>
      <c r="E1907" s="2"/>
      <c r="F1907" s="3"/>
      <c r="G1907" s="2"/>
      <c r="H1907" s="2"/>
      <c r="I1907" s="2"/>
    </row>
    <row r="1908" spans="1:9" s="28" customFormat="1" ht="20.100000000000001" customHeight="1" x14ac:dyDescent="0.3">
      <c r="A1908" s="1"/>
      <c r="B1908" s="2"/>
      <c r="C1908" s="2"/>
      <c r="D1908" s="3"/>
      <c r="E1908" s="2"/>
      <c r="F1908" s="3"/>
      <c r="G1908" s="2"/>
      <c r="H1908" s="2"/>
      <c r="I1908" s="2"/>
    </row>
    <row r="1909" spans="1:9" s="28" customFormat="1" ht="20.100000000000001" customHeight="1" x14ac:dyDescent="0.3">
      <c r="A1909" s="1"/>
      <c r="B1909" s="2"/>
      <c r="C1909" s="2"/>
      <c r="D1909" s="3"/>
      <c r="E1909" s="2"/>
      <c r="F1909" s="3"/>
      <c r="G1909" s="2"/>
      <c r="H1909" s="2"/>
      <c r="I1909" s="2"/>
    </row>
    <row r="1910" spans="1:9" s="28" customFormat="1" ht="20.100000000000001" customHeight="1" x14ac:dyDescent="0.3">
      <c r="A1910" s="1"/>
      <c r="B1910" s="2"/>
      <c r="C1910" s="2"/>
      <c r="D1910" s="3"/>
      <c r="E1910" s="2"/>
      <c r="F1910" s="3"/>
      <c r="G1910" s="2"/>
      <c r="H1910" s="2"/>
      <c r="I1910" s="2"/>
    </row>
    <row r="1911" spans="1:9" s="28" customFormat="1" ht="20.100000000000001" customHeight="1" x14ac:dyDescent="0.3">
      <c r="A1911" s="1"/>
      <c r="B1911" s="2"/>
      <c r="C1911" s="2"/>
      <c r="D1911" s="3"/>
      <c r="E1911" s="2"/>
      <c r="F1911" s="3"/>
      <c r="G1911" s="2"/>
      <c r="H1911" s="2"/>
      <c r="I1911" s="2"/>
    </row>
    <row r="1912" spans="1:9" s="28" customFormat="1" ht="20.100000000000001" customHeight="1" x14ac:dyDescent="0.3">
      <c r="A1912" s="1"/>
      <c r="B1912" s="2"/>
      <c r="C1912" s="2"/>
      <c r="D1912" s="3"/>
      <c r="E1912" s="2"/>
      <c r="F1912" s="3"/>
      <c r="G1912" s="2"/>
      <c r="H1912" s="2"/>
      <c r="I1912" s="2"/>
    </row>
    <row r="1913" spans="1:9" s="28" customFormat="1" ht="20.100000000000001" customHeight="1" x14ac:dyDescent="0.3">
      <c r="A1913" s="1"/>
      <c r="B1913" s="2"/>
      <c r="C1913" s="2"/>
      <c r="D1913" s="3"/>
      <c r="E1913" s="2"/>
      <c r="F1913" s="3"/>
      <c r="G1913" s="2"/>
      <c r="H1913" s="2"/>
      <c r="I1913" s="2"/>
    </row>
    <row r="1914" spans="1:9" s="28" customFormat="1" ht="20.100000000000001" customHeight="1" x14ac:dyDescent="0.3">
      <c r="A1914" s="1"/>
      <c r="B1914" s="2"/>
      <c r="C1914" s="2"/>
      <c r="D1914" s="3"/>
      <c r="E1914" s="2"/>
      <c r="F1914" s="3"/>
      <c r="G1914" s="2"/>
      <c r="H1914" s="2"/>
      <c r="I1914" s="2"/>
    </row>
    <row r="1915" spans="1:9" s="28" customFormat="1" ht="20.100000000000001" customHeight="1" x14ac:dyDescent="0.3">
      <c r="A1915" s="1"/>
      <c r="B1915" s="2"/>
      <c r="C1915" s="2"/>
      <c r="D1915" s="3"/>
      <c r="E1915" s="2"/>
      <c r="F1915" s="3"/>
      <c r="G1915" s="2"/>
      <c r="H1915" s="2"/>
      <c r="I1915" s="2"/>
    </row>
    <row r="1916" spans="1:9" s="28" customFormat="1" ht="20.100000000000001" customHeight="1" x14ac:dyDescent="0.3">
      <c r="A1916" s="1"/>
      <c r="B1916" s="2"/>
      <c r="C1916" s="2"/>
      <c r="D1916" s="3"/>
      <c r="E1916" s="2"/>
      <c r="F1916" s="3"/>
      <c r="G1916" s="2"/>
      <c r="H1916" s="2"/>
      <c r="I1916" s="2"/>
    </row>
    <row r="1917" spans="1:9" s="28" customFormat="1" ht="20.100000000000001" customHeight="1" x14ac:dyDescent="0.3">
      <c r="A1917" s="1"/>
      <c r="B1917" s="2"/>
      <c r="C1917" s="2"/>
      <c r="D1917" s="3"/>
      <c r="E1917" s="2"/>
      <c r="F1917" s="3"/>
      <c r="G1917" s="2"/>
      <c r="H1917" s="2"/>
      <c r="I1917" s="2"/>
    </row>
    <row r="1918" spans="1:9" s="28" customFormat="1" ht="20.100000000000001" customHeight="1" x14ac:dyDescent="0.3">
      <c r="A1918" s="1"/>
      <c r="B1918" s="2"/>
      <c r="C1918" s="2"/>
      <c r="D1918" s="3"/>
      <c r="E1918" s="2"/>
      <c r="F1918" s="3"/>
      <c r="G1918" s="2"/>
      <c r="H1918" s="2"/>
      <c r="I1918" s="2"/>
    </row>
    <row r="1919" spans="1:9" s="28" customFormat="1" ht="20.100000000000001" customHeight="1" x14ac:dyDescent="0.3">
      <c r="A1919" s="1"/>
      <c r="B1919" s="2"/>
      <c r="C1919" s="2"/>
      <c r="D1919" s="3"/>
      <c r="E1919" s="2"/>
      <c r="F1919" s="3"/>
      <c r="G1919" s="2"/>
      <c r="H1919" s="2"/>
      <c r="I1919" s="2"/>
    </row>
    <row r="1920" spans="1:9" s="28" customFormat="1" ht="20.100000000000001" customHeight="1" x14ac:dyDescent="0.3">
      <c r="A1920" s="1"/>
      <c r="B1920" s="2"/>
      <c r="C1920" s="2"/>
      <c r="D1920" s="3"/>
      <c r="E1920" s="2"/>
      <c r="F1920" s="3"/>
      <c r="G1920" s="2"/>
      <c r="H1920" s="2"/>
      <c r="I1920" s="2"/>
    </row>
    <row r="1921" spans="1:9" s="28" customFormat="1" ht="20.100000000000001" customHeight="1" x14ac:dyDescent="0.3">
      <c r="A1921" s="1"/>
      <c r="B1921" s="2"/>
      <c r="C1921" s="2"/>
      <c r="D1921" s="3"/>
      <c r="E1921" s="2"/>
      <c r="F1921" s="3"/>
      <c r="G1921" s="2"/>
      <c r="H1921" s="2"/>
      <c r="I1921" s="2"/>
    </row>
    <row r="1922" spans="1:9" s="28" customFormat="1" ht="20.100000000000001" customHeight="1" x14ac:dyDescent="0.3">
      <c r="A1922" s="1"/>
      <c r="B1922" s="2"/>
      <c r="C1922" s="2"/>
      <c r="D1922" s="3"/>
      <c r="E1922" s="2"/>
      <c r="F1922" s="3"/>
      <c r="G1922" s="2"/>
      <c r="H1922" s="2"/>
      <c r="I1922" s="2"/>
    </row>
    <row r="1923" spans="1:9" s="28" customFormat="1" ht="20.100000000000001" customHeight="1" x14ac:dyDescent="0.3">
      <c r="A1923" s="1"/>
      <c r="B1923" s="2"/>
      <c r="C1923" s="2"/>
      <c r="D1923" s="3"/>
      <c r="E1923" s="2"/>
      <c r="F1923" s="3"/>
      <c r="G1923" s="2"/>
      <c r="H1923" s="2"/>
      <c r="I1923" s="2"/>
    </row>
    <row r="1924" spans="1:9" s="28" customFormat="1" ht="20.100000000000001" customHeight="1" x14ac:dyDescent="0.3">
      <c r="A1924" s="1"/>
      <c r="B1924" s="2"/>
      <c r="C1924" s="2"/>
      <c r="D1924" s="3"/>
      <c r="E1924" s="2"/>
      <c r="F1924" s="3"/>
      <c r="G1924" s="2"/>
      <c r="H1924" s="2"/>
      <c r="I1924" s="2"/>
    </row>
    <row r="1925" spans="1:9" s="28" customFormat="1" ht="20.100000000000001" customHeight="1" x14ac:dyDescent="0.3">
      <c r="A1925" s="1"/>
      <c r="B1925" s="2"/>
      <c r="C1925" s="2"/>
      <c r="D1925" s="3"/>
      <c r="E1925" s="2"/>
      <c r="F1925" s="3"/>
      <c r="G1925" s="2"/>
      <c r="H1925" s="2"/>
      <c r="I1925" s="2"/>
    </row>
    <row r="1926" spans="1:9" s="28" customFormat="1" ht="20.100000000000001" customHeight="1" x14ac:dyDescent="0.3">
      <c r="A1926" s="1"/>
      <c r="B1926" s="2"/>
      <c r="C1926" s="2"/>
      <c r="D1926" s="3"/>
      <c r="E1926" s="2"/>
      <c r="F1926" s="3"/>
      <c r="G1926" s="2"/>
      <c r="H1926" s="2"/>
      <c r="I1926" s="2"/>
    </row>
    <row r="1927" spans="1:9" s="28" customFormat="1" ht="20.100000000000001" customHeight="1" x14ac:dyDescent="0.3">
      <c r="A1927" s="1"/>
      <c r="B1927" s="2"/>
      <c r="C1927" s="2"/>
      <c r="D1927" s="3"/>
      <c r="E1927" s="2"/>
      <c r="F1927" s="3"/>
      <c r="G1927" s="2"/>
      <c r="H1927" s="2"/>
      <c r="I1927" s="2"/>
    </row>
    <row r="1928" spans="1:9" s="28" customFormat="1" ht="20.100000000000001" customHeight="1" x14ac:dyDescent="0.3">
      <c r="A1928" s="1"/>
      <c r="B1928" s="2"/>
      <c r="C1928" s="2"/>
      <c r="D1928" s="3"/>
      <c r="E1928" s="2"/>
      <c r="F1928" s="3"/>
      <c r="G1928" s="2"/>
      <c r="H1928" s="2"/>
      <c r="I1928" s="2"/>
    </row>
    <row r="1929" spans="1:9" s="28" customFormat="1" ht="20.100000000000001" customHeight="1" x14ac:dyDescent="0.3">
      <c r="A1929" s="1"/>
      <c r="B1929" s="2"/>
      <c r="C1929" s="2"/>
      <c r="D1929" s="3"/>
      <c r="E1929" s="2"/>
      <c r="F1929" s="3"/>
      <c r="G1929" s="2"/>
      <c r="H1929" s="2"/>
      <c r="I1929" s="2"/>
    </row>
    <row r="1930" spans="1:9" s="28" customFormat="1" ht="20.100000000000001" customHeight="1" x14ac:dyDescent="0.3">
      <c r="A1930" s="1"/>
      <c r="B1930" s="2"/>
      <c r="C1930" s="2"/>
      <c r="D1930" s="3"/>
      <c r="E1930" s="2"/>
      <c r="F1930" s="3"/>
      <c r="G1930" s="2"/>
      <c r="H1930" s="2"/>
      <c r="I1930" s="2"/>
    </row>
    <row r="1931" spans="1:9" s="28" customFormat="1" ht="20.100000000000001" customHeight="1" x14ac:dyDescent="0.3">
      <c r="A1931" s="1"/>
      <c r="B1931" s="2"/>
      <c r="C1931" s="2"/>
      <c r="D1931" s="3"/>
      <c r="E1931" s="2"/>
      <c r="F1931" s="3"/>
      <c r="G1931" s="2"/>
      <c r="H1931" s="2"/>
      <c r="I1931" s="2"/>
    </row>
    <row r="1932" spans="1:9" s="28" customFormat="1" ht="20.100000000000001" customHeight="1" x14ac:dyDescent="0.3">
      <c r="A1932" s="1"/>
      <c r="B1932" s="2"/>
      <c r="C1932" s="2"/>
      <c r="D1932" s="3"/>
      <c r="E1932" s="2"/>
      <c r="F1932" s="3"/>
      <c r="G1932" s="2"/>
      <c r="H1932" s="2"/>
      <c r="I1932" s="2"/>
    </row>
    <row r="1933" spans="1:9" s="28" customFormat="1" ht="20.100000000000001" customHeight="1" x14ac:dyDescent="0.3">
      <c r="A1933" s="1"/>
      <c r="B1933" s="2"/>
      <c r="C1933" s="2"/>
      <c r="D1933" s="3"/>
      <c r="E1933" s="2"/>
      <c r="F1933" s="3"/>
      <c r="G1933" s="2"/>
      <c r="H1933" s="2"/>
      <c r="I1933" s="2"/>
    </row>
    <row r="1934" spans="1:9" s="28" customFormat="1" ht="20.100000000000001" customHeight="1" x14ac:dyDescent="0.3">
      <c r="A1934" s="1"/>
      <c r="B1934" s="2"/>
      <c r="C1934" s="2"/>
      <c r="D1934" s="3"/>
      <c r="E1934" s="2"/>
      <c r="F1934" s="3"/>
      <c r="G1934" s="2"/>
      <c r="H1934" s="2"/>
      <c r="I1934" s="2"/>
    </row>
    <row r="1935" spans="1:9" s="28" customFormat="1" ht="20.100000000000001" customHeight="1" x14ac:dyDescent="0.3">
      <c r="A1935" s="1"/>
      <c r="B1935" s="2"/>
      <c r="C1935" s="2"/>
      <c r="D1935" s="3"/>
      <c r="E1935" s="2"/>
      <c r="F1935" s="3"/>
      <c r="G1935" s="2"/>
      <c r="H1935" s="2"/>
      <c r="I1935" s="2"/>
    </row>
    <row r="1936" spans="1:9" s="28" customFormat="1" ht="20.100000000000001" customHeight="1" x14ac:dyDescent="0.3">
      <c r="A1936" s="1"/>
      <c r="B1936" s="2"/>
      <c r="C1936" s="2"/>
      <c r="D1936" s="3"/>
      <c r="E1936" s="2"/>
      <c r="F1936" s="3"/>
      <c r="G1936" s="2"/>
      <c r="H1936" s="2"/>
      <c r="I1936" s="2"/>
    </row>
    <row r="1937" spans="1:9" s="28" customFormat="1" ht="20.100000000000001" customHeight="1" x14ac:dyDescent="0.3">
      <c r="A1937" s="1"/>
      <c r="B1937" s="2"/>
      <c r="C1937" s="2"/>
      <c r="D1937" s="3"/>
      <c r="E1937" s="2"/>
      <c r="F1937" s="3"/>
      <c r="G1937" s="2"/>
      <c r="H1937" s="2"/>
      <c r="I1937" s="2"/>
    </row>
    <row r="1938" spans="1:9" s="28" customFormat="1" ht="20.100000000000001" customHeight="1" x14ac:dyDescent="0.3">
      <c r="A1938" s="1"/>
      <c r="B1938" s="2"/>
      <c r="C1938" s="2"/>
      <c r="D1938" s="3"/>
      <c r="E1938" s="2"/>
      <c r="F1938" s="3"/>
      <c r="G1938" s="2"/>
      <c r="H1938" s="2"/>
      <c r="I1938" s="2"/>
    </row>
    <row r="1939" spans="1:9" s="28" customFormat="1" ht="20.100000000000001" customHeight="1" x14ac:dyDescent="0.3">
      <c r="A1939" s="1"/>
      <c r="B1939" s="2"/>
      <c r="C1939" s="2"/>
      <c r="D1939" s="3"/>
      <c r="E1939" s="2"/>
      <c r="F1939" s="3"/>
      <c r="G1939" s="2"/>
      <c r="H1939" s="2"/>
      <c r="I1939" s="2"/>
    </row>
    <row r="1940" spans="1:9" s="28" customFormat="1" ht="20.100000000000001" customHeight="1" x14ac:dyDescent="0.3">
      <c r="A1940" s="1"/>
      <c r="B1940" s="2"/>
      <c r="C1940" s="2"/>
      <c r="D1940" s="3"/>
      <c r="E1940" s="2"/>
      <c r="F1940" s="3"/>
      <c r="G1940" s="2"/>
      <c r="H1940" s="2"/>
      <c r="I1940" s="2"/>
    </row>
    <row r="1941" spans="1:9" s="28" customFormat="1" ht="20.100000000000001" customHeight="1" x14ac:dyDescent="0.3">
      <c r="A1941" s="1"/>
      <c r="B1941" s="2"/>
      <c r="C1941" s="2"/>
      <c r="D1941" s="3"/>
      <c r="E1941" s="2"/>
      <c r="F1941" s="3"/>
      <c r="G1941" s="2"/>
      <c r="H1941" s="2"/>
      <c r="I1941" s="2"/>
    </row>
    <row r="1942" spans="1:9" s="28" customFormat="1" ht="20.100000000000001" customHeight="1" x14ac:dyDescent="0.3">
      <c r="A1942" s="1"/>
      <c r="B1942" s="2"/>
      <c r="C1942" s="2"/>
      <c r="D1942" s="3"/>
      <c r="E1942" s="2"/>
      <c r="F1942" s="3"/>
      <c r="G1942" s="2"/>
      <c r="H1942" s="2"/>
      <c r="I1942" s="2"/>
    </row>
    <row r="1943" spans="1:9" s="28" customFormat="1" ht="20.100000000000001" customHeight="1" x14ac:dyDescent="0.3">
      <c r="A1943" s="1"/>
      <c r="B1943" s="2"/>
      <c r="C1943" s="2"/>
      <c r="D1943" s="3"/>
      <c r="E1943" s="2"/>
      <c r="F1943" s="3"/>
      <c r="G1943" s="2"/>
      <c r="H1943" s="2"/>
      <c r="I1943" s="2"/>
    </row>
    <row r="1944" spans="1:9" s="28" customFormat="1" ht="20.100000000000001" customHeight="1" x14ac:dyDescent="0.3">
      <c r="A1944" s="1"/>
      <c r="B1944" s="2"/>
      <c r="C1944" s="2"/>
      <c r="D1944" s="3"/>
      <c r="E1944" s="2"/>
      <c r="F1944" s="3"/>
      <c r="G1944" s="2"/>
      <c r="H1944" s="2"/>
      <c r="I1944" s="2"/>
    </row>
    <row r="1945" spans="1:9" s="28" customFormat="1" ht="20.100000000000001" customHeight="1" x14ac:dyDescent="0.3">
      <c r="A1945" s="1"/>
      <c r="B1945" s="2"/>
      <c r="C1945" s="2"/>
      <c r="D1945" s="3"/>
      <c r="E1945" s="2"/>
      <c r="F1945" s="3"/>
      <c r="G1945" s="2"/>
      <c r="H1945" s="2"/>
      <c r="I1945" s="2"/>
    </row>
    <row r="1946" spans="1:9" s="28" customFormat="1" ht="20.100000000000001" customHeight="1" x14ac:dyDescent="0.3">
      <c r="A1946" s="1"/>
      <c r="B1946" s="2"/>
      <c r="C1946" s="2"/>
      <c r="D1946" s="3"/>
      <c r="E1946" s="2"/>
      <c r="F1946" s="3"/>
      <c r="G1946" s="2"/>
      <c r="H1946" s="2"/>
      <c r="I1946" s="2"/>
    </row>
    <row r="1947" spans="1:9" s="28" customFormat="1" ht="20.100000000000001" customHeight="1" x14ac:dyDescent="0.3">
      <c r="A1947" s="1"/>
      <c r="B1947" s="2"/>
      <c r="C1947" s="2"/>
      <c r="D1947" s="3"/>
      <c r="E1947" s="2"/>
      <c r="F1947" s="3"/>
      <c r="G1947" s="2"/>
      <c r="H1947" s="2"/>
      <c r="I1947" s="2"/>
    </row>
    <row r="1948" spans="1:9" s="28" customFormat="1" ht="20.100000000000001" customHeight="1" x14ac:dyDescent="0.3">
      <c r="A1948" s="1"/>
      <c r="B1948" s="2"/>
      <c r="C1948" s="2"/>
      <c r="D1948" s="3"/>
      <c r="E1948" s="2"/>
      <c r="F1948" s="3"/>
      <c r="G1948" s="2"/>
      <c r="H1948" s="2"/>
      <c r="I1948" s="2"/>
    </row>
    <row r="1949" spans="1:9" s="28" customFormat="1" ht="20.100000000000001" customHeight="1" x14ac:dyDescent="0.3">
      <c r="A1949" s="1"/>
      <c r="B1949" s="2"/>
      <c r="C1949" s="2"/>
      <c r="D1949" s="3"/>
      <c r="E1949" s="2"/>
      <c r="F1949" s="3"/>
      <c r="G1949" s="2"/>
      <c r="H1949" s="2"/>
      <c r="I1949" s="2"/>
    </row>
    <row r="1950" spans="1:9" s="28" customFormat="1" ht="20.100000000000001" customHeight="1" x14ac:dyDescent="0.3">
      <c r="A1950" s="1"/>
      <c r="B1950" s="2"/>
      <c r="C1950" s="2"/>
      <c r="D1950" s="3"/>
      <c r="E1950" s="2"/>
      <c r="F1950" s="3"/>
      <c r="G1950" s="2"/>
      <c r="H1950" s="2"/>
      <c r="I1950" s="2"/>
    </row>
    <row r="1951" spans="1:9" s="28" customFormat="1" ht="20.100000000000001" customHeight="1" x14ac:dyDescent="0.3">
      <c r="A1951" s="1"/>
      <c r="B1951" s="2"/>
      <c r="C1951" s="2"/>
      <c r="D1951" s="3"/>
      <c r="E1951" s="2"/>
      <c r="F1951" s="3"/>
      <c r="G1951" s="2"/>
      <c r="H1951" s="2"/>
      <c r="I1951" s="2"/>
    </row>
    <row r="1952" spans="1:9" s="28" customFormat="1" ht="20.100000000000001" customHeight="1" x14ac:dyDescent="0.3">
      <c r="A1952" s="1"/>
      <c r="B1952" s="2"/>
      <c r="C1952" s="2"/>
      <c r="D1952" s="3"/>
      <c r="E1952" s="2"/>
      <c r="F1952" s="3"/>
      <c r="G1952" s="2"/>
      <c r="H1952" s="2"/>
      <c r="I1952" s="2"/>
    </row>
    <row r="1953" spans="1:9" s="28" customFormat="1" ht="20.100000000000001" customHeight="1" x14ac:dyDescent="0.3">
      <c r="A1953" s="1"/>
      <c r="B1953" s="2"/>
      <c r="C1953" s="2"/>
      <c r="D1953" s="3"/>
      <c r="E1953" s="2"/>
      <c r="F1953" s="3"/>
      <c r="G1953" s="2"/>
      <c r="H1953" s="2"/>
      <c r="I1953" s="2"/>
    </row>
    <row r="1954" spans="1:9" s="28" customFormat="1" ht="20.100000000000001" customHeight="1" x14ac:dyDescent="0.3">
      <c r="A1954" s="1"/>
      <c r="B1954" s="2"/>
      <c r="C1954" s="2"/>
      <c r="D1954" s="3"/>
      <c r="E1954" s="2"/>
      <c r="F1954" s="3"/>
      <c r="G1954" s="2"/>
      <c r="H1954" s="2"/>
      <c r="I1954" s="2"/>
    </row>
    <row r="1955" spans="1:9" s="28" customFormat="1" ht="20.100000000000001" customHeight="1" x14ac:dyDescent="0.3">
      <c r="A1955" s="1"/>
      <c r="B1955" s="2"/>
      <c r="C1955" s="2"/>
      <c r="D1955" s="3"/>
      <c r="E1955" s="2"/>
      <c r="F1955" s="3"/>
      <c r="G1955" s="2"/>
      <c r="H1955" s="2"/>
      <c r="I1955" s="2"/>
    </row>
    <row r="1956" spans="1:9" s="28" customFormat="1" ht="20.100000000000001" customHeight="1" x14ac:dyDescent="0.3">
      <c r="A1956" s="1"/>
      <c r="B1956" s="2"/>
      <c r="C1956" s="2"/>
      <c r="D1956" s="3"/>
      <c r="E1956" s="2"/>
      <c r="F1956" s="3"/>
      <c r="G1956" s="2"/>
      <c r="H1956" s="2"/>
      <c r="I1956" s="2"/>
    </row>
    <row r="1957" spans="1:9" s="28" customFormat="1" ht="20.100000000000001" customHeight="1" x14ac:dyDescent="0.3">
      <c r="A1957" s="1"/>
      <c r="B1957" s="2"/>
      <c r="C1957" s="2"/>
      <c r="D1957" s="3"/>
      <c r="E1957" s="2"/>
      <c r="F1957" s="3"/>
      <c r="G1957" s="2"/>
      <c r="H1957" s="2"/>
      <c r="I1957" s="2"/>
    </row>
    <row r="1958" spans="1:9" s="28" customFormat="1" ht="20.100000000000001" customHeight="1" x14ac:dyDescent="0.3">
      <c r="A1958" s="1"/>
      <c r="B1958" s="2"/>
      <c r="C1958" s="2"/>
      <c r="D1958" s="3"/>
      <c r="E1958" s="2"/>
      <c r="F1958" s="3"/>
      <c r="G1958" s="2"/>
      <c r="H1958" s="2"/>
      <c r="I1958" s="2"/>
    </row>
    <row r="1959" spans="1:9" s="28" customFormat="1" ht="20.100000000000001" customHeight="1" x14ac:dyDescent="0.3">
      <c r="A1959" s="1"/>
      <c r="B1959" s="2"/>
      <c r="C1959" s="2"/>
      <c r="D1959" s="3"/>
      <c r="E1959" s="2"/>
      <c r="F1959" s="3"/>
      <c r="G1959" s="2"/>
      <c r="H1959" s="2"/>
      <c r="I1959" s="2"/>
    </row>
    <row r="1960" spans="1:9" s="28" customFormat="1" ht="20.100000000000001" customHeight="1" x14ac:dyDescent="0.3">
      <c r="A1960" s="1"/>
      <c r="B1960" s="2"/>
      <c r="C1960" s="2"/>
      <c r="D1960" s="3"/>
      <c r="E1960" s="2"/>
      <c r="F1960" s="3"/>
      <c r="G1960" s="2"/>
      <c r="H1960" s="2"/>
      <c r="I1960" s="2"/>
    </row>
    <row r="1961" spans="1:9" s="28" customFormat="1" ht="20.100000000000001" customHeight="1" x14ac:dyDescent="0.3">
      <c r="A1961" s="1"/>
      <c r="B1961" s="2"/>
      <c r="C1961" s="2"/>
      <c r="D1961" s="3"/>
      <c r="E1961" s="2"/>
      <c r="F1961" s="3"/>
      <c r="G1961" s="2"/>
      <c r="H1961" s="2"/>
      <c r="I1961" s="2"/>
    </row>
    <row r="1962" spans="1:9" s="28" customFormat="1" ht="20.100000000000001" customHeight="1" x14ac:dyDescent="0.3">
      <c r="A1962" s="1"/>
      <c r="B1962" s="2"/>
      <c r="C1962" s="2"/>
      <c r="D1962" s="3"/>
      <c r="E1962" s="2"/>
      <c r="F1962" s="3"/>
      <c r="G1962" s="2"/>
      <c r="H1962" s="2"/>
      <c r="I1962" s="2"/>
    </row>
    <row r="1963" spans="1:9" s="28" customFormat="1" ht="20.100000000000001" customHeight="1" x14ac:dyDescent="0.3">
      <c r="A1963" s="1"/>
      <c r="B1963" s="2"/>
      <c r="C1963" s="2"/>
      <c r="D1963" s="3"/>
      <c r="E1963" s="2"/>
      <c r="F1963" s="3"/>
      <c r="G1963" s="2"/>
      <c r="H1963" s="2"/>
      <c r="I1963" s="2"/>
    </row>
    <row r="1964" spans="1:9" s="28" customFormat="1" ht="20.100000000000001" customHeight="1" x14ac:dyDescent="0.3">
      <c r="A1964" s="1"/>
      <c r="B1964" s="2"/>
      <c r="C1964" s="2"/>
      <c r="D1964" s="3"/>
      <c r="E1964" s="2"/>
      <c r="F1964" s="3"/>
      <c r="G1964" s="2"/>
      <c r="H1964" s="2"/>
      <c r="I1964" s="2"/>
    </row>
    <row r="1965" spans="1:9" s="28" customFormat="1" ht="20.100000000000001" customHeight="1" x14ac:dyDescent="0.3">
      <c r="A1965" s="1"/>
      <c r="B1965" s="2"/>
      <c r="C1965" s="2"/>
      <c r="D1965" s="3"/>
      <c r="E1965" s="2"/>
      <c r="F1965" s="3"/>
      <c r="G1965" s="2"/>
      <c r="H1965" s="2"/>
      <c r="I1965" s="2"/>
    </row>
    <row r="1966" spans="1:9" s="28" customFormat="1" ht="20.100000000000001" customHeight="1" x14ac:dyDescent="0.3">
      <c r="A1966" s="1"/>
      <c r="B1966" s="2"/>
      <c r="C1966" s="2"/>
      <c r="D1966" s="3"/>
      <c r="E1966" s="2"/>
      <c r="F1966" s="3"/>
      <c r="G1966" s="2"/>
      <c r="H1966" s="2"/>
      <c r="I1966" s="2"/>
    </row>
    <row r="1967" spans="1:9" s="28" customFormat="1" ht="20.100000000000001" customHeight="1" x14ac:dyDescent="0.3">
      <c r="A1967" s="1"/>
      <c r="B1967" s="2"/>
      <c r="C1967" s="2"/>
      <c r="D1967" s="3"/>
      <c r="E1967" s="2"/>
      <c r="F1967" s="3"/>
      <c r="G1967" s="2"/>
      <c r="H1967" s="2"/>
      <c r="I1967" s="2"/>
    </row>
    <row r="1968" spans="1:9" s="28" customFormat="1" ht="20.100000000000001" customHeight="1" x14ac:dyDescent="0.3">
      <c r="A1968" s="1"/>
      <c r="B1968" s="2"/>
      <c r="C1968" s="2"/>
      <c r="D1968" s="3"/>
      <c r="E1968" s="2"/>
      <c r="F1968" s="3"/>
      <c r="G1968" s="2"/>
      <c r="H1968" s="2"/>
      <c r="I1968" s="2"/>
    </row>
    <row r="1969" spans="1:9" s="28" customFormat="1" ht="20.100000000000001" customHeight="1" x14ac:dyDescent="0.3">
      <c r="A1969" s="1"/>
      <c r="B1969" s="2"/>
      <c r="C1969" s="2"/>
      <c r="D1969" s="3"/>
      <c r="E1969" s="2"/>
      <c r="F1969" s="3"/>
      <c r="G1969" s="2"/>
      <c r="H1969" s="2"/>
      <c r="I1969" s="2"/>
    </row>
    <row r="1970" spans="1:9" s="28" customFormat="1" ht="20.100000000000001" customHeight="1" x14ac:dyDescent="0.3">
      <c r="A1970" s="1"/>
      <c r="B1970" s="2"/>
      <c r="C1970" s="2"/>
      <c r="D1970" s="3"/>
      <c r="E1970" s="2"/>
      <c r="F1970" s="3"/>
      <c r="G1970" s="2"/>
      <c r="H1970" s="2"/>
      <c r="I1970" s="2"/>
    </row>
    <row r="1971" spans="1:9" s="28" customFormat="1" ht="20.100000000000001" customHeight="1" x14ac:dyDescent="0.3">
      <c r="A1971" s="1"/>
      <c r="B1971" s="2"/>
      <c r="C1971" s="2"/>
      <c r="D1971" s="3"/>
      <c r="E1971" s="2"/>
      <c r="F1971" s="3"/>
      <c r="G1971" s="2"/>
      <c r="H1971" s="2"/>
      <c r="I1971" s="2"/>
    </row>
    <row r="1972" spans="1:9" s="28" customFormat="1" ht="20.100000000000001" customHeight="1" x14ac:dyDescent="0.3">
      <c r="A1972" s="1"/>
      <c r="B1972" s="2"/>
      <c r="C1972" s="2"/>
      <c r="D1972" s="3"/>
      <c r="E1972" s="2"/>
      <c r="F1972" s="3"/>
      <c r="G1972" s="2"/>
      <c r="H1972" s="2"/>
      <c r="I1972" s="2"/>
    </row>
    <row r="1973" spans="1:9" s="28" customFormat="1" ht="20.100000000000001" customHeight="1" x14ac:dyDescent="0.3">
      <c r="A1973" s="1"/>
      <c r="B1973" s="2"/>
      <c r="C1973" s="2"/>
      <c r="D1973" s="3"/>
      <c r="E1973" s="2"/>
      <c r="F1973" s="3"/>
      <c r="G1973" s="2"/>
      <c r="H1973" s="2"/>
      <c r="I1973" s="2"/>
    </row>
    <row r="1974" spans="1:9" s="28" customFormat="1" ht="20.100000000000001" customHeight="1" x14ac:dyDescent="0.3">
      <c r="A1974" s="1"/>
      <c r="B1974" s="2"/>
      <c r="C1974" s="2"/>
      <c r="D1974" s="3"/>
      <c r="E1974" s="2"/>
      <c r="F1974" s="3"/>
      <c r="G1974" s="2"/>
      <c r="H1974" s="2"/>
      <c r="I1974" s="2"/>
    </row>
    <row r="1975" spans="1:9" s="28" customFormat="1" ht="20.100000000000001" customHeight="1" x14ac:dyDescent="0.3">
      <c r="A1975" s="1"/>
      <c r="B1975" s="2"/>
      <c r="C1975" s="2"/>
      <c r="D1975" s="3"/>
      <c r="E1975" s="2"/>
      <c r="F1975" s="3"/>
      <c r="G1975" s="2"/>
      <c r="H1975" s="2"/>
      <c r="I1975" s="2"/>
    </row>
    <row r="1976" spans="1:9" s="28" customFormat="1" ht="20.100000000000001" customHeight="1" x14ac:dyDescent="0.3">
      <c r="A1976" s="1"/>
      <c r="B1976" s="2"/>
      <c r="C1976" s="2"/>
      <c r="D1976" s="3"/>
      <c r="E1976" s="2"/>
      <c r="F1976" s="3"/>
      <c r="G1976" s="2"/>
      <c r="H1976" s="2"/>
      <c r="I1976" s="2"/>
    </row>
    <row r="1977" spans="1:9" s="28" customFormat="1" ht="20.100000000000001" customHeight="1" x14ac:dyDescent="0.3">
      <c r="A1977" s="1"/>
      <c r="B1977" s="2"/>
      <c r="C1977" s="2"/>
      <c r="D1977" s="3"/>
      <c r="E1977" s="2"/>
      <c r="F1977" s="3"/>
      <c r="G1977" s="2"/>
      <c r="H1977" s="2"/>
      <c r="I1977" s="2"/>
    </row>
    <row r="1978" spans="1:9" s="28" customFormat="1" ht="20.100000000000001" customHeight="1" x14ac:dyDescent="0.3">
      <c r="A1978" s="1"/>
      <c r="B1978" s="2"/>
      <c r="C1978" s="2"/>
      <c r="D1978" s="3"/>
      <c r="E1978" s="2"/>
      <c r="F1978" s="3"/>
      <c r="G1978" s="2"/>
      <c r="H1978" s="2"/>
      <c r="I1978" s="2"/>
    </row>
    <row r="1979" spans="1:9" s="28" customFormat="1" ht="20.100000000000001" customHeight="1" x14ac:dyDescent="0.3">
      <c r="A1979" s="1"/>
      <c r="B1979" s="2"/>
      <c r="C1979" s="2"/>
      <c r="D1979" s="3"/>
      <c r="E1979" s="2"/>
      <c r="F1979" s="3"/>
      <c r="G1979" s="2"/>
      <c r="H1979" s="2"/>
      <c r="I1979" s="2"/>
    </row>
    <row r="1980" spans="1:9" s="28" customFormat="1" ht="20.100000000000001" customHeight="1" x14ac:dyDescent="0.3">
      <c r="A1980" s="1"/>
      <c r="B1980" s="2"/>
      <c r="C1980" s="2"/>
      <c r="D1980" s="3"/>
      <c r="E1980" s="2"/>
      <c r="F1980" s="3"/>
      <c r="G1980" s="2"/>
      <c r="H1980" s="2"/>
      <c r="I1980" s="2"/>
    </row>
    <row r="1981" spans="1:9" s="28" customFormat="1" ht="20.100000000000001" customHeight="1" x14ac:dyDescent="0.3">
      <c r="A1981" s="1"/>
      <c r="B1981" s="2"/>
      <c r="C1981" s="2"/>
      <c r="D1981" s="3"/>
      <c r="E1981" s="2"/>
      <c r="F1981" s="3"/>
      <c r="G1981" s="2"/>
      <c r="H1981" s="2"/>
      <c r="I1981" s="2"/>
    </row>
    <row r="1982" spans="1:9" s="28" customFormat="1" ht="20.100000000000001" customHeight="1" x14ac:dyDescent="0.3">
      <c r="A1982" s="1"/>
      <c r="B1982" s="2"/>
      <c r="C1982" s="2"/>
      <c r="D1982" s="3"/>
      <c r="E1982" s="2"/>
      <c r="F1982" s="3"/>
      <c r="G1982" s="2"/>
      <c r="H1982" s="2"/>
      <c r="I1982" s="2"/>
    </row>
    <row r="1983" spans="1:9" s="28" customFormat="1" ht="20.100000000000001" customHeight="1" x14ac:dyDescent="0.3">
      <c r="A1983" s="1"/>
      <c r="B1983" s="2"/>
      <c r="C1983" s="2"/>
      <c r="D1983" s="3"/>
      <c r="E1983" s="2"/>
      <c r="F1983" s="3"/>
      <c r="G1983" s="2"/>
      <c r="H1983" s="2"/>
      <c r="I1983" s="2"/>
    </row>
    <row r="1984" spans="1:9" s="28" customFormat="1" ht="20.100000000000001" customHeight="1" x14ac:dyDescent="0.3">
      <c r="A1984" s="1"/>
      <c r="B1984" s="2"/>
      <c r="C1984" s="2"/>
      <c r="D1984" s="3"/>
      <c r="E1984" s="2"/>
      <c r="F1984" s="3"/>
      <c r="G1984" s="2"/>
      <c r="H1984" s="2"/>
      <c r="I1984" s="2"/>
    </row>
    <row r="1985" spans="1:9" s="28" customFormat="1" ht="20.100000000000001" customHeight="1" x14ac:dyDescent="0.3">
      <c r="A1985" s="1"/>
      <c r="B1985" s="2"/>
      <c r="C1985" s="2"/>
      <c r="D1985" s="3"/>
      <c r="E1985" s="2"/>
      <c r="F1985" s="3"/>
      <c r="G1985" s="2"/>
      <c r="H1985" s="2"/>
      <c r="I1985" s="2"/>
    </row>
    <row r="1986" spans="1:9" s="28" customFormat="1" ht="20.100000000000001" customHeight="1" x14ac:dyDescent="0.3">
      <c r="A1986" s="1"/>
      <c r="B1986" s="2"/>
      <c r="C1986" s="2"/>
      <c r="D1986" s="3"/>
      <c r="E1986" s="2"/>
      <c r="F1986" s="3"/>
      <c r="G1986" s="2"/>
      <c r="H1986" s="2"/>
      <c r="I1986" s="2"/>
    </row>
    <row r="1987" spans="1:9" s="28" customFormat="1" ht="20.100000000000001" customHeight="1" x14ac:dyDescent="0.3">
      <c r="A1987" s="1"/>
      <c r="B1987" s="2"/>
      <c r="C1987" s="2"/>
      <c r="D1987" s="3"/>
      <c r="E1987" s="2"/>
      <c r="F1987" s="3"/>
      <c r="G1987" s="2"/>
      <c r="H1987" s="2"/>
      <c r="I1987" s="2"/>
    </row>
    <row r="1988" spans="1:9" s="28" customFormat="1" ht="20.100000000000001" customHeight="1" x14ac:dyDescent="0.3">
      <c r="A1988" s="1"/>
      <c r="B1988" s="2"/>
      <c r="C1988" s="2"/>
      <c r="D1988" s="3"/>
      <c r="E1988" s="2"/>
      <c r="F1988" s="3"/>
      <c r="G1988" s="2"/>
      <c r="H1988" s="2"/>
      <c r="I1988" s="2"/>
    </row>
    <row r="1989" spans="1:9" s="28" customFormat="1" ht="20.100000000000001" customHeight="1" x14ac:dyDescent="0.3">
      <c r="A1989" s="1"/>
      <c r="B1989" s="2"/>
      <c r="C1989" s="2"/>
      <c r="D1989" s="3"/>
      <c r="E1989" s="2"/>
      <c r="F1989" s="3"/>
      <c r="G1989" s="2"/>
      <c r="H1989" s="2"/>
      <c r="I1989" s="2"/>
    </row>
    <row r="1990" spans="1:9" s="28" customFormat="1" ht="20.100000000000001" customHeight="1" x14ac:dyDescent="0.3">
      <c r="A1990" s="1"/>
      <c r="B1990" s="2"/>
      <c r="C1990" s="2"/>
      <c r="D1990" s="3"/>
      <c r="E1990" s="2"/>
      <c r="F1990" s="3"/>
      <c r="G1990" s="2"/>
      <c r="H1990" s="2"/>
      <c r="I1990" s="2"/>
    </row>
    <row r="1991" spans="1:9" s="28" customFormat="1" ht="20.100000000000001" customHeight="1" x14ac:dyDescent="0.3">
      <c r="A1991" s="1"/>
      <c r="B1991" s="2"/>
      <c r="C1991" s="2"/>
      <c r="D1991" s="3"/>
      <c r="E1991" s="2"/>
      <c r="F1991" s="3"/>
      <c r="G1991" s="2"/>
      <c r="H1991" s="2"/>
      <c r="I1991" s="2"/>
    </row>
    <row r="1992" spans="1:9" s="28" customFormat="1" ht="20.100000000000001" customHeight="1" x14ac:dyDescent="0.3">
      <c r="A1992" s="1"/>
      <c r="B1992" s="2"/>
      <c r="C1992" s="2"/>
      <c r="D1992" s="3"/>
      <c r="E1992" s="2"/>
      <c r="F1992" s="3"/>
      <c r="G1992" s="2"/>
      <c r="H1992" s="2"/>
      <c r="I1992" s="2"/>
    </row>
    <row r="1993" spans="1:9" s="28" customFormat="1" ht="20.100000000000001" customHeight="1" x14ac:dyDescent="0.3">
      <c r="A1993" s="1"/>
      <c r="B1993" s="2"/>
      <c r="C1993" s="2"/>
      <c r="D1993" s="3"/>
      <c r="E1993" s="2"/>
      <c r="F1993" s="3"/>
      <c r="G1993" s="2"/>
      <c r="H1993" s="2"/>
      <c r="I1993" s="2"/>
    </row>
    <row r="1994" spans="1:9" s="28" customFormat="1" ht="20.100000000000001" customHeight="1" x14ac:dyDescent="0.3">
      <c r="A1994" s="1"/>
      <c r="B1994" s="2"/>
      <c r="C1994" s="2"/>
      <c r="D1994" s="3"/>
      <c r="E1994" s="2"/>
      <c r="F1994" s="3"/>
      <c r="G1994" s="2"/>
      <c r="H1994" s="2"/>
      <c r="I1994" s="2"/>
    </row>
    <row r="1995" spans="1:9" s="28" customFormat="1" ht="20.100000000000001" customHeight="1" x14ac:dyDescent="0.3">
      <c r="A1995" s="1"/>
      <c r="B1995" s="2"/>
      <c r="C1995" s="2"/>
      <c r="D1995" s="3"/>
      <c r="E1995" s="2"/>
      <c r="F1995" s="3"/>
      <c r="G1995" s="2"/>
      <c r="H1995" s="2"/>
      <c r="I1995" s="2"/>
    </row>
    <row r="1996" spans="1:9" s="28" customFormat="1" ht="20.100000000000001" customHeight="1" x14ac:dyDescent="0.3">
      <c r="A1996" s="1"/>
      <c r="B1996" s="2"/>
      <c r="C1996" s="2"/>
      <c r="D1996" s="3"/>
      <c r="E1996" s="2"/>
      <c r="F1996" s="3"/>
      <c r="G1996" s="2"/>
      <c r="H1996" s="2"/>
      <c r="I1996" s="2"/>
    </row>
    <row r="1997" spans="1:9" s="28" customFormat="1" ht="20.100000000000001" customHeight="1" x14ac:dyDescent="0.3">
      <c r="A1997" s="1"/>
      <c r="B1997" s="2"/>
      <c r="C1997" s="2"/>
      <c r="D1997" s="3"/>
      <c r="E1997" s="2"/>
      <c r="F1997" s="3"/>
      <c r="G1997" s="2"/>
      <c r="H1997" s="2"/>
      <c r="I1997" s="2"/>
    </row>
    <row r="1998" spans="1:9" s="28" customFormat="1" ht="20.100000000000001" customHeight="1" x14ac:dyDescent="0.3">
      <c r="A1998" s="1"/>
      <c r="B1998" s="2"/>
      <c r="C1998" s="2"/>
      <c r="D1998" s="3"/>
      <c r="E1998" s="2"/>
      <c r="F1998" s="3"/>
      <c r="G1998" s="2"/>
      <c r="H1998" s="2"/>
      <c r="I1998" s="2"/>
    </row>
    <row r="1999" spans="1:9" s="28" customFormat="1" ht="20.100000000000001" customHeight="1" x14ac:dyDescent="0.3">
      <c r="A1999" s="1"/>
      <c r="B1999" s="2"/>
      <c r="C1999" s="2"/>
      <c r="D1999" s="3"/>
      <c r="E1999" s="2"/>
      <c r="F1999" s="3"/>
      <c r="G1999" s="2"/>
      <c r="H1999" s="2"/>
      <c r="I1999" s="2"/>
    </row>
    <row r="2000" spans="1:9" s="28" customFormat="1" ht="20.100000000000001" customHeight="1" x14ac:dyDescent="0.3">
      <c r="A2000" s="1"/>
      <c r="B2000" s="2"/>
      <c r="C2000" s="2"/>
      <c r="D2000" s="3"/>
      <c r="E2000" s="2"/>
      <c r="F2000" s="3"/>
      <c r="G2000" s="2"/>
      <c r="H2000" s="2"/>
      <c r="I2000" s="2"/>
    </row>
    <row r="2001" spans="1:9" s="28" customFormat="1" ht="20.100000000000001" customHeight="1" x14ac:dyDescent="0.3">
      <c r="A2001" s="1"/>
      <c r="B2001" s="2"/>
      <c r="C2001" s="2"/>
      <c r="D2001" s="3"/>
      <c r="E2001" s="2"/>
      <c r="F2001" s="3"/>
      <c r="G2001" s="2"/>
      <c r="H2001" s="2"/>
      <c r="I2001" s="2"/>
    </row>
    <row r="2002" spans="1:9" s="28" customFormat="1" ht="20.100000000000001" customHeight="1" x14ac:dyDescent="0.3">
      <c r="A2002" s="1"/>
      <c r="B2002" s="2"/>
      <c r="C2002" s="2"/>
      <c r="D2002" s="3"/>
      <c r="E2002" s="2"/>
      <c r="F2002" s="3"/>
      <c r="G2002" s="2"/>
      <c r="H2002" s="2"/>
      <c r="I2002" s="2"/>
    </row>
    <row r="2003" spans="1:9" s="28" customFormat="1" ht="20.100000000000001" customHeight="1" x14ac:dyDescent="0.3">
      <c r="A2003" s="1"/>
      <c r="B2003" s="2"/>
      <c r="C2003" s="2"/>
      <c r="D2003" s="3"/>
      <c r="E2003" s="2"/>
      <c r="F2003" s="3"/>
      <c r="G2003" s="2"/>
      <c r="H2003" s="2"/>
      <c r="I2003" s="2"/>
    </row>
    <row r="2004" spans="1:9" s="28" customFormat="1" ht="20.100000000000001" customHeight="1" x14ac:dyDescent="0.3">
      <c r="A2004" s="1"/>
      <c r="B2004" s="2"/>
      <c r="C2004" s="2"/>
      <c r="D2004" s="3"/>
      <c r="E2004" s="2"/>
      <c r="F2004" s="3"/>
      <c r="G2004" s="2"/>
      <c r="H2004" s="2"/>
      <c r="I2004" s="2"/>
    </row>
    <row r="2005" spans="1:9" s="28" customFormat="1" ht="20.100000000000001" customHeight="1" x14ac:dyDescent="0.3">
      <c r="A2005" s="1"/>
      <c r="B2005" s="2"/>
      <c r="C2005" s="2"/>
      <c r="D2005" s="3"/>
      <c r="E2005" s="2"/>
      <c r="F2005" s="3"/>
      <c r="G2005" s="2"/>
      <c r="H2005" s="2"/>
      <c r="I2005" s="2"/>
    </row>
    <row r="2006" spans="1:9" s="28" customFormat="1" ht="20.100000000000001" customHeight="1" x14ac:dyDescent="0.3">
      <c r="A2006" s="1"/>
      <c r="B2006" s="2"/>
      <c r="C2006" s="2"/>
      <c r="D2006" s="3"/>
      <c r="E2006" s="2"/>
      <c r="F2006" s="3"/>
      <c r="G2006" s="2"/>
      <c r="H2006" s="2"/>
      <c r="I2006" s="2"/>
    </row>
    <row r="2007" spans="1:9" s="28" customFormat="1" ht="20.100000000000001" customHeight="1" x14ac:dyDescent="0.3">
      <c r="A2007" s="1"/>
      <c r="B2007" s="2"/>
      <c r="C2007" s="2"/>
      <c r="D2007" s="3"/>
      <c r="E2007" s="2"/>
      <c r="F2007" s="3"/>
      <c r="G2007" s="2"/>
      <c r="H2007" s="2"/>
      <c r="I2007" s="2"/>
    </row>
    <row r="2008" spans="1:9" s="28" customFormat="1" ht="20.100000000000001" customHeight="1" x14ac:dyDescent="0.3">
      <c r="A2008" s="1"/>
      <c r="B2008" s="2"/>
      <c r="C2008" s="2"/>
      <c r="D2008" s="3"/>
      <c r="E2008" s="2"/>
      <c r="F2008" s="3"/>
      <c r="G2008" s="2"/>
      <c r="H2008" s="2"/>
      <c r="I2008" s="2"/>
    </row>
    <row r="2009" spans="1:9" s="28" customFormat="1" ht="20.100000000000001" customHeight="1" x14ac:dyDescent="0.3">
      <c r="A2009" s="1"/>
      <c r="B2009" s="2"/>
      <c r="C2009" s="2"/>
      <c r="D2009" s="3"/>
      <c r="E2009" s="2"/>
      <c r="F2009" s="3"/>
      <c r="G2009" s="2"/>
      <c r="H2009" s="2"/>
      <c r="I2009" s="2"/>
    </row>
    <row r="2010" spans="1:9" s="28" customFormat="1" ht="20.100000000000001" customHeight="1" x14ac:dyDescent="0.3">
      <c r="A2010" s="1"/>
      <c r="B2010" s="2"/>
      <c r="C2010" s="2"/>
      <c r="D2010" s="3"/>
      <c r="E2010" s="2"/>
      <c r="F2010" s="3"/>
      <c r="G2010" s="2"/>
      <c r="H2010" s="2"/>
      <c r="I2010" s="2"/>
    </row>
    <row r="2011" spans="1:9" s="28" customFormat="1" ht="20.100000000000001" customHeight="1" x14ac:dyDescent="0.3">
      <c r="A2011" s="1"/>
      <c r="B2011" s="2"/>
      <c r="C2011" s="2"/>
      <c r="D2011" s="3"/>
      <c r="E2011" s="2"/>
      <c r="F2011" s="3"/>
      <c r="G2011" s="2"/>
      <c r="H2011" s="2"/>
      <c r="I2011" s="2"/>
    </row>
    <row r="2012" spans="1:9" s="28" customFormat="1" ht="20.100000000000001" customHeight="1" x14ac:dyDescent="0.3">
      <c r="A2012" s="1"/>
      <c r="B2012" s="2"/>
      <c r="C2012" s="2"/>
      <c r="D2012" s="3"/>
      <c r="E2012" s="2"/>
      <c r="F2012" s="3"/>
      <c r="G2012" s="2"/>
      <c r="H2012" s="2"/>
      <c r="I2012" s="2"/>
    </row>
    <row r="2013" spans="1:9" s="28" customFormat="1" ht="20.100000000000001" customHeight="1" x14ac:dyDescent="0.3">
      <c r="A2013" s="1"/>
      <c r="B2013" s="2"/>
      <c r="C2013" s="2"/>
      <c r="D2013" s="3"/>
      <c r="E2013" s="2"/>
      <c r="F2013" s="3"/>
      <c r="G2013" s="2"/>
      <c r="H2013" s="2"/>
      <c r="I2013" s="2"/>
    </row>
    <row r="2014" spans="1:9" s="28" customFormat="1" ht="20.100000000000001" customHeight="1" x14ac:dyDescent="0.3">
      <c r="A2014" s="1"/>
      <c r="B2014" s="2"/>
      <c r="C2014" s="2"/>
      <c r="D2014" s="3"/>
      <c r="E2014" s="2"/>
      <c r="F2014" s="3"/>
      <c r="G2014" s="2"/>
      <c r="H2014" s="2"/>
      <c r="I2014" s="2"/>
    </row>
    <row r="2015" spans="1:9" s="28" customFormat="1" ht="20.100000000000001" customHeight="1" x14ac:dyDescent="0.3">
      <c r="A2015" s="1"/>
      <c r="B2015" s="2"/>
      <c r="C2015" s="2"/>
      <c r="D2015" s="3"/>
      <c r="E2015" s="2"/>
      <c r="F2015" s="3"/>
      <c r="G2015" s="2"/>
      <c r="H2015" s="2"/>
      <c r="I2015" s="2"/>
    </row>
    <row r="2016" spans="1:9" s="28" customFormat="1" ht="20.100000000000001" customHeight="1" x14ac:dyDescent="0.3">
      <c r="A2016" s="1"/>
      <c r="B2016" s="2"/>
      <c r="C2016" s="2"/>
      <c r="D2016" s="3"/>
      <c r="E2016" s="2"/>
      <c r="F2016" s="3"/>
      <c r="G2016" s="2"/>
      <c r="H2016" s="2"/>
      <c r="I2016" s="2"/>
    </row>
    <row r="2017" spans="1:9" s="28" customFormat="1" ht="20.100000000000001" customHeight="1" x14ac:dyDescent="0.3">
      <c r="A2017" s="1"/>
      <c r="B2017" s="2"/>
      <c r="C2017" s="2"/>
      <c r="D2017" s="3"/>
      <c r="E2017" s="2"/>
      <c r="F2017" s="3"/>
      <c r="G2017" s="2"/>
      <c r="H2017" s="2"/>
      <c r="I2017" s="2"/>
    </row>
    <row r="2018" spans="1:9" s="28" customFormat="1" ht="20.100000000000001" customHeight="1" x14ac:dyDescent="0.3">
      <c r="A2018" s="1"/>
      <c r="B2018" s="2"/>
      <c r="C2018" s="2"/>
      <c r="D2018" s="3"/>
      <c r="E2018" s="2"/>
      <c r="F2018" s="3"/>
      <c r="G2018" s="2"/>
      <c r="H2018" s="2"/>
      <c r="I2018" s="2"/>
    </row>
    <row r="2019" spans="1:9" s="28" customFormat="1" ht="20.100000000000001" customHeight="1" x14ac:dyDescent="0.3">
      <c r="A2019" s="1"/>
      <c r="B2019" s="2"/>
      <c r="C2019" s="2"/>
      <c r="D2019" s="3"/>
      <c r="E2019" s="2"/>
      <c r="F2019" s="3"/>
      <c r="G2019" s="2"/>
      <c r="H2019" s="2"/>
      <c r="I2019" s="2"/>
    </row>
    <row r="2020" spans="1:9" s="28" customFormat="1" ht="20.100000000000001" customHeight="1" x14ac:dyDescent="0.3">
      <c r="A2020" s="1"/>
      <c r="B2020" s="2"/>
      <c r="C2020" s="2"/>
      <c r="D2020" s="3"/>
      <c r="E2020" s="2"/>
      <c r="F2020" s="3"/>
      <c r="G2020" s="2"/>
      <c r="H2020" s="2"/>
      <c r="I2020" s="2"/>
    </row>
    <row r="2021" spans="1:9" s="28" customFormat="1" ht="20.100000000000001" customHeight="1" x14ac:dyDescent="0.3">
      <c r="A2021" s="1"/>
      <c r="B2021" s="2"/>
      <c r="C2021" s="2"/>
      <c r="D2021" s="3"/>
      <c r="E2021" s="2"/>
      <c r="F2021" s="3"/>
      <c r="G2021" s="2"/>
      <c r="H2021" s="2"/>
      <c r="I2021" s="2"/>
    </row>
    <row r="2022" spans="1:9" s="28" customFormat="1" ht="20.100000000000001" customHeight="1" x14ac:dyDescent="0.3">
      <c r="A2022" s="1"/>
      <c r="B2022" s="2"/>
      <c r="C2022" s="2"/>
      <c r="D2022" s="3"/>
      <c r="E2022" s="2"/>
      <c r="F2022" s="3"/>
      <c r="G2022" s="2"/>
      <c r="H2022" s="2"/>
      <c r="I2022" s="2"/>
    </row>
    <row r="2023" spans="1:9" s="28" customFormat="1" ht="20.100000000000001" customHeight="1" x14ac:dyDescent="0.3">
      <c r="A2023" s="1"/>
      <c r="B2023" s="2"/>
      <c r="C2023" s="2"/>
      <c r="D2023" s="3"/>
      <c r="E2023" s="2"/>
      <c r="F2023" s="3"/>
      <c r="G2023" s="2"/>
      <c r="H2023" s="2"/>
      <c r="I2023" s="2"/>
    </row>
    <row r="2024" spans="1:9" s="28" customFormat="1" ht="20.100000000000001" customHeight="1" x14ac:dyDescent="0.3">
      <c r="A2024" s="1"/>
      <c r="B2024" s="2"/>
      <c r="C2024" s="2"/>
      <c r="D2024" s="3"/>
      <c r="E2024" s="2"/>
      <c r="F2024" s="3"/>
      <c r="G2024" s="2"/>
      <c r="H2024" s="2"/>
      <c r="I2024" s="2"/>
    </row>
    <row r="2025" spans="1:9" s="28" customFormat="1" ht="20.100000000000001" customHeight="1" x14ac:dyDescent="0.3">
      <c r="A2025" s="1"/>
      <c r="B2025" s="2"/>
      <c r="C2025" s="2"/>
      <c r="D2025" s="3"/>
      <c r="E2025" s="2"/>
      <c r="F2025" s="3"/>
      <c r="G2025" s="2"/>
      <c r="H2025" s="2"/>
      <c r="I2025" s="2"/>
    </row>
    <row r="2026" spans="1:9" s="28" customFormat="1" ht="20.100000000000001" customHeight="1" x14ac:dyDescent="0.3">
      <c r="A2026" s="1"/>
      <c r="B2026" s="2"/>
      <c r="C2026" s="2"/>
      <c r="D2026" s="3"/>
      <c r="E2026" s="2"/>
      <c r="F2026" s="3"/>
      <c r="G2026" s="2"/>
      <c r="H2026" s="2"/>
      <c r="I2026" s="2"/>
    </row>
    <row r="2027" spans="1:9" s="28" customFormat="1" ht="20.100000000000001" customHeight="1" x14ac:dyDescent="0.3">
      <c r="A2027" s="1"/>
      <c r="B2027" s="2"/>
      <c r="C2027" s="2"/>
      <c r="D2027" s="3"/>
      <c r="E2027" s="2"/>
      <c r="F2027" s="3"/>
      <c r="G2027" s="2"/>
      <c r="H2027" s="2"/>
      <c r="I2027" s="2"/>
    </row>
    <row r="2028" spans="1:9" s="28" customFormat="1" ht="20.100000000000001" customHeight="1" x14ac:dyDescent="0.3">
      <c r="A2028" s="1"/>
      <c r="B2028" s="2"/>
      <c r="C2028" s="2"/>
      <c r="D2028" s="3"/>
      <c r="E2028" s="2"/>
      <c r="F2028" s="3"/>
      <c r="G2028" s="2"/>
      <c r="H2028" s="2"/>
      <c r="I2028" s="2"/>
    </row>
    <row r="2029" spans="1:9" s="28" customFormat="1" ht="20.100000000000001" customHeight="1" x14ac:dyDescent="0.3">
      <c r="A2029" s="1"/>
      <c r="B2029" s="2"/>
      <c r="C2029" s="2"/>
      <c r="D2029" s="3"/>
      <c r="E2029" s="2"/>
      <c r="F2029" s="3"/>
      <c r="G2029" s="2"/>
      <c r="H2029" s="2"/>
      <c r="I2029" s="2"/>
    </row>
    <row r="2030" spans="1:9" s="28" customFormat="1" ht="20.100000000000001" customHeight="1" x14ac:dyDescent="0.3">
      <c r="A2030" s="1"/>
      <c r="B2030" s="2"/>
      <c r="C2030" s="2"/>
      <c r="D2030" s="3"/>
      <c r="E2030" s="2"/>
      <c r="F2030" s="3"/>
      <c r="G2030" s="2"/>
      <c r="H2030" s="2"/>
      <c r="I2030" s="2"/>
    </row>
    <row r="2031" spans="1:9" s="28" customFormat="1" ht="20.100000000000001" customHeight="1" x14ac:dyDescent="0.3">
      <c r="A2031" s="1"/>
      <c r="B2031" s="2"/>
      <c r="C2031" s="2"/>
      <c r="D2031" s="3"/>
      <c r="E2031" s="2"/>
      <c r="F2031" s="3"/>
      <c r="G2031" s="2"/>
      <c r="H2031" s="2"/>
      <c r="I2031" s="2"/>
    </row>
    <row r="2032" spans="1:9" s="28" customFormat="1" ht="20.100000000000001" customHeight="1" x14ac:dyDescent="0.3">
      <c r="A2032" s="1"/>
      <c r="B2032" s="2"/>
      <c r="C2032" s="2"/>
      <c r="D2032" s="3"/>
      <c r="E2032" s="2"/>
      <c r="F2032" s="3"/>
      <c r="G2032" s="2"/>
      <c r="H2032" s="2"/>
      <c r="I2032" s="2"/>
    </row>
    <row r="2033" spans="1:9" s="28" customFormat="1" ht="20.100000000000001" customHeight="1" x14ac:dyDescent="0.3">
      <c r="A2033" s="1"/>
      <c r="B2033" s="2"/>
      <c r="C2033" s="2"/>
      <c r="D2033" s="3"/>
      <c r="E2033" s="2"/>
      <c r="F2033" s="3"/>
      <c r="G2033" s="2"/>
      <c r="H2033" s="2"/>
      <c r="I2033" s="2"/>
    </row>
    <row r="2034" spans="1:9" s="28" customFormat="1" ht="20.100000000000001" customHeight="1" x14ac:dyDescent="0.3">
      <c r="A2034" s="1"/>
      <c r="B2034" s="2"/>
      <c r="C2034" s="2"/>
      <c r="D2034" s="3"/>
      <c r="E2034" s="2"/>
      <c r="F2034" s="3"/>
      <c r="G2034" s="2"/>
      <c r="H2034" s="2"/>
      <c r="I2034" s="2"/>
    </row>
    <row r="2035" spans="1:9" s="28" customFormat="1" ht="20.100000000000001" customHeight="1" x14ac:dyDescent="0.3">
      <c r="A2035" s="1"/>
      <c r="B2035" s="2"/>
      <c r="C2035" s="2"/>
      <c r="D2035" s="3"/>
      <c r="E2035" s="2"/>
      <c r="F2035" s="3"/>
      <c r="G2035" s="2"/>
      <c r="H2035" s="2"/>
      <c r="I2035" s="2"/>
    </row>
    <row r="2036" spans="1:9" s="28" customFormat="1" ht="20.100000000000001" customHeight="1" x14ac:dyDescent="0.3">
      <c r="A2036" s="1"/>
      <c r="B2036" s="2"/>
      <c r="C2036" s="2"/>
      <c r="D2036" s="3"/>
      <c r="E2036" s="2"/>
      <c r="F2036" s="3"/>
      <c r="G2036" s="2"/>
      <c r="H2036" s="2"/>
      <c r="I2036" s="2"/>
    </row>
    <row r="2037" spans="1:9" s="28" customFormat="1" ht="20.100000000000001" customHeight="1" x14ac:dyDescent="0.3">
      <c r="A2037" s="1"/>
      <c r="B2037" s="2"/>
      <c r="C2037" s="2"/>
      <c r="D2037" s="3"/>
      <c r="E2037" s="2"/>
      <c r="F2037" s="3"/>
      <c r="G2037" s="2"/>
      <c r="H2037" s="2"/>
      <c r="I2037" s="2"/>
    </row>
    <row r="2038" spans="1:9" s="28" customFormat="1" ht="20.100000000000001" customHeight="1" x14ac:dyDescent="0.3">
      <c r="A2038" s="1"/>
      <c r="B2038" s="2"/>
      <c r="C2038" s="2"/>
      <c r="D2038" s="3"/>
      <c r="E2038" s="2"/>
      <c r="F2038" s="3"/>
      <c r="G2038" s="2"/>
      <c r="H2038" s="2"/>
      <c r="I2038" s="2"/>
    </row>
    <row r="2039" spans="1:9" s="28" customFormat="1" ht="20.100000000000001" customHeight="1" x14ac:dyDescent="0.3">
      <c r="A2039" s="1"/>
      <c r="B2039" s="2"/>
      <c r="C2039" s="2"/>
      <c r="D2039" s="3"/>
      <c r="E2039" s="2"/>
      <c r="F2039" s="3"/>
      <c r="G2039" s="2"/>
      <c r="H2039" s="2"/>
      <c r="I2039" s="2"/>
    </row>
    <row r="2040" spans="1:9" s="28" customFormat="1" ht="20.100000000000001" customHeight="1" x14ac:dyDescent="0.3">
      <c r="A2040" s="1"/>
      <c r="B2040" s="2"/>
      <c r="C2040" s="2"/>
      <c r="D2040" s="3"/>
      <c r="E2040" s="2"/>
      <c r="F2040" s="3"/>
      <c r="G2040" s="2"/>
      <c r="H2040" s="2"/>
      <c r="I2040" s="2"/>
    </row>
    <row r="2041" spans="1:9" s="28" customFormat="1" ht="20.100000000000001" customHeight="1" x14ac:dyDescent="0.3">
      <c r="A2041" s="1"/>
      <c r="B2041" s="2"/>
      <c r="C2041" s="2"/>
      <c r="D2041" s="3"/>
      <c r="E2041" s="2"/>
      <c r="F2041" s="3"/>
      <c r="G2041" s="2"/>
      <c r="H2041" s="2"/>
      <c r="I2041" s="2"/>
    </row>
    <row r="2042" spans="1:9" s="28" customFormat="1" ht="20.100000000000001" customHeight="1" x14ac:dyDescent="0.3">
      <c r="A2042" s="1"/>
      <c r="B2042" s="2"/>
      <c r="C2042" s="2"/>
      <c r="D2042" s="3"/>
      <c r="E2042" s="2"/>
      <c r="F2042" s="3"/>
      <c r="G2042" s="2"/>
      <c r="H2042" s="2"/>
      <c r="I2042" s="2"/>
    </row>
    <row r="2043" spans="1:9" s="28" customFormat="1" ht="20.100000000000001" customHeight="1" x14ac:dyDescent="0.3">
      <c r="A2043" s="1"/>
      <c r="B2043" s="2"/>
      <c r="C2043" s="2"/>
      <c r="D2043" s="3"/>
      <c r="E2043" s="2"/>
      <c r="F2043" s="3"/>
      <c r="G2043" s="2"/>
      <c r="H2043" s="2"/>
      <c r="I2043" s="2"/>
    </row>
    <row r="2044" spans="1:9" s="28" customFormat="1" ht="20.100000000000001" customHeight="1" x14ac:dyDescent="0.3">
      <c r="A2044" s="1"/>
      <c r="B2044" s="2"/>
      <c r="C2044" s="2"/>
      <c r="D2044" s="3"/>
      <c r="E2044" s="2"/>
      <c r="F2044" s="3"/>
      <c r="G2044" s="2"/>
      <c r="H2044" s="2"/>
      <c r="I2044" s="2"/>
    </row>
    <row r="2045" spans="1:9" s="28" customFormat="1" ht="20.100000000000001" customHeight="1" x14ac:dyDescent="0.3">
      <c r="A2045" s="1"/>
      <c r="B2045" s="2"/>
      <c r="C2045" s="2"/>
      <c r="D2045" s="3"/>
      <c r="E2045" s="2"/>
      <c r="F2045" s="3"/>
      <c r="G2045" s="2"/>
      <c r="H2045" s="2"/>
      <c r="I2045" s="2"/>
    </row>
    <row r="2046" spans="1:9" s="28" customFormat="1" ht="20.100000000000001" customHeight="1" x14ac:dyDescent="0.3">
      <c r="A2046" s="1"/>
      <c r="B2046" s="2"/>
      <c r="C2046" s="2"/>
      <c r="D2046" s="3"/>
      <c r="E2046" s="2"/>
      <c r="F2046" s="3"/>
      <c r="G2046" s="2"/>
      <c r="H2046" s="2"/>
      <c r="I2046" s="2"/>
    </row>
    <row r="2047" spans="1:9" s="28" customFormat="1" ht="20.100000000000001" customHeight="1" x14ac:dyDescent="0.3">
      <c r="A2047" s="1"/>
      <c r="B2047" s="2"/>
      <c r="C2047" s="2"/>
      <c r="D2047" s="3"/>
      <c r="E2047" s="2"/>
      <c r="F2047" s="3"/>
      <c r="G2047" s="2"/>
      <c r="H2047" s="2"/>
      <c r="I2047" s="2"/>
    </row>
    <row r="2048" spans="1:9" s="28" customFormat="1" ht="20.100000000000001" customHeight="1" x14ac:dyDescent="0.3">
      <c r="A2048" s="1"/>
      <c r="B2048" s="2"/>
      <c r="C2048" s="2"/>
      <c r="D2048" s="3"/>
      <c r="E2048" s="2"/>
      <c r="F2048" s="3"/>
      <c r="G2048" s="2"/>
      <c r="H2048" s="2"/>
      <c r="I2048" s="2"/>
    </row>
    <row r="2049" spans="1:9" s="28" customFormat="1" ht="20.100000000000001" customHeight="1" x14ac:dyDescent="0.3">
      <c r="A2049" s="1"/>
      <c r="B2049" s="2"/>
      <c r="C2049" s="2"/>
      <c r="D2049" s="3"/>
      <c r="E2049" s="2"/>
      <c r="F2049" s="3"/>
      <c r="G2049" s="2"/>
      <c r="H2049" s="2"/>
      <c r="I2049" s="2"/>
    </row>
    <row r="2050" spans="1:9" s="28" customFormat="1" ht="20.100000000000001" customHeight="1" x14ac:dyDescent="0.3">
      <c r="A2050" s="1"/>
      <c r="B2050" s="2"/>
      <c r="C2050" s="2"/>
      <c r="D2050" s="3"/>
      <c r="E2050" s="2"/>
      <c r="F2050" s="3"/>
      <c r="G2050" s="2"/>
      <c r="H2050" s="2"/>
      <c r="I2050" s="2"/>
    </row>
    <row r="2051" spans="1:9" s="28" customFormat="1" ht="20.100000000000001" customHeight="1" x14ac:dyDescent="0.3">
      <c r="A2051" s="1"/>
      <c r="B2051" s="2"/>
      <c r="C2051" s="2"/>
      <c r="D2051" s="3"/>
      <c r="E2051" s="2"/>
      <c r="F2051" s="3"/>
      <c r="G2051" s="2"/>
      <c r="H2051" s="2"/>
      <c r="I2051" s="2"/>
    </row>
    <row r="2052" spans="1:9" s="28" customFormat="1" ht="20.100000000000001" customHeight="1" x14ac:dyDescent="0.3">
      <c r="A2052" s="1"/>
      <c r="B2052" s="2"/>
      <c r="C2052" s="2"/>
      <c r="D2052" s="3"/>
      <c r="E2052" s="2"/>
      <c r="F2052" s="3"/>
      <c r="G2052" s="2"/>
      <c r="H2052" s="2"/>
      <c r="I2052" s="2"/>
    </row>
    <row r="2053" spans="1:9" s="28" customFormat="1" ht="20.100000000000001" customHeight="1" x14ac:dyDescent="0.3">
      <c r="A2053" s="1"/>
      <c r="B2053" s="2"/>
      <c r="C2053" s="2"/>
      <c r="D2053" s="3"/>
      <c r="E2053" s="2"/>
      <c r="F2053" s="3"/>
      <c r="G2053" s="2"/>
      <c r="H2053" s="2"/>
      <c r="I2053" s="2"/>
    </row>
    <row r="2054" spans="1:9" s="28" customFormat="1" ht="20.100000000000001" customHeight="1" x14ac:dyDescent="0.3">
      <c r="A2054" s="1"/>
      <c r="B2054" s="2"/>
      <c r="C2054" s="2"/>
      <c r="D2054" s="3"/>
      <c r="E2054" s="2"/>
      <c r="F2054" s="3"/>
      <c r="G2054" s="2"/>
      <c r="H2054" s="2"/>
      <c r="I2054" s="2"/>
    </row>
    <row r="2055" spans="1:9" s="28" customFormat="1" ht="20.100000000000001" customHeight="1" x14ac:dyDescent="0.3">
      <c r="A2055" s="1"/>
      <c r="B2055" s="2"/>
      <c r="C2055" s="2"/>
      <c r="D2055" s="3"/>
      <c r="E2055" s="2"/>
      <c r="F2055" s="3"/>
      <c r="G2055" s="2"/>
      <c r="H2055" s="2"/>
      <c r="I2055" s="2"/>
    </row>
    <row r="2056" spans="1:9" s="28" customFormat="1" ht="20.100000000000001" customHeight="1" x14ac:dyDescent="0.3">
      <c r="A2056" s="1"/>
      <c r="B2056" s="2"/>
      <c r="C2056" s="2"/>
      <c r="D2056" s="3"/>
      <c r="E2056" s="2"/>
      <c r="F2056" s="3"/>
      <c r="G2056" s="2"/>
      <c r="H2056" s="2"/>
      <c r="I2056" s="2"/>
    </row>
    <row r="2057" spans="1:9" s="28" customFormat="1" ht="20.100000000000001" customHeight="1" x14ac:dyDescent="0.3">
      <c r="A2057" s="1"/>
      <c r="B2057" s="2"/>
      <c r="C2057" s="2"/>
      <c r="D2057" s="3"/>
      <c r="E2057" s="2"/>
      <c r="F2057" s="3"/>
      <c r="G2057" s="2"/>
      <c r="H2057" s="2"/>
      <c r="I2057" s="2"/>
    </row>
    <row r="2058" spans="1:9" s="28" customFormat="1" ht="20.100000000000001" customHeight="1" x14ac:dyDescent="0.3">
      <c r="A2058" s="1"/>
      <c r="B2058" s="2"/>
      <c r="C2058" s="2"/>
      <c r="D2058" s="3"/>
      <c r="E2058" s="2"/>
      <c r="F2058" s="3"/>
      <c r="G2058" s="2"/>
      <c r="H2058" s="2"/>
      <c r="I2058" s="2"/>
    </row>
    <row r="2059" spans="1:9" s="28" customFormat="1" ht="20.100000000000001" customHeight="1" x14ac:dyDescent="0.3">
      <c r="A2059" s="1"/>
      <c r="B2059" s="2"/>
      <c r="C2059" s="2"/>
      <c r="D2059" s="3"/>
      <c r="E2059" s="2"/>
      <c r="F2059" s="3"/>
      <c r="G2059" s="2"/>
      <c r="H2059" s="2"/>
      <c r="I2059" s="2"/>
    </row>
    <row r="2060" spans="1:9" s="28" customFormat="1" ht="20.100000000000001" customHeight="1" x14ac:dyDescent="0.3">
      <c r="A2060" s="1"/>
      <c r="B2060" s="2"/>
      <c r="C2060" s="2"/>
      <c r="D2060" s="3"/>
      <c r="E2060" s="2"/>
      <c r="F2060" s="3"/>
      <c r="G2060" s="2"/>
      <c r="H2060" s="2"/>
      <c r="I2060" s="2"/>
    </row>
    <row r="2061" spans="1:9" s="28" customFormat="1" ht="20.100000000000001" customHeight="1" x14ac:dyDescent="0.3">
      <c r="A2061" s="1"/>
      <c r="B2061" s="2"/>
      <c r="C2061" s="2"/>
      <c r="D2061" s="3"/>
      <c r="E2061" s="2"/>
      <c r="F2061" s="3"/>
      <c r="G2061" s="2"/>
      <c r="H2061" s="2"/>
      <c r="I2061" s="2"/>
    </row>
    <row r="2062" spans="1:9" s="28" customFormat="1" ht="20.100000000000001" customHeight="1" x14ac:dyDescent="0.3">
      <c r="A2062" s="1"/>
      <c r="B2062" s="2"/>
      <c r="C2062" s="2"/>
      <c r="D2062" s="3"/>
      <c r="E2062" s="2"/>
      <c r="F2062" s="3"/>
      <c r="G2062" s="2"/>
      <c r="H2062" s="2"/>
      <c r="I2062" s="2"/>
    </row>
    <row r="2063" spans="1:9" s="28" customFormat="1" ht="20.100000000000001" customHeight="1" x14ac:dyDescent="0.3">
      <c r="A2063" s="1"/>
      <c r="B2063" s="2"/>
      <c r="C2063" s="2"/>
      <c r="D2063" s="3"/>
      <c r="E2063" s="2"/>
      <c r="F2063" s="3"/>
      <c r="G2063" s="2"/>
      <c r="H2063" s="2"/>
      <c r="I2063" s="2"/>
    </row>
    <row r="2064" spans="1:9" s="28" customFormat="1" ht="20.100000000000001" customHeight="1" x14ac:dyDescent="0.3">
      <c r="A2064" s="1"/>
      <c r="B2064" s="2"/>
      <c r="C2064" s="2"/>
      <c r="D2064" s="3"/>
      <c r="E2064" s="2"/>
      <c r="F2064" s="3"/>
      <c r="G2064" s="2"/>
      <c r="H2064" s="2"/>
      <c r="I2064" s="2"/>
    </row>
    <row r="2065" spans="1:9" s="28" customFormat="1" ht="20.100000000000001" customHeight="1" x14ac:dyDescent="0.3">
      <c r="A2065" s="1"/>
      <c r="B2065" s="2"/>
      <c r="C2065" s="2"/>
      <c r="D2065" s="3"/>
      <c r="E2065" s="2"/>
      <c r="F2065" s="3"/>
      <c r="G2065" s="2"/>
      <c r="H2065" s="2"/>
      <c r="I2065" s="2"/>
    </row>
    <row r="2066" spans="1:9" s="28" customFormat="1" ht="20.100000000000001" customHeight="1" x14ac:dyDescent="0.3">
      <c r="A2066" s="1"/>
      <c r="B2066" s="2"/>
      <c r="C2066" s="2"/>
      <c r="D2066" s="3"/>
      <c r="E2066" s="2"/>
      <c r="F2066" s="3"/>
      <c r="G2066" s="2"/>
      <c r="H2066" s="2"/>
      <c r="I2066" s="2"/>
    </row>
    <row r="2067" spans="1:9" s="28" customFormat="1" ht="20.100000000000001" customHeight="1" x14ac:dyDescent="0.3">
      <c r="A2067" s="1"/>
      <c r="B2067" s="2"/>
      <c r="C2067" s="2"/>
      <c r="D2067" s="3"/>
      <c r="E2067" s="2"/>
      <c r="F2067" s="3"/>
      <c r="G2067" s="2"/>
      <c r="H2067" s="2"/>
      <c r="I2067" s="2"/>
    </row>
    <row r="2068" spans="1:9" s="28" customFormat="1" ht="20.100000000000001" customHeight="1" x14ac:dyDescent="0.3">
      <c r="A2068" s="1"/>
      <c r="B2068" s="2"/>
      <c r="C2068" s="2"/>
      <c r="D2068" s="3"/>
      <c r="E2068" s="2"/>
      <c r="F2068" s="3"/>
      <c r="G2068" s="2"/>
      <c r="H2068" s="2"/>
      <c r="I2068" s="2"/>
    </row>
    <row r="2069" spans="1:9" s="28" customFormat="1" ht="20.100000000000001" customHeight="1" x14ac:dyDescent="0.3">
      <c r="A2069" s="1"/>
      <c r="B2069" s="2"/>
      <c r="C2069" s="2"/>
      <c r="D2069" s="3"/>
      <c r="E2069" s="2"/>
      <c r="F2069" s="3"/>
      <c r="G2069" s="2"/>
      <c r="H2069" s="2"/>
      <c r="I2069" s="2"/>
    </row>
    <row r="2070" spans="1:9" s="28" customFormat="1" ht="20.100000000000001" customHeight="1" x14ac:dyDescent="0.3">
      <c r="A2070" s="1"/>
      <c r="B2070" s="2"/>
      <c r="C2070" s="2"/>
      <c r="D2070" s="3"/>
      <c r="E2070" s="2"/>
      <c r="F2070" s="3"/>
      <c r="G2070" s="2"/>
      <c r="H2070" s="2"/>
      <c r="I2070" s="2"/>
    </row>
    <row r="2071" spans="1:9" s="28" customFormat="1" ht="20.100000000000001" customHeight="1" x14ac:dyDescent="0.3">
      <c r="A2071" s="1"/>
      <c r="B2071" s="2"/>
      <c r="C2071" s="2"/>
      <c r="D2071" s="3"/>
      <c r="E2071" s="2"/>
      <c r="F2071" s="3"/>
      <c r="G2071" s="2"/>
      <c r="H2071" s="2"/>
      <c r="I2071" s="2"/>
    </row>
    <row r="2072" spans="1:9" s="28" customFormat="1" ht="20.100000000000001" customHeight="1" x14ac:dyDescent="0.3">
      <c r="A2072" s="1"/>
      <c r="B2072" s="2"/>
      <c r="C2072" s="2"/>
      <c r="D2072" s="3"/>
      <c r="E2072" s="2"/>
      <c r="F2072" s="3"/>
      <c r="G2072" s="2"/>
      <c r="H2072" s="2"/>
      <c r="I2072" s="2"/>
    </row>
    <row r="2073" spans="1:9" s="28" customFormat="1" ht="20.100000000000001" customHeight="1" x14ac:dyDescent="0.3">
      <c r="A2073" s="1"/>
      <c r="B2073" s="2"/>
      <c r="C2073" s="2"/>
      <c r="D2073" s="3"/>
      <c r="E2073" s="2"/>
      <c r="F2073" s="3"/>
      <c r="G2073" s="2"/>
      <c r="H2073" s="2"/>
      <c r="I2073" s="2"/>
    </row>
    <row r="2074" spans="1:9" s="28" customFormat="1" ht="20.100000000000001" customHeight="1" x14ac:dyDescent="0.3">
      <c r="A2074" s="1"/>
      <c r="B2074" s="2"/>
      <c r="C2074" s="2"/>
      <c r="D2074" s="3"/>
      <c r="E2074" s="2"/>
      <c r="F2074" s="3"/>
      <c r="G2074" s="2"/>
      <c r="H2074" s="2"/>
      <c r="I2074" s="2"/>
    </row>
    <row r="2075" spans="1:9" s="28" customFormat="1" ht="20.100000000000001" customHeight="1" x14ac:dyDescent="0.3">
      <c r="A2075" s="1"/>
      <c r="B2075" s="2"/>
      <c r="C2075" s="2"/>
      <c r="D2075" s="3"/>
      <c r="E2075" s="2"/>
      <c r="F2075" s="3"/>
      <c r="G2075" s="2"/>
      <c r="H2075" s="2"/>
      <c r="I2075" s="2"/>
    </row>
    <row r="2076" spans="1:9" s="28" customFormat="1" ht="20.100000000000001" customHeight="1" x14ac:dyDescent="0.3">
      <c r="A2076" s="1"/>
      <c r="B2076" s="2"/>
      <c r="C2076" s="2"/>
      <c r="D2076" s="3"/>
      <c r="E2076" s="2"/>
      <c r="F2076" s="3"/>
      <c r="G2076" s="2"/>
      <c r="H2076" s="2"/>
      <c r="I2076" s="2"/>
    </row>
    <row r="2077" spans="1:9" s="28" customFormat="1" ht="20.100000000000001" customHeight="1" x14ac:dyDescent="0.3">
      <c r="A2077" s="1"/>
      <c r="B2077" s="2"/>
      <c r="C2077" s="2"/>
      <c r="D2077" s="3"/>
      <c r="E2077" s="2"/>
      <c r="F2077" s="3"/>
      <c r="G2077" s="2"/>
      <c r="H2077" s="2"/>
      <c r="I2077" s="2"/>
    </row>
    <row r="2078" spans="1:9" s="28" customFormat="1" ht="20.100000000000001" customHeight="1" x14ac:dyDescent="0.3">
      <c r="A2078" s="1"/>
      <c r="B2078" s="2"/>
      <c r="C2078" s="2"/>
      <c r="D2078" s="3"/>
      <c r="E2078" s="2"/>
      <c r="F2078" s="3"/>
      <c r="G2078" s="2"/>
      <c r="H2078" s="2"/>
      <c r="I2078" s="2"/>
    </row>
    <row r="2079" spans="1:9" s="28" customFormat="1" ht="20.100000000000001" customHeight="1" x14ac:dyDescent="0.3">
      <c r="A2079" s="1"/>
      <c r="B2079" s="2"/>
      <c r="C2079" s="2"/>
      <c r="D2079" s="3"/>
      <c r="E2079" s="2"/>
      <c r="F2079" s="3"/>
      <c r="G2079" s="2"/>
      <c r="H2079" s="2"/>
      <c r="I2079" s="2"/>
    </row>
    <row r="2080" spans="1:9" s="28" customFormat="1" ht="20.100000000000001" customHeight="1" x14ac:dyDescent="0.3">
      <c r="A2080" s="1"/>
      <c r="B2080" s="2"/>
      <c r="C2080" s="2"/>
      <c r="D2080" s="3"/>
      <c r="E2080" s="2"/>
      <c r="F2080" s="3"/>
      <c r="G2080" s="2"/>
      <c r="H2080" s="2"/>
      <c r="I2080" s="2"/>
    </row>
    <row r="2081" spans="1:9" s="28" customFormat="1" ht="20.100000000000001" customHeight="1" x14ac:dyDescent="0.3">
      <c r="A2081" s="1"/>
      <c r="B2081" s="2"/>
      <c r="C2081" s="2"/>
      <c r="D2081" s="3"/>
      <c r="E2081" s="2"/>
      <c r="F2081" s="3"/>
      <c r="G2081" s="2"/>
      <c r="H2081" s="2"/>
      <c r="I2081" s="2"/>
    </row>
    <row r="2082" spans="1:9" s="28" customFormat="1" ht="20.100000000000001" customHeight="1" x14ac:dyDescent="0.3">
      <c r="A2082" s="1"/>
      <c r="B2082" s="2"/>
      <c r="C2082" s="2"/>
      <c r="D2082" s="3"/>
      <c r="E2082" s="2"/>
      <c r="F2082" s="3"/>
      <c r="G2082" s="2"/>
      <c r="H2082" s="2"/>
      <c r="I2082" s="2"/>
    </row>
    <row r="2083" spans="1:9" s="28" customFormat="1" ht="20.100000000000001" customHeight="1" x14ac:dyDescent="0.3">
      <c r="A2083" s="1"/>
      <c r="B2083" s="2"/>
      <c r="C2083" s="2"/>
      <c r="D2083" s="3"/>
      <c r="E2083" s="2"/>
      <c r="F2083" s="3"/>
      <c r="G2083" s="2"/>
      <c r="H2083" s="2"/>
      <c r="I2083" s="2"/>
    </row>
    <row r="2084" spans="1:9" s="28" customFormat="1" ht="20.100000000000001" customHeight="1" x14ac:dyDescent="0.3">
      <c r="A2084" s="1"/>
      <c r="B2084" s="2"/>
      <c r="C2084" s="2"/>
      <c r="D2084" s="3"/>
      <c r="E2084" s="2"/>
      <c r="F2084" s="3"/>
      <c r="G2084" s="2"/>
      <c r="H2084" s="2"/>
      <c r="I2084" s="2"/>
    </row>
    <row r="2085" spans="1:9" s="28" customFormat="1" ht="20.100000000000001" customHeight="1" x14ac:dyDescent="0.3">
      <c r="A2085" s="1"/>
      <c r="B2085" s="2"/>
      <c r="C2085" s="2"/>
      <c r="D2085" s="3"/>
      <c r="E2085" s="2"/>
      <c r="F2085" s="3"/>
      <c r="G2085" s="2"/>
      <c r="H2085" s="2"/>
      <c r="I2085" s="2"/>
    </row>
    <row r="2086" spans="1:9" s="28" customFormat="1" ht="20.100000000000001" customHeight="1" x14ac:dyDescent="0.3">
      <c r="A2086" s="1"/>
      <c r="B2086" s="2"/>
      <c r="C2086" s="2"/>
      <c r="D2086" s="3"/>
      <c r="E2086" s="2"/>
      <c r="F2086" s="3"/>
      <c r="G2086" s="2"/>
      <c r="H2086" s="2"/>
      <c r="I2086" s="2"/>
    </row>
    <row r="2087" spans="1:9" s="28" customFormat="1" ht="20.100000000000001" customHeight="1" x14ac:dyDescent="0.3">
      <c r="A2087" s="1"/>
      <c r="B2087" s="2"/>
      <c r="C2087" s="2"/>
      <c r="D2087" s="3"/>
      <c r="E2087" s="2"/>
      <c r="F2087" s="3"/>
      <c r="G2087" s="2"/>
      <c r="H2087" s="2"/>
      <c r="I2087" s="2"/>
    </row>
    <row r="2088" spans="1:9" s="28" customFormat="1" ht="20.100000000000001" customHeight="1" x14ac:dyDescent="0.3">
      <c r="A2088" s="1"/>
      <c r="B2088" s="2"/>
      <c r="C2088" s="2"/>
      <c r="D2088" s="3"/>
      <c r="E2088" s="2"/>
      <c r="F2088" s="3"/>
      <c r="G2088" s="2"/>
      <c r="H2088" s="2"/>
      <c r="I2088" s="2"/>
    </row>
    <row r="2089" spans="1:9" s="28" customFormat="1" ht="20.100000000000001" customHeight="1" x14ac:dyDescent="0.3">
      <c r="A2089" s="1"/>
      <c r="B2089" s="2"/>
      <c r="C2089" s="2"/>
      <c r="D2089" s="3"/>
      <c r="E2089" s="2"/>
      <c r="F2089" s="3"/>
      <c r="G2089" s="2"/>
      <c r="H2089" s="2"/>
      <c r="I2089" s="2"/>
    </row>
    <row r="2090" spans="1:9" s="28" customFormat="1" ht="20.100000000000001" customHeight="1" x14ac:dyDescent="0.3">
      <c r="A2090" s="1"/>
      <c r="B2090" s="2"/>
      <c r="C2090" s="2"/>
      <c r="D2090" s="3"/>
      <c r="E2090" s="2"/>
      <c r="F2090" s="3"/>
      <c r="G2090" s="2"/>
      <c r="H2090" s="2"/>
      <c r="I2090" s="2"/>
    </row>
    <row r="2091" spans="1:9" s="28" customFormat="1" ht="20.100000000000001" customHeight="1" x14ac:dyDescent="0.3">
      <c r="A2091" s="1"/>
      <c r="B2091" s="2"/>
      <c r="C2091" s="2"/>
      <c r="D2091" s="3"/>
      <c r="E2091" s="2"/>
      <c r="F2091" s="3"/>
      <c r="G2091" s="2"/>
      <c r="H2091" s="2"/>
      <c r="I2091" s="2"/>
    </row>
    <row r="2092" spans="1:9" s="28" customFormat="1" ht="20.100000000000001" customHeight="1" x14ac:dyDescent="0.3">
      <c r="A2092" s="1"/>
      <c r="B2092" s="2"/>
      <c r="C2092" s="2"/>
      <c r="D2092" s="3"/>
      <c r="E2092" s="2"/>
      <c r="F2092" s="3"/>
      <c r="G2092" s="2"/>
      <c r="H2092" s="2"/>
      <c r="I2092" s="2"/>
    </row>
    <row r="2093" spans="1:9" s="28" customFormat="1" ht="20.100000000000001" customHeight="1" x14ac:dyDescent="0.3">
      <c r="A2093" s="1"/>
      <c r="B2093" s="2"/>
      <c r="C2093" s="2"/>
      <c r="D2093" s="3"/>
      <c r="E2093" s="2"/>
      <c r="F2093" s="3"/>
      <c r="G2093" s="2"/>
      <c r="H2093" s="2"/>
      <c r="I2093" s="2"/>
    </row>
    <row r="2094" spans="1:9" s="28" customFormat="1" ht="20.100000000000001" customHeight="1" x14ac:dyDescent="0.3">
      <c r="A2094" s="1"/>
      <c r="B2094" s="2"/>
      <c r="C2094" s="2"/>
      <c r="D2094" s="3"/>
      <c r="E2094" s="2"/>
      <c r="F2094" s="3"/>
      <c r="G2094" s="2"/>
      <c r="H2094" s="2"/>
      <c r="I2094" s="2"/>
    </row>
    <row r="2095" spans="1:9" s="28" customFormat="1" ht="20.100000000000001" customHeight="1" x14ac:dyDescent="0.3">
      <c r="A2095" s="1"/>
      <c r="B2095" s="2"/>
      <c r="C2095" s="2"/>
      <c r="D2095" s="3"/>
      <c r="E2095" s="2"/>
      <c r="F2095" s="3"/>
      <c r="G2095" s="2"/>
      <c r="H2095" s="2"/>
      <c r="I2095" s="2"/>
    </row>
    <row r="2096" spans="1:9" s="28" customFormat="1" ht="20.100000000000001" customHeight="1" x14ac:dyDescent="0.3">
      <c r="A2096" s="1"/>
      <c r="B2096" s="2"/>
      <c r="C2096" s="2"/>
      <c r="D2096" s="3"/>
      <c r="E2096" s="2"/>
      <c r="F2096" s="3"/>
      <c r="G2096" s="2"/>
      <c r="H2096" s="2"/>
      <c r="I2096" s="2"/>
    </row>
    <row r="2097" spans="1:9" s="28" customFormat="1" ht="20.100000000000001" customHeight="1" x14ac:dyDescent="0.3">
      <c r="A2097" s="1"/>
      <c r="B2097" s="2"/>
      <c r="C2097" s="2"/>
      <c r="D2097" s="3"/>
      <c r="E2097" s="2"/>
      <c r="F2097" s="3"/>
      <c r="G2097" s="2"/>
      <c r="H2097" s="2"/>
      <c r="I2097" s="2"/>
    </row>
    <row r="2098" spans="1:9" s="28" customFormat="1" ht="20.100000000000001" customHeight="1" x14ac:dyDescent="0.3">
      <c r="A2098" s="1"/>
      <c r="B2098" s="2"/>
      <c r="C2098" s="2"/>
      <c r="D2098" s="3"/>
      <c r="E2098" s="2"/>
      <c r="F2098" s="3"/>
      <c r="G2098" s="2"/>
      <c r="H2098" s="2"/>
      <c r="I2098" s="2"/>
    </row>
    <row r="2099" spans="1:9" s="28" customFormat="1" ht="20.100000000000001" customHeight="1" x14ac:dyDescent="0.3">
      <c r="A2099" s="1"/>
      <c r="B2099" s="2"/>
      <c r="C2099" s="2"/>
      <c r="D2099" s="3"/>
      <c r="E2099" s="2"/>
      <c r="F2099" s="3"/>
      <c r="G2099" s="2"/>
      <c r="H2099" s="2"/>
      <c r="I2099" s="2"/>
    </row>
    <row r="2100" spans="1:9" s="28" customFormat="1" ht="20.100000000000001" customHeight="1" x14ac:dyDescent="0.3">
      <c r="A2100" s="1"/>
      <c r="B2100" s="2"/>
      <c r="C2100" s="2"/>
      <c r="D2100" s="3"/>
      <c r="E2100" s="2"/>
      <c r="F2100" s="3"/>
      <c r="G2100" s="2"/>
      <c r="H2100" s="2"/>
      <c r="I2100" s="2"/>
    </row>
    <row r="2101" spans="1:9" s="28" customFormat="1" ht="20.100000000000001" customHeight="1" x14ac:dyDescent="0.3">
      <c r="A2101" s="1"/>
      <c r="B2101" s="2"/>
      <c r="C2101" s="2"/>
      <c r="D2101" s="3"/>
      <c r="E2101" s="2"/>
      <c r="F2101" s="3"/>
      <c r="G2101" s="2"/>
      <c r="H2101" s="2"/>
      <c r="I2101" s="2"/>
    </row>
    <row r="2102" spans="1:9" s="28" customFormat="1" ht="20.100000000000001" customHeight="1" x14ac:dyDescent="0.3">
      <c r="A2102" s="1"/>
      <c r="B2102" s="2"/>
      <c r="C2102" s="2"/>
      <c r="D2102" s="3"/>
      <c r="E2102" s="2"/>
      <c r="F2102" s="3"/>
      <c r="G2102" s="2"/>
      <c r="H2102" s="2"/>
      <c r="I2102" s="2"/>
    </row>
    <row r="2103" spans="1:9" s="28" customFormat="1" ht="20.100000000000001" customHeight="1" x14ac:dyDescent="0.3">
      <c r="A2103" s="1"/>
      <c r="B2103" s="2"/>
      <c r="C2103" s="2"/>
      <c r="D2103" s="3"/>
      <c r="E2103" s="2"/>
      <c r="F2103" s="3"/>
      <c r="G2103" s="2"/>
      <c r="H2103" s="2"/>
      <c r="I2103" s="2"/>
    </row>
    <row r="2104" spans="1:9" s="28" customFormat="1" ht="20.100000000000001" customHeight="1" x14ac:dyDescent="0.3">
      <c r="A2104" s="1"/>
      <c r="B2104" s="2"/>
      <c r="C2104" s="2"/>
      <c r="D2104" s="3"/>
      <c r="E2104" s="2"/>
      <c r="F2104" s="3"/>
      <c r="G2104" s="2"/>
      <c r="H2104" s="2"/>
      <c r="I2104" s="2"/>
    </row>
    <row r="2105" spans="1:9" s="28" customFormat="1" ht="20.100000000000001" customHeight="1" x14ac:dyDescent="0.3">
      <c r="A2105" s="1"/>
      <c r="B2105" s="2"/>
      <c r="C2105" s="2"/>
      <c r="D2105" s="3"/>
      <c r="E2105" s="2"/>
      <c r="F2105" s="3"/>
      <c r="G2105" s="2"/>
      <c r="H2105" s="2"/>
      <c r="I2105" s="2"/>
    </row>
    <row r="2106" spans="1:9" s="28" customFormat="1" ht="20.100000000000001" customHeight="1" x14ac:dyDescent="0.3">
      <c r="A2106" s="1"/>
      <c r="B2106" s="2"/>
      <c r="C2106" s="2"/>
      <c r="D2106" s="3"/>
      <c r="E2106" s="2"/>
      <c r="F2106" s="3"/>
      <c r="G2106" s="2"/>
      <c r="H2106" s="2"/>
      <c r="I2106" s="2"/>
    </row>
    <row r="2107" spans="1:9" s="28" customFormat="1" ht="20.100000000000001" customHeight="1" x14ac:dyDescent="0.3">
      <c r="A2107" s="1"/>
      <c r="B2107" s="2"/>
      <c r="C2107" s="2"/>
      <c r="D2107" s="3"/>
      <c r="E2107" s="2"/>
      <c r="F2107" s="3"/>
      <c r="G2107" s="2"/>
      <c r="H2107" s="2"/>
      <c r="I2107" s="2"/>
    </row>
    <row r="2108" spans="1:9" s="28" customFormat="1" ht="20.100000000000001" customHeight="1" x14ac:dyDescent="0.3">
      <c r="A2108" s="1"/>
      <c r="B2108" s="2"/>
      <c r="C2108" s="2"/>
      <c r="D2108" s="3"/>
      <c r="E2108" s="2"/>
      <c r="F2108" s="3"/>
      <c r="G2108" s="2"/>
      <c r="H2108" s="2"/>
      <c r="I2108" s="2"/>
    </row>
    <row r="2109" spans="1:9" s="28" customFormat="1" ht="20.100000000000001" customHeight="1" x14ac:dyDescent="0.3">
      <c r="A2109" s="1"/>
      <c r="B2109" s="2"/>
      <c r="C2109" s="2"/>
      <c r="D2109" s="3"/>
      <c r="E2109" s="2"/>
      <c r="F2109" s="3"/>
      <c r="G2109" s="2"/>
      <c r="H2109" s="2"/>
      <c r="I2109" s="2"/>
    </row>
    <row r="2110" spans="1:9" s="28" customFormat="1" ht="20.100000000000001" customHeight="1" x14ac:dyDescent="0.3">
      <c r="A2110" s="1"/>
      <c r="B2110" s="2"/>
      <c r="C2110" s="2"/>
      <c r="D2110" s="3"/>
      <c r="E2110" s="2"/>
      <c r="F2110" s="3"/>
      <c r="G2110" s="2"/>
      <c r="H2110" s="2"/>
      <c r="I2110" s="2"/>
    </row>
    <row r="2111" spans="1:9" s="28" customFormat="1" ht="20.100000000000001" customHeight="1" x14ac:dyDescent="0.3">
      <c r="A2111" s="1"/>
      <c r="B2111" s="2"/>
      <c r="C2111" s="2"/>
      <c r="D2111" s="3"/>
      <c r="E2111" s="2"/>
      <c r="F2111" s="3"/>
      <c r="G2111" s="2"/>
      <c r="H2111" s="2"/>
      <c r="I2111" s="2"/>
    </row>
    <row r="2112" spans="1:9" s="28" customFormat="1" ht="20.100000000000001" customHeight="1" x14ac:dyDescent="0.3">
      <c r="A2112" s="1"/>
      <c r="B2112" s="2"/>
      <c r="C2112" s="2"/>
      <c r="D2112" s="3"/>
      <c r="E2112" s="2"/>
      <c r="F2112" s="3"/>
      <c r="G2112" s="2"/>
      <c r="H2112" s="2"/>
      <c r="I2112" s="2"/>
    </row>
    <row r="2113" spans="1:9" s="28" customFormat="1" ht="20.100000000000001" customHeight="1" x14ac:dyDescent="0.3">
      <c r="A2113" s="1"/>
      <c r="B2113" s="2"/>
      <c r="C2113" s="2"/>
      <c r="D2113" s="3"/>
      <c r="E2113" s="2"/>
      <c r="F2113" s="3"/>
      <c r="G2113" s="2"/>
      <c r="H2113" s="2"/>
      <c r="I2113" s="2"/>
    </row>
    <row r="2114" spans="1:9" s="28" customFormat="1" ht="20.100000000000001" customHeight="1" x14ac:dyDescent="0.3">
      <c r="A2114" s="1"/>
      <c r="B2114" s="2"/>
      <c r="C2114" s="2"/>
      <c r="D2114" s="3"/>
      <c r="E2114" s="2"/>
      <c r="F2114" s="3"/>
      <c r="G2114" s="2"/>
      <c r="H2114" s="2"/>
      <c r="I2114" s="2"/>
    </row>
    <row r="2115" spans="1:9" s="28" customFormat="1" ht="20.100000000000001" customHeight="1" x14ac:dyDescent="0.3">
      <c r="A2115" s="1"/>
      <c r="B2115" s="2"/>
      <c r="C2115" s="2"/>
      <c r="D2115" s="3"/>
      <c r="E2115" s="2"/>
      <c r="F2115" s="3"/>
      <c r="G2115" s="2"/>
      <c r="H2115" s="2"/>
      <c r="I2115" s="2"/>
    </row>
    <row r="2116" spans="1:9" s="28" customFormat="1" ht="20.100000000000001" customHeight="1" x14ac:dyDescent="0.3">
      <c r="A2116" s="1"/>
      <c r="B2116" s="2"/>
      <c r="C2116" s="2"/>
      <c r="D2116" s="3"/>
      <c r="E2116" s="2"/>
      <c r="F2116" s="3"/>
      <c r="G2116" s="2"/>
      <c r="H2116" s="2"/>
      <c r="I2116" s="2"/>
    </row>
    <row r="2117" spans="1:9" s="28" customFormat="1" ht="20.100000000000001" customHeight="1" x14ac:dyDescent="0.3">
      <c r="A2117" s="1"/>
      <c r="B2117" s="2"/>
      <c r="C2117" s="2"/>
      <c r="D2117" s="3"/>
      <c r="E2117" s="2"/>
      <c r="F2117" s="3"/>
      <c r="G2117" s="2"/>
      <c r="H2117" s="2"/>
      <c r="I2117" s="2"/>
    </row>
    <row r="2118" spans="1:9" s="28" customFormat="1" ht="20.100000000000001" customHeight="1" x14ac:dyDescent="0.3">
      <c r="A2118" s="1"/>
      <c r="B2118" s="2"/>
      <c r="C2118" s="2"/>
      <c r="D2118" s="3"/>
      <c r="E2118" s="2"/>
      <c r="F2118" s="3"/>
      <c r="G2118" s="2"/>
      <c r="H2118" s="2"/>
      <c r="I2118" s="2"/>
    </row>
    <row r="2119" spans="1:9" s="28" customFormat="1" ht="20.100000000000001" customHeight="1" x14ac:dyDescent="0.3">
      <c r="A2119" s="1"/>
      <c r="B2119" s="2"/>
      <c r="C2119" s="2"/>
      <c r="D2119" s="3"/>
      <c r="E2119" s="2"/>
      <c r="F2119" s="3"/>
      <c r="G2119" s="2"/>
      <c r="H2119" s="2"/>
      <c r="I2119" s="2"/>
    </row>
    <row r="2120" spans="1:9" s="28" customFormat="1" ht="20.100000000000001" customHeight="1" x14ac:dyDescent="0.3">
      <c r="A2120" s="1"/>
      <c r="B2120" s="2"/>
      <c r="C2120" s="2"/>
      <c r="D2120" s="3"/>
      <c r="E2120" s="2"/>
      <c r="F2120" s="3"/>
      <c r="G2120" s="2"/>
      <c r="H2120" s="2"/>
      <c r="I2120" s="2"/>
    </row>
    <row r="2121" spans="1:9" s="28" customFormat="1" ht="20.100000000000001" customHeight="1" x14ac:dyDescent="0.3">
      <c r="A2121" s="1"/>
      <c r="B2121" s="2"/>
      <c r="C2121" s="2"/>
      <c r="D2121" s="3"/>
      <c r="E2121" s="2"/>
      <c r="F2121" s="3"/>
      <c r="G2121" s="2"/>
      <c r="H2121" s="2"/>
      <c r="I2121" s="2"/>
    </row>
    <row r="2122" spans="1:9" s="28" customFormat="1" ht="20.100000000000001" customHeight="1" x14ac:dyDescent="0.3">
      <c r="A2122" s="1"/>
      <c r="B2122" s="2"/>
      <c r="C2122" s="2"/>
      <c r="D2122" s="3"/>
      <c r="E2122" s="2"/>
      <c r="F2122" s="3"/>
      <c r="G2122" s="2"/>
      <c r="H2122" s="2"/>
      <c r="I2122" s="2"/>
    </row>
    <row r="2123" spans="1:9" s="28" customFormat="1" ht="20.100000000000001" customHeight="1" x14ac:dyDescent="0.3">
      <c r="A2123" s="1"/>
      <c r="B2123" s="2"/>
      <c r="C2123" s="2"/>
      <c r="D2123" s="3"/>
      <c r="E2123" s="2"/>
      <c r="F2123" s="3"/>
      <c r="G2123" s="2"/>
      <c r="H2123" s="2"/>
      <c r="I2123" s="2"/>
    </row>
    <row r="2124" spans="1:9" s="28" customFormat="1" ht="20.100000000000001" customHeight="1" x14ac:dyDescent="0.3">
      <c r="A2124" s="1"/>
      <c r="B2124" s="2"/>
      <c r="C2124" s="2"/>
      <c r="D2124" s="3"/>
      <c r="E2124" s="2"/>
      <c r="F2124" s="3"/>
      <c r="G2124" s="2"/>
      <c r="H2124" s="2"/>
      <c r="I2124" s="2"/>
    </row>
    <row r="2125" spans="1:9" s="28" customFormat="1" ht="20.100000000000001" customHeight="1" x14ac:dyDescent="0.3">
      <c r="A2125" s="1"/>
      <c r="B2125" s="2"/>
      <c r="C2125" s="2"/>
      <c r="D2125" s="3"/>
      <c r="E2125" s="2"/>
      <c r="F2125" s="3"/>
      <c r="G2125" s="2"/>
      <c r="H2125" s="2"/>
      <c r="I2125" s="2"/>
    </row>
    <row r="2126" spans="1:9" s="28" customFormat="1" ht="20.100000000000001" customHeight="1" x14ac:dyDescent="0.3">
      <c r="A2126" s="1"/>
      <c r="B2126" s="2"/>
      <c r="C2126" s="2"/>
      <c r="D2126" s="3"/>
      <c r="E2126" s="2"/>
      <c r="F2126" s="3"/>
      <c r="G2126" s="2"/>
      <c r="H2126" s="2"/>
      <c r="I2126" s="2"/>
    </row>
    <row r="2127" spans="1:9" s="28" customFormat="1" ht="20.100000000000001" customHeight="1" x14ac:dyDescent="0.3">
      <c r="A2127" s="1"/>
      <c r="B2127" s="2"/>
      <c r="C2127" s="2"/>
      <c r="D2127" s="3"/>
      <c r="E2127" s="2"/>
      <c r="F2127" s="3"/>
      <c r="G2127" s="2"/>
      <c r="H2127" s="2"/>
      <c r="I2127" s="2"/>
    </row>
    <row r="2128" spans="1:9" s="28" customFormat="1" ht="20.100000000000001" customHeight="1" x14ac:dyDescent="0.3">
      <c r="A2128" s="1"/>
      <c r="B2128" s="2"/>
      <c r="C2128" s="2"/>
      <c r="D2128" s="3"/>
      <c r="E2128" s="2"/>
      <c r="F2128" s="3"/>
      <c r="G2128" s="2"/>
      <c r="H2128" s="2"/>
      <c r="I2128" s="2"/>
    </row>
    <row r="2129" spans="1:9" s="28" customFormat="1" ht="20.100000000000001" customHeight="1" x14ac:dyDescent="0.3">
      <c r="A2129" s="1"/>
      <c r="B2129" s="2"/>
      <c r="C2129" s="2"/>
      <c r="D2129" s="3"/>
      <c r="E2129" s="2"/>
      <c r="F2129" s="3"/>
      <c r="G2129" s="2"/>
      <c r="H2129" s="2"/>
      <c r="I2129" s="2"/>
    </row>
    <row r="2130" spans="1:9" s="28" customFormat="1" ht="20.100000000000001" customHeight="1" x14ac:dyDescent="0.3">
      <c r="A2130" s="1"/>
      <c r="B2130" s="2"/>
      <c r="C2130" s="2"/>
      <c r="D2130" s="3"/>
      <c r="E2130" s="2"/>
      <c r="F2130" s="3"/>
      <c r="G2130" s="2"/>
      <c r="H2130" s="2"/>
      <c r="I2130" s="2"/>
    </row>
    <row r="2131" spans="1:9" s="28" customFormat="1" ht="20.100000000000001" customHeight="1" x14ac:dyDescent="0.3">
      <c r="A2131" s="1"/>
      <c r="B2131" s="2"/>
      <c r="C2131" s="2"/>
      <c r="D2131" s="3"/>
      <c r="E2131" s="2"/>
      <c r="F2131" s="3"/>
      <c r="G2131" s="2"/>
      <c r="H2131" s="2"/>
      <c r="I2131" s="2"/>
    </row>
    <row r="2132" spans="1:9" s="28" customFormat="1" ht="20.100000000000001" customHeight="1" x14ac:dyDescent="0.3">
      <c r="A2132" s="1"/>
      <c r="B2132" s="2"/>
      <c r="C2132" s="2"/>
      <c r="D2132" s="3"/>
      <c r="E2132" s="2"/>
      <c r="F2132" s="3"/>
      <c r="G2132" s="2"/>
      <c r="H2132" s="2"/>
      <c r="I2132" s="2"/>
    </row>
    <row r="2133" spans="1:9" s="28" customFormat="1" ht="20.100000000000001" customHeight="1" x14ac:dyDescent="0.3">
      <c r="A2133" s="1"/>
      <c r="B2133" s="2"/>
      <c r="C2133" s="2"/>
      <c r="D2133" s="3"/>
      <c r="E2133" s="2"/>
      <c r="F2133" s="3"/>
      <c r="G2133" s="2"/>
      <c r="H2133" s="2"/>
      <c r="I2133" s="2"/>
    </row>
    <row r="2134" spans="1:9" s="28" customFormat="1" ht="20.100000000000001" customHeight="1" x14ac:dyDescent="0.3">
      <c r="A2134" s="1"/>
      <c r="B2134" s="2"/>
      <c r="C2134" s="2"/>
      <c r="D2134" s="3"/>
      <c r="E2134" s="2"/>
      <c r="F2134" s="3"/>
      <c r="G2134" s="2"/>
      <c r="H2134" s="2"/>
      <c r="I2134" s="2"/>
    </row>
    <row r="2135" spans="1:9" s="28" customFormat="1" ht="20.100000000000001" customHeight="1" x14ac:dyDescent="0.3">
      <c r="A2135" s="1"/>
      <c r="B2135" s="2"/>
      <c r="C2135" s="2"/>
      <c r="D2135" s="3"/>
      <c r="E2135" s="2"/>
      <c r="F2135" s="3"/>
      <c r="G2135" s="2"/>
      <c r="H2135" s="2"/>
      <c r="I2135" s="2"/>
    </row>
    <row r="2136" spans="1:9" s="28" customFormat="1" ht="20.100000000000001" customHeight="1" x14ac:dyDescent="0.3">
      <c r="A2136" s="1"/>
      <c r="B2136" s="2"/>
      <c r="C2136" s="2"/>
      <c r="D2136" s="3"/>
      <c r="E2136" s="2"/>
      <c r="F2136" s="3"/>
      <c r="G2136" s="2"/>
      <c r="H2136" s="2"/>
      <c r="I2136" s="2"/>
    </row>
    <row r="2137" spans="1:9" s="28" customFormat="1" ht="20.100000000000001" customHeight="1" x14ac:dyDescent="0.3">
      <c r="A2137" s="1"/>
      <c r="B2137" s="2"/>
      <c r="C2137" s="2"/>
      <c r="D2137" s="3"/>
      <c r="E2137" s="2"/>
      <c r="F2137" s="3"/>
      <c r="G2137" s="2"/>
      <c r="H2137" s="2"/>
      <c r="I2137" s="2"/>
    </row>
    <row r="2138" spans="1:9" s="28" customFormat="1" ht="20.100000000000001" customHeight="1" x14ac:dyDescent="0.3">
      <c r="A2138" s="1"/>
      <c r="B2138" s="2"/>
      <c r="C2138" s="2"/>
      <c r="D2138" s="3"/>
      <c r="E2138" s="2"/>
      <c r="F2138" s="3"/>
      <c r="G2138" s="2"/>
      <c r="H2138" s="2"/>
      <c r="I2138" s="2"/>
    </row>
    <row r="2139" spans="1:9" s="28" customFormat="1" ht="20.100000000000001" customHeight="1" x14ac:dyDescent="0.3">
      <c r="A2139" s="1"/>
      <c r="B2139" s="2"/>
      <c r="C2139" s="2"/>
      <c r="D2139" s="3"/>
      <c r="E2139" s="2"/>
      <c r="F2139" s="3"/>
      <c r="G2139" s="2"/>
      <c r="H2139" s="2"/>
      <c r="I2139" s="2"/>
    </row>
    <row r="2140" spans="1:9" s="28" customFormat="1" ht="20.100000000000001" customHeight="1" x14ac:dyDescent="0.3">
      <c r="A2140" s="1"/>
      <c r="B2140" s="2"/>
      <c r="C2140" s="2"/>
      <c r="D2140" s="3"/>
      <c r="E2140" s="2"/>
      <c r="F2140" s="3"/>
      <c r="G2140" s="2"/>
      <c r="H2140" s="2"/>
      <c r="I2140" s="2"/>
    </row>
    <row r="2141" spans="1:9" s="28" customFormat="1" ht="20.100000000000001" customHeight="1" x14ac:dyDescent="0.3">
      <c r="A2141" s="1"/>
      <c r="B2141" s="2"/>
      <c r="C2141" s="2"/>
      <c r="D2141" s="3"/>
      <c r="E2141" s="2"/>
      <c r="F2141" s="3"/>
      <c r="G2141" s="2"/>
      <c r="H2141" s="2"/>
      <c r="I2141" s="2"/>
    </row>
    <row r="2142" spans="1:9" s="28" customFormat="1" ht="20.100000000000001" customHeight="1" x14ac:dyDescent="0.3">
      <c r="A2142" s="1"/>
      <c r="B2142" s="2"/>
      <c r="C2142" s="2"/>
      <c r="D2142" s="3"/>
      <c r="E2142" s="2"/>
      <c r="F2142" s="3"/>
      <c r="G2142" s="2"/>
      <c r="H2142" s="2"/>
      <c r="I2142" s="2"/>
    </row>
    <row r="2143" spans="1:9" s="28" customFormat="1" ht="20.100000000000001" customHeight="1" x14ac:dyDescent="0.3">
      <c r="A2143" s="1"/>
      <c r="B2143" s="2"/>
      <c r="C2143" s="2"/>
      <c r="D2143" s="3"/>
      <c r="E2143" s="2"/>
      <c r="F2143" s="3"/>
      <c r="G2143" s="2"/>
      <c r="H2143" s="2"/>
      <c r="I2143" s="2"/>
    </row>
    <row r="2144" spans="1:9" s="28" customFormat="1" ht="20.100000000000001" customHeight="1" x14ac:dyDescent="0.3">
      <c r="A2144" s="1"/>
      <c r="B2144" s="2"/>
      <c r="C2144" s="2"/>
      <c r="D2144" s="3"/>
      <c r="E2144" s="2"/>
      <c r="F2144" s="3"/>
      <c r="G2144" s="2"/>
      <c r="H2144" s="2"/>
      <c r="I2144" s="2"/>
    </row>
    <row r="2145" spans="1:9" s="28" customFormat="1" ht="20.100000000000001" customHeight="1" x14ac:dyDescent="0.3">
      <c r="A2145" s="1"/>
      <c r="B2145" s="2"/>
      <c r="C2145" s="2"/>
      <c r="D2145" s="3"/>
      <c r="E2145" s="2"/>
      <c r="F2145" s="3"/>
      <c r="G2145" s="2"/>
      <c r="H2145" s="2"/>
      <c r="I2145" s="2"/>
    </row>
    <row r="2146" spans="1:9" s="28" customFormat="1" ht="20.100000000000001" customHeight="1" x14ac:dyDescent="0.3">
      <c r="A2146" s="1"/>
      <c r="B2146" s="2"/>
      <c r="C2146" s="2"/>
      <c r="D2146" s="3"/>
      <c r="E2146" s="2"/>
      <c r="F2146" s="3"/>
      <c r="G2146" s="2"/>
      <c r="H2146" s="2"/>
      <c r="I2146" s="2"/>
    </row>
    <row r="2147" spans="1:9" s="28" customFormat="1" ht="20.100000000000001" customHeight="1" x14ac:dyDescent="0.3">
      <c r="A2147" s="1"/>
      <c r="B2147" s="2"/>
      <c r="C2147" s="2"/>
      <c r="D2147" s="3"/>
      <c r="E2147" s="2"/>
      <c r="F2147" s="3"/>
      <c r="G2147" s="2"/>
      <c r="H2147" s="2"/>
      <c r="I2147" s="2"/>
    </row>
    <row r="2148" spans="1:9" s="28" customFormat="1" ht="20.100000000000001" customHeight="1" x14ac:dyDescent="0.3">
      <c r="A2148" s="1"/>
      <c r="B2148" s="2"/>
      <c r="C2148" s="2"/>
      <c r="D2148" s="3"/>
      <c r="E2148" s="2"/>
      <c r="F2148" s="3"/>
      <c r="G2148" s="2"/>
      <c r="H2148" s="2"/>
      <c r="I2148" s="2"/>
    </row>
    <row r="2149" spans="1:9" s="28" customFormat="1" ht="20.100000000000001" customHeight="1" x14ac:dyDescent="0.3">
      <c r="A2149" s="1"/>
      <c r="B2149" s="2"/>
      <c r="C2149" s="2"/>
      <c r="D2149" s="3"/>
      <c r="E2149" s="2"/>
      <c r="F2149" s="3"/>
      <c r="G2149" s="2"/>
      <c r="H2149" s="2"/>
      <c r="I2149" s="2"/>
    </row>
    <row r="2150" spans="1:9" s="28" customFormat="1" ht="20.100000000000001" customHeight="1" x14ac:dyDescent="0.3">
      <c r="A2150" s="1"/>
      <c r="B2150" s="2"/>
      <c r="C2150" s="2"/>
      <c r="D2150" s="3"/>
      <c r="E2150" s="2"/>
      <c r="F2150" s="3"/>
      <c r="G2150" s="2"/>
      <c r="H2150" s="2"/>
      <c r="I2150" s="2"/>
    </row>
    <row r="2151" spans="1:9" s="28" customFormat="1" ht="20.100000000000001" customHeight="1" x14ac:dyDescent="0.3">
      <c r="A2151" s="1"/>
      <c r="B2151" s="2"/>
      <c r="C2151" s="2"/>
      <c r="D2151" s="3"/>
      <c r="E2151" s="2"/>
      <c r="F2151" s="3"/>
      <c r="G2151" s="2"/>
      <c r="H2151" s="2"/>
      <c r="I2151" s="2"/>
    </row>
    <row r="2152" spans="1:9" s="28" customFormat="1" ht="20.100000000000001" customHeight="1" x14ac:dyDescent="0.3">
      <c r="A2152" s="1"/>
      <c r="B2152" s="2"/>
      <c r="C2152" s="2"/>
      <c r="D2152" s="3"/>
      <c r="E2152" s="2"/>
      <c r="F2152" s="3"/>
      <c r="G2152" s="2"/>
      <c r="H2152" s="2"/>
      <c r="I2152" s="2"/>
    </row>
    <row r="2153" spans="1:9" s="28" customFormat="1" ht="20.100000000000001" customHeight="1" x14ac:dyDescent="0.3">
      <c r="A2153" s="1"/>
      <c r="B2153" s="2"/>
      <c r="C2153" s="2"/>
      <c r="D2153" s="3"/>
      <c r="E2153" s="2"/>
      <c r="F2153" s="3"/>
      <c r="G2153" s="2"/>
      <c r="H2153" s="2"/>
      <c r="I2153" s="2"/>
    </row>
    <row r="2154" spans="1:9" s="28" customFormat="1" ht="20.100000000000001" customHeight="1" x14ac:dyDescent="0.3">
      <c r="A2154" s="1"/>
      <c r="B2154" s="2"/>
      <c r="C2154" s="2"/>
      <c r="D2154" s="3"/>
      <c r="E2154" s="2"/>
      <c r="F2154" s="3"/>
      <c r="G2154" s="2"/>
      <c r="H2154" s="2"/>
      <c r="I2154" s="2"/>
    </row>
    <row r="2155" spans="1:9" s="28" customFormat="1" ht="20.100000000000001" customHeight="1" x14ac:dyDescent="0.3">
      <c r="A2155" s="1"/>
      <c r="B2155" s="2"/>
      <c r="C2155" s="2"/>
      <c r="D2155" s="3"/>
      <c r="E2155" s="2"/>
      <c r="F2155" s="3"/>
      <c r="G2155" s="2"/>
      <c r="H2155" s="2"/>
      <c r="I2155" s="2"/>
    </row>
    <row r="2156" spans="1:9" s="28" customFormat="1" ht="20.100000000000001" customHeight="1" x14ac:dyDescent="0.3">
      <c r="A2156" s="1"/>
      <c r="B2156" s="2"/>
      <c r="C2156" s="2"/>
      <c r="D2156" s="3"/>
      <c r="E2156" s="2"/>
      <c r="F2156" s="3"/>
      <c r="G2156" s="2"/>
      <c r="H2156" s="2"/>
      <c r="I2156" s="2"/>
    </row>
    <row r="2157" spans="1:9" s="28" customFormat="1" ht="20.100000000000001" customHeight="1" x14ac:dyDescent="0.3">
      <c r="A2157" s="1"/>
      <c r="B2157" s="2"/>
      <c r="C2157" s="2"/>
      <c r="D2157" s="3"/>
      <c r="E2157" s="2"/>
      <c r="F2157" s="3"/>
      <c r="G2157" s="2"/>
      <c r="H2157" s="2"/>
      <c r="I2157" s="2"/>
    </row>
    <row r="2158" spans="1:9" s="28" customFormat="1" ht="20.100000000000001" customHeight="1" x14ac:dyDescent="0.3">
      <c r="A2158" s="1"/>
      <c r="B2158" s="2"/>
      <c r="C2158" s="2"/>
      <c r="D2158" s="3"/>
      <c r="E2158" s="2"/>
      <c r="F2158" s="3"/>
      <c r="G2158" s="2"/>
      <c r="H2158" s="2"/>
      <c r="I2158" s="2"/>
    </row>
    <row r="2159" spans="1:9" s="28" customFormat="1" ht="20.100000000000001" customHeight="1" x14ac:dyDescent="0.3">
      <c r="A2159" s="1"/>
      <c r="B2159" s="2"/>
      <c r="C2159" s="2"/>
      <c r="D2159" s="3"/>
      <c r="E2159" s="2"/>
      <c r="F2159" s="3"/>
      <c r="G2159" s="2"/>
      <c r="H2159" s="2"/>
      <c r="I2159" s="2"/>
    </row>
    <row r="2160" spans="1:9" s="28" customFormat="1" ht="20.100000000000001" customHeight="1" x14ac:dyDescent="0.3">
      <c r="A2160" s="1"/>
      <c r="B2160" s="2"/>
      <c r="C2160" s="2"/>
      <c r="D2160" s="3"/>
      <c r="E2160" s="2"/>
      <c r="F2160" s="3"/>
      <c r="G2160" s="2"/>
      <c r="H2160" s="2"/>
      <c r="I2160" s="2"/>
    </row>
    <row r="2161" spans="1:9" s="28" customFormat="1" ht="20.100000000000001" customHeight="1" x14ac:dyDescent="0.3">
      <c r="A2161" s="1"/>
      <c r="B2161" s="2"/>
      <c r="C2161" s="2"/>
      <c r="D2161" s="3"/>
      <c r="E2161" s="2"/>
      <c r="F2161" s="3"/>
      <c r="G2161" s="2"/>
      <c r="H2161" s="2"/>
      <c r="I2161" s="2"/>
    </row>
    <row r="2162" spans="1:9" s="28" customFormat="1" ht="20.100000000000001" customHeight="1" x14ac:dyDescent="0.3">
      <c r="A2162" s="1"/>
      <c r="B2162" s="2"/>
      <c r="C2162" s="2"/>
      <c r="D2162" s="3"/>
      <c r="E2162" s="2"/>
      <c r="F2162" s="3"/>
      <c r="G2162" s="2"/>
      <c r="H2162" s="2"/>
      <c r="I2162" s="2"/>
    </row>
    <row r="2163" spans="1:9" s="28" customFormat="1" ht="20.100000000000001" customHeight="1" x14ac:dyDescent="0.3">
      <c r="A2163" s="1"/>
      <c r="B2163" s="2"/>
      <c r="C2163" s="2"/>
      <c r="D2163" s="3"/>
      <c r="E2163" s="2"/>
      <c r="F2163" s="3"/>
      <c r="G2163" s="2"/>
      <c r="H2163" s="2"/>
      <c r="I2163" s="2"/>
    </row>
    <row r="2164" spans="1:9" s="28" customFormat="1" ht="20.100000000000001" customHeight="1" x14ac:dyDescent="0.3">
      <c r="A2164" s="1"/>
      <c r="B2164" s="2"/>
      <c r="C2164" s="2"/>
      <c r="D2164" s="3"/>
      <c r="E2164" s="2"/>
      <c r="F2164" s="3"/>
      <c r="G2164" s="2"/>
      <c r="H2164" s="2"/>
      <c r="I2164" s="2"/>
    </row>
    <row r="2165" spans="1:9" s="28" customFormat="1" ht="20.100000000000001" customHeight="1" x14ac:dyDescent="0.3">
      <c r="A2165" s="1"/>
      <c r="B2165" s="2"/>
      <c r="C2165" s="2"/>
      <c r="D2165" s="3"/>
      <c r="E2165" s="2"/>
      <c r="F2165" s="3"/>
      <c r="G2165" s="2"/>
      <c r="H2165" s="2"/>
      <c r="I2165" s="2"/>
    </row>
    <row r="2166" spans="1:9" s="28" customFormat="1" ht="20.100000000000001" customHeight="1" x14ac:dyDescent="0.3">
      <c r="A2166" s="1"/>
      <c r="B2166" s="2"/>
      <c r="C2166" s="2"/>
      <c r="D2166" s="3"/>
      <c r="E2166" s="2"/>
      <c r="F2166" s="3"/>
      <c r="G2166" s="2"/>
      <c r="H2166" s="2"/>
      <c r="I2166" s="2"/>
    </row>
    <row r="2167" spans="1:9" s="28" customFormat="1" ht="20.100000000000001" customHeight="1" x14ac:dyDescent="0.3">
      <c r="A2167" s="1"/>
      <c r="B2167" s="2"/>
      <c r="C2167" s="2"/>
      <c r="D2167" s="3"/>
      <c r="E2167" s="2"/>
      <c r="F2167" s="3"/>
      <c r="G2167" s="2"/>
      <c r="H2167" s="2"/>
      <c r="I2167" s="2"/>
    </row>
    <row r="2168" spans="1:9" s="28" customFormat="1" ht="20.100000000000001" customHeight="1" x14ac:dyDescent="0.3">
      <c r="A2168" s="1"/>
      <c r="B2168" s="2"/>
      <c r="C2168" s="2"/>
      <c r="D2168" s="3"/>
      <c r="E2168" s="2"/>
      <c r="F2168" s="3"/>
      <c r="G2168" s="2"/>
      <c r="H2168" s="2"/>
      <c r="I2168" s="2"/>
    </row>
    <row r="2169" spans="1:9" s="28" customFormat="1" ht="20.100000000000001" customHeight="1" x14ac:dyDescent="0.3">
      <c r="A2169" s="1"/>
      <c r="B2169" s="2"/>
      <c r="C2169" s="2"/>
      <c r="D2169" s="3"/>
      <c r="E2169" s="2"/>
      <c r="F2169" s="3"/>
      <c r="G2169" s="2"/>
      <c r="H2169" s="2"/>
      <c r="I2169" s="2"/>
    </row>
    <row r="2170" spans="1:9" s="28" customFormat="1" ht="20.100000000000001" customHeight="1" x14ac:dyDescent="0.3">
      <c r="A2170" s="1"/>
      <c r="B2170" s="2"/>
      <c r="C2170" s="2"/>
      <c r="D2170" s="3"/>
      <c r="E2170" s="2"/>
      <c r="F2170" s="3"/>
      <c r="G2170" s="2"/>
      <c r="H2170" s="2"/>
      <c r="I2170" s="2"/>
    </row>
    <row r="2171" spans="1:9" s="28" customFormat="1" ht="20.100000000000001" customHeight="1" x14ac:dyDescent="0.3">
      <c r="A2171" s="1"/>
      <c r="B2171" s="2"/>
      <c r="C2171" s="2"/>
      <c r="D2171" s="3"/>
      <c r="E2171" s="2"/>
      <c r="F2171" s="3"/>
      <c r="G2171" s="2"/>
      <c r="H2171" s="2"/>
      <c r="I2171" s="2"/>
    </row>
    <row r="2172" spans="1:9" s="28" customFormat="1" ht="20.100000000000001" customHeight="1" x14ac:dyDescent="0.3">
      <c r="A2172" s="1"/>
      <c r="B2172" s="2"/>
      <c r="C2172" s="2"/>
      <c r="D2172" s="3"/>
      <c r="E2172" s="2"/>
      <c r="F2172" s="3"/>
      <c r="G2172" s="2"/>
      <c r="H2172" s="2"/>
      <c r="I2172" s="2"/>
    </row>
    <row r="2173" spans="1:9" s="28" customFormat="1" ht="20.100000000000001" customHeight="1" x14ac:dyDescent="0.3">
      <c r="A2173" s="1"/>
      <c r="B2173" s="2"/>
      <c r="C2173" s="2"/>
      <c r="D2173" s="3"/>
      <c r="E2173" s="2"/>
      <c r="F2173" s="3"/>
      <c r="G2173" s="2"/>
      <c r="H2173" s="2"/>
      <c r="I2173" s="2"/>
    </row>
    <row r="2174" spans="1:9" s="28" customFormat="1" ht="20.100000000000001" customHeight="1" x14ac:dyDescent="0.3">
      <c r="A2174" s="1"/>
      <c r="B2174" s="2"/>
      <c r="C2174" s="2"/>
      <c r="D2174" s="3"/>
      <c r="E2174" s="2"/>
      <c r="F2174" s="3"/>
      <c r="G2174" s="2"/>
      <c r="H2174" s="2"/>
      <c r="I2174" s="2"/>
    </row>
    <row r="2175" spans="1:9" s="28" customFormat="1" ht="20.100000000000001" customHeight="1" x14ac:dyDescent="0.3">
      <c r="A2175" s="1"/>
      <c r="B2175" s="2"/>
      <c r="C2175" s="2"/>
      <c r="D2175" s="3"/>
      <c r="E2175" s="2"/>
      <c r="F2175" s="3"/>
      <c r="G2175" s="2"/>
      <c r="H2175" s="2"/>
      <c r="I2175" s="2"/>
    </row>
    <row r="2176" spans="1:9" s="28" customFormat="1" ht="20.100000000000001" customHeight="1" x14ac:dyDescent="0.3">
      <c r="A2176" s="1"/>
      <c r="B2176" s="2"/>
      <c r="C2176" s="2"/>
      <c r="D2176" s="3"/>
      <c r="E2176" s="2"/>
      <c r="F2176" s="3"/>
      <c r="G2176" s="2"/>
      <c r="H2176" s="2"/>
      <c r="I2176" s="2"/>
    </row>
    <row r="2177" spans="1:9" s="28" customFormat="1" ht="20.100000000000001" customHeight="1" x14ac:dyDescent="0.3">
      <c r="A2177" s="1"/>
      <c r="B2177" s="2"/>
      <c r="C2177" s="2"/>
      <c r="D2177" s="3"/>
      <c r="E2177" s="2"/>
      <c r="F2177" s="3"/>
      <c r="G2177" s="2"/>
      <c r="H2177" s="2"/>
      <c r="I2177" s="2"/>
    </row>
    <row r="2178" spans="1:9" s="28" customFormat="1" ht="20.100000000000001" customHeight="1" x14ac:dyDescent="0.3">
      <c r="A2178" s="1"/>
      <c r="B2178" s="2"/>
      <c r="C2178" s="2"/>
      <c r="D2178" s="3"/>
      <c r="E2178" s="2"/>
      <c r="F2178" s="3"/>
      <c r="G2178" s="2"/>
      <c r="H2178" s="2"/>
      <c r="I2178" s="2"/>
    </row>
    <row r="2179" spans="1:9" s="28" customFormat="1" ht="20.100000000000001" customHeight="1" x14ac:dyDescent="0.3">
      <c r="A2179" s="1"/>
      <c r="B2179" s="2"/>
      <c r="C2179" s="2"/>
      <c r="D2179" s="3"/>
      <c r="E2179" s="2"/>
      <c r="F2179" s="3"/>
      <c r="G2179" s="2"/>
      <c r="H2179" s="2"/>
      <c r="I2179" s="2"/>
    </row>
    <row r="2180" spans="1:9" s="28" customFormat="1" ht="20.100000000000001" customHeight="1" x14ac:dyDescent="0.3">
      <c r="A2180" s="1"/>
      <c r="B2180" s="2"/>
      <c r="C2180" s="2"/>
      <c r="D2180" s="3"/>
      <c r="E2180" s="2"/>
      <c r="F2180" s="3"/>
      <c r="G2180" s="2"/>
      <c r="H2180" s="2"/>
      <c r="I2180" s="2"/>
    </row>
    <row r="2181" spans="1:9" s="28" customFormat="1" ht="20.100000000000001" customHeight="1" x14ac:dyDescent="0.3">
      <c r="A2181" s="1"/>
      <c r="B2181" s="2"/>
      <c r="C2181" s="2"/>
      <c r="D2181" s="3"/>
      <c r="E2181" s="2"/>
      <c r="F2181" s="3"/>
      <c r="G2181" s="2"/>
      <c r="H2181" s="2"/>
      <c r="I2181" s="2"/>
    </row>
    <row r="2182" spans="1:9" s="28" customFormat="1" ht="20.100000000000001" customHeight="1" x14ac:dyDescent="0.3">
      <c r="A2182" s="1"/>
      <c r="B2182" s="2"/>
      <c r="C2182" s="2"/>
      <c r="D2182" s="3"/>
      <c r="E2182" s="2"/>
      <c r="F2182" s="3"/>
      <c r="G2182" s="2"/>
      <c r="H2182" s="2"/>
      <c r="I2182" s="2"/>
    </row>
    <row r="2183" spans="1:9" s="28" customFormat="1" ht="20.100000000000001" customHeight="1" x14ac:dyDescent="0.3">
      <c r="A2183" s="1"/>
      <c r="B2183" s="2"/>
      <c r="C2183" s="2"/>
      <c r="D2183" s="3"/>
      <c r="E2183" s="2"/>
      <c r="F2183" s="3"/>
      <c r="G2183" s="2"/>
      <c r="H2183" s="2"/>
      <c r="I2183" s="2"/>
    </row>
    <row r="2184" spans="1:9" s="28" customFormat="1" ht="20.100000000000001" customHeight="1" x14ac:dyDescent="0.3">
      <c r="A2184" s="1"/>
      <c r="B2184" s="2"/>
      <c r="C2184" s="2"/>
      <c r="D2184" s="3"/>
      <c r="E2184" s="2"/>
      <c r="F2184" s="3"/>
      <c r="G2184" s="2"/>
      <c r="H2184" s="2"/>
      <c r="I2184" s="2"/>
    </row>
    <row r="2185" spans="1:9" s="28" customFormat="1" ht="20.100000000000001" customHeight="1" x14ac:dyDescent="0.3">
      <c r="A2185" s="1"/>
      <c r="B2185" s="2"/>
      <c r="C2185" s="2"/>
      <c r="D2185" s="3"/>
      <c r="E2185" s="2"/>
      <c r="F2185" s="3"/>
      <c r="G2185" s="2"/>
      <c r="H2185" s="2"/>
      <c r="I2185" s="2"/>
    </row>
    <row r="2186" spans="1:9" s="28" customFormat="1" ht="20.100000000000001" customHeight="1" x14ac:dyDescent="0.3">
      <c r="A2186" s="1"/>
      <c r="B2186" s="2"/>
      <c r="C2186" s="2"/>
      <c r="D2186" s="3"/>
      <c r="E2186" s="2"/>
      <c r="F2186" s="3"/>
      <c r="G2186" s="2"/>
      <c r="H2186" s="2"/>
      <c r="I2186" s="2"/>
    </row>
    <row r="2187" spans="1:9" s="28" customFormat="1" ht="20.100000000000001" customHeight="1" x14ac:dyDescent="0.3">
      <c r="A2187" s="1"/>
      <c r="B2187" s="2"/>
      <c r="C2187" s="2"/>
      <c r="D2187" s="3"/>
      <c r="E2187" s="2"/>
      <c r="F2187" s="3"/>
      <c r="G2187" s="2"/>
      <c r="H2187" s="2"/>
      <c r="I2187" s="2"/>
    </row>
    <row r="2188" spans="1:9" s="28" customFormat="1" ht="20.100000000000001" customHeight="1" x14ac:dyDescent="0.3">
      <c r="A2188" s="1"/>
      <c r="B2188" s="2"/>
      <c r="C2188" s="2"/>
      <c r="D2188" s="3"/>
      <c r="E2188" s="2"/>
      <c r="F2188" s="3"/>
      <c r="G2188" s="2"/>
      <c r="H2188" s="2"/>
      <c r="I2188" s="2"/>
    </row>
    <row r="2189" spans="1:9" s="28" customFormat="1" ht="20.100000000000001" customHeight="1" x14ac:dyDescent="0.3">
      <c r="A2189" s="1"/>
      <c r="B2189" s="2"/>
      <c r="C2189" s="2"/>
      <c r="D2189" s="3"/>
      <c r="E2189" s="2"/>
      <c r="F2189" s="3"/>
      <c r="G2189" s="2"/>
      <c r="H2189" s="2"/>
      <c r="I2189" s="2"/>
    </row>
    <row r="2190" spans="1:9" s="28" customFormat="1" ht="20.100000000000001" customHeight="1" x14ac:dyDescent="0.3">
      <c r="A2190" s="1"/>
      <c r="B2190" s="2"/>
      <c r="C2190" s="2"/>
      <c r="D2190" s="3"/>
      <c r="E2190" s="2"/>
      <c r="F2190" s="3"/>
      <c r="G2190" s="2"/>
      <c r="H2190" s="2"/>
      <c r="I2190" s="2"/>
    </row>
    <row r="2191" spans="1:9" s="28" customFormat="1" ht="20.100000000000001" customHeight="1" x14ac:dyDescent="0.3">
      <c r="A2191" s="1"/>
      <c r="B2191" s="2"/>
      <c r="C2191" s="2"/>
      <c r="D2191" s="3"/>
      <c r="E2191" s="2"/>
      <c r="F2191" s="3"/>
      <c r="G2191" s="2"/>
      <c r="H2191" s="2"/>
      <c r="I2191" s="2"/>
    </row>
    <row r="2192" spans="1:9" s="28" customFormat="1" ht="20.100000000000001" customHeight="1" x14ac:dyDescent="0.3">
      <c r="A2192" s="1"/>
      <c r="B2192" s="2"/>
      <c r="C2192" s="2"/>
      <c r="D2192" s="3"/>
      <c r="E2192" s="2"/>
      <c r="F2192" s="3"/>
      <c r="G2192" s="2"/>
      <c r="H2192" s="2"/>
      <c r="I2192" s="2"/>
    </row>
    <row r="2193" spans="1:9" s="28" customFormat="1" ht="20.100000000000001" customHeight="1" x14ac:dyDescent="0.3">
      <c r="A2193" s="1"/>
      <c r="B2193" s="2"/>
      <c r="C2193" s="2"/>
      <c r="D2193" s="3"/>
      <c r="E2193" s="2"/>
      <c r="F2193" s="3"/>
      <c r="G2193" s="2"/>
      <c r="H2193" s="2"/>
      <c r="I2193" s="2"/>
    </row>
    <row r="2194" spans="1:9" s="28" customFormat="1" ht="20.100000000000001" customHeight="1" x14ac:dyDescent="0.3">
      <c r="A2194" s="1"/>
      <c r="B2194" s="2"/>
      <c r="C2194" s="2"/>
      <c r="D2194" s="3"/>
      <c r="E2194" s="2"/>
      <c r="F2194" s="3"/>
      <c r="G2194" s="2"/>
      <c r="H2194" s="2"/>
      <c r="I2194" s="2"/>
    </row>
    <row r="2195" spans="1:9" s="28" customFormat="1" ht="20.100000000000001" customHeight="1" x14ac:dyDescent="0.3">
      <c r="A2195" s="1"/>
      <c r="B2195" s="2"/>
      <c r="C2195" s="2"/>
      <c r="D2195" s="3"/>
      <c r="E2195" s="2"/>
      <c r="F2195" s="3"/>
      <c r="G2195" s="2"/>
      <c r="H2195" s="2"/>
      <c r="I2195" s="2"/>
    </row>
    <row r="2196" spans="1:9" s="28" customFormat="1" ht="20.100000000000001" customHeight="1" x14ac:dyDescent="0.3">
      <c r="A2196" s="1"/>
      <c r="B2196" s="2"/>
      <c r="C2196" s="2"/>
      <c r="D2196" s="3"/>
      <c r="E2196" s="2"/>
      <c r="F2196" s="3"/>
      <c r="G2196" s="2"/>
      <c r="H2196" s="2"/>
      <c r="I2196" s="2"/>
    </row>
    <row r="2197" spans="1:9" s="28" customFormat="1" ht="20.100000000000001" customHeight="1" x14ac:dyDescent="0.3">
      <c r="A2197" s="1"/>
      <c r="B2197" s="2"/>
      <c r="C2197" s="2"/>
      <c r="D2197" s="3"/>
      <c r="E2197" s="2"/>
      <c r="F2197" s="3"/>
      <c r="G2197" s="2"/>
      <c r="H2197" s="2"/>
      <c r="I2197" s="2"/>
    </row>
    <row r="2198" spans="1:9" s="28" customFormat="1" ht="20.100000000000001" customHeight="1" x14ac:dyDescent="0.3">
      <c r="A2198" s="1"/>
      <c r="B2198" s="2"/>
      <c r="C2198" s="2"/>
      <c r="D2198" s="3"/>
      <c r="E2198" s="2"/>
      <c r="F2198" s="3"/>
      <c r="G2198" s="2"/>
      <c r="H2198" s="2"/>
      <c r="I2198" s="2"/>
    </row>
    <row r="2199" spans="1:9" s="28" customFormat="1" ht="20.100000000000001" customHeight="1" x14ac:dyDescent="0.3">
      <c r="A2199" s="1"/>
      <c r="B2199" s="2"/>
      <c r="C2199" s="2"/>
      <c r="D2199" s="3"/>
      <c r="E2199" s="2"/>
      <c r="F2199" s="3"/>
      <c r="G2199" s="2"/>
      <c r="H2199" s="2"/>
      <c r="I2199" s="2"/>
    </row>
    <row r="2200" spans="1:9" s="28" customFormat="1" ht="20.100000000000001" customHeight="1" x14ac:dyDescent="0.3">
      <c r="A2200" s="1"/>
      <c r="B2200" s="2"/>
      <c r="C2200" s="2"/>
      <c r="D2200" s="3"/>
      <c r="E2200" s="2"/>
      <c r="F2200" s="3"/>
      <c r="G2200" s="2"/>
      <c r="H2200" s="2"/>
      <c r="I2200" s="2"/>
    </row>
    <row r="2201" spans="1:9" s="28" customFormat="1" ht="20.100000000000001" customHeight="1" x14ac:dyDescent="0.3">
      <c r="A2201" s="1"/>
      <c r="B2201" s="2"/>
      <c r="C2201" s="2"/>
      <c r="D2201" s="3"/>
      <c r="E2201" s="2"/>
      <c r="F2201" s="3"/>
      <c r="G2201" s="2"/>
      <c r="H2201" s="2"/>
      <c r="I2201" s="2"/>
    </row>
    <row r="2202" spans="1:9" s="28" customFormat="1" ht="20.100000000000001" customHeight="1" x14ac:dyDescent="0.3">
      <c r="A2202" s="1"/>
      <c r="B2202" s="2"/>
      <c r="C2202" s="2"/>
      <c r="D2202" s="3"/>
      <c r="E2202" s="2"/>
      <c r="F2202" s="3"/>
      <c r="G2202" s="2"/>
      <c r="H2202" s="2"/>
      <c r="I2202" s="2"/>
    </row>
    <row r="2203" spans="1:9" s="28" customFormat="1" ht="20.100000000000001" customHeight="1" x14ac:dyDescent="0.3">
      <c r="A2203" s="1"/>
      <c r="B2203" s="2"/>
      <c r="C2203" s="2"/>
      <c r="D2203" s="3"/>
      <c r="E2203" s="2"/>
      <c r="F2203" s="3"/>
      <c r="G2203" s="2"/>
      <c r="H2203" s="2"/>
      <c r="I2203" s="2"/>
    </row>
    <row r="2204" spans="1:9" s="28" customFormat="1" ht="20.100000000000001" customHeight="1" x14ac:dyDescent="0.3">
      <c r="A2204" s="1"/>
      <c r="B2204" s="2"/>
      <c r="C2204" s="2"/>
      <c r="D2204" s="3"/>
      <c r="E2204" s="2"/>
      <c r="F2204" s="3"/>
      <c r="G2204" s="2"/>
      <c r="H2204" s="2"/>
      <c r="I2204" s="2"/>
    </row>
    <row r="2205" spans="1:9" s="28" customFormat="1" ht="20.100000000000001" customHeight="1" x14ac:dyDescent="0.3">
      <c r="A2205" s="1"/>
      <c r="B2205" s="2"/>
      <c r="C2205" s="2"/>
      <c r="D2205" s="3"/>
      <c r="E2205" s="2"/>
      <c r="F2205" s="3"/>
      <c r="G2205" s="2"/>
      <c r="H2205" s="2"/>
      <c r="I2205" s="2"/>
    </row>
    <row r="2206" spans="1:9" s="28" customFormat="1" ht="20.100000000000001" customHeight="1" x14ac:dyDescent="0.3">
      <c r="A2206" s="1"/>
      <c r="B2206" s="2"/>
      <c r="C2206" s="2"/>
      <c r="D2206" s="3"/>
      <c r="E2206" s="2"/>
      <c r="F2206" s="3"/>
      <c r="G2206" s="2"/>
      <c r="H2206" s="2"/>
      <c r="I2206" s="2"/>
    </row>
    <row r="2207" spans="1:9" s="28" customFormat="1" ht="20.100000000000001" customHeight="1" x14ac:dyDescent="0.3">
      <c r="A2207" s="1"/>
      <c r="B2207" s="2"/>
      <c r="C2207" s="2"/>
      <c r="D2207" s="3"/>
      <c r="E2207" s="2"/>
      <c r="F2207" s="3"/>
      <c r="G2207" s="2"/>
      <c r="H2207" s="2"/>
      <c r="I2207" s="2"/>
    </row>
    <row r="2208" spans="1:9" s="28" customFormat="1" ht="20.100000000000001" customHeight="1" x14ac:dyDescent="0.3">
      <c r="A2208" s="1"/>
      <c r="B2208" s="2"/>
      <c r="C2208" s="2"/>
      <c r="D2208" s="3"/>
      <c r="E2208" s="2"/>
      <c r="F2208" s="3"/>
      <c r="G2208" s="2"/>
      <c r="H2208" s="2"/>
      <c r="I2208" s="2"/>
    </row>
    <row r="2209" spans="1:9" s="28" customFormat="1" ht="20.100000000000001" customHeight="1" x14ac:dyDescent="0.3">
      <c r="A2209" s="1"/>
      <c r="B2209" s="2"/>
      <c r="C2209" s="2"/>
      <c r="D2209" s="3"/>
      <c r="E2209" s="2"/>
      <c r="F2209" s="3"/>
      <c r="G2209" s="2"/>
      <c r="H2209" s="2"/>
      <c r="I2209" s="2"/>
    </row>
    <row r="2210" spans="1:9" s="28" customFormat="1" ht="20.100000000000001" customHeight="1" x14ac:dyDescent="0.3">
      <c r="A2210" s="1"/>
      <c r="B2210" s="2"/>
      <c r="C2210" s="2"/>
      <c r="D2210" s="3"/>
      <c r="E2210" s="2"/>
      <c r="F2210" s="3"/>
      <c r="G2210" s="2"/>
      <c r="H2210" s="2"/>
      <c r="I2210" s="2"/>
    </row>
    <row r="2211" spans="1:9" s="28" customFormat="1" ht="20.100000000000001" customHeight="1" x14ac:dyDescent="0.3">
      <c r="A2211" s="1"/>
      <c r="B2211" s="2"/>
      <c r="C2211" s="2"/>
      <c r="D2211" s="3"/>
      <c r="E2211" s="2"/>
      <c r="F2211" s="3"/>
      <c r="G2211" s="2"/>
      <c r="H2211" s="2"/>
      <c r="I2211" s="2"/>
    </row>
    <row r="2212" spans="1:9" s="28" customFormat="1" ht="20.100000000000001" customHeight="1" x14ac:dyDescent="0.3">
      <c r="A2212" s="1"/>
      <c r="B2212" s="2"/>
      <c r="C2212" s="2"/>
      <c r="D2212" s="3"/>
      <c r="E2212" s="2"/>
      <c r="F2212" s="3"/>
      <c r="G2212" s="2"/>
      <c r="H2212" s="2"/>
      <c r="I2212" s="2"/>
    </row>
    <row r="2213" spans="1:9" s="28" customFormat="1" ht="20.100000000000001" customHeight="1" x14ac:dyDescent="0.3">
      <c r="A2213" s="1"/>
      <c r="B2213" s="2"/>
      <c r="C2213" s="2"/>
      <c r="D2213" s="3"/>
      <c r="E2213" s="2"/>
      <c r="F2213" s="3"/>
      <c r="G2213" s="2"/>
      <c r="H2213" s="2"/>
      <c r="I2213" s="2"/>
    </row>
    <row r="2214" spans="1:9" s="28" customFormat="1" ht="20.100000000000001" customHeight="1" x14ac:dyDescent="0.3">
      <c r="A2214" s="1"/>
      <c r="B2214" s="2"/>
      <c r="C2214" s="2"/>
      <c r="D2214" s="3"/>
      <c r="E2214" s="2"/>
      <c r="F2214" s="3"/>
      <c r="G2214" s="2"/>
      <c r="H2214" s="2"/>
      <c r="I2214" s="2"/>
    </row>
    <row r="2215" spans="1:9" s="28" customFormat="1" ht="20.100000000000001" customHeight="1" x14ac:dyDescent="0.3">
      <c r="A2215" s="1"/>
      <c r="B2215" s="2"/>
      <c r="C2215" s="2"/>
      <c r="D2215" s="3"/>
      <c r="E2215" s="2"/>
      <c r="F2215" s="3"/>
      <c r="G2215" s="2"/>
      <c r="H2215" s="2"/>
      <c r="I2215" s="2"/>
    </row>
    <row r="2216" spans="1:9" s="28" customFormat="1" ht="20.100000000000001" customHeight="1" x14ac:dyDescent="0.3">
      <c r="A2216" s="1"/>
      <c r="B2216" s="2"/>
      <c r="C2216" s="2"/>
      <c r="D2216" s="3"/>
      <c r="E2216" s="2"/>
      <c r="F2216" s="3"/>
      <c r="G2216" s="2"/>
      <c r="H2216" s="2"/>
      <c r="I2216" s="2"/>
    </row>
    <row r="2217" spans="1:9" s="28" customFormat="1" ht="20.100000000000001" customHeight="1" x14ac:dyDescent="0.3">
      <c r="A2217" s="1"/>
      <c r="B2217" s="2"/>
      <c r="C2217" s="2"/>
      <c r="D2217" s="3"/>
      <c r="E2217" s="2"/>
      <c r="F2217" s="3"/>
      <c r="G2217" s="2"/>
      <c r="H2217" s="2"/>
      <c r="I2217" s="2"/>
    </row>
    <row r="2218" spans="1:9" s="28" customFormat="1" ht="20.100000000000001" customHeight="1" x14ac:dyDescent="0.3">
      <c r="A2218" s="1"/>
      <c r="B2218" s="2"/>
      <c r="C2218" s="2"/>
      <c r="D2218" s="3"/>
      <c r="E2218" s="2"/>
      <c r="F2218" s="3"/>
      <c r="G2218" s="2"/>
      <c r="H2218" s="2"/>
      <c r="I2218" s="2"/>
    </row>
    <row r="2219" spans="1:9" s="28" customFormat="1" ht="20.100000000000001" customHeight="1" x14ac:dyDescent="0.3">
      <c r="A2219" s="1"/>
      <c r="B2219" s="2"/>
      <c r="C2219" s="2"/>
      <c r="D2219" s="3"/>
      <c r="E2219" s="2"/>
      <c r="F2219" s="3"/>
      <c r="G2219" s="2"/>
      <c r="H2219" s="2"/>
      <c r="I2219" s="2"/>
    </row>
    <row r="2220" spans="1:9" s="28" customFormat="1" ht="20.100000000000001" customHeight="1" x14ac:dyDescent="0.3">
      <c r="A2220" s="1"/>
      <c r="B2220" s="2"/>
      <c r="C2220" s="2"/>
      <c r="D2220" s="3"/>
      <c r="E2220" s="2"/>
      <c r="F2220" s="3"/>
      <c r="G2220" s="2"/>
      <c r="H2220" s="2"/>
      <c r="I2220" s="2"/>
    </row>
    <row r="2221" spans="1:9" s="28" customFormat="1" ht="20.100000000000001" customHeight="1" x14ac:dyDescent="0.3">
      <c r="A2221" s="1"/>
      <c r="B2221" s="2"/>
      <c r="C2221" s="2"/>
      <c r="D2221" s="3"/>
      <c r="E2221" s="2"/>
      <c r="F2221" s="3"/>
      <c r="G2221" s="2"/>
      <c r="H2221" s="2"/>
      <c r="I2221" s="2"/>
    </row>
    <row r="2222" spans="1:9" s="28" customFormat="1" ht="20.100000000000001" customHeight="1" x14ac:dyDescent="0.3">
      <c r="A2222" s="1"/>
      <c r="B2222" s="2"/>
      <c r="C2222" s="2"/>
      <c r="D2222" s="3"/>
      <c r="E2222" s="2"/>
      <c r="F2222" s="3"/>
      <c r="G2222" s="2"/>
      <c r="H2222" s="2"/>
      <c r="I2222" s="2"/>
    </row>
    <row r="2223" spans="1:9" s="28" customFormat="1" ht="20.100000000000001" customHeight="1" x14ac:dyDescent="0.3">
      <c r="A2223" s="1"/>
      <c r="B2223" s="2"/>
      <c r="C2223" s="2"/>
      <c r="D2223" s="3"/>
      <c r="E2223" s="2"/>
      <c r="F2223" s="3"/>
      <c r="G2223" s="2"/>
      <c r="H2223" s="2"/>
      <c r="I2223" s="2"/>
    </row>
    <row r="2224" spans="1:9" s="28" customFormat="1" ht="20.100000000000001" customHeight="1" x14ac:dyDescent="0.3">
      <c r="A2224" s="1"/>
      <c r="B2224" s="2"/>
      <c r="C2224" s="2"/>
      <c r="D2224" s="3"/>
      <c r="E2224" s="2"/>
      <c r="F2224" s="3"/>
      <c r="G2224" s="2"/>
      <c r="H2224" s="2"/>
      <c r="I2224" s="2"/>
    </row>
    <row r="2225" spans="1:9" s="28" customFormat="1" ht="20.100000000000001" customHeight="1" x14ac:dyDescent="0.3">
      <c r="A2225" s="1"/>
      <c r="B2225" s="2"/>
      <c r="C2225" s="2"/>
      <c r="D2225" s="3"/>
      <c r="E2225" s="2"/>
      <c r="F2225" s="3"/>
      <c r="G2225" s="2"/>
      <c r="H2225" s="2"/>
      <c r="I2225" s="2"/>
    </row>
    <row r="2226" spans="1:9" s="28" customFormat="1" ht="20.100000000000001" customHeight="1" x14ac:dyDescent="0.3">
      <c r="A2226" s="1"/>
      <c r="B2226" s="2"/>
      <c r="C2226" s="2"/>
      <c r="D2226" s="3"/>
      <c r="E2226" s="2"/>
      <c r="F2226" s="3"/>
      <c r="G2226" s="2"/>
      <c r="H2226" s="2"/>
      <c r="I2226" s="2"/>
    </row>
    <row r="2227" spans="1:9" s="28" customFormat="1" ht="20.100000000000001" customHeight="1" x14ac:dyDescent="0.3">
      <c r="A2227" s="1"/>
      <c r="B2227" s="2"/>
      <c r="C2227" s="2"/>
      <c r="D2227" s="3"/>
      <c r="E2227" s="2"/>
      <c r="F2227" s="3"/>
      <c r="G2227" s="2"/>
      <c r="H2227" s="2"/>
      <c r="I2227" s="2"/>
    </row>
    <row r="2228" spans="1:9" s="28" customFormat="1" ht="20.100000000000001" customHeight="1" x14ac:dyDescent="0.3">
      <c r="A2228" s="1"/>
      <c r="B2228" s="2"/>
      <c r="C2228" s="2"/>
      <c r="D2228" s="3"/>
      <c r="E2228" s="2"/>
      <c r="F2228" s="3"/>
      <c r="G2228" s="2"/>
      <c r="H2228" s="2"/>
      <c r="I2228" s="2"/>
    </row>
    <row r="2229" spans="1:9" s="28" customFormat="1" ht="20.100000000000001" customHeight="1" x14ac:dyDescent="0.3">
      <c r="A2229" s="1"/>
      <c r="B2229" s="2"/>
      <c r="C2229" s="2"/>
      <c r="D2229" s="3"/>
      <c r="E2229" s="2"/>
      <c r="F2229" s="3"/>
      <c r="G2229" s="2"/>
      <c r="H2229" s="2"/>
      <c r="I2229" s="2"/>
    </row>
    <row r="2230" spans="1:9" s="28" customFormat="1" ht="20.100000000000001" customHeight="1" x14ac:dyDescent="0.3">
      <c r="A2230" s="1"/>
      <c r="B2230" s="2"/>
      <c r="C2230" s="2"/>
      <c r="D2230" s="3"/>
      <c r="E2230" s="2"/>
      <c r="F2230" s="3"/>
      <c r="G2230" s="2"/>
      <c r="H2230" s="2"/>
      <c r="I2230" s="2"/>
    </row>
    <row r="2231" spans="1:9" s="28" customFormat="1" ht="20.100000000000001" customHeight="1" x14ac:dyDescent="0.3">
      <c r="A2231" s="1"/>
      <c r="B2231" s="2"/>
      <c r="C2231" s="2"/>
      <c r="D2231" s="3"/>
      <c r="E2231" s="2"/>
      <c r="F2231" s="3"/>
      <c r="G2231" s="2"/>
      <c r="H2231" s="2"/>
      <c r="I2231" s="2"/>
    </row>
    <row r="2232" spans="1:9" s="28" customFormat="1" ht="20.100000000000001" customHeight="1" x14ac:dyDescent="0.3">
      <c r="A2232" s="1"/>
      <c r="B2232" s="2"/>
      <c r="C2232" s="2"/>
      <c r="D2232" s="3"/>
      <c r="E2232" s="2"/>
      <c r="F2232" s="3"/>
      <c r="G2232" s="2"/>
      <c r="H2232" s="2"/>
      <c r="I2232" s="2"/>
    </row>
    <row r="2233" spans="1:9" s="28" customFormat="1" ht="20.100000000000001" customHeight="1" x14ac:dyDescent="0.3">
      <c r="A2233" s="1"/>
      <c r="B2233" s="2"/>
      <c r="C2233" s="2"/>
      <c r="D2233" s="3"/>
      <c r="E2233" s="2"/>
      <c r="F2233" s="3"/>
      <c r="G2233" s="2"/>
      <c r="H2233" s="2"/>
      <c r="I2233" s="2"/>
    </row>
    <row r="2234" spans="1:9" s="28" customFormat="1" ht="20.100000000000001" customHeight="1" x14ac:dyDescent="0.3">
      <c r="A2234" s="1"/>
      <c r="B2234" s="2"/>
      <c r="C2234" s="2"/>
      <c r="D2234" s="3"/>
      <c r="E2234" s="2"/>
      <c r="F2234" s="3"/>
      <c r="G2234" s="2"/>
      <c r="H2234" s="2"/>
      <c r="I2234" s="2"/>
    </row>
    <row r="2235" spans="1:9" s="28" customFormat="1" ht="20.100000000000001" customHeight="1" x14ac:dyDescent="0.3">
      <c r="A2235" s="1"/>
      <c r="B2235" s="2"/>
      <c r="C2235" s="2"/>
      <c r="D2235" s="3"/>
      <c r="E2235" s="2"/>
      <c r="F2235" s="3"/>
      <c r="G2235" s="2"/>
      <c r="H2235" s="2"/>
      <c r="I2235" s="2"/>
    </row>
    <row r="2236" spans="1:9" s="28" customFormat="1" ht="20.100000000000001" customHeight="1" x14ac:dyDescent="0.3">
      <c r="A2236" s="1"/>
      <c r="B2236" s="2"/>
      <c r="C2236" s="2"/>
      <c r="D2236" s="3"/>
      <c r="E2236" s="2"/>
      <c r="F2236" s="3"/>
      <c r="G2236" s="2"/>
      <c r="H2236" s="2"/>
      <c r="I2236" s="2"/>
    </row>
    <row r="2237" spans="1:9" s="28" customFormat="1" ht="20.100000000000001" customHeight="1" x14ac:dyDescent="0.3">
      <c r="A2237" s="1"/>
      <c r="B2237" s="2"/>
      <c r="C2237" s="2"/>
      <c r="D2237" s="3"/>
      <c r="E2237" s="2"/>
      <c r="F2237" s="3"/>
      <c r="G2237" s="2"/>
      <c r="H2237" s="2"/>
      <c r="I2237" s="2"/>
    </row>
    <row r="2238" spans="1:9" s="28" customFormat="1" ht="20.100000000000001" customHeight="1" x14ac:dyDescent="0.3">
      <c r="A2238" s="1"/>
      <c r="B2238" s="2"/>
      <c r="C2238" s="2"/>
      <c r="D2238" s="3"/>
      <c r="E2238" s="2"/>
      <c r="F2238" s="3"/>
      <c r="G2238" s="2"/>
      <c r="H2238" s="2"/>
      <c r="I2238" s="2"/>
    </row>
    <row r="2239" spans="1:9" s="28" customFormat="1" ht="20.100000000000001" customHeight="1" x14ac:dyDescent="0.3">
      <c r="A2239" s="1"/>
      <c r="B2239" s="2"/>
      <c r="C2239" s="2"/>
      <c r="D2239" s="3"/>
      <c r="E2239" s="2"/>
      <c r="F2239" s="3"/>
      <c r="G2239" s="2"/>
      <c r="H2239" s="2"/>
      <c r="I2239" s="2"/>
    </row>
    <row r="2240" spans="1:9" s="28" customFormat="1" ht="20.100000000000001" customHeight="1" x14ac:dyDescent="0.3">
      <c r="A2240" s="1"/>
      <c r="B2240" s="2"/>
      <c r="C2240" s="2"/>
      <c r="D2240" s="3"/>
      <c r="E2240" s="2"/>
      <c r="F2240" s="3"/>
      <c r="G2240" s="2"/>
      <c r="H2240" s="2"/>
      <c r="I2240" s="2"/>
    </row>
    <row r="2241" spans="1:9" s="28" customFormat="1" ht="20.100000000000001" customHeight="1" x14ac:dyDescent="0.3">
      <c r="A2241" s="1"/>
      <c r="B2241" s="2"/>
      <c r="C2241" s="2"/>
      <c r="D2241" s="3"/>
      <c r="E2241" s="2"/>
      <c r="F2241" s="3"/>
      <c r="G2241" s="2"/>
      <c r="H2241" s="2"/>
      <c r="I2241" s="2"/>
    </row>
    <row r="2242" spans="1:9" s="28" customFormat="1" ht="20.100000000000001" customHeight="1" x14ac:dyDescent="0.3">
      <c r="A2242" s="1"/>
      <c r="B2242" s="2"/>
      <c r="C2242" s="2"/>
      <c r="D2242" s="3"/>
      <c r="E2242" s="2"/>
      <c r="F2242" s="3"/>
      <c r="G2242" s="2"/>
      <c r="H2242" s="2"/>
      <c r="I2242" s="2"/>
    </row>
    <row r="2243" spans="1:9" s="28" customFormat="1" ht="20.100000000000001" customHeight="1" x14ac:dyDescent="0.3">
      <c r="A2243" s="1"/>
      <c r="B2243" s="2"/>
      <c r="C2243" s="2"/>
      <c r="D2243" s="3"/>
      <c r="E2243" s="2"/>
      <c r="F2243" s="3"/>
      <c r="G2243" s="2"/>
      <c r="H2243" s="2"/>
      <c r="I2243" s="2"/>
    </row>
    <row r="2244" spans="1:9" s="28" customFormat="1" ht="20.100000000000001" customHeight="1" x14ac:dyDescent="0.3">
      <c r="A2244" s="1"/>
      <c r="B2244" s="2"/>
      <c r="C2244" s="2"/>
      <c r="D2244" s="3"/>
      <c r="E2244" s="2"/>
      <c r="F2244" s="3"/>
      <c r="G2244" s="2"/>
      <c r="H2244" s="2"/>
      <c r="I2244" s="2"/>
    </row>
    <row r="2245" spans="1:9" s="28" customFormat="1" ht="20.100000000000001" customHeight="1" x14ac:dyDescent="0.3">
      <c r="A2245" s="1"/>
      <c r="B2245" s="2"/>
      <c r="C2245" s="2"/>
      <c r="D2245" s="3"/>
      <c r="E2245" s="2"/>
      <c r="F2245" s="3"/>
      <c r="G2245" s="2"/>
      <c r="H2245" s="2"/>
      <c r="I2245" s="2"/>
    </row>
    <row r="2246" spans="1:9" s="28" customFormat="1" ht="20.100000000000001" customHeight="1" x14ac:dyDescent="0.3">
      <c r="A2246" s="1"/>
      <c r="B2246" s="2"/>
      <c r="C2246" s="2"/>
      <c r="D2246" s="3"/>
      <c r="E2246" s="2"/>
      <c r="F2246" s="3"/>
      <c r="G2246" s="2"/>
      <c r="H2246" s="2"/>
      <c r="I2246" s="2"/>
    </row>
    <row r="2247" spans="1:9" s="28" customFormat="1" ht="20.100000000000001" customHeight="1" x14ac:dyDescent="0.3">
      <c r="A2247" s="1"/>
      <c r="B2247" s="2"/>
      <c r="C2247" s="2"/>
      <c r="D2247" s="3"/>
      <c r="E2247" s="2"/>
      <c r="F2247" s="3"/>
      <c r="G2247" s="2"/>
      <c r="H2247" s="2"/>
      <c r="I2247" s="2"/>
    </row>
    <row r="2248" spans="1:9" s="28" customFormat="1" ht="20.100000000000001" customHeight="1" x14ac:dyDescent="0.3">
      <c r="A2248" s="1"/>
      <c r="B2248" s="2"/>
      <c r="C2248" s="2"/>
      <c r="D2248" s="3"/>
      <c r="E2248" s="2"/>
      <c r="F2248" s="3"/>
      <c r="G2248" s="2"/>
      <c r="H2248" s="2"/>
      <c r="I2248" s="2"/>
    </row>
    <row r="2249" spans="1:9" s="28" customFormat="1" ht="20.100000000000001" customHeight="1" x14ac:dyDescent="0.3">
      <c r="A2249" s="1"/>
      <c r="B2249" s="2"/>
      <c r="C2249" s="2"/>
      <c r="D2249" s="3"/>
      <c r="E2249" s="2"/>
      <c r="F2249" s="3"/>
      <c r="G2249" s="2"/>
      <c r="H2249" s="2"/>
      <c r="I2249" s="2"/>
    </row>
    <row r="2250" spans="1:9" s="28" customFormat="1" ht="20.100000000000001" customHeight="1" x14ac:dyDescent="0.3">
      <c r="A2250" s="1"/>
      <c r="B2250" s="2"/>
      <c r="C2250" s="2"/>
      <c r="D2250" s="3"/>
      <c r="E2250" s="2"/>
      <c r="F2250" s="3"/>
      <c r="G2250" s="2"/>
      <c r="H2250" s="2"/>
      <c r="I2250" s="2"/>
    </row>
    <row r="2251" spans="1:9" s="28" customFormat="1" ht="20.100000000000001" customHeight="1" x14ac:dyDescent="0.3">
      <c r="A2251" s="1"/>
      <c r="B2251" s="2"/>
      <c r="C2251" s="2"/>
      <c r="D2251" s="3"/>
      <c r="E2251" s="2"/>
      <c r="F2251" s="3"/>
      <c r="G2251" s="2"/>
      <c r="H2251" s="2"/>
      <c r="I2251" s="2"/>
    </row>
    <row r="2252" spans="1:9" s="28" customFormat="1" ht="20.100000000000001" customHeight="1" x14ac:dyDescent="0.3">
      <c r="A2252" s="1"/>
      <c r="B2252" s="2"/>
      <c r="C2252" s="2"/>
      <c r="D2252" s="3"/>
      <c r="E2252" s="2"/>
      <c r="F2252" s="3"/>
      <c r="G2252" s="2"/>
      <c r="H2252" s="2"/>
      <c r="I2252" s="2"/>
    </row>
    <row r="2253" spans="1:9" s="28" customFormat="1" ht="20.100000000000001" customHeight="1" x14ac:dyDescent="0.3">
      <c r="A2253" s="1"/>
      <c r="B2253" s="2"/>
      <c r="C2253" s="2"/>
      <c r="D2253" s="3"/>
      <c r="E2253" s="2"/>
      <c r="F2253" s="3"/>
      <c r="G2253" s="2"/>
      <c r="H2253" s="2"/>
      <c r="I2253" s="2"/>
    </row>
    <row r="2254" spans="1:9" s="28" customFormat="1" ht="20.100000000000001" customHeight="1" x14ac:dyDescent="0.3">
      <c r="A2254" s="1"/>
      <c r="B2254" s="2"/>
      <c r="C2254" s="2"/>
      <c r="D2254" s="3"/>
      <c r="E2254" s="2"/>
      <c r="F2254" s="3"/>
      <c r="G2254" s="2"/>
      <c r="H2254" s="2"/>
      <c r="I2254" s="2"/>
    </row>
    <row r="2255" spans="1:9" s="28" customFormat="1" ht="20.100000000000001" customHeight="1" x14ac:dyDescent="0.3">
      <c r="A2255" s="1"/>
      <c r="B2255" s="2"/>
      <c r="C2255" s="2"/>
      <c r="D2255" s="3"/>
      <c r="E2255" s="2"/>
      <c r="F2255" s="3"/>
      <c r="G2255" s="2"/>
      <c r="H2255" s="2"/>
      <c r="I2255" s="2"/>
    </row>
    <row r="2256" spans="1:9" s="28" customFormat="1" ht="20.100000000000001" customHeight="1" x14ac:dyDescent="0.3">
      <c r="A2256" s="1"/>
      <c r="B2256" s="2"/>
      <c r="C2256" s="2"/>
      <c r="D2256" s="3"/>
      <c r="E2256" s="2"/>
      <c r="F2256" s="3"/>
      <c r="G2256" s="2"/>
      <c r="H2256" s="2"/>
      <c r="I2256" s="2"/>
    </row>
    <row r="2257" spans="1:9" s="28" customFormat="1" ht="20.100000000000001" customHeight="1" x14ac:dyDescent="0.3">
      <c r="A2257" s="1"/>
      <c r="B2257" s="2"/>
      <c r="C2257" s="2"/>
      <c r="D2257" s="3"/>
      <c r="E2257" s="2"/>
      <c r="F2257" s="3"/>
      <c r="G2257" s="2"/>
      <c r="H2257" s="2"/>
      <c r="I2257" s="2"/>
    </row>
    <row r="2258" spans="1:9" s="28" customFormat="1" ht="20.100000000000001" customHeight="1" x14ac:dyDescent="0.3">
      <c r="A2258" s="1"/>
      <c r="B2258" s="2"/>
      <c r="C2258" s="2"/>
      <c r="D2258" s="3"/>
      <c r="E2258" s="2"/>
      <c r="F2258" s="3"/>
      <c r="G2258" s="2"/>
      <c r="H2258" s="2"/>
      <c r="I2258" s="2"/>
    </row>
    <row r="2259" spans="1:9" s="28" customFormat="1" ht="20.100000000000001" customHeight="1" x14ac:dyDescent="0.3">
      <c r="A2259" s="1"/>
      <c r="B2259" s="2"/>
      <c r="C2259" s="2"/>
      <c r="D2259" s="3"/>
      <c r="E2259" s="2"/>
      <c r="F2259" s="3"/>
      <c r="G2259" s="2"/>
      <c r="H2259" s="2"/>
      <c r="I2259" s="2"/>
    </row>
    <row r="2260" spans="1:9" s="28" customFormat="1" ht="20.100000000000001" customHeight="1" x14ac:dyDescent="0.3">
      <c r="A2260" s="1"/>
      <c r="B2260" s="2"/>
      <c r="C2260" s="2"/>
      <c r="D2260" s="3"/>
      <c r="E2260" s="2"/>
      <c r="F2260" s="3"/>
      <c r="G2260" s="2"/>
      <c r="H2260" s="2"/>
      <c r="I2260" s="2"/>
    </row>
    <row r="2261" spans="1:9" s="28" customFormat="1" ht="20.100000000000001" customHeight="1" x14ac:dyDescent="0.3">
      <c r="A2261" s="1"/>
      <c r="B2261" s="2"/>
      <c r="C2261" s="2"/>
      <c r="D2261" s="3"/>
      <c r="E2261" s="2"/>
      <c r="F2261" s="3"/>
      <c r="G2261" s="2"/>
      <c r="H2261" s="2"/>
      <c r="I2261" s="2"/>
    </row>
    <row r="2262" spans="1:9" s="28" customFormat="1" ht="20.100000000000001" customHeight="1" x14ac:dyDescent="0.3">
      <c r="A2262" s="1"/>
      <c r="B2262" s="2"/>
      <c r="C2262" s="2"/>
      <c r="D2262" s="3"/>
      <c r="E2262" s="2"/>
      <c r="F2262" s="3"/>
      <c r="G2262" s="2"/>
      <c r="H2262" s="2"/>
      <c r="I2262" s="2"/>
    </row>
    <row r="2263" spans="1:9" s="28" customFormat="1" ht="20.100000000000001" customHeight="1" x14ac:dyDescent="0.3">
      <c r="A2263" s="1"/>
      <c r="B2263" s="2"/>
      <c r="C2263" s="2"/>
      <c r="D2263" s="3"/>
      <c r="E2263" s="2"/>
      <c r="F2263" s="3"/>
      <c r="G2263" s="2"/>
      <c r="H2263" s="2"/>
      <c r="I2263" s="2"/>
    </row>
    <row r="2264" spans="1:9" s="28" customFormat="1" ht="20.100000000000001" customHeight="1" x14ac:dyDescent="0.3">
      <c r="A2264" s="1"/>
      <c r="B2264" s="2"/>
      <c r="C2264" s="2"/>
      <c r="D2264" s="3"/>
      <c r="E2264" s="2"/>
      <c r="F2264" s="3"/>
      <c r="G2264" s="2"/>
      <c r="H2264" s="2"/>
      <c r="I2264" s="2"/>
    </row>
    <row r="2265" spans="1:9" s="28" customFormat="1" ht="20.100000000000001" customHeight="1" x14ac:dyDescent="0.3">
      <c r="A2265" s="1"/>
      <c r="B2265" s="2"/>
      <c r="C2265" s="2"/>
      <c r="D2265" s="3"/>
      <c r="E2265" s="2"/>
      <c r="F2265" s="3"/>
      <c r="G2265" s="2"/>
      <c r="H2265" s="2"/>
      <c r="I2265" s="2"/>
    </row>
    <row r="2266" spans="1:9" s="28" customFormat="1" ht="20.100000000000001" customHeight="1" x14ac:dyDescent="0.3">
      <c r="A2266" s="1"/>
      <c r="B2266" s="2"/>
      <c r="C2266" s="2"/>
      <c r="D2266" s="3"/>
      <c r="E2266" s="2"/>
      <c r="F2266" s="3"/>
      <c r="G2266" s="2"/>
      <c r="H2266" s="2"/>
      <c r="I2266" s="2"/>
    </row>
    <row r="2267" spans="1:9" s="28" customFormat="1" ht="20.100000000000001" customHeight="1" x14ac:dyDescent="0.3">
      <c r="A2267" s="1"/>
      <c r="B2267" s="2"/>
      <c r="C2267" s="2"/>
      <c r="D2267" s="3"/>
      <c r="E2267" s="2"/>
      <c r="F2267" s="3"/>
      <c r="G2267" s="2"/>
      <c r="H2267" s="2"/>
      <c r="I2267" s="2"/>
    </row>
    <row r="2268" spans="1:9" s="28" customFormat="1" ht="20.100000000000001" customHeight="1" x14ac:dyDescent="0.3">
      <c r="A2268" s="1"/>
      <c r="B2268" s="2"/>
      <c r="C2268" s="2"/>
      <c r="D2268" s="3"/>
      <c r="E2268" s="2"/>
      <c r="F2268" s="3"/>
      <c r="G2268" s="2"/>
      <c r="H2268" s="2"/>
      <c r="I2268" s="2"/>
    </row>
    <row r="2269" spans="1:9" s="28" customFormat="1" ht="20.100000000000001" customHeight="1" x14ac:dyDescent="0.3">
      <c r="A2269" s="1"/>
      <c r="B2269" s="2"/>
      <c r="C2269" s="2"/>
      <c r="D2269" s="3"/>
      <c r="E2269" s="2"/>
      <c r="F2269" s="3"/>
      <c r="G2269" s="2"/>
      <c r="H2269" s="2"/>
      <c r="I2269" s="2"/>
    </row>
    <row r="2270" spans="1:9" s="28" customFormat="1" ht="20.100000000000001" customHeight="1" x14ac:dyDescent="0.3">
      <c r="A2270" s="1"/>
      <c r="B2270" s="2"/>
      <c r="C2270" s="2"/>
      <c r="D2270" s="3"/>
      <c r="E2270" s="2"/>
      <c r="F2270" s="3"/>
      <c r="G2270" s="2"/>
      <c r="H2270" s="2"/>
      <c r="I2270" s="2"/>
    </row>
    <row r="2271" spans="1:9" s="28" customFormat="1" ht="20.100000000000001" customHeight="1" x14ac:dyDescent="0.3">
      <c r="A2271" s="1"/>
      <c r="B2271" s="2"/>
      <c r="C2271" s="2"/>
      <c r="D2271" s="3"/>
      <c r="E2271" s="2"/>
      <c r="F2271" s="3"/>
      <c r="G2271" s="2"/>
      <c r="H2271" s="2"/>
      <c r="I2271" s="2"/>
    </row>
    <row r="2272" spans="1:9" s="28" customFormat="1" ht="20.100000000000001" customHeight="1" x14ac:dyDescent="0.3">
      <c r="A2272" s="1"/>
      <c r="B2272" s="2"/>
      <c r="C2272" s="2"/>
      <c r="D2272" s="3"/>
      <c r="E2272" s="2"/>
      <c r="F2272" s="3"/>
      <c r="G2272" s="2"/>
      <c r="H2272" s="2"/>
      <c r="I2272" s="2"/>
    </row>
    <row r="2273" spans="1:9" s="28" customFormat="1" ht="20.100000000000001" customHeight="1" x14ac:dyDescent="0.3">
      <c r="A2273" s="1"/>
      <c r="B2273" s="2"/>
      <c r="C2273" s="2"/>
      <c r="D2273" s="3"/>
      <c r="E2273" s="2"/>
      <c r="F2273" s="3"/>
      <c r="G2273" s="2"/>
      <c r="H2273" s="2"/>
      <c r="I2273" s="2"/>
    </row>
    <row r="2274" spans="1:9" s="28" customFormat="1" ht="20.100000000000001" customHeight="1" x14ac:dyDescent="0.3">
      <c r="A2274" s="1"/>
      <c r="B2274" s="2"/>
      <c r="C2274" s="2"/>
      <c r="D2274" s="3"/>
      <c r="E2274" s="2"/>
      <c r="F2274" s="3"/>
      <c r="G2274" s="2"/>
      <c r="H2274" s="2"/>
      <c r="I2274" s="2"/>
    </row>
    <row r="2275" spans="1:9" s="28" customFormat="1" ht="20.100000000000001" customHeight="1" x14ac:dyDescent="0.3">
      <c r="A2275" s="1"/>
      <c r="B2275" s="2"/>
      <c r="C2275" s="2"/>
      <c r="D2275" s="3"/>
      <c r="E2275" s="2"/>
      <c r="F2275" s="3"/>
      <c r="G2275" s="2"/>
      <c r="H2275" s="2"/>
      <c r="I2275" s="2"/>
    </row>
    <row r="2276" spans="1:9" s="28" customFormat="1" ht="20.100000000000001" customHeight="1" x14ac:dyDescent="0.3">
      <c r="A2276" s="1"/>
      <c r="B2276" s="2"/>
      <c r="C2276" s="2"/>
      <c r="D2276" s="3"/>
      <c r="E2276" s="2"/>
      <c r="F2276" s="3"/>
      <c r="G2276" s="2"/>
      <c r="H2276" s="2"/>
      <c r="I2276" s="2"/>
    </row>
    <row r="2277" spans="1:9" s="28" customFormat="1" ht="20.100000000000001" customHeight="1" x14ac:dyDescent="0.3">
      <c r="A2277" s="1"/>
      <c r="B2277" s="2"/>
      <c r="C2277" s="2"/>
      <c r="D2277" s="3"/>
      <c r="E2277" s="2"/>
      <c r="F2277" s="3"/>
      <c r="G2277" s="2"/>
      <c r="H2277" s="2"/>
      <c r="I2277" s="2"/>
    </row>
    <row r="2278" spans="1:9" s="28" customFormat="1" ht="20.100000000000001" customHeight="1" x14ac:dyDescent="0.3">
      <c r="A2278" s="1"/>
      <c r="B2278" s="2"/>
      <c r="C2278" s="2"/>
      <c r="D2278" s="3"/>
      <c r="E2278" s="2"/>
      <c r="F2278" s="3"/>
      <c r="G2278" s="2"/>
      <c r="H2278" s="2"/>
      <c r="I2278" s="2"/>
    </row>
    <row r="2279" spans="1:9" s="28" customFormat="1" ht="20.100000000000001" customHeight="1" x14ac:dyDescent="0.3">
      <c r="A2279" s="1"/>
      <c r="B2279" s="2"/>
      <c r="C2279" s="2"/>
      <c r="D2279" s="3"/>
      <c r="E2279" s="2"/>
      <c r="F2279" s="3"/>
      <c r="G2279" s="2"/>
      <c r="H2279" s="2"/>
      <c r="I2279" s="2"/>
    </row>
    <row r="2280" spans="1:9" s="28" customFormat="1" ht="20.100000000000001" customHeight="1" x14ac:dyDescent="0.3">
      <c r="A2280" s="1"/>
      <c r="B2280" s="2"/>
      <c r="C2280" s="2"/>
      <c r="D2280" s="3"/>
      <c r="E2280" s="2"/>
      <c r="F2280" s="3"/>
      <c r="G2280" s="2"/>
      <c r="H2280" s="2"/>
      <c r="I2280" s="2"/>
    </row>
    <row r="2281" spans="1:9" s="28" customFormat="1" ht="20.100000000000001" customHeight="1" x14ac:dyDescent="0.3">
      <c r="A2281" s="1"/>
      <c r="B2281" s="2"/>
      <c r="C2281" s="2"/>
      <c r="D2281" s="3"/>
      <c r="E2281" s="2"/>
      <c r="F2281" s="3"/>
      <c r="G2281" s="2"/>
      <c r="H2281" s="2"/>
      <c r="I2281" s="2"/>
    </row>
    <row r="2282" spans="1:9" s="28" customFormat="1" ht="20.100000000000001" customHeight="1" x14ac:dyDescent="0.3">
      <c r="A2282" s="1"/>
      <c r="B2282" s="2"/>
      <c r="C2282" s="2"/>
      <c r="D2282" s="3"/>
      <c r="E2282" s="2"/>
      <c r="F2282" s="3"/>
      <c r="G2282" s="2"/>
      <c r="H2282" s="2"/>
      <c r="I2282" s="2"/>
    </row>
    <row r="2283" spans="1:9" s="28" customFormat="1" ht="20.100000000000001" customHeight="1" x14ac:dyDescent="0.3">
      <c r="A2283" s="1"/>
      <c r="B2283" s="2"/>
      <c r="C2283" s="2"/>
      <c r="D2283" s="3"/>
      <c r="E2283" s="2"/>
      <c r="F2283" s="3"/>
      <c r="G2283" s="2"/>
      <c r="H2283" s="2"/>
      <c r="I2283" s="2"/>
    </row>
    <row r="2284" spans="1:9" s="28" customFormat="1" ht="20.100000000000001" customHeight="1" x14ac:dyDescent="0.3">
      <c r="A2284" s="1"/>
      <c r="B2284" s="2"/>
      <c r="C2284" s="2"/>
      <c r="D2284" s="3"/>
      <c r="E2284" s="2"/>
      <c r="F2284" s="3"/>
      <c r="G2284" s="2"/>
      <c r="H2284" s="2"/>
      <c r="I2284" s="2"/>
    </row>
    <row r="2285" spans="1:9" s="28" customFormat="1" ht="20.100000000000001" customHeight="1" x14ac:dyDescent="0.3">
      <c r="A2285" s="1"/>
      <c r="B2285" s="2"/>
      <c r="C2285" s="2"/>
      <c r="D2285" s="3"/>
      <c r="E2285" s="2"/>
      <c r="F2285" s="3"/>
      <c r="G2285" s="2"/>
      <c r="H2285" s="2"/>
      <c r="I2285" s="2"/>
    </row>
    <row r="2286" spans="1:9" s="28" customFormat="1" ht="20.100000000000001" customHeight="1" x14ac:dyDescent="0.3">
      <c r="A2286" s="1"/>
      <c r="B2286" s="2"/>
      <c r="C2286" s="2"/>
      <c r="D2286" s="3"/>
      <c r="E2286" s="2"/>
      <c r="F2286" s="3"/>
      <c r="G2286" s="2"/>
      <c r="H2286" s="2"/>
      <c r="I2286" s="2"/>
    </row>
    <row r="2287" spans="1:9" s="28" customFormat="1" ht="20.100000000000001" customHeight="1" x14ac:dyDescent="0.3">
      <c r="A2287" s="1"/>
      <c r="B2287" s="2"/>
      <c r="C2287" s="2"/>
      <c r="D2287" s="3"/>
      <c r="E2287" s="2"/>
      <c r="F2287" s="3"/>
      <c r="G2287" s="2"/>
      <c r="H2287" s="2"/>
      <c r="I2287" s="2"/>
    </row>
    <row r="2288" spans="1:9" s="28" customFormat="1" ht="20.100000000000001" customHeight="1" x14ac:dyDescent="0.3">
      <c r="A2288" s="1"/>
      <c r="B2288" s="2"/>
      <c r="C2288" s="2"/>
      <c r="D2288" s="3"/>
      <c r="E2288" s="2"/>
      <c r="F2288" s="3"/>
      <c r="G2288" s="2"/>
      <c r="H2288" s="2"/>
      <c r="I2288" s="2"/>
    </row>
    <row r="2289" spans="1:9" s="28" customFormat="1" ht="20.100000000000001" customHeight="1" x14ac:dyDescent="0.3">
      <c r="A2289" s="1"/>
      <c r="B2289" s="2"/>
      <c r="C2289" s="2"/>
      <c r="D2289" s="3"/>
      <c r="E2289" s="2"/>
      <c r="F2289" s="3"/>
      <c r="G2289" s="2"/>
      <c r="H2289" s="2"/>
      <c r="I2289" s="2"/>
    </row>
    <row r="2290" spans="1:9" s="28" customFormat="1" ht="20.100000000000001" customHeight="1" x14ac:dyDescent="0.3">
      <c r="A2290" s="1"/>
      <c r="B2290" s="2"/>
      <c r="C2290" s="2"/>
      <c r="D2290" s="3"/>
      <c r="E2290" s="2"/>
      <c r="F2290" s="3"/>
      <c r="G2290" s="2"/>
      <c r="H2290" s="2"/>
      <c r="I2290" s="2"/>
    </row>
    <row r="2291" spans="1:9" s="28" customFormat="1" ht="20.100000000000001" customHeight="1" x14ac:dyDescent="0.3">
      <c r="A2291" s="1"/>
      <c r="B2291" s="2"/>
      <c r="C2291" s="2"/>
      <c r="D2291" s="3"/>
      <c r="E2291" s="2"/>
      <c r="F2291" s="3"/>
      <c r="G2291" s="2"/>
      <c r="H2291" s="2"/>
      <c r="I2291" s="2"/>
    </row>
    <row r="2292" spans="1:9" s="28" customFormat="1" ht="20.100000000000001" customHeight="1" x14ac:dyDescent="0.3">
      <c r="A2292" s="1"/>
      <c r="B2292" s="2"/>
      <c r="C2292" s="2"/>
      <c r="D2292" s="3"/>
      <c r="E2292" s="2"/>
      <c r="F2292" s="3"/>
      <c r="G2292" s="2"/>
      <c r="H2292" s="2"/>
      <c r="I2292" s="2"/>
    </row>
    <row r="2293" spans="1:9" s="28" customFormat="1" ht="20.100000000000001" customHeight="1" x14ac:dyDescent="0.3">
      <c r="A2293" s="1"/>
      <c r="B2293" s="2"/>
      <c r="C2293" s="2"/>
      <c r="D2293" s="3"/>
      <c r="E2293" s="2"/>
      <c r="F2293" s="3"/>
      <c r="G2293" s="2"/>
      <c r="H2293" s="2"/>
      <c r="I2293" s="2"/>
    </row>
    <row r="2294" spans="1:9" s="28" customFormat="1" ht="20.100000000000001" customHeight="1" x14ac:dyDescent="0.3">
      <c r="A2294" s="1"/>
      <c r="B2294" s="2"/>
      <c r="C2294" s="2"/>
      <c r="D2294" s="3"/>
      <c r="E2294" s="2"/>
      <c r="F2294" s="3"/>
      <c r="G2294" s="2"/>
      <c r="H2294" s="2"/>
      <c r="I2294" s="2"/>
    </row>
    <row r="2295" spans="1:9" s="28" customFormat="1" ht="20.100000000000001" customHeight="1" x14ac:dyDescent="0.3">
      <c r="A2295" s="1"/>
      <c r="B2295" s="2"/>
      <c r="C2295" s="2"/>
      <c r="D2295" s="3"/>
      <c r="E2295" s="2"/>
      <c r="F2295" s="3"/>
      <c r="G2295" s="2"/>
      <c r="H2295" s="2"/>
      <c r="I2295" s="2"/>
    </row>
    <row r="2296" spans="1:9" s="28" customFormat="1" ht="20.100000000000001" customHeight="1" x14ac:dyDescent="0.3">
      <c r="A2296" s="1"/>
      <c r="B2296" s="2"/>
      <c r="C2296" s="2"/>
      <c r="D2296" s="3"/>
      <c r="E2296" s="2"/>
      <c r="F2296" s="3"/>
      <c r="G2296" s="2"/>
      <c r="H2296" s="2"/>
      <c r="I2296" s="2"/>
    </row>
    <row r="2297" spans="1:9" s="28" customFormat="1" ht="20.100000000000001" customHeight="1" x14ac:dyDescent="0.3">
      <c r="A2297" s="1"/>
      <c r="B2297" s="2"/>
      <c r="C2297" s="2"/>
      <c r="D2297" s="3"/>
      <c r="E2297" s="2"/>
      <c r="F2297" s="3"/>
      <c r="G2297" s="2"/>
      <c r="H2297" s="2"/>
      <c r="I2297" s="2"/>
    </row>
    <row r="2298" spans="1:9" s="28" customFormat="1" ht="20.100000000000001" customHeight="1" x14ac:dyDescent="0.3">
      <c r="A2298" s="1"/>
      <c r="B2298" s="2"/>
      <c r="C2298" s="2"/>
      <c r="D2298" s="3"/>
      <c r="E2298" s="2"/>
      <c r="F2298" s="3"/>
      <c r="G2298" s="2"/>
      <c r="H2298" s="2"/>
      <c r="I2298" s="2"/>
    </row>
    <row r="2299" spans="1:9" s="28" customFormat="1" ht="20.100000000000001" customHeight="1" x14ac:dyDescent="0.3">
      <c r="A2299" s="1"/>
      <c r="B2299" s="2"/>
      <c r="C2299" s="2"/>
      <c r="D2299" s="3"/>
      <c r="E2299" s="2"/>
      <c r="F2299" s="3"/>
      <c r="G2299" s="2"/>
      <c r="H2299" s="2"/>
      <c r="I2299" s="2"/>
    </row>
    <row r="2300" spans="1:9" s="28" customFormat="1" ht="20.100000000000001" customHeight="1" x14ac:dyDescent="0.3">
      <c r="A2300" s="1"/>
      <c r="B2300" s="2"/>
      <c r="C2300" s="2"/>
      <c r="D2300" s="3"/>
      <c r="E2300" s="2"/>
      <c r="F2300" s="3"/>
      <c r="G2300" s="2"/>
      <c r="H2300" s="2"/>
      <c r="I2300" s="2"/>
    </row>
    <row r="2301" spans="1:9" s="28" customFormat="1" ht="20.100000000000001" customHeight="1" x14ac:dyDescent="0.3">
      <c r="A2301" s="1"/>
      <c r="B2301" s="2"/>
      <c r="C2301" s="2"/>
      <c r="D2301" s="3"/>
      <c r="E2301" s="2"/>
      <c r="F2301" s="3"/>
      <c r="G2301" s="2"/>
      <c r="H2301" s="2"/>
      <c r="I2301" s="2"/>
    </row>
    <row r="2302" spans="1:9" s="28" customFormat="1" ht="20.100000000000001" customHeight="1" x14ac:dyDescent="0.3">
      <c r="A2302" s="1"/>
      <c r="B2302" s="2"/>
      <c r="C2302" s="2"/>
      <c r="D2302" s="3"/>
      <c r="E2302" s="2"/>
      <c r="F2302" s="3"/>
      <c r="G2302" s="2"/>
      <c r="H2302" s="2"/>
      <c r="I2302" s="2"/>
    </row>
    <row r="2303" spans="1:9" s="28" customFormat="1" ht="20.100000000000001" customHeight="1" x14ac:dyDescent="0.3">
      <c r="A2303" s="1"/>
      <c r="B2303" s="2"/>
      <c r="C2303" s="2"/>
      <c r="D2303" s="3"/>
      <c r="E2303" s="2"/>
      <c r="F2303" s="3"/>
      <c r="G2303" s="2"/>
      <c r="H2303" s="2"/>
      <c r="I2303" s="2"/>
    </row>
    <row r="2304" spans="1:9" s="28" customFormat="1" ht="20.100000000000001" customHeight="1" x14ac:dyDescent="0.3">
      <c r="A2304" s="1"/>
      <c r="B2304" s="2"/>
      <c r="C2304" s="2"/>
      <c r="D2304" s="3"/>
      <c r="E2304" s="2"/>
      <c r="F2304" s="3"/>
      <c r="G2304" s="2"/>
      <c r="H2304" s="2"/>
      <c r="I2304" s="2"/>
    </row>
    <row r="2305" spans="1:9" s="28" customFormat="1" ht="20.100000000000001" customHeight="1" x14ac:dyDescent="0.3">
      <c r="A2305" s="1"/>
      <c r="B2305" s="2"/>
      <c r="C2305" s="2"/>
      <c r="D2305" s="3"/>
      <c r="E2305" s="2"/>
      <c r="F2305" s="3"/>
      <c r="G2305" s="2"/>
      <c r="H2305" s="2"/>
      <c r="I2305" s="2"/>
    </row>
    <row r="2306" spans="1:9" s="28" customFormat="1" ht="20.100000000000001" customHeight="1" x14ac:dyDescent="0.3">
      <c r="A2306" s="1"/>
      <c r="B2306" s="2"/>
      <c r="C2306" s="2"/>
      <c r="D2306" s="3"/>
      <c r="E2306" s="2"/>
      <c r="F2306" s="3"/>
      <c r="G2306" s="2"/>
      <c r="H2306" s="2"/>
      <c r="I2306" s="2"/>
    </row>
    <row r="2307" spans="1:9" s="28" customFormat="1" ht="20.100000000000001" customHeight="1" x14ac:dyDescent="0.3">
      <c r="A2307" s="1"/>
      <c r="B2307" s="2"/>
      <c r="C2307" s="2"/>
      <c r="D2307" s="3"/>
      <c r="E2307" s="2"/>
      <c r="F2307" s="3"/>
      <c r="G2307" s="2"/>
      <c r="H2307" s="2"/>
      <c r="I2307" s="2"/>
    </row>
    <row r="2308" spans="1:9" s="28" customFormat="1" ht="20.100000000000001" customHeight="1" x14ac:dyDescent="0.3">
      <c r="A2308" s="1"/>
      <c r="B2308" s="2"/>
      <c r="C2308" s="2"/>
      <c r="D2308" s="3"/>
      <c r="E2308" s="2"/>
      <c r="F2308" s="3"/>
      <c r="G2308" s="2"/>
      <c r="H2308" s="2"/>
      <c r="I2308" s="2"/>
    </row>
    <row r="2309" spans="1:9" s="28" customFormat="1" ht="20.100000000000001" customHeight="1" x14ac:dyDescent="0.3">
      <c r="A2309" s="1"/>
      <c r="B2309" s="2"/>
      <c r="C2309" s="2"/>
      <c r="D2309" s="3"/>
      <c r="E2309" s="2"/>
      <c r="F2309" s="3"/>
      <c r="G2309" s="2"/>
      <c r="H2309" s="2"/>
      <c r="I2309" s="2"/>
    </row>
    <row r="2310" spans="1:9" s="28" customFormat="1" ht="20.100000000000001" customHeight="1" x14ac:dyDescent="0.3">
      <c r="A2310" s="1"/>
      <c r="B2310" s="2"/>
      <c r="C2310" s="2"/>
      <c r="D2310" s="3"/>
      <c r="E2310" s="2"/>
      <c r="F2310" s="3"/>
      <c r="G2310" s="2"/>
      <c r="H2310" s="2"/>
      <c r="I2310" s="2"/>
    </row>
    <row r="2311" spans="1:9" s="28" customFormat="1" ht="20.100000000000001" customHeight="1" x14ac:dyDescent="0.3">
      <c r="A2311" s="1"/>
      <c r="B2311" s="2"/>
      <c r="C2311" s="2"/>
      <c r="D2311" s="3"/>
      <c r="E2311" s="2"/>
      <c r="F2311" s="3"/>
      <c r="G2311" s="2"/>
      <c r="H2311" s="2"/>
      <c r="I2311" s="2"/>
    </row>
    <row r="2312" spans="1:9" s="28" customFormat="1" ht="20.100000000000001" customHeight="1" x14ac:dyDescent="0.3">
      <c r="A2312" s="1"/>
      <c r="B2312" s="2"/>
      <c r="C2312" s="2"/>
      <c r="D2312" s="3"/>
      <c r="E2312" s="2"/>
      <c r="F2312" s="3"/>
      <c r="G2312" s="2"/>
      <c r="H2312" s="2"/>
      <c r="I2312" s="2"/>
    </row>
    <row r="2313" spans="1:9" s="28" customFormat="1" ht="20.100000000000001" customHeight="1" x14ac:dyDescent="0.3">
      <c r="A2313" s="1"/>
      <c r="B2313" s="2"/>
      <c r="C2313" s="2"/>
      <c r="D2313" s="3"/>
      <c r="E2313" s="2"/>
      <c r="F2313" s="3"/>
      <c r="G2313" s="2"/>
      <c r="H2313" s="2"/>
      <c r="I2313" s="2"/>
    </row>
    <row r="2314" spans="1:9" s="28" customFormat="1" ht="20.100000000000001" customHeight="1" x14ac:dyDescent="0.3">
      <c r="A2314" s="1"/>
      <c r="B2314" s="2"/>
      <c r="C2314" s="2"/>
      <c r="D2314" s="3"/>
      <c r="E2314" s="2"/>
      <c r="F2314" s="3"/>
      <c r="G2314" s="2"/>
      <c r="H2314" s="2"/>
      <c r="I2314" s="2"/>
    </row>
    <row r="2315" spans="1:9" s="28" customFormat="1" ht="20.100000000000001" customHeight="1" x14ac:dyDescent="0.3">
      <c r="A2315" s="1"/>
      <c r="B2315" s="2"/>
      <c r="C2315" s="2"/>
      <c r="D2315" s="3"/>
      <c r="E2315" s="2"/>
      <c r="F2315" s="3"/>
      <c r="G2315" s="2"/>
      <c r="H2315" s="2"/>
      <c r="I2315" s="2"/>
    </row>
    <row r="2316" spans="1:9" s="28" customFormat="1" ht="20.100000000000001" customHeight="1" x14ac:dyDescent="0.3">
      <c r="A2316" s="1"/>
      <c r="B2316" s="2"/>
      <c r="C2316" s="2"/>
      <c r="D2316" s="3"/>
      <c r="E2316" s="2"/>
      <c r="F2316" s="3"/>
      <c r="G2316" s="2"/>
      <c r="H2316" s="2"/>
      <c r="I2316" s="2"/>
    </row>
    <row r="2317" spans="1:9" s="28" customFormat="1" ht="20.100000000000001" customHeight="1" x14ac:dyDescent="0.3">
      <c r="A2317" s="1"/>
      <c r="B2317" s="2"/>
      <c r="C2317" s="2"/>
      <c r="D2317" s="3"/>
      <c r="E2317" s="2"/>
      <c r="F2317" s="3"/>
      <c r="G2317" s="2"/>
      <c r="H2317" s="2"/>
      <c r="I2317" s="2"/>
    </row>
    <row r="2318" spans="1:9" s="28" customFormat="1" ht="20.100000000000001" customHeight="1" x14ac:dyDescent="0.3">
      <c r="A2318" s="1"/>
      <c r="B2318" s="2"/>
      <c r="C2318" s="2"/>
      <c r="D2318" s="3"/>
      <c r="E2318" s="2"/>
      <c r="F2318" s="3"/>
      <c r="G2318" s="2"/>
      <c r="H2318" s="2"/>
      <c r="I2318" s="2"/>
    </row>
    <row r="2319" spans="1:9" s="28" customFormat="1" ht="20.100000000000001" customHeight="1" x14ac:dyDescent="0.3">
      <c r="A2319" s="1"/>
      <c r="B2319" s="2"/>
      <c r="C2319" s="2"/>
      <c r="D2319" s="3"/>
      <c r="E2319" s="2"/>
      <c r="F2319" s="3"/>
      <c r="G2319" s="2"/>
      <c r="H2319" s="2"/>
      <c r="I2319" s="2"/>
    </row>
    <row r="2320" spans="1:9" s="28" customFormat="1" ht="20.100000000000001" customHeight="1" x14ac:dyDescent="0.3">
      <c r="A2320" s="1"/>
      <c r="B2320" s="2"/>
      <c r="C2320" s="2"/>
      <c r="D2320" s="3"/>
      <c r="E2320" s="2"/>
      <c r="F2320" s="3"/>
      <c r="G2320" s="2"/>
      <c r="H2320" s="2"/>
      <c r="I2320" s="2"/>
    </row>
    <row r="2321" spans="1:9" s="28" customFormat="1" ht="20.100000000000001" customHeight="1" x14ac:dyDescent="0.3">
      <c r="A2321" s="1"/>
      <c r="B2321" s="2"/>
      <c r="C2321" s="2"/>
      <c r="D2321" s="3"/>
      <c r="E2321" s="2"/>
      <c r="F2321" s="3"/>
      <c r="G2321" s="2"/>
      <c r="H2321" s="2"/>
      <c r="I2321" s="2"/>
    </row>
    <row r="2322" spans="1:9" s="28" customFormat="1" ht="20.100000000000001" customHeight="1" x14ac:dyDescent="0.3">
      <c r="A2322" s="1"/>
      <c r="B2322" s="2"/>
      <c r="C2322" s="2"/>
      <c r="D2322" s="3"/>
      <c r="E2322" s="2"/>
      <c r="F2322" s="3"/>
      <c r="G2322" s="2"/>
      <c r="H2322" s="2"/>
      <c r="I2322" s="2"/>
    </row>
    <row r="2323" spans="1:9" s="28" customFormat="1" ht="20.100000000000001" customHeight="1" x14ac:dyDescent="0.3">
      <c r="A2323" s="1"/>
      <c r="B2323" s="2"/>
      <c r="C2323" s="2"/>
      <c r="D2323" s="3"/>
      <c r="E2323" s="2"/>
      <c r="F2323" s="3"/>
      <c r="G2323" s="2"/>
      <c r="H2323" s="2"/>
      <c r="I2323" s="2"/>
    </row>
    <row r="2324" spans="1:9" s="28" customFormat="1" ht="20.100000000000001" customHeight="1" x14ac:dyDescent="0.3">
      <c r="A2324" s="1"/>
      <c r="B2324" s="2"/>
      <c r="C2324" s="2"/>
      <c r="D2324" s="3"/>
      <c r="E2324" s="2"/>
      <c r="F2324" s="3"/>
      <c r="G2324" s="2"/>
      <c r="H2324" s="2"/>
      <c r="I2324" s="2"/>
    </row>
    <row r="2325" spans="1:9" s="28" customFormat="1" ht="20.100000000000001" customHeight="1" x14ac:dyDescent="0.3">
      <c r="A2325" s="1"/>
      <c r="B2325" s="2"/>
      <c r="C2325" s="2"/>
      <c r="D2325" s="3"/>
      <c r="E2325" s="2"/>
      <c r="F2325" s="3"/>
      <c r="G2325" s="2"/>
      <c r="H2325" s="2"/>
      <c r="I2325" s="2"/>
    </row>
    <row r="2326" spans="1:9" s="28" customFormat="1" ht="20.100000000000001" customHeight="1" x14ac:dyDescent="0.3">
      <c r="A2326" s="1"/>
      <c r="B2326" s="2"/>
      <c r="C2326" s="2"/>
      <c r="D2326" s="3"/>
      <c r="E2326" s="2"/>
      <c r="F2326" s="3"/>
      <c r="G2326" s="2"/>
      <c r="H2326" s="2"/>
      <c r="I2326" s="2"/>
    </row>
    <row r="2327" spans="1:9" s="28" customFormat="1" ht="20.100000000000001" customHeight="1" x14ac:dyDescent="0.3">
      <c r="A2327" s="1"/>
      <c r="B2327" s="2"/>
      <c r="C2327" s="2"/>
      <c r="D2327" s="3"/>
      <c r="E2327" s="2"/>
      <c r="F2327" s="3"/>
      <c r="G2327" s="2"/>
      <c r="H2327" s="2"/>
      <c r="I2327" s="2"/>
    </row>
    <row r="2328" spans="1:9" s="28" customFormat="1" ht="20.100000000000001" customHeight="1" x14ac:dyDescent="0.3">
      <c r="A2328" s="1"/>
      <c r="B2328" s="2"/>
      <c r="C2328" s="2"/>
      <c r="D2328" s="3"/>
      <c r="E2328" s="2"/>
      <c r="F2328" s="3"/>
      <c r="G2328" s="2"/>
      <c r="H2328" s="2"/>
      <c r="I2328" s="2"/>
    </row>
    <row r="2329" spans="1:9" s="28" customFormat="1" ht="20.100000000000001" customHeight="1" x14ac:dyDescent="0.3">
      <c r="A2329" s="1"/>
      <c r="B2329" s="2"/>
      <c r="C2329" s="2"/>
      <c r="D2329" s="3"/>
      <c r="E2329" s="2"/>
      <c r="F2329" s="3"/>
      <c r="G2329" s="2"/>
      <c r="H2329" s="2"/>
      <c r="I2329" s="2"/>
    </row>
    <row r="2330" spans="1:9" s="28" customFormat="1" ht="20.100000000000001" customHeight="1" x14ac:dyDescent="0.3">
      <c r="A2330" s="1"/>
      <c r="B2330" s="2"/>
      <c r="C2330" s="2"/>
      <c r="D2330" s="3"/>
      <c r="E2330" s="2"/>
      <c r="F2330" s="3"/>
      <c r="G2330" s="2"/>
      <c r="H2330" s="2"/>
      <c r="I2330" s="2"/>
    </row>
    <row r="2331" spans="1:9" s="28" customFormat="1" ht="20.100000000000001" customHeight="1" x14ac:dyDescent="0.3">
      <c r="A2331" s="1"/>
      <c r="B2331" s="2"/>
      <c r="C2331" s="2"/>
      <c r="D2331" s="3"/>
      <c r="E2331" s="2"/>
      <c r="F2331" s="3"/>
      <c r="G2331" s="2"/>
      <c r="H2331" s="2"/>
      <c r="I2331" s="2"/>
    </row>
    <row r="2332" spans="1:9" s="28" customFormat="1" ht="20.100000000000001" customHeight="1" x14ac:dyDescent="0.3">
      <c r="A2332" s="1"/>
      <c r="B2332" s="2"/>
      <c r="C2332" s="2"/>
      <c r="D2332" s="3"/>
      <c r="E2332" s="2"/>
      <c r="F2332" s="3"/>
      <c r="G2332" s="2"/>
      <c r="H2332" s="2"/>
      <c r="I2332" s="2"/>
    </row>
    <row r="2333" spans="1:9" s="28" customFormat="1" ht="20.100000000000001" customHeight="1" x14ac:dyDescent="0.3">
      <c r="A2333" s="1"/>
      <c r="B2333" s="2"/>
      <c r="C2333" s="2"/>
      <c r="D2333" s="3"/>
      <c r="E2333" s="2"/>
      <c r="F2333" s="3"/>
      <c r="G2333" s="2"/>
      <c r="H2333" s="2"/>
      <c r="I2333" s="2"/>
    </row>
    <row r="2334" spans="1:9" s="28" customFormat="1" ht="20.100000000000001" customHeight="1" x14ac:dyDescent="0.3">
      <c r="A2334" s="1"/>
      <c r="B2334" s="2"/>
      <c r="C2334" s="2"/>
      <c r="D2334" s="3"/>
      <c r="E2334" s="2"/>
      <c r="F2334" s="3"/>
      <c r="G2334" s="2"/>
      <c r="H2334" s="2"/>
      <c r="I2334" s="2"/>
    </row>
    <row r="2335" spans="1:9" s="28" customFormat="1" ht="20.100000000000001" customHeight="1" x14ac:dyDescent="0.3">
      <c r="A2335" s="1"/>
      <c r="B2335" s="2"/>
      <c r="C2335" s="2"/>
      <c r="D2335" s="3"/>
      <c r="E2335" s="2"/>
      <c r="F2335" s="3"/>
      <c r="G2335" s="2"/>
      <c r="H2335" s="2"/>
      <c r="I2335" s="2"/>
    </row>
    <row r="2336" spans="1:9" s="28" customFormat="1" ht="20.100000000000001" customHeight="1" x14ac:dyDescent="0.3">
      <c r="A2336" s="1"/>
      <c r="B2336" s="2"/>
      <c r="C2336" s="2"/>
      <c r="D2336" s="3"/>
      <c r="E2336" s="2"/>
      <c r="F2336" s="3"/>
      <c r="G2336" s="2"/>
      <c r="H2336" s="2"/>
      <c r="I2336" s="2"/>
    </row>
    <row r="2337" spans="1:9" s="28" customFormat="1" ht="20.100000000000001" customHeight="1" x14ac:dyDescent="0.3">
      <c r="A2337" s="1"/>
      <c r="B2337" s="2"/>
      <c r="C2337" s="2"/>
      <c r="D2337" s="3"/>
      <c r="E2337" s="2"/>
      <c r="F2337" s="3"/>
      <c r="G2337" s="2"/>
      <c r="H2337" s="2"/>
      <c r="I2337" s="2"/>
    </row>
    <row r="2338" spans="1:9" s="28" customFormat="1" ht="20.100000000000001" customHeight="1" x14ac:dyDescent="0.3">
      <c r="A2338" s="1"/>
      <c r="B2338" s="2"/>
      <c r="C2338" s="2"/>
      <c r="D2338" s="3"/>
      <c r="E2338" s="2"/>
      <c r="F2338" s="3"/>
      <c r="G2338" s="2"/>
      <c r="H2338" s="2"/>
      <c r="I2338" s="2"/>
    </row>
    <row r="2339" spans="1:9" s="28" customFormat="1" ht="20.100000000000001" customHeight="1" x14ac:dyDescent="0.3">
      <c r="A2339" s="1"/>
      <c r="B2339" s="2"/>
      <c r="C2339" s="2"/>
      <c r="D2339" s="3"/>
      <c r="E2339" s="2"/>
      <c r="F2339" s="3"/>
      <c r="G2339" s="2"/>
      <c r="H2339" s="2"/>
      <c r="I2339" s="2"/>
    </row>
    <row r="2340" spans="1:9" s="28" customFormat="1" ht="20.100000000000001" customHeight="1" x14ac:dyDescent="0.3">
      <c r="A2340" s="1"/>
      <c r="B2340" s="2"/>
      <c r="C2340" s="2"/>
      <c r="D2340" s="3"/>
      <c r="E2340" s="2"/>
      <c r="F2340" s="3"/>
      <c r="G2340" s="2"/>
      <c r="H2340" s="2"/>
      <c r="I2340" s="2"/>
    </row>
    <row r="2341" spans="1:9" s="28" customFormat="1" ht="20.100000000000001" customHeight="1" x14ac:dyDescent="0.3">
      <c r="A2341" s="1"/>
      <c r="B2341" s="2"/>
      <c r="C2341" s="2"/>
      <c r="D2341" s="3"/>
      <c r="E2341" s="2"/>
      <c r="F2341" s="3"/>
      <c r="G2341" s="2"/>
      <c r="H2341" s="2"/>
      <c r="I2341" s="2"/>
    </row>
    <row r="2342" spans="1:9" s="28" customFormat="1" ht="20.100000000000001" customHeight="1" x14ac:dyDescent="0.3">
      <c r="A2342" s="1"/>
      <c r="B2342" s="2"/>
      <c r="C2342" s="2"/>
      <c r="D2342" s="3"/>
      <c r="E2342" s="2"/>
      <c r="F2342" s="3"/>
      <c r="G2342" s="2"/>
      <c r="H2342" s="2"/>
      <c r="I2342" s="2"/>
    </row>
    <row r="2343" spans="1:9" s="28" customFormat="1" ht="20.100000000000001" customHeight="1" x14ac:dyDescent="0.3">
      <c r="A2343" s="1"/>
      <c r="B2343" s="2"/>
      <c r="C2343" s="2"/>
      <c r="D2343" s="3"/>
      <c r="E2343" s="2"/>
      <c r="F2343" s="3"/>
      <c r="G2343" s="2"/>
      <c r="H2343" s="2"/>
      <c r="I2343" s="2"/>
    </row>
    <row r="2344" spans="1:9" s="28" customFormat="1" ht="20.100000000000001" customHeight="1" x14ac:dyDescent="0.3">
      <c r="A2344" s="1"/>
      <c r="B2344" s="2"/>
      <c r="C2344" s="2"/>
      <c r="D2344" s="3"/>
      <c r="E2344" s="2"/>
      <c r="F2344" s="3"/>
      <c r="G2344" s="2"/>
      <c r="H2344" s="2"/>
      <c r="I2344" s="2"/>
    </row>
    <row r="2345" spans="1:9" s="28" customFormat="1" ht="20.100000000000001" customHeight="1" x14ac:dyDescent="0.3">
      <c r="A2345" s="1"/>
      <c r="B2345" s="2"/>
      <c r="C2345" s="2"/>
      <c r="D2345" s="3"/>
      <c r="E2345" s="2"/>
      <c r="F2345" s="3"/>
      <c r="G2345" s="2"/>
      <c r="H2345" s="2"/>
      <c r="I2345" s="2"/>
    </row>
    <row r="2346" spans="1:9" s="28" customFormat="1" ht="20.100000000000001" customHeight="1" x14ac:dyDescent="0.3">
      <c r="A2346" s="1"/>
      <c r="B2346" s="2"/>
      <c r="C2346" s="2"/>
      <c r="D2346" s="3"/>
      <c r="E2346" s="2"/>
      <c r="F2346" s="3"/>
      <c r="G2346" s="2"/>
      <c r="H2346" s="2"/>
      <c r="I2346" s="2"/>
    </row>
    <row r="2347" spans="1:9" s="28" customFormat="1" ht="20.100000000000001" customHeight="1" x14ac:dyDescent="0.3">
      <c r="A2347" s="1"/>
      <c r="B2347" s="2"/>
      <c r="C2347" s="2"/>
      <c r="D2347" s="3"/>
      <c r="E2347" s="2"/>
      <c r="F2347" s="3"/>
      <c r="G2347" s="2"/>
      <c r="H2347" s="2"/>
      <c r="I2347" s="2"/>
    </row>
    <row r="2348" spans="1:9" s="28" customFormat="1" ht="20.100000000000001" customHeight="1" x14ac:dyDescent="0.3">
      <c r="A2348" s="1"/>
      <c r="B2348" s="2"/>
      <c r="C2348" s="2"/>
      <c r="D2348" s="3"/>
      <c r="E2348" s="2"/>
      <c r="F2348" s="3"/>
      <c r="G2348" s="2"/>
      <c r="H2348" s="2"/>
      <c r="I2348" s="2"/>
    </row>
    <row r="2349" spans="1:9" s="28" customFormat="1" ht="20.100000000000001" customHeight="1" x14ac:dyDescent="0.3">
      <c r="A2349" s="1"/>
      <c r="B2349" s="2"/>
      <c r="C2349" s="2"/>
      <c r="D2349" s="3"/>
      <c r="E2349" s="2"/>
      <c r="F2349" s="3"/>
      <c r="G2349" s="2"/>
      <c r="H2349" s="2"/>
      <c r="I2349" s="2"/>
    </row>
    <row r="2350" spans="1:9" s="28" customFormat="1" ht="20.100000000000001" customHeight="1" x14ac:dyDescent="0.3">
      <c r="A2350" s="1"/>
      <c r="B2350" s="2"/>
      <c r="C2350" s="2"/>
      <c r="D2350" s="3"/>
      <c r="E2350" s="2"/>
      <c r="F2350" s="3"/>
      <c r="G2350" s="2"/>
      <c r="H2350" s="2"/>
      <c r="I2350" s="2"/>
    </row>
    <row r="2351" spans="1:9" s="28" customFormat="1" ht="20.100000000000001" customHeight="1" x14ac:dyDescent="0.3">
      <c r="A2351" s="1"/>
      <c r="B2351" s="2"/>
      <c r="C2351" s="2"/>
      <c r="D2351" s="3"/>
      <c r="E2351" s="2"/>
      <c r="F2351" s="3"/>
      <c r="G2351" s="2"/>
      <c r="H2351" s="2"/>
      <c r="I2351" s="2"/>
    </row>
    <row r="2352" spans="1:9" s="28" customFormat="1" ht="20.100000000000001" customHeight="1" x14ac:dyDescent="0.3">
      <c r="A2352" s="1"/>
      <c r="B2352" s="2"/>
      <c r="C2352" s="2"/>
      <c r="D2352" s="3"/>
      <c r="E2352" s="2"/>
      <c r="F2352" s="3"/>
      <c r="G2352" s="2"/>
      <c r="H2352" s="2"/>
      <c r="I2352" s="2"/>
    </row>
    <row r="2353" spans="1:9" s="28" customFormat="1" ht="20.100000000000001" customHeight="1" x14ac:dyDescent="0.3">
      <c r="A2353" s="1"/>
      <c r="B2353" s="2"/>
      <c r="C2353" s="2"/>
      <c r="D2353" s="3"/>
      <c r="E2353" s="2"/>
      <c r="F2353" s="3"/>
      <c r="G2353" s="2"/>
      <c r="H2353" s="2"/>
      <c r="I2353" s="2"/>
    </row>
    <row r="2354" spans="1:9" s="28" customFormat="1" ht="20.100000000000001" customHeight="1" x14ac:dyDescent="0.3">
      <c r="A2354" s="1"/>
      <c r="B2354" s="2"/>
      <c r="C2354" s="2"/>
      <c r="D2354" s="3"/>
      <c r="E2354" s="2"/>
      <c r="F2354" s="3"/>
      <c r="G2354" s="2"/>
      <c r="H2354" s="2"/>
      <c r="I2354" s="2"/>
    </row>
    <row r="2355" spans="1:9" s="28" customFormat="1" ht="20.100000000000001" customHeight="1" x14ac:dyDescent="0.3">
      <c r="A2355" s="1"/>
      <c r="B2355" s="2"/>
      <c r="C2355" s="2"/>
      <c r="D2355" s="3"/>
      <c r="E2355" s="2"/>
      <c r="F2355" s="3"/>
      <c r="G2355" s="2"/>
      <c r="H2355" s="2"/>
      <c r="I2355" s="2"/>
    </row>
    <row r="2356" spans="1:9" s="28" customFormat="1" ht="20.100000000000001" customHeight="1" x14ac:dyDescent="0.3">
      <c r="A2356" s="1"/>
      <c r="B2356" s="2"/>
      <c r="C2356" s="2"/>
      <c r="D2356" s="3"/>
      <c r="E2356" s="2"/>
      <c r="F2356" s="3"/>
      <c r="G2356" s="2"/>
      <c r="H2356" s="2"/>
      <c r="I2356" s="2"/>
    </row>
    <row r="2357" spans="1:9" s="28" customFormat="1" ht="20.100000000000001" customHeight="1" x14ac:dyDescent="0.3">
      <c r="A2357" s="1"/>
      <c r="B2357" s="2"/>
      <c r="C2357" s="2"/>
      <c r="D2357" s="3"/>
      <c r="E2357" s="2"/>
      <c r="F2357" s="3"/>
      <c r="G2357" s="2"/>
      <c r="H2357" s="2"/>
      <c r="I2357" s="2"/>
    </row>
    <row r="2358" spans="1:9" s="28" customFormat="1" ht="20.100000000000001" customHeight="1" x14ac:dyDescent="0.3">
      <c r="A2358" s="1"/>
      <c r="B2358" s="2"/>
      <c r="C2358" s="2"/>
      <c r="D2358" s="3"/>
      <c r="E2358" s="2"/>
      <c r="F2358" s="3"/>
      <c r="G2358" s="2"/>
      <c r="H2358" s="2"/>
      <c r="I2358" s="2"/>
    </row>
    <row r="2359" spans="1:9" s="28" customFormat="1" ht="20.100000000000001" customHeight="1" x14ac:dyDescent="0.3">
      <c r="A2359" s="1"/>
      <c r="B2359" s="2"/>
      <c r="C2359" s="2"/>
      <c r="D2359" s="3"/>
      <c r="E2359" s="2"/>
      <c r="F2359" s="3"/>
      <c r="G2359" s="2"/>
      <c r="H2359" s="2"/>
      <c r="I2359" s="2"/>
    </row>
    <row r="2360" spans="1:9" s="28" customFormat="1" ht="20.100000000000001" customHeight="1" x14ac:dyDescent="0.3">
      <c r="A2360" s="1"/>
      <c r="B2360" s="2"/>
      <c r="C2360" s="2"/>
      <c r="D2360" s="3"/>
      <c r="E2360" s="2"/>
      <c r="F2360" s="3"/>
      <c r="G2360" s="2"/>
      <c r="H2360" s="2"/>
      <c r="I2360" s="2"/>
    </row>
    <row r="2361" spans="1:9" s="28" customFormat="1" ht="20.100000000000001" customHeight="1" x14ac:dyDescent="0.3">
      <c r="A2361" s="1"/>
      <c r="B2361" s="2"/>
      <c r="C2361" s="2"/>
      <c r="D2361" s="3"/>
      <c r="E2361" s="2"/>
      <c r="F2361" s="3"/>
      <c r="G2361" s="2"/>
      <c r="H2361" s="2"/>
      <c r="I2361" s="2"/>
    </row>
    <row r="2362" spans="1:9" s="28" customFormat="1" ht="20.100000000000001" customHeight="1" x14ac:dyDescent="0.3">
      <c r="A2362" s="1"/>
      <c r="B2362" s="2"/>
      <c r="C2362" s="2"/>
      <c r="D2362" s="3"/>
      <c r="E2362" s="2"/>
      <c r="F2362" s="3"/>
      <c r="G2362" s="2"/>
      <c r="H2362" s="2"/>
      <c r="I2362" s="2"/>
    </row>
    <row r="2363" spans="1:9" s="28" customFormat="1" ht="20.100000000000001" customHeight="1" x14ac:dyDescent="0.3">
      <c r="A2363" s="1"/>
      <c r="B2363" s="2"/>
      <c r="C2363" s="2"/>
      <c r="D2363" s="3"/>
      <c r="E2363" s="2"/>
      <c r="F2363" s="3"/>
      <c r="G2363" s="2"/>
      <c r="H2363" s="2"/>
      <c r="I2363" s="2"/>
    </row>
    <row r="2364" spans="1:9" s="28" customFormat="1" ht="20.100000000000001" customHeight="1" x14ac:dyDescent="0.3">
      <c r="A2364" s="1"/>
      <c r="B2364" s="2"/>
      <c r="C2364" s="2"/>
      <c r="D2364" s="3"/>
      <c r="E2364" s="2"/>
      <c r="F2364" s="3"/>
      <c r="G2364" s="2"/>
      <c r="H2364" s="2"/>
      <c r="I2364" s="2"/>
    </row>
    <row r="2365" spans="1:9" s="28" customFormat="1" ht="20.100000000000001" customHeight="1" x14ac:dyDescent="0.3">
      <c r="A2365" s="1"/>
      <c r="B2365" s="2"/>
      <c r="C2365" s="2"/>
      <c r="D2365" s="3"/>
      <c r="E2365" s="2"/>
      <c r="F2365" s="3"/>
      <c r="G2365" s="2"/>
      <c r="H2365" s="2"/>
      <c r="I2365" s="2"/>
    </row>
    <row r="2366" spans="1:9" s="28" customFormat="1" ht="20.100000000000001" customHeight="1" x14ac:dyDescent="0.3">
      <c r="A2366" s="1"/>
      <c r="B2366" s="2"/>
      <c r="C2366" s="2"/>
      <c r="D2366" s="3"/>
      <c r="E2366" s="2"/>
      <c r="F2366" s="3"/>
      <c r="G2366" s="2"/>
      <c r="H2366" s="2"/>
      <c r="I2366" s="2"/>
    </row>
    <row r="2367" spans="1:9" s="28" customFormat="1" ht="20.100000000000001" customHeight="1" x14ac:dyDescent="0.3">
      <c r="A2367" s="1"/>
      <c r="B2367" s="2"/>
      <c r="C2367" s="2"/>
      <c r="D2367" s="3"/>
      <c r="E2367" s="2"/>
      <c r="F2367" s="3"/>
      <c r="G2367" s="2"/>
      <c r="H2367" s="2"/>
      <c r="I2367" s="2"/>
    </row>
    <row r="2368" spans="1:9" s="28" customFormat="1" ht="20.100000000000001" customHeight="1" x14ac:dyDescent="0.3">
      <c r="A2368" s="1"/>
      <c r="B2368" s="2"/>
      <c r="C2368" s="2"/>
      <c r="D2368" s="3"/>
      <c r="E2368" s="2"/>
      <c r="F2368" s="3"/>
      <c r="G2368" s="2"/>
      <c r="H2368" s="2"/>
      <c r="I2368" s="2"/>
    </row>
    <row r="2369" spans="1:9" s="28" customFormat="1" ht="20.100000000000001" customHeight="1" x14ac:dyDescent="0.3">
      <c r="A2369" s="1"/>
      <c r="B2369" s="2"/>
      <c r="C2369" s="2"/>
      <c r="D2369" s="3"/>
      <c r="E2369" s="2"/>
      <c r="F2369" s="3"/>
      <c r="G2369" s="2"/>
      <c r="H2369" s="2"/>
      <c r="I2369" s="2"/>
    </row>
    <row r="2370" spans="1:9" s="28" customFormat="1" ht="20.100000000000001" customHeight="1" x14ac:dyDescent="0.3">
      <c r="A2370" s="1"/>
      <c r="B2370" s="2"/>
      <c r="C2370" s="2"/>
      <c r="D2370" s="3"/>
      <c r="E2370" s="2"/>
      <c r="F2370" s="3"/>
      <c r="G2370" s="2"/>
      <c r="H2370" s="2"/>
      <c r="I2370" s="2"/>
    </row>
    <row r="2371" spans="1:9" s="28" customFormat="1" ht="20.100000000000001" customHeight="1" x14ac:dyDescent="0.3">
      <c r="A2371" s="1"/>
      <c r="B2371" s="2"/>
      <c r="C2371" s="2"/>
      <c r="D2371" s="3"/>
      <c r="E2371" s="2"/>
      <c r="F2371" s="3"/>
      <c r="G2371" s="2"/>
      <c r="H2371" s="2"/>
      <c r="I2371" s="2"/>
    </row>
    <row r="2372" spans="1:9" s="28" customFormat="1" ht="20.100000000000001" customHeight="1" x14ac:dyDescent="0.3">
      <c r="A2372" s="1"/>
      <c r="B2372" s="2"/>
      <c r="C2372" s="2"/>
      <c r="D2372" s="3"/>
      <c r="E2372" s="2"/>
      <c r="F2372" s="3"/>
      <c r="G2372" s="2"/>
      <c r="H2372" s="2"/>
      <c r="I2372" s="2"/>
    </row>
    <row r="2373" spans="1:9" s="28" customFormat="1" ht="20.100000000000001" customHeight="1" x14ac:dyDescent="0.3">
      <c r="A2373" s="1"/>
      <c r="B2373" s="2"/>
      <c r="C2373" s="2"/>
      <c r="D2373" s="3"/>
      <c r="E2373" s="2"/>
      <c r="F2373" s="3"/>
      <c r="G2373" s="2"/>
      <c r="H2373" s="2"/>
      <c r="I2373" s="2"/>
    </row>
    <row r="2374" spans="1:9" s="28" customFormat="1" ht="20.100000000000001" customHeight="1" x14ac:dyDescent="0.3">
      <c r="A2374" s="1"/>
      <c r="B2374" s="2"/>
      <c r="C2374" s="2"/>
      <c r="D2374" s="3"/>
      <c r="E2374" s="2"/>
      <c r="F2374" s="3"/>
      <c r="G2374" s="2"/>
      <c r="H2374" s="2"/>
      <c r="I2374" s="2"/>
    </row>
    <row r="2375" spans="1:9" s="28" customFormat="1" ht="20.100000000000001" customHeight="1" x14ac:dyDescent="0.3">
      <c r="A2375" s="1"/>
      <c r="B2375" s="2"/>
      <c r="C2375" s="2"/>
      <c r="D2375" s="3"/>
      <c r="E2375" s="2"/>
      <c r="F2375" s="3"/>
      <c r="G2375" s="2"/>
      <c r="H2375" s="2"/>
      <c r="I2375" s="2"/>
    </row>
    <row r="2376" spans="1:9" s="28" customFormat="1" ht="20.100000000000001" customHeight="1" x14ac:dyDescent="0.3">
      <c r="A2376" s="1"/>
      <c r="B2376" s="2"/>
      <c r="C2376" s="2"/>
      <c r="D2376" s="3"/>
      <c r="E2376" s="2"/>
      <c r="F2376" s="3"/>
      <c r="G2376" s="2"/>
      <c r="H2376" s="2"/>
      <c r="I2376" s="2"/>
    </row>
    <row r="2377" spans="1:9" s="28" customFormat="1" ht="20.100000000000001" customHeight="1" x14ac:dyDescent="0.3">
      <c r="A2377" s="1"/>
      <c r="B2377" s="2"/>
      <c r="C2377" s="2"/>
      <c r="D2377" s="3"/>
      <c r="E2377" s="2"/>
      <c r="F2377" s="3"/>
      <c r="G2377" s="2"/>
      <c r="H2377" s="2"/>
      <c r="I2377" s="2"/>
    </row>
    <row r="2378" spans="1:9" s="28" customFormat="1" ht="20.100000000000001" customHeight="1" x14ac:dyDescent="0.3">
      <c r="A2378" s="1"/>
      <c r="B2378" s="2"/>
      <c r="C2378" s="2"/>
      <c r="D2378" s="3"/>
      <c r="E2378" s="2"/>
      <c r="F2378" s="3"/>
      <c r="G2378" s="2"/>
      <c r="H2378" s="2"/>
      <c r="I2378" s="2"/>
    </row>
    <row r="2379" spans="1:9" s="28" customFormat="1" ht="20.100000000000001" customHeight="1" x14ac:dyDescent="0.3">
      <c r="A2379" s="1"/>
      <c r="B2379" s="2"/>
      <c r="C2379" s="2"/>
      <c r="D2379" s="3"/>
      <c r="E2379" s="2"/>
      <c r="F2379" s="3"/>
      <c r="G2379" s="2"/>
      <c r="H2379" s="2"/>
      <c r="I2379" s="2"/>
    </row>
    <row r="2380" spans="1:9" s="28" customFormat="1" ht="20.100000000000001" customHeight="1" x14ac:dyDescent="0.3">
      <c r="A2380" s="1"/>
      <c r="B2380" s="2"/>
      <c r="C2380" s="2"/>
      <c r="D2380" s="3"/>
      <c r="E2380" s="2"/>
      <c r="F2380" s="3"/>
      <c r="G2380" s="2"/>
      <c r="H2380" s="2"/>
      <c r="I2380" s="2"/>
    </row>
    <row r="2381" spans="1:9" s="28" customFormat="1" ht="20.100000000000001" customHeight="1" x14ac:dyDescent="0.3">
      <c r="A2381" s="1"/>
      <c r="B2381" s="2"/>
      <c r="C2381" s="2"/>
      <c r="D2381" s="3"/>
      <c r="E2381" s="2"/>
      <c r="F2381" s="3"/>
      <c r="G2381" s="2"/>
      <c r="H2381" s="2"/>
      <c r="I2381" s="2"/>
    </row>
    <row r="2382" spans="1:9" s="28" customFormat="1" ht="20.100000000000001" customHeight="1" x14ac:dyDescent="0.3">
      <c r="A2382" s="1"/>
      <c r="B2382" s="2"/>
      <c r="C2382" s="2"/>
      <c r="D2382" s="3"/>
      <c r="E2382" s="2"/>
      <c r="F2382" s="3"/>
      <c r="G2382" s="2"/>
      <c r="H2382" s="2"/>
      <c r="I2382" s="2"/>
    </row>
    <row r="2383" spans="1:9" s="28" customFormat="1" ht="20.100000000000001" customHeight="1" x14ac:dyDescent="0.3">
      <c r="A2383" s="1"/>
      <c r="B2383" s="2"/>
      <c r="C2383" s="2"/>
      <c r="D2383" s="3"/>
      <c r="E2383" s="2"/>
      <c r="F2383" s="3"/>
      <c r="G2383" s="2"/>
      <c r="H2383" s="2"/>
      <c r="I2383" s="2"/>
    </row>
    <row r="2384" spans="1:9" s="28" customFormat="1" ht="20.100000000000001" customHeight="1" x14ac:dyDescent="0.3">
      <c r="A2384" s="1"/>
      <c r="B2384" s="2"/>
      <c r="C2384" s="2"/>
      <c r="D2384" s="3"/>
      <c r="E2384" s="2"/>
      <c r="F2384" s="3"/>
      <c r="G2384" s="2"/>
      <c r="H2384" s="2"/>
      <c r="I2384" s="2"/>
    </row>
    <row r="2385" spans="1:9" s="28" customFormat="1" ht="20.100000000000001" customHeight="1" x14ac:dyDescent="0.3">
      <c r="A2385" s="1"/>
      <c r="B2385" s="2"/>
      <c r="C2385" s="2"/>
      <c r="D2385" s="3"/>
      <c r="E2385" s="2"/>
      <c r="F2385" s="3"/>
      <c r="G2385" s="2"/>
      <c r="H2385" s="2"/>
      <c r="I2385" s="2"/>
    </row>
    <row r="2386" spans="1:9" s="28" customFormat="1" ht="20.100000000000001" customHeight="1" x14ac:dyDescent="0.3">
      <c r="A2386" s="1"/>
      <c r="B2386" s="2"/>
      <c r="C2386" s="2"/>
      <c r="D2386" s="3"/>
      <c r="E2386" s="2"/>
      <c r="F2386" s="3"/>
      <c r="G2386" s="2"/>
      <c r="H2386" s="2"/>
      <c r="I2386" s="2"/>
    </row>
    <row r="2387" spans="1:9" s="28" customFormat="1" ht="20.100000000000001" customHeight="1" x14ac:dyDescent="0.3">
      <c r="A2387" s="1"/>
      <c r="B2387" s="2"/>
      <c r="C2387" s="2"/>
      <c r="D2387" s="3"/>
      <c r="E2387" s="2"/>
      <c r="F2387" s="3"/>
      <c r="G2387" s="2"/>
      <c r="H2387" s="2"/>
      <c r="I2387" s="2"/>
    </row>
    <row r="2388" spans="1:9" s="28" customFormat="1" ht="20.100000000000001" customHeight="1" x14ac:dyDescent="0.3">
      <c r="A2388" s="1"/>
      <c r="B2388" s="2"/>
      <c r="C2388" s="2"/>
      <c r="D2388" s="3"/>
      <c r="E2388" s="2"/>
      <c r="F2388" s="3"/>
      <c r="G2388" s="2"/>
      <c r="H2388" s="2"/>
      <c r="I2388" s="2"/>
    </row>
    <row r="2389" spans="1:9" s="28" customFormat="1" ht="20.100000000000001" customHeight="1" x14ac:dyDescent="0.3">
      <c r="A2389" s="1"/>
      <c r="B2389" s="2"/>
      <c r="C2389" s="2"/>
      <c r="D2389" s="3"/>
      <c r="E2389" s="2"/>
      <c r="F2389" s="3"/>
      <c r="G2389" s="2"/>
      <c r="H2389" s="2"/>
      <c r="I2389" s="2"/>
    </row>
    <row r="2390" spans="1:9" s="28" customFormat="1" ht="20.100000000000001" customHeight="1" x14ac:dyDescent="0.3">
      <c r="A2390" s="1"/>
      <c r="B2390" s="2"/>
      <c r="C2390" s="2"/>
      <c r="D2390" s="3"/>
      <c r="E2390" s="2"/>
      <c r="F2390" s="3"/>
      <c r="G2390" s="2"/>
      <c r="H2390" s="2"/>
      <c r="I2390" s="2"/>
    </row>
    <row r="2391" spans="1:9" s="28" customFormat="1" ht="20.100000000000001" customHeight="1" x14ac:dyDescent="0.3">
      <c r="A2391" s="1"/>
      <c r="B2391" s="2"/>
      <c r="C2391" s="2"/>
      <c r="D2391" s="3"/>
      <c r="E2391" s="2"/>
      <c r="F2391" s="3"/>
      <c r="G2391" s="2"/>
      <c r="H2391" s="2"/>
      <c r="I2391" s="2"/>
    </row>
    <row r="2392" spans="1:9" s="28" customFormat="1" ht="20.100000000000001" customHeight="1" x14ac:dyDescent="0.3">
      <c r="A2392" s="1"/>
      <c r="B2392" s="2"/>
      <c r="C2392" s="2"/>
      <c r="D2392" s="3"/>
      <c r="E2392" s="2"/>
      <c r="F2392" s="3"/>
      <c r="G2392" s="2"/>
      <c r="H2392" s="2"/>
      <c r="I2392" s="2"/>
    </row>
    <row r="2393" spans="1:9" s="28" customFormat="1" ht="20.100000000000001" customHeight="1" x14ac:dyDescent="0.3">
      <c r="A2393" s="1"/>
      <c r="B2393" s="2"/>
      <c r="C2393" s="2"/>
      <c r="D2393" s="3"/>
      <c r="E2393" s="2"/>
      <c r="F2393" s="3"/>
      <c r="G2393" s="2"/>
      <c r="H2393" s="2"/>
      <c r="I2393" s="2"/>
    </row>
    <row r="2394" spans="1:9" s="28" customFormat="1" ht="20.100000000000001" customHeight="1" x14ac:dyDescent="0.3">
      <c r="A2394" s="1"/>
      <c r="B2394" s="2"/>
      <c r="C2394" s="2"/>
      <c r="D2394" s="3"/>
      <c r="E2394" s="2"/>
      <c r="F2394" s="3"/>
      <c r="G2394" s="2"/>
      <c r="H2394" s="2"/>
      <c r="I2394" s="2"/>
    </row>
    <row r="2395" spans="1:9" s="28" customFormat="1" ht="20.100000000000001" customHeight="1" x14ac:dyDescent="0.3">
      <c r="A2395" s="1"/>
      <c r="B2395" s="2"/>
      <c r="C2395" s="2"/>
      <c r="D2395" s="3"/>
      <c r="E2395" s="2"/>
      <c r="F2395" s="3"/>
      <c r="G2395" s="2"/>
      <c r="H2395" s="2"/>
      <c r="I2395" s="2"/>
    </row>
    <row r="2396" spans="1:9" s="28" customFormat="1" ht="20.100000000000001" customHeight="1" x14ac:dyDescent="0.3">
      <c r="A2396" s="1"/>
      <c r="B2396" s="2"/>
      <c r="C2396" s="2"/>
      <c r="D2396" s="3"/>
      <c r="E2396" s="2"/>
      <c r="F2396" s="3"/>
      <c r="G2396" s="2"/>
      <c r="H2396" s="2"/>
      <c r="I2396" s="2"/>
    </row>
    <row r="2397" spans="1:9" s="28" customFormat="1" ht="20.100000000000001" customHeight="1" x14ac:dyDescent="0.3">
      <c r="A2397" s="1"/>
      <c r="B2397" s="2"/>
      <c r="C2397" s="2"/>
      <c r="D2397" s="3"/>
      <c r="E2397" s="2"/>
      <c r="F2397" s="3"/>
      <c r="G2397" s="2"/>
      <c r="H2397" s="2"/>
      <c r="I2397" s="2"/>
    </row>
    <row r="2398" spans="1:9" s="28" customFormat="1" ht="20.100000000000001" customHeight="1" x14ac:dyDescent="0.3">
      <c r="A2398" s="1"/>
      <c r="B2398" s="2"/>
      <c r="C2398" s="2"/>
      <c r="D2398" s="3"/>
      <c r="E2398" s="2"/>
      <c r="F2398" s="3"/>
      <c r="G2398" s="2"/>
      <c r="H2398" s="2"/>
      <c r="I2398" s="2"/>
    </row>
    <row r="2399" spans="1:9" s="28" customFormat="1" ht="20.100000000000001" customHeight="1" x14ac:dyDescent="0.3">
      <c r="A2399" s="1"/>
      <c r="B2399" s="2"/>
      <c r="C2399" s="2"/>
      <c r="D2399" s="3"/>
      <c r="E2399" s="2"/>
      <c r="F2399" s="3"/>
      <c r="G2399" s="2"/>
      <c r="H2399" s="2"/>
      <c r="I2399" s="2"/>
    </row>
    <row r="2400" spans="1:9" s="28" customFormat="1" ht="20.100000000000001" customHeight="1" x14ac:dyDescent="0.3">
      <c r="A2400" s="1"/>
      <c r="B2400" s="2"/>
      <c r="C2400" s="2"/>
      <c r="D2400" s="3"/>
      <c r="E2400" s="2"/>
      <c r="F2400" s="3"/>
      <c r="G2400" s="2"/>
      <c r="H2400" s="2"/>
      <c r="I2400" s="2"/>
    </row>
    <row r="2401" spans="1:9" s="28" customFormat="1" ht="20.100000000000001" customHeight="1" x14ac:dyDescent="0.3">
      <c r="A2401" s="1"/>
      <c r="B2401" s="2"/>
      <c r="C2401" s="2"/>
      <c r="D2401" s="3"/>
      <c r="E2401" s="2"/>
      <c r="F2401" s="3"/>
      <c r="G2401" s="2"/>
      <c r="H2401" s="2"/>
      <c r="I2401" s="2"/>
    </row>
    <row r="2402" spans="1:9" s="28" customFormat="1" ht="20.100000000000001" customHeight="1" x14ac:dyDescent="0.3">
      <c r="A2402" s="1"/>
      <c r="B2402" s="2"/>
      <c r="C2402" s="2"/>
      <c r="D2402" s="3"/>
      <c r="E2402" s="2"/>
      <c r="F2402" s="3"/>
      <c r="G2402" s="2"/>
      <c r="H2402" s="2"/>
      <c r="I2402" s="2"/>
    </row>
    <row r="2403" spans="1:9" s="28" customFormat="1" ht="20.100000000000001" customHeight="1" x14ac:dyDescent="0.3">
      <c r="A2403" s="1"/>
      <c r="B2403" s="2"/>
      <c r="C2403" s="2"/>
      <c r="D2403" s="3"/>
      <c r="E2403" s="2"/>
      <c r="F2403" s="3"/>
      <c r="G2403" s="2"/>
      <c r="H2403" s="2"/>
      <c r="I2403" s="2"/>
    </row>
    <row r="2404" spans="1:9" s="28" customFormat="1" ht="20.100000000000001" customHeight="1" x14ac:dyDescent="0.3">
      <c r="A2404" s="1"/>
      <c r="B2404" s="2"/>
      <c r="C2404" s="2"/>
      <c r="D2404" s="3"/>
      <c r="E2404" s="2"/>
      <c r="F2404" s="3"/>
      <c r="G2404" s="2"/>
      <c r="H2404" s="2"/>
      <c r="I2404" s="2"/>
    </row>
    <row r="2405" spans="1:9" s="28" customFormat="1" ht="20.100000000000001" customHeight="1" x14ac:dyDescent="0.3">
      <c r="A2405" s="1"/>
      <c r="B2405" s="2"/>
      <c r="C2405" s="2"/>
      <c r="D2405" s="3"/>
      <c r="E2405" s="2"/>
      <c r="F2405" s="3"/>
      <c r="G2405" s="2"/>
      <c r="H2405" s="2"/>
      <c r="I2405" s="2"/>
    </row>
    <row r="2406" spans="1:9" s="28" customFormat="1" ht="20.100000000000001" customHeight="1" x14ac:dyDescent="0.3">
      <c r="A2406" s="1"/>
      <c r="B2406" s="2"/>
      <c r="C2406" s="2"/>
      <c r="D2406" s="3"/>
      <c r="E2406" s="2"/>
      <c r="F2406" s="3"/>
      <c r="G2406" s="2"/>
      <c r="H2406" s="2"/>
      <c r="I2406" s="2"/>
    </row>
    <row r="2407" spans="1:9" s="28" customFormat="1" ht="20.100000000000001" customHeight="1" x14ac:dyDescent="0.3">
      <c r="A2407" s="1"/>
      <c r="B2407" s="2"/>
      <c r="C2407" s="2"/>
      <c r="D2407" s="3"/>
      <c r="E2407" s="2"/>
      <c r="F2407" s="3"/>
      <c r="G2407" s="2"/>
      <c r="H2407" s="2"/>
      <c r="I2407" s="2"/>
    </row>
    <row r="2408" spans="1:9" s="28" customFormat="1" ht="20.100000000000001" customHeight="1" x14ac:dyDescent="0.3">
      <c r="A2408" s="1"/>
      <c r="B2408" s="2"/>
      <c r="C2408" s="2"/>
      <c r="D2408" s="3"/>
      <c r="E2408" s="2"/>
      <c r="F2408" s="3"/>
      <c r="G2408" s="2"/>
      <c r="H2408" s="2"/>
      <c r="I2408" s="2"/>
    </row>
    <row r="2409" spans="1:9" s="28" customFormat="1" ht="20.100000000000001" customHeight="1" x14ac:dyDescent="0.3">
      <c r="A2409" s="1"/>
      <c r="B2409" s="2"/>
      <c r="C2409" s="2"/>
      <c r="D2409" s="3"/>
      <c r="E2409" s="2"/>
      <c r="F2409" s="3"/>
      <c r="G2409" s="2"/>
      <c r="H2409" s="2"/>
      <c r="I2409" s="2"/>
    </row>
    <row r="2410" spans="1:9" s="28" customFormat="1" ht="20.100000000000001" customHeight="1" x14ac:dyDescent="0.3">
      <c r="A2410" s="1"/>
      <c r="B2410" s="2"/>
      <c r="C2410" s="2"/>
      <c r="D2410" s="3"/>
      <c r="E2410" s="2"/>
      <c r="F2410" s="3"/>
      <c r="G2410" s="2"/>
      <c r="H2410" s="2"/>
      <c r="I2410" s="2"/>
    </row>
    <row r="2411" spans="1:9" s="28" customFormat="1" ht="20.100000000000001" customHeight="1" x14ac:dyDescent="0.3">
      <c r="A2411" s="1"/>
      <c r="B2411" s="2"/>
      <c r="C2411" s="2"/>
      <c r="D2411" s="3"/>
      <c r="E2411" s="2"/>
      <c r="F2411" s="3"/>
      <c r="G2411" s="2"/>
      <c r="H2411" s="2"/>
      <c r="I2411" s="2"/>
    </row>
    <row r="2412" spans="1:9" s="28" customFormat="1" ht="20.100000000000001" customHeight="1" x14ac:dyDescent="0.3">
      <c r="A2412" s="1"/>
      <c r="B2412" s="2"/>
      <c r="C2412" s="2"/>
      <c r="D2412" s="3"/>
      <c r="E2412" s="2"/>
      <c r="F2412" s="3"/>
      <c r="G2412" s="2"/>
      <c r="H2412" s="2"/>
      <c r="I2412" s="2"/>
    </row>
    <row r="2413" spans="1:9" s="28" customFormat="1" ht="20.100000000000001" customHeight="1" x14ac:dyDescent="0.3">
      <c r="A2413" s="1"/>
      <c r="B2413" s="2"/>
      <c r="C2413" s="2"/>
      <c r="D2413" s="3"/>
      <c r="E2413" s="2"/>
      <c r="F2413" s="3"/>
      <c r="G2413" s="2"/>
      <c r="H2413" s="2"/>
      <c r="I2413" s="2"/>
    </row>
    <row r="2414" spans="1:9" s="28" customFormat="1" ht="20.100000000000001" customHeight="1" x14ac:dyDescent="0.3">
      <c r="A2414" s="1"/>
      <c r="B2414" s="2"/>
      <c r="C2414" s="2"/>
      <c r="D2414" s="3"/>
      <c r="E2414" s="2"/>
      <c r="F2414" s="3"/>
      <c r="G2414" s="2"/>
      <c r="H2414" s="2"/>
      <c r="I2414" s="2"/>
    </row>
    <row r="2415" spans="1:9" s="28" customFormat="1" ht="20.100000000000001" customHeight="1" x14ac:dyDescent="0.3">
      <c r="A2415" s="1"/>
      <c r="B2415" s="2"/>
      <c r="C2415" s="2"/>
      <c r="D2415" s="3"/>
      <c r="E2415" s="2"/>
      <c r="F2415" s="3"/>
      <c r="G2415" s="2"/>
      <c r="H2415" s="2"/>
      <c r="I2415" s="2"/>
    </row>
    <row r="2416" spans="1:9" s="28" customFormat="1" ht="20.100000000000001" customHeight="1" x14ac:dyDescent="0.3">
      <c r="A2416" s="1"/>
      <c r="B2416" s="2"/>
      <c r="C2416" s="2"/>
      <c r="D2416" s="3"/>
      <c r="E2416" s="2"/>
      <c r="F2416" s="3"/>
      <c r="G2416" s="2"/>
      <c r="H2416" s="2"/>
      <c r="I2416" s="2"/>
    </row>
    <row r="2417" spans="1:9" s="28" customFormat="1" ht="20.100000000000001" customHeight="1" x14ac:dyDescent="0.3">
      <c r="A2417" s="1"/>
      <c r="B2417" s="2"/>
      <c r="C2417" s="2"/>
      <c r="D2417" s="3"/>
      <c r="E2417" s="2"/>
      <c r="F2417" s="3"/>
      <c r="G2417" s="2"/>
      <c r="H2417" s="2"/>
      <c r="I2417" s="2"/>
    </row>
    <row r="2418" spans="1:9" s="28" customFormat="1" ht="20.100000000000001" customHeight="1" x14ac:dyDescent="0.3">
      <c r="A2418" s="1"/>
      <c r="B2418" s="2"/>
      <c r="C2418" s="2"/>
      <c r="D2418" s="3"/>
      <c r="E2418" s="2"/>
      <c r="F2418" s="3"/>
      <c r="G2418" s="2"/>
      <c r="H2418" s="2"/>
      <c r="I2418" s="2"/>
    </row>
    <row r="2419" spans="1:9" s="28" customFormat="1" ht="20.100000000000001" customHeight="1" x14ac:dyDescent="0.3">
      <c r="A2419" s="1"/>
      <c r="B2419" s="2"/>
      <c r="C2419" s="2"/>
      <c r="D2419" s="3"/>
      <c r="E2419" s="2"/>
      <c r="F2419" s="3"/>
      <c r="G2419" s="2"/>
      <c r="H2419" s="2"/>
      <c r="I2419" s="2"/>
    </row>
    <row r="2420" spans="1:9" s="28" customFormat="1" ht="20.100000000000001" customHeight="1" x14ac:dyDescent="0.3">
      <c r="A2420" s="1"/>
      <c r="B2420" s="2"/>
      <c r="C2420" s="2"/>
      <c r="D2420" s="3"/>
      <c r="E2420" s="2"/>
      <c r="F2420" s="3"/>
      <c r="G2420" s="2"/>
      <c r="H2420" s="2"/>
      <c r="I2420" s="2"/>
    </row>
    <row r="2421" spans="1:9" s="28" customFormat="1" ht="20.100000000000001" customHeight="1" x14ac:dyDescent="0.3">
      <c r="A2421" s="1"/>
      <c r="B2421" s="2"/>
      <c r="C2421" s="2"/>
      <c r="D2421" s="3"/>
      <c r="E2421" s="2"/>
      <c r="F2421" s="3"/>
      <c r="G2421" s="2"/>
      <c r="H2421" s="2"/>
      <c r="I2421" s="2"/>
    </row>
    <row r="2422" spans="1:9" s="28" customFormat="1" ht="20.100000000000001" customHeight="1" x14ac:dyDescent="0.3">
      <c r="A2422" s="1"/>
      <c r="B2422" s="2"/>
      <c r="C2422" s="2"/>
      <c r="D2422" s="3"/>
      <c r="E2422" s="2"/>
      <c r="F2422" s="3"/>
      <c r="G2422" s="2"/>
      <c r="H2422" s="2"/>
      <c r="I2422" s="2"/>
    </row>
    <row r="2423" spans="1:9" s="28" customFormat="1" ht="20.100000000000001" customHeight="1" x14ac:dyDescent="0.3">
      <c r="A2423" s="1"/>
      <c r="B2423" s="2"/>
      <c r="C2423" s="2"/>
      <c r="D2423" s="3"/>
      <c r="E2423" s="2"/>
      <c r="F2423" s="3"/>
      <c r="G2423" s="2"/>
      <c r="H2423" s="2"/>
      <c r="I2423" s="2"/>
    </row>
    <row r="2424" spans="1:9" s="28" customFormat="1" ht="20.100000000000001" customHeight="1" x14ac:dyDescent="0.3">
      <c r="A2424" s="1"/>
      <c r="B2424" s="2"/>
      <c r="C2424" s="2"/>
      <c r="D2424" s="3"/>
      <c r="E2424" s="2"/>
      <c r="F2424" s="3"/>
      <c r="G2424" s="2"/>
      <c r="H2424" s="2"/>
      <c r="I2424" s="2"/>
    </row>
    <row r="2425" spans="1:9" s="28" customFormat="1" ht="20.100000000000001" customHeight="1" x14ac:dyDescent="0.3">
      <c r="A2425" s="1"/>
      <c r="B2425" s="2"/>
      <c r="C2425" s="2"/>
      <c r="D2425" s="3"/>
      <c r="E2425" s="2"/>
      <c r="F2425" s="3"/>
      <c r="G2425" s="2"/>
      <c r="H2425" s="2"/>
      <c r="I2425" s="2"/>
    </row>
    <row r="2426" spans="1:9" s="28" customFormat="1" ht="20.100000000000001" customHeight="1" x14ac:dyDescent="0.3">
      <c r="A2426" s="1"/>
      <c r="B2426" s="2"/>
      <c r="C2426" s="2"/>
      <c r="D2426" s="3"/>
      <c r="E2426" s="2"/>
      <c r="F2426" s="3"/>
      <c r="G2426" s="2"/>
      <c r="H2426" s="2"/>
      <c r="I2426" s="2"/>
    </row>
    <row r="2427" spans="1:9" s="28" customFormat="1" ht="20.100000000000001" customHeight="1" x14ac:dyDescent="0.3">
      <c r="A2427" s="1"/>
      <c r="B2427" s="2"/>
      <c r="C2427" s="2"/>
      <c r="D2427" s="3"/>
      <c r="E2427" s="2"/>
      <c r="F2427" s="3"/>
      <c r="G2427" s="2"/>
      <c r="H2427" s="2"/>
      <c r="I2427" s="2"/>
    </row>
    <row r="2428" spans="1:9" s="28" customFormat="1" ht="20.100000000000001" customHeight="1" x14ac:dyDescent="0.3">
      <c r="A2428" s="1"/>
      <c r="B2428" s="2"/>
      <c r="C2428" s="2"/>
      <c r="D2428" s="3"/>
      <c r="E2428" s="2"/>
      <c r="F2428" s="3"/>
      <c r="G2428" s="2"/>
      <c r="H2428" s="2"/>
      <c r="I2428" s="2"/>
    </row>
    <row r="2429" spans="1:9" s="28" customFormat="1" ht="20.100000000000001" customHeight="1" x14ac:dyDescent="0.3">
      <c r="A2429" s="1"/>
      <c r="B2429" s="2"/>
      <c r="C2429" s="2"/>
      <c r="D2429" s="3"/>
      <c r="E2429" s="2"/>
      <c r="F2429" s="3"/>
      <c r="G2429" s="2"/>
      <c r="H2429" s="2"/>
      <c r="I2429" s="2"/>
    </row>
    <row r="2430" spans="1:9" s="28" customFormat="1" ht="20.100000000000001" customHeight="1" x14ac:dyDescent="0.3">
      <c r="A2430" s="1"/>
      <c r="B2430" s="2"/>
      <c r="C2430" s="2"/>
      <c r="D2430" s="3"/>
      <c r="E2430" s="2"/>
      <c r="F2430" s="3"/>
      <c r="G2430" s="2"/>
      <c r="H2430" s="2"/>
      <c r="I2430" s="2"/>
    </row>
    <row r="2431" spans="1:9" s="28" customFormat="1" ht="20.100000000000001" customHeight="1" x14ac:dyDescent="0.3">
      <c r="A2431" s="1"/>
      <c r="B2431" s="2"/>
      <c r="C2431" s="2"/>
      <c r="D2431" s="3"/>
      <c r="E2431" s="2"/>
      <c r="F2431" s="3"/>
      <c r="G2431" s="2"/>
      <c r="H2431" s="2"/>
      <c r="I2431" s="2"/>
    </row>
    <row r="2432" spans="1:9" s="28" customFormat="1" ht="20.100000000000001" customHeight="1" x14ac:dyDescent="0.3">
      <c r="A2432" s="1"/>
      <c r="B2432" s="2"/>
      <c r="C2432" s="2"/>
      <c r="D2432" s="3"/>
      <c r="E2432" s="2"/>
      <c r="F2432" s="3"/>
      <c r="G2432" s="2"/>
      <c r="H2432" s="2"/>
      <c r="I2432" s="2"/>
    </row>
    <row r="2433" spans="1:9" s="28" customFormat="1" ht="20.100000000000001" customHeight="1" x14ac:dyDescent="0.3">
      <c r="A2433" s="1"/>
      <c r="B2433" s="2"/>
      <c r="C2433" s="2"/>
      <c r="D2433" s="3"/>
      <c r="E2433" s="2"/>
      <c r="F2433" s="3"/>
      <c r="G2433" s="2"/>
      <c r="H2433" s="2"/>
      <c r="I2433" s="2"/>
    </row>
    <row r="2434" spans="1:9" s="28" customFormat="1" ht="20.100000000000001" customHeight="1" x14ac:dyDescent="0.3">
      <c r="A2434" s="1"/>
      <c r="B2434" s="2"/>
      <c r="C2434" s="2"/>
      <c r="D2434" s="3"/>
      <c r="E2434" s="2"/>
      <c r="F2434" s="3"/>
      <c r="G2434" s="2"/>
      <c r="H2434" s="2"/>
      <c r="I2434" s="2"/>
    </row>
    <row r="2435" spans="1:9" s="28" customFormat="1" ht="20.100000000000001" customHeight="1" x14ac:dyDescent="0.3">
      <c r="A2435" s="1"/>
      <c r="B2435" s="2"/>
      <c r="C2435" s="2"/>
      <c r="D2435" s="3"/>
      <c r="E2435" s="2"/>
      <c r="F2435" s="3"/>
      <c r="G2435" s="2"/>
      <c r="H2435" s="2"/>
      <c r="I2435" s="2"/>
    </row>
    <row r="2436" spans="1:9" s="28" customFormat="1" ht="20.100000000000001" customHeight="1" x14ac:dyDescent="0.3">
      <c r="A2436" s="1"/>
      <c r="B2436" s="2"/>
      <c r="C2436" s="2"/>
      <c r="D2436" s="3"/>
      <c r="E2436" s="2"/>
      <c r="F2436" s="3"/>
      <c r="G2436" s="2"/>
      <c r="H2436" s="2"/>
      <c r="I2436" s="2"/>
    </row>
    <row r="2437" spans="1:9" s="28" customFormat="1" ht="20.100000000000001" customHeight="1" x14ac:dyDescent="0.3">
      <c r="A2437" s="1"/>
      <c r="B2437" s="2"/>
      <c r="C2437" s="2"/>
      <c r="D2437" s="3"/>
      <c r="E2437" s="2"/>
      <c r="F2437" s="3"/>
      <c r="G2437" s="2"/>
      <c r="H2437" s="2"/>
      <c r="I2437" s="2"/>
    </row>
    <row r="2438" spans="1:9" s="28" customFormat="1" ht="20.100000000000001" customHeight="1" x14ac:dyDescent="0.3">
      <c r="A2438" s="1"/>
      <c r="B2438" s="2"/>
      <c r="C2438" s="2"/>
      <c r="D2438" s="3"/>
      <c r="E2438" s="2"/>
      <c r="F2438" s="3"/>
      <c r="G2438" s="2"/>
      <c r="H2438" s="2"/>
      <c r="I2438" s="2"/>
    </row>
    <row r="2439" spans="1:9" s="28" customFormat="1" ht="20.100000000000001" customHeight="1" x14ac:dyDescent="0.3">
      <c r="A2439" s="1"/>
      <c r="B2439" s="2"/>
      <c r="C2439" s="2"/>
      <c r="D2439" s="3"/>
      <c r="E2439" s="2"/>
      <c r="F2439" s="3"/>
      <c r="G2439" s="2"/>
      <c r="H2439" s="2"/>
      <c r="I2439" s="2"/>
    </row>
    <row r="2440" spans="1:9" s="28" customFormat="1" ht="20.100000000000001" customHeight="1" x14ac:dyDescent="0.3">
      <c r="A2440" s="1"/>
      <c r="B2440" s="2"/>
      <c r="C2440" s="2"/>
      <c r="D2440" s="3"/>
      <c r="E2440" s="2"/>
      <c r="F2440" s="3"/>
      <c r="G2440" s="2"/>
      <c r="H2440" s="2"/>
      <c r="I2440" s="2"/>
    </row>
    <row r="2441" spans="1:9" s="28" customFormat="1" ht="20.100000000000001" customHeight="1" x14ac:dyDescent="0.3">
      <c r="A2441" s="1"/>
      <c r="B2441" s="2"/>
      <c r="C2441" s="2"/>
      <c r="D2441" s="3"/>
      <c r="E2441" s="2"/>
      <c r="F2441" s="3"/>
      <c r="G2441" s="2"/>
      <c r="H2441" s="2"/>
      <c r="I2441" s="2"/>
    </row>
    <row r="2442" spans="1:9" s="28" customFormat="1" ht="20.100000000000001" customHeight="1" x14ac:dyDescent="0.3">
      <c r="A2442" s="1"/>
      <c r="B2442" s="2"/>
      <c r="C2442" s="2"/>
      <c r="D2442" s="3"/>
      <c r="E2442" s="2"/>
      <c r="F2442" s="3"/>
      <c r="G2442" s="2"/>
      <c r="H2442" s="2"/>
      <c r="I2442" s="2"/>
    </row>
    <row r="2443" spans="1:9" s="28" customFormat="1" ht="20.100000000000001" customHeight="1" x14ac:dyDescent="0.3">
      <c r="A2443" s="1"/>
      <c r="B2443" s="2"/>
      <c r="C2443" s="2"/>
      <c r="D2443" s="3"/>
      <c r="E2443" s="2"/>
      <c r="F2443" s="3"/>
      <c r="G2443" s="2"/>
      <c r="H2443" s="2"/>
      <c r="I2443" s="2"/>
    </row>
    <row r="2444" spans="1:9" s="28" customFormat="1" ht="20.100000000000001" customHeight="1" x14ac:dyDescent="0.3">
      <c r="A2444" s="1"/>
      <c r="B2444" s="2"/>
      <c r="C2444" s="2"/>
      <c r="D2444" s="3"/>
      <c r="E2444" s="2"/>
      <c r="F2444" s="3"/>
      <c r="G2444" s="2"/>
      <c r="H2444" s="2"/>
      <c r="I2444" s="2"/>
    </row>
    <row r="2445" spans="1:9" s="28" customFormat="1" ht="20.100000000000001" customHeight="1" x14ac:dyDescent="0.3">
      <c r="A2445" s="1"/>
      <c r="B2445" s="2"/>
      <c r="C2445" s="2"/>
      <c r="D2445" s="3"/>
      <c r="E2445" s="2"/>
      <c r="F2445" s="3"/>
      <c r="G2445" s="2"/>
      <c r="H2445" s="2"/>
      <c r="I2445" s="2"/>
    </row>
    <row r="2446" spans="1:9" s="28" customFormat="1" ht="20.100000000000001" customHeight="1" x14ac:dyDescent="0.3">
      <c r="A2446" s="1"/>
      <c r="B2446" s="2"/>
      <c r="C2446" s="2"/>
      <c r="D2446" s="3"/>
      <c r="E2446" s="2"/>
      <c r="F2446" s="3"/>
      <c r="G2446" s="2"/>
      <c r="H2446" s="2"/>
      <c r="I2446" s="2"/>
    </row>
    <row r="2447" spans="1:9" s="28" customFormat="1" ht="20.100000000000001" customHeight="1" x14ac:dyDescent="0.3">
      <c r="A2447" s="1"/>
      <c r="B2447" s="2"/>
      <c r="C2447" s="2"/>
      <c r="D2447" s="3"/>
      <c r="E2447" s="2"/>
      <c r="F2447" s="3"/>
      <c r="G2447" s="2"/>
      <c r="H2447" s="2"/>
      <c r="I2447" s="2"/>
    </row>
    <row r="2448" spans="1:9" s="28" customFormat="1" ht="20.100000000000001" customHeight="1" x14ac:dyDescent="0.3">
      <c r="A2448" s="1"/>
      <c r="B2448" s="2"/>
      <c r="C2448" s="2"/>
      <c r="D2448" s="3"/>
      <c r="E2448" s="2"/>
      <c r="F2448" s="3"/>
      <c r="G2448" s="2"/>
      <c r="H2448" s="2"/>
      <c r="I2448" s="2"/>
    </row>
    <row r="2449" spans="1:9" s="28" customFormat="1" ht="20.100000000000001" customHeight="1" x14ac:dyDescent="0.3">
      <c r="A2449" s="1"/>
      <c r="B2449" s="2"/>
      <c r="C2449" s="2"/>
      <c r="D2449" s="3"/>
      <c r="E2449" s="2"/>
      <c r="F2449" s="3"/>
      <c r="G2449" s="2"/>
      <c r="H2449" s="2"/>
      <c r="I2449" s="2"/>
    </row>
    <row r="2450" spans="1:9" s="28" customFormat="1" ht="20.100000000000001" customHeight="1" x14ac:dyDescent="0.3">
      <c r="A2450" s="1"/>
      <c r="B2450" s="2"/>
      <c r="C2450" s="2"/>
      <c r="D2450" s="3"/>
      <c r="E2450" s="2"/>
      <c r="F2450" s="3"/>
      <c r="G2450" s="2"/>
      <c r="H2450" s="2"/>
      <c r="I2450" s="2"/>
    </row>
    <row r="2451" spans="1:9" s="28" customFormat="1" ht="20.100000000000001" customHeight="1" x14ac:dyDescent="0.3">
      <c r="A2451" s="1"/>
      <c r="B2451" s="2"/>
      <c r="C2451" s="2"/>
      <c r="D2451" s="3"/>
      <c r="E2451" s="2"/>
      <c r="F2451" s="3"/>
      <c r="G2451" s="2"/>
      <c r="H2451" s="2"/>
      <c r="I2451" s="2"/>
    </row>
    <row r="2452" spans="1:9" s="28" customFormat="1" ht="20.100000000000001" customHeight="1" x14ac:dyDescent="0.3">
      <c r="A2452" s="1"/>
      <c r="B2452" s="2"/>
      <c r="C2452" s="2"/>
      <c r="D2452" s="3"/>
      <c r="E2452" s="2"/>
      <c r="F2452" s="3"/>
      <c r="G2452" s="2"/>
      <c r="H2452" s="2"/>
      <c r="I2452" s="2"/>
    </row>
    <row r="2453" spans="1:9" s="28" customFormat="1" ht="20.100000000000001" customHeight="1" x14ac:dyDescent="0.3">
      <c r="A2453" s="1"/>
      <c r="B2453" s="2"/>
      <c r="C2453" s="2"/>
      <c r="D2453" s="3"/>
      <c r="E2453" s="2"/>
      <c r="F2453" s="3"/>
      <c r="G2453" s="2"/>
      <c r="H2453" s="2"/>
      <c r="I2453" s="2"/>
    </row>
    <row r="2454" spans="1:9" s="28" customFormat="1" ht="20.100000000000001" customHeight="1" x14ac:dyDescent="0.3">
      <c r="A2454" s="1"/>
      <c r="B2454" s="2"/>
      <c r="C2454" s="2"/>
      <c r="D2454" s="3"/>
      <c r="E2454" s="2"/>
      <c r="F2454" s="3"/>
      <c r="G2454" s="2"/>
      <c r="H2454" s="2"/>
      <c r="I2454" s="2"/>
    </row>
    <row r="2455" spans="1:9" s="28" customFormat="1" ht="20.100000000000001" customHeight="1" x14ac:dyDescent="0.3">
      <c r="A2455" s="1"/>
      <c r="B2455" s="2"/>
      <c r="C2455" s="2"/>
      <c r="D2455" s="3"/>
      <c r="E2455" s="2"/>
      <c r="F2455" s="3"/>
      <c r="G2455" s="2"/>
      <c r="H2455" s="2"/>
      <c r="I2455" s="2"/>
    </row>
    <row r="2456" spans="1:9" s="28" customFormat="1" ht="20.100000000000001" customHeight="1" x14ac:dyDescent="0.3">
      <c r="A2456" s="1"/>
      <c r="B2456" s="2"/>
      <c r="C2456" s="2"/>
      <c r="D2456" s="3"/>
      <c r="E2456" s="2"/>
      <c r="F2456" s="3"/>
      <c r="G2456" s="2"/>
      <c r="H2456" s="2"/>
      <c r="I2456" s="2"/>
    </row>
    <row r="2457" spans="1:9" s="28" customFormat="1" ht="20.100000000000001" customHeight="1" x14ac:dyDescent="0.3">
      <c r="A2457" s="1"/>
      <c r="B2457" s="2"/>
      <c r="C2457" s="2"/>
      <c r="D2457" s="3"/>
      <c r="E2457" s="2"/>
      <c r="F2457" s="3"/>
      <c r="G2457" s="2"/>
      <c r="H2457" s="2"/>
      <c r="I2457" s="2"/>
    </row>
    <row r="2458" spans="1:9" s="28" customFormat="1" ht="20.100000000000001" customHeight="1" x14ac:dyDescent="0.3">
      <c r="A2458" s="1"/>
      <c r="B2458" s="2"/>
      <c r="C2458" s="2"/>
      <c r="D2458" s="3"/>
      <c r="E2458" s="2"/>
      <c r="F2458" s="3"/>
      <c r="G2458" s="2"/>
      <c r="H2458" s="2"/>
      <c r="I2458" s="2"/>
    </row>
    <row r="2459" spans="1:9" s="28" customFormat="1" ht="20.100000000000001" customHeight="1" x14ac:dyDescent="0.3">
      <c r="A2459" s="1"/>
      <c r="B2459" s="2"/>
      <c r="C2459" s="2"/>
      <c r="D2459" s="3"/>
      <c r="E2459" s="2"/>
      <c r="F2459" s="3"/>
      <c r="G2459" s="2"/>
      <c r="H2459" s="2"/>
      <c r="I2459" s="2"/>
    </row>
    <row r="2460" spans="1:9" s="28" customFormat="1" ht="20.100000000000001" customHeight="1" x14ac:dyDescent="0.3">
      <c r="A2460" s="1"/>
      <c r="B2460" s="2"/>
      <c r="C2460" s="2"/>
      <c r="D2460" s="3"/>
      <c r="E2460" s="2"/>
      <c r="F2460" s="3"/>
      <c r="G2460" s="2"/>
      <c r="H2460" s="2"/>
      <c r="I2460" s="2"/>
    </row>
    <row r="2461" spans="1:9" s="28" customFormat="1" ht="20.100000000000001" customHeight="1" x14ac:dyDescent="0.3">
      <c r="A2461" s="1"/>
      <c r="B2461" s="2"/>
      <c r="C2461" s="2"/>
      <c r="D2461" s="3"/>
      <c r="E2461" s="2"/>
      <c r="F2461" s="3"/>
      <c r="G2461" s="2"/>
      <c r="H2461" s="2"/>
      <c r="I2461" s="2"/>
    </row>
    <row r="2462" spans="1:9" s="28" customFormat="1" ht="20.100000000000001" customHeight="1" x14ac:dyDescent="0.3">
      <c r="A2462" s="1"/>
      <c r="B2462" s="2"/>
      <c r="C2462" s="2"/>
      <c r="D2462" s="3"/>
      <c r="E2462" s="2"/>
      <c r="F2462" s="3"/>
      <c r="G2462" s="2"/>
      <c r="H2462" s="2"/>
      <c r="I2462" s="2"/>
    </row>
    <row r="2463" spans="1:9" s="28" customFormat="1" ht="20.100000000000001" customHeight="1" x14ac:dyDescent="0.3">
      <c r="A2463" s="1"/>
      <c r="B2463" s="2"/>
      <c r="C2463" s="2"/>
      <c r="D2463" s="3"/>
      <c r="E2463" s="2"/>
      <c r="F2463" s="3"/>
      <c r="G2463" s="2"/>
      <c r="H2463" s="2"/>
      <c r="I2463" s="2"/>
    </row>
    <row r="2464" spans="1:9" s="28" customFormat="1" ht="20.100000000000001" customHeight="1" x14ac:dyDescent="0.3">
      <c r="A2464" s="1"/>
      <c r="B2464" s="2"/>
      <c r="C2464" s="2"/>
      <c r="D2464" s="3"/>
      <c r="E2464" s="2"/>
      <c r="F2464" s="3"/>
      <c r="G2464" s="2"/>
      <c r="H2464" s="2"/>
      <c r="I2464" s="2"/>
    </row>
    <row r="2465" spans="1:9" s="28" customFormat="1" ht="20.100000000000001" customHeight="1" x14ac:dyDescent="0.3">
      <c r="A2465" s="1"/>
      <c r="B2465" s="2"/>
      <c r="C2465" s="2"/>
      <c r="D2465" s="3"/>
      <c r="E2465" s="2"/>
      <c r="F2465" s="3"/>
      <c r="G2465" s="2"/>
      <c r="H2465" s="2"/>
      <c r="I2465" s="2"/>
    </row>
    <row r="2466" spans="1:9" s="28" customFormat="1" ht="20.100000000000001" customHeight="1" x14ac:dyDescent="0.3">
      <c r="A2466" s="1"/>
      <c r="B2466" s="2"/>
      <c r="C2466" s="2"/>
      <c r="D2466" s="3"/>
      <c r="E2466" s="2"/>
      <c r="F2466" s="3"/>
      <c r="G2466" s="2"/>
      <c r="H2466" s="2"/>
      <c r="I2466" s="2"/>
    </row>
    <row r="2467" spans="1:9" s="28" customFormat="1" ht="20.100000000000001" customHeight="1" x14ac:dyDescent="0.3">
      <c r="A2467" s="1"/>
      <c r="B2467" s="2"/>
      <c r="C2467" s="2"/>
      <c r="D2467" s="3"/>
      <c r="E2467" s="2"/>
      <c r="F2467" s="3"/>
      <c r="G2467" s="2"/>
      <c r="H2467" s="2"/>
      <c r="I2467" s="2"/>
    </row>
    <row r="2468" spans="1:9" s="28" customFormat="1" ht="20.100000000000001" customHeight="1" x14ac:dyDescent="0.3">
      <c r="A2468" s="1"/>
      <c r="B2468" s="2"/>
      <c r="C2468" s="2"/>
      <c r="D2468" s="3"/>
      <c r="E2468" s="2"/>
      <c r="F2468" s="3"/>
      <c r="G2468" s="2"/>
      <c r="H2468" s="2"/>
      <c r="I2468" s="2"/>
    </row>
    <row r="2469" spans="1:9" s="28" customFormat="1" ht="20.100000000000001" customHeight="1" x14ac:dyDescent="0.3">
      <c r="A2469" s="1"/>
      <c r="B2469" s="2"/>
      <c r="C2469" s="2"/>
      <c r="D2469" s="3"/>
      <c r="E2469" s="2"/>
      <c r="F2469" s="3"/>
      <c r="G2469" s="2"/>
      <c r="H2469" s="2"/>
      <c r="I2469" s="2"/>
    </row>
    <row r="2470" spans="1:9" s="28" customFormat="1" ht="20.100000000000001" customHeight="1" x14ac:dyDescent="0.3">
      <c r="A2470" s="1"/>
      <c r="B2470" s="2"/>
      <c r="C2470" s="2"/>
      <c r="D2470" s="3"/>
      <c r="E2470" s="2"/>
      <c r="F2470" s="3"/>
      <c r="G2470" s="2"/>
      <c r="H2470" s="2"/>
      <c r="I2470" s="2"/>
    </row>
    <row r="2471" spans="1:9" s="28" customFormat="1" ht="20.100000000000001" customHeight="1" x14ac:dyDescent="0.3">
      <c r="A2471" s="1"/>
      <c r="B2471" s="2"/>
      <c r="C2471" s="2"/>
      <c r="D2471" s="3"/>
      <c r="E2471" s="2"/>
      <c r="F2471" s="3"/>
      <c r="G2471" s="2"/>
      <c r="H2471" s="2"/>
      <c r="I2471" s="2"/>
    </row>
    <row r="2472" spans="1:9" s="28" customFormat="1" ht="20.100000000000001" customHeight="1" x14ac:dyDescent="0.3">
      <c r="A2472" s="1"/>
      <c r="B2472" s="2"/>
      <c r="C2472" s="2"/>
      <c r="D2472" s="3"/>
      <c r="E2472" s="2"/>
      <c r="F2472" s="3"/>
      <c r="G2472" s="2"/>
      <c r="H2472" s="2"/>
      <c r="I2472" s="2"/>
    </row>
    <row r="2473" spans="1:9" s="28" customFormat="1" ht="20.100000000000001" customHeight="1" x14ac:dyDescent="0.3">
      <c r="A2473" s="1"/>
      <c r="B2473" s="2"/>
      <c r="C2473" s="2"/>
      <c r="D2473" s="3"/>
      <c r="E2473" s="2"/>
      <c r="F2473" s="3"/>
      <c r="G2473" s="2"/>
      <c r="H2473" s="2"/>
      <c r="I2473" s="2"/>
    </row>
    <row r="2474" spans="1:9" s="28" customFormat="1" ht="20.100000000000001" customHeight="1" x14ac:dyDescent="0.3">
      <c r="A2474" s="1"/>
      <c r="B2474" s="2"/>
      <c r="C2474" s="2"/>
      <c r="D2474" s="3"/>
      <c r="E2474" s="2"/>
      <c r="F2474" s="3"/>
      <c r="G2474" s="2"/>
      <c r="H2474" s="2"/>
      <c r="I2474" s="2"/>
    </row>
    <row r="2475" spans="1:9" s="28" customFormat="1" ht="20.100000000000001" customHeight="1" x14ac:dyDescent="0.3">
      <c r="A2475" s="1"/>
      <c r="B2475" s="2"/>
      <c r="C2475" s="2"/>
      <c r="D2475" s="3"/>
      <c r="E2475" s="2"/>
      <c r="F2475" s="3"/>
      <c r="G2475" s="2"/>
      <c r="H2475" s="2"/>
      <c r="I2475" s="2"/>
    </row>
    <row r="2476" spans="1:9" s="28" customFormat="1" ht="20.100000000000001" customHeight="1" x14ac:dyDescent="0.3">
      <c r="A2476" s="1"/>
      <c r="B2476" s="2"/>
      <c r="C2476" s="2"/>
      <c r="D2476" s="3"/>
      <c r="E2476" s="2"/>
      <c r="F2476" s="3"/>
      <c r="G2476" s="2"/>
      <c r="H2476" s="2"/>
      <c r="I2476" s="2"/>
    </row>
    <row r="2477" spans="1:9" s="28" customFormat="1" ht="20.100000000000001" customHeight="1" x14ac:dyDescent="0.3">
      <c r="A2477" s="1"/>
      <c r="B2477" s="2"/>
      <c r="C2477" s="2"/>
      <c r="D2477" s="3"/>
      <c r="E2477" s="2"/>
      <c r="F2477" s="3"/>
      <c r="G2477" s="2"/>
      <c r="H2477" s="2"/>
      <c r="I2477" s="2"/>
    </row>
    <row r="2478" spans="1:9" s="28" customFormat="1" ht="20.100000000000001" customHeight="1" x14ac:dyDescent="0.3">
      <c r="A2478" s="1"/>
      <c r="B2478" s="2"/>
      <c r="C2478" s="2"/>
      <c r="D2478" s="3"/>
      <c r="E2478" s="2"/>
      <c r="F2478" s="3"/>
      <c r="G2478" s="2"/>
      <c r="H2478" s="2"/>
      <c r="I2478" s="2"/>
    </row>
    <row r="2479" spans="1:9" s="28" customFormat="1" ht="20.100000000000001" customHeight="1" x14ac:dyDescent="0.3">
      <c r="A2479" s="1"/>
      <c r="B2479" s="2"/>
      <c r="C2479" s="2"/>
      <c r="D2479" s="3"/>
      <c r="E2479" s="2"/>
      <c r="F2479" s="3"/>
      <c r="G2479" s="2"/>
      <c r="H2479" s="2"/>
      <c r="I2479" s="2"/>
    </row>
    <row r="2480" spans="1:9" s="28" customFormat="1" ht="20.100000000000001" customHeight="1" x14ac:dyDescent="0.3">
      <c r="A2480" s="1"/>
      <c r="B2480" s="2"/>
      <c r="C2480" s="2"/>
      <c r="D2480" s="3"/>
      <c r="E2480" s="2"/>
      <c r="F2480" s="3"/>
      <c r="G2480" s="2"/>
      <c r="H2480" s="2"/>
      <c r="I2480" s="2"/>
    </row>
    <row r="2481" spans="1:9" s="28" customFormat="1" ht="20.100000000000001" customHeight="1" x14ac:dyDescent="0.3">
      <c r="A2481" s="1"/>
      <c r="B2481" s="2"/>
      <c r="C2481" s="2"/>
      <c r="D2481" s="3"/>
      <c r="E2481" s="2"/>
      <c r="F2481" s="3"/>
      <c r="G2481" s="2"/>
      <c r="H2481" s="2"/>
      <c r="I2481" s="2"/>
    </row>
    <row r="2482" spans="1:9" s="28" customFormat="1" ht="20.100000000000001" customHeight="1" x14ac:dyDescent="0.3">
      <c r="A2482" s="1"/>
      <c r="B2482" s="2"/>
      <c r="C2482" s="2"/>
      <c r="D2482" s="3"/>
      <c r="E2482" s="2"/>
      <c r="F2482" s="3"/>
      <c r="G2482" s="2"/>
      <c r="H2482" s="2"/>
      <c r="I2482" s="2"/>
    </row>
    <row r="2483" spans="1:9" s="28" customFormat="1" ht="20.100000000000001" customHeight="1" x14ac:dyDescent="0.3">
      <c r="A2483" s="1"/>
      <c r="B2483" s="2"/>
      <c r="C2483" s="2"/>
      <c r="D2483" s="3"/>
      <c r="E2483" s="2"/>
      <c r="F2483" s="3"/>
      <c r="G2483" s="2"/>
      <c r="H2483" s="2"/>
      <c r="I2483" s="2"/>
    </row>
    <row r="2484" spans="1:9" s="28" customFormat="1" ht="20.100000000000001" customHeight="1" x14ac:dyDescent="0.3">
      <c r="A2484" s="1"/>
      <c r="B2484" s="2"/>
      <c r="C2484" s="2"/>
      <c r="D2484" s="3"/>
      <c r="E2484" s="2"/>
      <c r="F2484" s="3"/>
      <c r="G2484" s="2"/>
      <c r="H2484" s="2"/>
      <c r="I2484" s="2"/>
    </row>
    <row r="2485" spans="1:9" s="28" customFormat="1" ht="20.100000000000001" customHeight="1" x14ac:dyDescent="0.3">
      <c r="A2485" s="1"/>
      <c r="B2485" s="2"/>
      <c r="C2485" s="2"/>
      <c r="D2485" s="3"/>
      <c r="E2485" s="2"/>
      <c r="F2485" s="3"/>
      <c r="G2485" s="2"/>
      <c r="H2485" s="2"/>
      <c r="I2485" s="2"/>
    </row>
    <row r="2486" spans="1:9" s="28" customFormat="1" ht="20.100000000000001" customHeight="1" x14ac:dyDescent="0.3">
      <c r="A2486" s="1"/>
      <c r="B2486" s="2"/>
      <c r="C2486" s="2"/>
      <c r="D2486" s="3"/>
      <c r="E2486" s="2"/>
      <c r="F2486" s="3"/>
      <c r="G2486" s="2"/>
      <c r="H2486" s="2"/>
      <c r="I2486" s="2"/>
    </row>
    <row r="2487" spans="1:9" s="28" customFormat="1" ht="20.100000000000001" customHeight="1" x14ac:dyDescent="0.3">
      <c r="A2487" s="1"/>
      <c r="B2487" s="2"/>
      <c r="C2487" s="2"/>
      <c r="D2487" s="3"/>
      <c r="E2487" s="2"/>
      <c r="F2487" s="3"/>
      <c r="G2487" s="2"/>
      <c r="H2487" s="2"/>
      <c r="I2487" s="2"/>
    </row>
    <row r="2488" spans="1:9" s="28" customFormat="1" ht="20.100000000000001" customHeight="1" x14ac:dyDescent="0.3">
      <c r="A2488" s="1"/>
      <c r="B2488" s="2"/>
      <c r="C2488" s="2"/>
      <c r="D2488" s="3"/>
      <c r="E2488" s="2"/>
      <c r="F2488" s="3"/>
      <c r="G2488" s="2"/>
      <c r="H2488" s="2"/>
      <c r="I2488" s="2"/>
    </row>
    <row r="2489" spans="1:9" s="28" customFormat="1" ht="20.100000000000001" customHeight="1" x14ac:dyDescent="0.3">
      <c r="A2489" s="1"/>
      <c r="B2489" s="2"/>
      <c r="C2489" s="2"/>
      <c r="D2489" s="3"/>
      <c r="E2489" s="2"/>
      <c r="F2489" s="3"/>
      <c r="G2489" s="2"/>
      <c r="H2489" s="2"/>
      <c r="I2489" s="2"/>
    </row>
    <row r="2490" spans="1:9" s="28" customFormat="1" ht="20.100000000000001" customHeight="1" x14ac:dyDescent="0.3">
      <c r="A2490" s="1"/>
      <c r="B2490" s="2"/>
      <c r="C2490" s="2"/>
      <c r="D2490" s="3"/>
      <c r="E2490" s="2"/>
      <c r="F2490" s="3"/>
      <c r="G2490" s="2"/>
      <c r="H2490" s="2"/>
      <c r="I2490" s="2"/>
    </row>
    <row r="2491" spans="1:9" s="28" customFormat="1" ht="20.100000000000001" customHeight="1" x14ac:dyDescent="0.3">
      <c r="A2491" s="1"/>
      <c r="B2491" s="2"/>
      <c r="C2491" s="2"/>
      <c r="D2491" s="3"/>
      <c r="E2491" s="2"/>
      <c r="F2491" s="3"/>
      <c r="G2491" s="2"/>
      <c r="H2491" s="2"/>
      <c r="I2491" s="2"/>
    </row>
    <row r="2492" spans="1:9" s="28" customFormat="1" ht="20.100000000000001" customHeight="1" x14ac:dyDescent="0.3">
      <c r="A2492" s="1"/>
      <c r="B2492" s="2"/>
      <c r="C2492" s="2"/>
      <c r="D2492" s="3"/>
      <c r="E2492" s="2"/>
      <c r="F2492" s="3"/>
      <c r="G2492" s="2"/>
      <c r="H2492" s="2"/>
      <c r="I2492" s="2"/>
    </row>
    <row r="2493" spans="1:9" s="28" customFormat="1" ht="20.100000000000001" customHeight="1" x14ac:dyDescent="0.3">
      <c r="A2493" s="1"/>
      <c r="B2493" s="2"/>
      <c r="C2493" s="2"/>
      <c r="D2493" s="3"/>
      <c r="E2493" s="2"/>
      <c r="F2493" s="3"/>
      <c r="G2493" s="2"/>
      <c r="H2493" s="2"/>
      <c r="I2493" s="2"/>
    </row>
    <row r="2494" spans="1:9" s="28" customFormat="1" ht="20.100000000000001" customHeight="1" x14ac:dyDescent="0.3">
      <c r="A2494" s="1"/>
      <c r="B2494" s="2"/>
      <c r="C2494" s="2"/>
      <c r="D2494" s="3"/>
      <c r="E2494" s="2"/>
      <c r="F2494" s="3"/>
      <c r="G2494" s="2"/>
      <c r="H2494" s="2"/>
      <c r="I2494" s="2"/>
    </row>
    <row r="2495" spans="1:9" s="28" customFormat="1" ht="20.100000000000001" customHeight="1" x14ac:dyDescent="0.3">
      <c r="A2495" s="1"/>
      <c r="B2495" s="2"/>
      <c r="C2495" s="2"/>
      <c r="D2495" s="3"/>
      <c r="E2495" s="2"/>
      <c r="F2495" s="3"/>
      <c r="G2495" s="2"/>
      <c r="H2495" s="2"/>
      <c r="I2495" s="2"/>
    </row>
    <row r="2496" spans="1:9" s="28" customFormat="1" ht="20.100000000000001" customHeight="1" x14ac:dyDescent="0.3">
      <c r="A2496" s="1"/>
      <c r="B2496" s="2"/>
      <c r="C2496" s="2"/>
      <c r="D2496" s="3"/>
      <c r="E2496" s="2"/>
      <c r="F2496" s="3"/>
      <c r="G2496" s="2"/>
      <c r="H2496" s="2"/>
      <c r="I2496" s="2"/>
    </row>
    <row r="2497" spans="1:9" s="28" customFormat="1" ht="20.100000000000001" customHeight="1" x14ac:dyDescent="0.3">
      <c r="A2497" s="1"/>
      <c r="B2497" s="2"/>
      <c r="C2497" s="2"/>
      <c r="D2497" s="3"/>
      <c r="E2497" s="2"/>
      <c r="F2497" s="3"/>
      <c r="G2497" s="2"/>
      <c r="H2497" s="2"/>
      <c r="I2497" s="2"/>
    </row>
    <row r="2498" spans="1:9" s="28" customFormat="1" ht="20.100000000000001" customHeight="1" x14ac:dyDescent="0.3">
      <c r="A2498" s="1"/>
      <c r="B2498" s="2"/>
      <c r="C2498" s="2"/>
      <c r="D2498" s="3"/>
      <c r="E2498" s="2"/>
      <c r="F2498" s="3"/>
      <c r="G2498" s="2"/>
      <c r="H2498" s="2"/>
      <c r="I2498" s="2"/>
    </row>
    <row r="2499" spans="1:9" s="28" customFormat="1" ht="20.100000000000001" customHeight="1" x14ac:dyDescent="0.3">
      <c r="A2499" s="1"/>
      <c r="B2499" s="2"/>
      <c r="C2499" s="2"/>
      <c r="D2499" s="3"/>
      <c r="E2499" s="2"/>
      <c r="F2499" s="3"/>
      <c r="G2499" s="2"/>
      <c r="H2499" s="2"/>
      <c r="I2499" s="2"/>
    </row>
    <row r="2500" spans="1:9" s="28" customFormat="1" ht="20.100000000000001" customHeight="1" x14ac:dyDescent="0.3">
      <c r="A2500" s="1"/>
      <c r="B2500" s="2"/>
      <c r="C2500" s="2"/>
      <c r="D2500" s="3"/>
      <c r="E2500" s="2"/>
      <c r="F2500" s="3"/>
      <c r="G2500" s="2"/>
      <c r="H2500" s="2"/>
      <c r="I2500" s="2"/>
    </row>
    <row r="2501" spans="1:9" s="28" customFormat="1" ht="20.100000000000001" customHeight="1" x14ac:dyDescent="0.3">
      <c r="A2501" s="1"/>
      <c r="B2501" s="2"/>
      <c r="C2501" s="2"/>
      <c r="D2501" s="3"/>
      <c r="E2501" s="2"/>
      <c r="F2501" s="3"/>
      <c r="G2501" s="2"/>
      <c r="H2501" s="2"/>
      <c r="I2501" s="2"/>
    </row>
    <row r="2502" spans="1:9" s="28" customFormat="1" ht="20.100000000000001" customHeight="1" x14ac:dyDescent="0.3">
      <c r="A2502" s="1"/>
      <c r="B2502" s="2"/>
      <c r="C2502" s="2"/>
      <c r="D2502" s="3"/>
      <c r="E2502" s="2"/>
      <c r="F2502" s="3"/>
      <c r="G2502" s="2"/>
      <c r="H2502" s="2"/>
      <c r="I2502" s="2"/>
    </row>
    <row r="2503" spans="1:9" s="28" customFormat="1" ht="20.100000000000001" customHeight="1" x14ac:dyDescent="0.3">
      <c r="A2503" s="1"/>
      <c r="B2503" s="2"/>
      <c r="C2503" s="2"/>
      <c r="D2503" s="3"/>
      <c r="E2503" s="2"/>
      <c r="F2503" s="3"/>
      <c r="G2503" s="2"/>
      <c r="H2503" s="2"/>
      <c r="I2503" s="2"/>
    </row>
    <row r="2504" spans="1:9" s="28" customFormat="1" ht="20.100000000000001" customHeight="1" x14ac:dyDescent="0.3">
      <c r="A2504" s="1"/>
      <c r="B2504" s="2"/>
      <c r="C2504" s="2"/>
      <c r="D2504" s="3"/>
      <c r="E2504" s="2"/>
      <c r="F2504" s="3"/>
      <c r="G2504" s="2"/>
      <c r="H2504" s="2"/>
      <c r="I2504" s="2"/>
    </row>
    <row r="2505" spans="1:9" s="28" customFormat="1" ht="20.100000000000001" customHeight="1" x14ac:dyDescent="0.3">
      <c r="A2505" s="1"/>
      <c r="B2505" s="2"/>
      <c r="C2505" s="2"/>
      <c r="D2505" s="3"/>
      <c r="E2505" s="2"/>
      <c r="F2505" s="3"/>
      <c r="G2505" s="2"/>
      <c r="H2505" s="2"/>
      <c r="I2505" s="2"/>
    </row>
    <row r="2506" spans="1:9" s="28" customFormat="1" ht="20.100000000000001" customHeight="1" x14ac:dyDescent="0.3">
      <c r="A2506" s="1"/>
      <c r="B2506" s="2"/>
      <c r="C2506" s="2"/>
      <c r="D2506" s="3"/>
      <c r="E2506" s="2"/>
      <c r="F2506" s="3"/>
      <c r="G2506" s="2"/>
      <c r="H2506" s="2"/>
      <c r="I2506" s="2"/>
    </row>
    <row r="2507" spans="1:9" s="28" customFormat="1" ht="20.100000000000001" customHeight="1" x14ac:dyDescent="0.3">
      <c r="A2507" s="1"/>
      <c r="B2507" s="2"/>
      <c r="C2507" s="2"/>
      <c r="D2507" s="3"/>
      <c r="E2507" s="2"/>
      <c r="F2507" s="3"/>
      <c r="G2507" s="2"/>
      <c r="H2507" s="2"/>
      <c r="I2507" s="2"/>
    </row>
    <row r="2508" spans="1:9" s="28" customFormat="1" ht="20.100000000000001" customHeight="1" x14ac:dyDescent="0.3">
      <c r="A2508" s="1"/>
      <c r="B2508" s="2"/>
      <c r="C2508" s="2"/>
      <c r="D2508" s="3"/>
      <c r="E2508" s="2"/>
      <c r="F2508" s="3"/>
      <c r="G2508" s="2"/>
      <c r="H2508" s="2"/>
      <c r="I2508" s="2"/>
    </row>
    <row r="2509" spans="1:9" s="28" customFormat="1" ht="20.100000000000001" customHeight="1" x14ac:dyDescent="0.3">
      <c r="A2509" s="1"/>
      <c r="B2509" s="2"/>
      <c r="C2509" s="2"/>
      <c r="D2509" s="3"/>
      <c r="E2509" s="2"/>
      <c r="F2509" s="3"/>
      <c r="G2509" s="2"/>
      <c r="H2509" s="2"/>
      <c r="I2509" s="2"/>
    </row>
    <row r="2510" spans="1:9" s="28" customFormat="1" ht="20.100000000000001" customHeight="1" x14ac:dyDescent="0.3">
      <c r="A2510" s="1"/>
      <c r="B2510" s="2"/>
      <c r="C2510" s="2"/>
      <c r="D2510" s="3"/>
      <c r="E2510" s="2"/>
      <c r="F2510" s="3"/>
      <c r="G2510" s="2"/>
      <c r="H2510" s="2"/>
      <c r="I2510" s="2"/>
    </row>
    <row r="2511" spans="1:9" s="28" customFormat="1" ht="20.100000000000001" customHeight="1" x14ac:dyDescent="0.3">
      <c r="A2511" s="1"/>
      <c r="B2511" s="2"/>
      <c r="C2511" s="2"/>
      <c r="D2511" s="3"/>
      <c r="E2511" s="2"/>
      <c r="F2511" s="3"/>
      <c r="G2511" s="2"/>
      <c r="H2511" s="2"/>
      <c r="I2511" s="2"/>
    </row>
    <row r="2512" spans="1:9" s="28" customFormat="1" ht="20.100000000000001" customHeight="1" x14ac:dyDescent="0.3">
      <c r="A2512" s="1"/>
      <c r="B2512" s="2"/>
      <c r="C2512" s="2"/>
      <c r="D2512" s="3"/>
      <c r="E2512" s="2"/>
      <c r="F2512" s="3"/>
      <c r="G2512" s="2"/>
      <c r="H2512" s="2"/>
      <c r="I2512" s="2"/>
    </row>
    <row r="2513" spans="1:9" s="28" customFormat="1" ht="20.100000000000001" customHeight="1" x14ac:dyDescent="0.3">
      <c r="A2513" s="1"/>
      <c r="B2513" s="2"/>
      <c r="C2513" s="2"/>
      <c r="D2513" s="3"/>
      <c r="E2513" s="2"/>
      <c r="F2513" s="3"/>
      <c r="G2513" s="2"/>
      <c r="H2513" s="2"/>
      <c r="I2513" s="2"/>
    </row>
    <row r="2514" spans="1:9" s="28" customFormat="1" ht="20.100000000000001" customHeight="1" x14ac:dyDescent="0.3">
      <c r="A2514" s="1"/>
      <c r="B2514" s="2"/>
      <c r="C2514" s="2"/>
      <c r="D2514" s="3"/>
      <c r="E2514" s="2"/>
      <c r="F2514" s="3"/>
      <c r="G2514" s="2"/>
      <c r="H2514" s="2"/>
      <c r="I2514" s="2"/>
    </row>
    <row r="2515" spans="1:9" s="28" customFormat="1" ht="20.100000000000001" customHeight="1" x14ac:dyDescent="0.3">
      <c r="A2515" s="1"/>
      <c r="B2515" s="2"/>
      <c r="C2515" s="2"/>
      <c r="D2515" s="3"/>
      <c r="E2515" s="2"/>
      <c r="F2515" s="3"/>
      <c r="G2515" s="2"/>
      <c r="H2515" s="2"/>
      <c r="I2515" s="2"/>
    </row>
    <row r="2516" spans="1:9" s="28" customFormat="1" ht="20.100000000000001" customHeight="1" x14ac:dyDescent="0.3">
      <c r="A2516" s="1"/>
      <c r="B2516" s="2"/>
      <c r="C2516" s="2"/>
      <c r="D2516" s="3"/>
      <c r="E2516" s="2"/>
      <c r="F2516" s="3"/>
      <c r="G2516" s="2"/>
      <c r="H2516" s="2"/>
      <c r="I2516" s="2"/>
    </row>
    <row r="2517" spans="1:9" s="28" customFormat="1" ht="20.100000000000001" customHeight="1" x14ac:dyDescent="0.3">
      <c r="A2517" s="1"/>
      <c r="B2517" s="2"/>
      <c r="C2517" s="2"/>
      <c r="D2517" s="3"/>
      <c r="E2517" s="2"/>
      <c r="F2517" s="3"/>
      <c r="G2517" s="2"/>
      <c r="H2517" s="2"/>
      <c r="I2517" s="2"/>
    </row>
    <row r="2518" spans="1:9" s="28" customFormat="1" ht="20.100000000000001" customHeight="1" x14ac:dyDescent="0.3">
      <c r="A2518" s="1"/>
      <c r="B2518" s="2"/>
      <c r="C2518" s="2"/>
      <c r="D2518" s="3"/>
      <c r="E2518" s="2"/>
      <c r="F2518" s="3"/>
      <c r="G2518" s="2"/>
      <c r="H2518" s="2"/>
      <c r="I2518" s="2"/>
    </row>
    <row r="2519" spans="1:9" s="28" customFormat="1" ht="20.100000000000001" customHeight="1" x14ac:dyDescent="0.3">
      <c r="A2519" s="1"/>
      <c r="B2519" s="2"/>
      <c r="C2519" s="2"/>
      <c r="D2519" s="3"/>
      <c r="E2519" s="2"/>
      <c r="F2519" s="3"/>
      <c r="G2519" s="2"/>
      <c r="H2519" s="2"/>
      <c r="I2519" s="2"/>
    </row>
    <row r="2520" spans="1:9" s="28" customFormat="1" ht="20.100000000000001" customHeight="1" x14ac:dyDescent="0.3">
      <c r="A2520" s="1"/>
      <c r="B2520" s="2"/>
      <c r="C2520" s="2"/>
      <c r="D2520" s="3"/>
      <c r="E2520" s="2"/>
      <c r="F2520" s="3"/>
      <c r="G2520" s="2"/>
      <c r="H2520" s="2"/>
      <c r="I2520" s="2"/>
    </row>
    <row r="2521" spans="1:9" s="28" customFormat="1" ht="20.100000000000001" customHeight="1" x14ac:dyDescent="0.3">
      <c r="A2521" s="1"/>
      <c r="B2521" s="2"/>
      <c r="C2521" s="2"/>
      <c r="D2521" s="3"/>
      <c r="E2521" s="2"/>
      <c r="F2521" s="3"/>
      <c r="G2521" s="2"/>
      <c r="H2521" s="2"/>
      <c r="I2521" s="2"/>
    </row>
    <row r="2522" spans="1:9" s="28" customFormat="1" ht="20.100000000000001" customHeight="1" x14ac:dyDescent="0.3">
      <c r="A2522" s="1"/>
      <c r="B2522" s="2"/>
      <c r="C2522" s="2"/>
      <c r="D2522" s="3"/>
      <c r="E2522" s="2"/>
      <c r="F2522" s="3"/>
      <c r="G2522" s="2"/>
      <c r="H2522" s="2"/>
      <c r="I2522" s="2"/>
    </row>
    <row r="2523" spans="1:9" s="28" customFormat="1" ht="20.100000000000001" customHeight="1" x14ac:dyDescent="0.3">
      <c r="A2523" s="1"/>
      <c r="B2523" s="2"/>
      <c r="C2523" s="2"/>
      <c r="D2523" s="3"/>
      <c r="E2523" s="2"/>
      <c r="F2523" s="3"/>
      <c r="G2523" s="2"/>
      <c r="H2523" s="2"/>
      <c r="I2523" s="2"/>
    </row>
    <row r="2524" spans="1:9" s="28" customFormat="1" ht="20.100000000000001" customHeight="1" x14ac:dyDescent="0.3">
      <c r="A2524" s="1"/>
      <c r="B2524" s="2"/>
      <c r="C2524" s="2"/>
      <c r="D2524" s="3"/>
      <c r="E2524" s="2"/>
      <c r="F2524" s="3"/>
      <c r="G2524" s="2"/>
      <c r="H2524" s="2"/>
      <c r="I2524" s="2"/>
    </row>
    <row r="2525" spans="1:9" s="28" customFormat="1" ht="20.100000000000001" customHeight="1" x14ac:dyDescent="0.3">
      <c r="A2525" s="1"/>
      <c r="B2525" s="2"/>
      <c r="C2525" s="2"/>
      <c r="D2525" s="3"/>
      <c r="E2525" s="2"/>
      <c r="F2525" s="3"/>
      <c r="G2525" s="2"/>
      <c r="H2525" s="2"/>
      <c r="I2525" s="2"/>
    </row>
    <row r="2526" spans="1:9" s="28" customFormat="1" ht="20.100000000000001" customHeight="1" x14ac:dyDescent="0.3">
      <c r="A2526" s="1"/>
      <c r="B2526" s="2"/>
      <c r="C2526" s="2"/>
      <c r="D2526" s="3"/>
      <c r="E2526" s="2"/>
      <c r="F2526" s="3"/>
      <c r="G2526" s="2"/>
      <c r="H2526" s="2"/>
      <c r="I2526" s="2"/>
    </row>
    <row r="2527" spans="1:9" s="28" customFormat="1" ht="20.100000000000001" customHeight="1" x14ac:dyDescent="0.3">
      <c r="A2527" s="1"/>
      <c r="B2527" s="2"/>
      <c r="C2527" s="2"/>
      <c r="D2527" s="3"/>
      <c r="E2527" s="2"/>
      <c r="F2527" s="3"/>
      <c r="G2527" s="2"/>
      <c r="H2527" s="2"/>
      <c r="I2527" s="2"/>
    </row>
    <row r="2528" spans="1:9" s="28" customFormat="1" ht="20.100000000000001" customHeight="1" x14ac:dyDescent="0.3">
      <c r="A2528" s="1"/>
      <c r="B2528" s="2"/>
      <c r="C2528" s="2"/>
      <c r="D2528" s="3"/>
      <c r="E2528" s="2"/>
      <c r="F2528" s="3"/>
      <c r="G2528" s="2"/>
      <c r="H2528" s="2"/>
      <c r="I2528" s="2"/>
    </row>
    <row r="2529" spans="1:9" s="28" customFormat="1" ht="20.100000000000001" customHeight="1" x14ac:dyDescent="0.3">
      <c r="A2529" s="1"/>
      <c r="B2529" s="2"/>
      <c r="C2529" s="2"/>
      <c r="D2529" s="3"/>
      <c r="E2529" s="2"/>
      <c r="F2529" s="3"/>
      <c r="G2529" s="2"/>
      <c r="H2529" s="2"/>
      <c r="I2529" s="2"/>
    </row>
    <row r="2530" spans="1:9" s="28" customFormat="1" ht="20.100000000000001" customHeight="1" x14ac:dyDescent="0.3">
      <c r="A2530" s="1"/>
      <c r="B2530" s="2"/>
      <c r="C2530" s="2"/>
      <c r="D2530" s="3"/>
      <c r="E2530" s="2"/>
      <c r="F2530" s="3"/>
      <c r="G2530" s="2"/>
      <c r="H2530" s="2"/>
      <c r="I2530" s="2"/>
    </row>
    <row r="2531" spans="1:9" s="28" customFormat="1" ht="20.100000000000001" customHeight="1" x14ac:dyDescent="0.3">
      <c r="A2531" s="1"/>
      <c r="B2531" s="2"/>
      <c r="C2531" s="2"/>
      <c r="D2531" s="3"/>
      <c r="E2531" s="2"/>
      <c r="F2531" s="3"/>
      <c r="G2531" s="2"/>
      <c r="H2531" s="2"/>
      <c r="I2531" s="2"/>
    </row>
    <row r="2532" spans="1:9" s="28" customFormat="1" ht="20.100000000000001" customHeight="1" x14ac:dyDescent="0.3">
      <c r="A2532" s="1"/>
      <c r="B2532" s="2"/>
      <c r="C2532" s="2"/>
      <c r="D2532" s="3"/>
      <c r="E2532" s="2"/>
      <c r="F2532" s="3"/>
      <c r="G2532" s="2"/>
      <c r="H2532" s="2"/>
      <c r="I2532" s="2"/>
    </row>
    <row r="2533" spans="1:9" s="28" customFormat="1" ht="20.100000000000001" customHeight="1" x14ac:dyDescent="0.3">
      <c r="A2533" s="1"/>
      <c r="B2533" s="2"/>
      <c r="C2533" s="2"/>
      <c r="D2533" s="3"/>
      <c r="E2533" s="2"/>
      <c r="F2533" s="3"/>
      <c r="G2533" s="2"/>
      <c r="H2533" s="2"/>
      <c r="I2533" s="2"/>
    </row>
    <row r="2534" spans="1:9" s="28" customFormat="1" ht="20.100000000000001" customHeight="1" x14ac:dyDescent="0.3">
      <c r="A2534" s="1"/>
      <c r="B2534" s="2"/>
      <c r="C2534" s="2"/>
      <c r="D2534" s="3"/>
      <c r="E2534" s="2"/>
      <c r="F2534" s="3"/>
      <c r="G2534" s="2"/>
      <c r="H2534" s="2"/>
      <c r="I2534" s="2"/>
    </row>
    <row r="2535" spans="1:9" s="28" customFormat="1" ht="20.100000000000001" customHeight="1" x14ac:dyDescent="0.3">
      <c r="A2535" s="1"/>
      <c r="B2535" s="2"/>
      <c r="C2535" s="2"/>
      <c r="D2535" s="3"/>
      <c r="E2535" s="2"/>
      <c r="F2535" s="3"/>
      <c r="G2535" s="2"/>
      <c r="H2535" s="2"/>
      <c r="I2535" s="2"/>
    </row>
    <row r="2536" spans="1:9" s="28" customFormat="1" ht="20.100000000000001" customHeight="1" x14ac:dyDescent="0.3">
      <c r="A2536" s="1"/>
      <c r="B2536" s="2"/>
      <c r="C2536" s="2"/>
      <c r="D2536" s="3"/>
      <c r="E2536" s="2"/>
      <c r="F2536" s="3"/>
      <c r="G2536" s="2"/>
      <c r="H2536" s="2"/>
      <c r="I2536" s="2"/>
    </row>
    <row r="2537" spans="1:9" s="28" customFormat="1" ht="20.100000000000001" customHeight="1" x14ac:dyDescent="0.3">
      <c r="A2537" s="1"/>
      <c r="B2537" s="2"/>
      <c r="C2537" s="2"/>
      <c r="D2537" s="3"/>
      <c r="E2537" s="2"/>
      <c r="F2537" s="3"/>
      <c r="G2537" s="2"/>
      <c r="H2537" s="2"/>
      <c r="I2537" s="2"/>
    </row>
    <row r="2538" spans="1:9" s="28" customFormat="1" ht="20.100000000000001" customHeight="1" x14ac:dyDescent="0.3">
      <c r="A2538" s="1"/>
      <c r="B2538" s="2"/>
      <c r="C2538" s="2"/>
      <c r="D2538" s="3"/>
      <c r="E2538" s="2"/>
      <c r="F2538" s="3"/>
      <c r="G2538" s="2"/>
      <c r="H2538" s="2"/>
      <c r="I2538" s="2"/>
    </row>
    <row r="2539" spans="1:9" s="28" customFormat="1" ht="20.100000000000001" customHeight="1" x14ac:dyDescent="0.3">
      <c r="A2539" s="1"/>
      <c r="B2539" s="2"/>
      <c r="C2539" s="2"/>
      <c r="D2539" s="3"/>
      <c r="E2539" s="2"/>
      <c r="F2539" s="3"/>
      <c r="G2539" s="2"/>
      <c r="H2539" s="2"/>
      <c r="I2539" s="2"/>
    </row>
    <row r="2540" spans="1:9" s="28" customFormat="1" ht="20.100000000000001" customHeight="1" x14ac:dyDescent="0.3">
      <c r="A2540" s="1"/>
      <c r="B2540" s="2"/>
      <c r="C2540" s="2"/>
      <c r="D2540" s="3"/>
      <c r="E2540" s="2"/>
      <c r="F2540" s="3"/>
      <c r="G2540" s="2"/>
      <c r="H2540" s="2"/>
      <c r="I2540" s="2"/>
    </row>
    <row r="2541" spans="1:9" s="28" customFormat="1" ht="20.100000000000001" customHeight="1" x14ac:dyDescent="0.3">
      <c r="A2541" s="1"/>
      <c r="B2541" s="2"/>
      <c r="C2541" s="2"/>
      <c r="D2541" s="3"/>
      <c r="E2541" s="2"/>
      <c r="F2541" s="3"/>
      <c r="G2541" s="2"/>
      <c r="H2541" s="2"/>
      <c r="I2541" s="2"/>
    </row>
    <row r="2542" spans="1:9" s="28" customFormat="1" ht="20.100000000000001" customHeight="1" x14ac:dyDescent="0.3">
      <c r="A2542" s="1"/>
      <c r="B2542" s="2"/>
      <c r="C2542" s="2"/>
      <c r="D2542" s="3"/>
      <c r="E2542" s="2"/>
      <c r="F2542" s="3"/>
      <c r="G2542" s="2"/>
      <c r="H2542" s="2"/>
      <c r="I2542" s="2"/>
    </row>
    <row r="2543" spans="1:9" s="28" customFormat="1" ht="20.100000000000001" customHeight="1" x14ac:dyDescent="0.3">
      <c r="A2543" s="1"/>
      <c r="B2543" s="2"/>
      <c r="C2543" s="2"/>
      <c r="D2543" s="3"/>
      <c r="E2543" s="2"/>
      <c r="F2543" s="3"/>
      <c r="G2543" s="2"/>
      <c r="H2543" s="2"/>
      <c r="I2543" s="2"/>
    </row>
    <row r="2544" spans="1:9" s="28" customFormat="1" ht="20.100000000000001" customHeight="1" x14ac:dyDescent="0.3">
      <c r="A2544" s="1"/>
      <c r="B2544" s="2"/>
      <c r="C2544" s="2"/>
      <c r="D2544" s="3"/>
      <c r="E2544" s="2"/>
      <c r="F2544" s="3"/>
      <c r="G2544" s="2"/>
      <c r="H2544" s="2"/>
      <c r="I2544" s="2"/>
    </row>
    <row r="2545" spans="1:9" s="28" customFormat="1" ht="20.100000000000001" customHeight="1" x14ac:dyDescent="0.3">
      <c r="A2545" s="1"/>
      <c r="B2545" s="2"/>
      <c r="C2545" s="2"/>
      <c r="D2545" s="3"/>
      <c r="E2545" s="2"/>
      <c r="F2545" s="3"/>
      <c r="G2545" s="2"/>
      <c r="H2545" s="2"/>
      <c r="I2545" s="2"/>
    </row>
    <row r="2546" spans="1:9" s="28" customFormat="1" ht="20.100000000000001" customHeight="1" x14ac:dyDescent="0.3">
      <c r="A2546" s="1"/>
      <c r="B2546" s="2"/>
      <c r="C2546" s="2"/>
      <c r="D2546" s="3"/>
      <c r="E2546" s="2"/>
      <c r="F2546" s="3"/>
      <c r="G2546" s="2"/>
      <c r="H2546" s="2"/>
      <c r="I2546" s="2"/>
    </row>
    <row r="2547" spans="1:9" s="28" customFormat="1" ht="20.100000000000001" customHeight="1" x14ac:dyDescent="0.3">
      <c r="A2547" s="1"/>
      <c r="B2547" s="2"/>
      <c r="C2547" s="2"/>
      <c r="D2547" s="3"/>
      <c r="E2547" s="2"/>
      <c r="F2547" s="3"/>
      <c r="G2547" s="2"/>
      <c r="H2547" s="2"/>
      <c r="I2547" s="2"/>
    </row>
    <row r="2548" spans="1:9" s="28" customFormat="1" ht="20.100000000000001" customHeight="1" x14ac:dyDescent="0.3">
      <c r="A2548" s="1"/>
      <c r="B2548" s="2"/>
      <c r="C2548" s="2"/>
      <c r="D2548" s="3"/>
      <c r="E2548" s="2"/>
      <c r="F2548" s="3"/>
      <c r="G2548" s="2"/>
      <c r="H2548" s="2"/>
      <c r="I2548" s="2"/>
    </row>
    <row r="2549" spans="1:9" s="28" customFormat="1" ht="20.100000000000001" customHeight="1" x14ac:dyDescent="0.3">
      <c r="A2549" s="1"/>
      <c r="B2549" s="2"/>
      <c r="C2549" s="2"/>
      <c r="D2549" s="3"/>
      <c r="E2549" s="2"/>
      <c r="F2549" s="3"/>
      <c r="G2549" s="2"/>
      <c r="H2549" s="2"/>
      <c r="I2549" s="2"/>
    </row>
    <row r="2550" spans="1:9" s="28" customFormat="1" ht="20.100000000000001" customHeight="1" x14ac:dyDescent="0.3">
      <c r="A2550" s="1"/>
      <c r="B2550" s="2"/>
      <c r="C2550" s="2"/>
      <c r="D2550" s="3"/>
      <c r="E2550" s="2"/>
      <c r="F2550" s="3"/>
      <c r="G2550" s="2"/>
      <c r="H2550" s="2"/>
      <c r="I2550" s="2"/>
    </row>
    <row r="2551" spans="1:9" s="28" customFormat="1" ht="20.100000000000001" customHeight="1" x14ac:dyDescent="0.3">
      <c r="A2551" s="1"/>
      <c r="B2551" s="2"/>
      <c r="C2551" s="2"/>
      <c r="D2551" s="3"/>
      <c r="E2551" s="2"/>
      <c r="F2551" s="3"/>
      <c r="G2551" s="2"/>
      <c r="H2551" s="2"/>
      <c r="I2551" s="2"/>
    </row>
    <row r="2552" spans="1:9" s="28" customFormat="1" ht="20.100000000000001" customHeight="1" x14ac:dyDescent="0.3">
      <c r="A2552" s="1"/>
      <c r="B2552" s="2"/>
      <c r="C2552" s="2"/>
      <c r="D2552" s="3"/>
      <c r="E2552" s="2"/>
      <c r="F2552" s="3"/>
      <c r="G2552" s="2"/>
      <c r="H2552" s="2"/>
      <c r="I2552" s="2"/>
    </row>
    <row r="2553" spans="1:9" s="28" customFormat="1" ht="20.100000000000001" customHeight="1" x14ac:dyDescent="0.3">
      <c r="A2553" s="1"/>
      <c r="B2553" s="2"/>
      <c r="C2553" s="2"/>
      <c r="D2553" s="3"/>
      <c r="E2553" s="2"/>
      <c r="F2553" s="3"/>
      <c r="G2553" s="2"/>
      <c r="H2553" s="2"/>
      <c r="I2553" s="2"/>
    </row>
    <row r="2554" spans="1:9" s="28" customFormat="1" ht="20.100000000000001" customHeight="1" x14ac:dyDescent="0.3">
      <c r="A2554" s="1"/>
      <c r="B2554" s="2"/>
      <c r="C2554" s="2"/>
      <c r="D2554" s="3"/>
      <c r="E2554" s="2"/>
      <c r="F2554" s="3"/>
      <c r="G2554" s="2"/>
      <c r="H2554" s="2"/>
      <c r="I2554" s="2"/>
    </row>
    <row r="2555" spans="1:9" s="28" customFormat="1" ht="20.100000000000001" customHeight="1" x14ac:dyDescent="0.3">
      <c r="A2555" s="1"/>
      <c r="B2555" s="2"/>
      <c r="C2555" s="2"/>
      <c r="D2555" s="3"/>
      <c r="E2555" s="2"/>
      <c r="F2555" s="3"/>
      <c r="G2555" s="2"/>
      <c r="H2555" s="2"/>
      <c r="I2555" s="2"/>
    </row>
    <row r="2556" spans="1:9" s="28" customFormat="1" ht="20.100000000000001" customHeight="1" x14ac:dyDescent="0.3">
      <c r="A2556" s="1"/>
      <c r="B2556" s="2"/>
      <c r="C2556" s="2"/>
      <c r="D2556" s="3"/>
      <c r="E2556" s="2"/>
      <c r="F2556" s="3"/>
      <c r="G2556" s="2"/>
      <c r="H2556" s="2"/>
      <c r="I2556" s="2"/>
    </row>
    <row r="2557" spans="1:9" s="28" customFormat="1" ht="20.100000000000001" customHeight="1" x14ac:dyDescent="0.3">
      <c r="A2557" s="1"/>
      <c r="B2557" s="2"/>
      <c r="C2557" s="2"/>
      <c r="D2557" s="3"/>
      <c r="E2557" s="2"/>
      <c r="F2557" s="3"/>
      <c r="G2557" s="2"/>
      <c r="H2557" s="2"/>
      <c r="I2557" s="2"/>
    </row>
    <row r="2558" spans="1:9" s="28" customFormat="1" ht="20.100000000000001" customHeight="1" x14ac:dyDescent="0.3">
      <c r="A2558" s="1"/>
      <c r="B2558" s="2"/>
      <c r="C2558" s="2"/>
      <c r="D2558" s="3"/>
      <c r="E2558" s="2"/>
      <c r="F2558" s="3"/>
      <c r="G2558" s="2"/>
      <c r="H2558" s="2"/>
      <c r="I2558" s="2"/>
    </row>
    <row r="2559" spans="1:9" s="28" customFormat="1" ht="20.100000000000001" customHeight="1" x14ac:dyDescent="0.3">
      <c r="A2559" s="1"/>
      <c r="B2559" s="2"/>
      <c r="C2559" s="2"/>
      <c r="D2559" s="3"/>
      <c r="E2559" s="2"/>
      <c r="F2559" s="3"/>
      <c r="G2559" s="2"/>
      <c r="H2559" s="2"/>
      <c r="I2559" s="2"/>
    </row>
    <row r="2560" spans="1:9" s="28" customFormat="1" ht="20.100000000000001" customHeight="1" x14ac:dyDescent="0.3">
      <c r="A2560" s="1"/>
      <c r="B2560" s="2"/>
      <c r="C2560" s="2"/>
      <c r="D2560" s="3"/>
      <c r="E2560" s="2"/>
      <c r="F2560" s="3"/>
      <c r="G2560" s="2"/>
      <c r="H2560" s="2"/>
      <c r="I2560" s="2"/>
    </row>
    <row r="2561" spans="1:9" s="28" customFormat="1" ht="20.100000000000001" customHeight="1" x14ac:dyDescent="0.3">
      <c r="A2561" s="1"/>
      <c r="B2561" s="2"/>
      <c r="C2561" s="2"/>
      <c r="D2561" s="3"/>
      <c r="E2561" s="2"/>
      <c r="F2561" s="3"/>
      <c r="G2561" s="2"/>
      <c r="H2561" s="2"/>
      <c r="I2561" s="2"/>
    </row>
    <row r="2562" spans="1:9" s="28" customFormat="1" ht="20.100000000000001" customHeight="1" x14ac:dyDescent="0.3">
      <c r="A2562" s="1"/>
      <c r="B2562" s="2"/>
      <c r="C2562" s="2"/>
      <c r="D2562" s="3"/>
      <c r="E2562" s="2"/>
      <c r="F2562" s="3"/>
      <c r="G2562" s="2"/>
      <c r="H2562" s="2"/>
      <c r="I2562" s="2"/>
    </row>
    <row r="2563" spans="1:9" s="28" customFormat="1" ht="20.100000000000001" customHeight="1" x14ac:dyDescent="0.3">
      <c r="A2563" s="1"/>
      <c r="B2563" s="2"/>
      <c r="C2563" s="2"/>
      <c r="D2563" s="3"/>
      <c r="E2563" s="2"/>
      <c r="F2563" s="3"/>
      <c r="G2563" s="2"/>
      <c r="H2563" s="2"/>
      <c r="I2563" s="2"/>
    </row>
    <row r="2564" spans="1:9" s="28" customFormat="1" ht="20.100000000000001" customHeight="1" x14ac:dyDescent="0.3">
      <c r="A2564" s="1"/>
      <c r="B2564" s="2"/>
      <c r="C2564" s="2"/>
      <c r="D2564" s="3"/>
      <c r="E2564" s="2"/>
      <c r="F2564" s="3"/>
      <c r="G2564" s="2"/>
      <c r="H2564" s="2"/>
      <c r="I2564" s="2"/>
    </row>
    <row r="2565" spans="1:9" s="28" customFormat="1" ht="20.100000000000001" customHeight="1" x14ac:dyDescent="0.3">
      <c r="A2565" s="1"/>
      <c r="B2565" s="2"/>
      <c r="C2565" s="2"/>
      <c r="D2565" s="3"/>
      <c r="E2565" s="2"/>
      <c r="F2565" s="3"/>
      <c r="G2565" s="2"/>
      <c r="H2565" s="2"/>
      <c r="I2565" s="2"/>
    </row>
    <row r="2566" spans="1:9" s="28" customFormat="1" ht="20.100000000000001" customHeight="1" x14ac:dyDescent="0.3">
      <c r="A2566" s="1"/>
      <c r="B2566" s="2"/>
      <c r="C2566" s="2"/>
      <c r="D2566" s="3"/>
      <c r="E2566" s="2"/>
      <c r="F2566" s="3"/>
      <c r="G2566" s="2"/>
      <c r="H2566" s="2"/>
      <c r="I2566" s="2"/>
    </row>
    <row r="2567" spans="1:9" s="28" customFormat="1" ht="20.100000000000001" customHeight="1" x14ac:dyDescent="0.3">
      <c r="A2567" s="1"/>
      <c r="B2567" s="2"/>
      <c r="C2567" s="2"/>
      <c r="D2567" s="3"/>
      <c r="E2567" s="2"/>
      <c r="F2567" s="3"/>
      <c r="G2567" s="2"/>
      <c r="H2567" s="2"/>
      <c r="I2567" s="2"/>
    </row>
    <row r="2568" spans="1:9" s="28" customFormat="1" ht="20.100000000000001" customHeight="1" x14ac:dyDescent="0.3">
      <c r="A2568" s="1"/>
      <c r="B2568" s="2"/>
      <c r="C2568" s="2"/>
      <c r="D2568" s="3"/>
      <c r="E2568" s="2"/>
      <c r="F2568" s="3"/>
      <c r="G2568" s="2"/>
      <c r="H2568" s="2"/>
      <c r="I2568" s="2"/>
    </row>
    <row r="2569" spans="1:9" s="28" customFormat="1" ht="20.100000000000001" customHeight="1" x14ac:dyDescent="0.3">
      <c r="A2569" s="1"/>
      <c r="B2569" s="2"/>
      <c r="C2569" s="2"/>
      <c r="D2569" s="3"/>
      <c r="E2569" s="2"/>
      <c r="F2569" s="3"/>
      <c r="G2569" s="2"/>
      <c r="H2569" s="2"/>
      <c r="I2569" s="2"/>
    </row>
    <row r="2570" spans="1:9" s="28" customFormat="1" ht="20.100000000000001" customHeight="1" x14ac:dyDescent="0.3">
      <c r="A2570" s="1"/>
      <c r="B2570" s="2"/>
      <c r="C2570" s="2"/>
      <c r="D2570" s="3"/>
      <c r="E2570" s="2"/>
      <c r="F2570" s="3"/>
      <c r="G2570" s="2"/>
      <c r="H2570" s="2"/>
      <c r="I2570" s="2"/>
    </row>
    <row r="2571" spans="1:9" s="28" customFormat="1" ht="20.100000000000001" customHeight="1" x14ac:dyDescent="0.3">
      <c r="A2571" s="1"/>
      <c r="B2571" s="2"/>
      <c r="C2571" s="2"/>
      <c r="D2571" s="3"/>
      <c r="E2571" s="2"/>
      <c r="F2571" s="3"/>
      <c r="G2571" s="2"/>
      <c r="H2571" s="2"/>
      <c r="I2571" s="2"/>
    </row>
    <row r="2572" spans="1:9" s="28" customFormat="1" ht="20.100000000000001" customHeight="1" x14ac:dyDescent="0.3">
      <c r="A2572" s="1"/>
      <c r="B2572" s="2"/>
      <c r="C2572" s="2"/>
      <c r="D2572" s="3"/>
      <c r="E2572" s="2"/>
      <c r="F2572" s="3"/>
      <c r="G2572" s="2"/>
      <c r="H2572" s="2"/>
      <c r="I2572" s="2"/>
    </row>
    <row r="2573" spans="1:9" s="28" customFormat="1" ht="20.100000000000001" customHeight="1" x14ac:dyDescent="0.3">
      <c r="A2573" s="1"/>
      <c r="B2573" s="2"/>
      <c r="C2573" s="2"/>
      <c r="D2573" s="3"/>
      <c r="E2573" s="2"/>
      <c r="F2573" s="3"/>
      <c r="G2573" s="2"/>
      <c r="H2573" s="2"/>
      <c r="I2573" s="2"/>
    </row>
    <row r="2574" spans="1:9" s="28" customFormat="1" ht="20.100000000000001" customHeight="1" x14ac:dyDescent="0.3">
      <c r="A2574" s="1"/>
      <c r="B2574" s="2"/>
      <c r="C2574" s="2"/>
      <c r="D2574" s="3"/>
      <c r="E2574" s="2"/>
      <c r="F2574" s="3"/>
      <c r="G2574" s="2"/>
      <c r="H2574" s="2"/>
      <c r="I2574" s="2"/>
    </row>
    <row r="2575" spans="1:9" s="28" customFormat="1" ht="20.100000000000001" customHeight="1" x14ac:dyDescent="0.3">
      <c r="A2575" s="1"/>
      <c r="B2575" s="2"/>
      <c r="C2575" s="2"/>
      <c r="D2575" s="3"/>
      <c r="E2575" s="2"/>
      <c r="F2575" s="3"/>
      <c r="G2575" s="2"/>
      <c r="H2575" s="2"/>
      <c r="I2575" s="2"/>
    </row>
    <row r="2576" spans="1:9" s="28" customFormat="1" ht="20.100000000000001" customHeight="1" x14ac:dyDescent="0.3">
      <c r="A2576" s="1"/>
      <c r="B2576" s="2"/>
      <c r="C2576" s="2"/>
      <c r="D2576" s="3"/>
      <c r="E2576" s="2"/>
      <c r="F2576" s="3"/>
      <c r="G2576" s="2"/>
      <c r="H2576" s="2"/>
      <c r="I2576" s="2"/>
    </row>
    <row r="2577" spans="1:9" s="28" customFormat="1" ht="20.100000000000001" customHeight="1" x14ac:dyDescent="0.3">
      <c r="A2577" s="1"/>
      <c r="B2577" s="2"/>
      <c r="C2577" s="2"/>
      <c r="D2577" s="3"/>
      <c r="E2577" s="2"/>
      <c r="F2577" s="3"/>
      <c r="G2577" s="2"/>
      <c r="H2577" s="2"/>
      <c r="I2577" s="2"/>
    </row>
    <row r="2578" spans="1:9" s="28" customFormat="1" ht="20.100000000000001" customHeight="1" x14ac:dyDescent="0.3">
      <c r="A2578" s="1"/>
      <c r="B2578" s="2"/>
      <c r="C2578" s="2"/>
      <c r="D2578" s="3"/>
      <c r="E2578" s="2"/>
      <c r="F2578" s="3"/>
      <c r="G2578" s="2"/>
      <c r="H2578" s="2"/>
      <c r="I2578" s="2"/>
    </row>
    <row r="2579" spans="1:9" s="28" customFormat="1" ht="20.100000000000001" customHeight="1" x14ac:dyDescent="0.3">
      <c r="A2579" s="1"/>
      <c r="B2579" s="2"/>
      <c r="C2579" s="2"/>
      <c r="D2579" s="3"/>
      <c r="E2579" s="2"/>
      <c r="F2579" s="3"/>
      <c r="G2579" s="2"/>
      <c r="H2579" s="2"/>
      <c r="I2579" s="2"/>
    </row>
    <row r="2580" spans="1:9" s="28" customFormat="1" ht="20.100000000000001" customHeight="1" x14ac:dyDescent="0.3">
      <c r="A2580" s="1"/>
      <c r="B2580" s="2"/>
      <c r="C2580" s="2"/>
      <c r="D2580" s="3"/>
      <c r="E2580" s="2"/>
      <c r="F2580" s="3"/>
      <c r="G2580" s="2"/>
      <c r="H2580" s="2"/>
      <c r="I2580" s="2"/>
    </row>
    <row r="2581" spans="1:9" s="28" customFormat="1" ht="20.100000000000001" customHeight="1" x14ac:dyDescent="0.3">
      <c r="A2581" s="1"/>
      <c r="B2581" s="2"/>
      <c r="C2581" s="2"/>
      <c r="D2581" s="3"/>
      <c r="E2581" s="2"/>
      <c r="F2581" s="3"/>
      <c r="G2581" s="2"/>
      <c r="H2581" s="2"/>
      <c r="I2581" s="2"/>
    </row>
    <row r="2582" spans="1:9" s="28" customFormat="1" ht="20.100000000000001" customHeight="1" x14ac:dyDescent="0.3">
      <c r="A2582" s="1"/>
      <c r="B2582" s="2"/>
      <c r="C2582" s="2"/>
      <c r="D2582" s="3"/>
      <c r="E2582" s="2"/>
      <c r="F2582" s="3"/>
      <c r="G2582" s="2"/>
      <c r="H2582" s="2"/>
      <c r="I2582" s="2"/>
    </row>
    <row r="2583" spans="1:9" s="28" customFormat="1" ht="20.100000000000001" customHeight="1" x14ac:dyDescent="0.3">
      <c r="A2583" s="1"/>
      <c r="B2583" s="2"/>
      <c r="C2583" s="2"/>
      <c r="D2583" s="3"/>
      <c r="E2583" s="2"/>
      <c r="F2583" s="3"/>
      <c r="G2583" s="2"/>
      <c r="H2583" s="2"/>
      <c r="I2583" s="2"/>
    </row>
    <row r="2584" spans="1:9" s="28" customFormat="1" ht="20.100000000000001" customHeight="1" x14ac:dyDescent="0.3">
      <c r="A2584" s="1"/>
      <c r="B2584" s="2"/>
      <c r="C2584" s="2"/>
      <c r="D2584" s="3"/>
      <c r="E2584" s="2"/>
      <c r="F2584" s="3"/>
      <c r="G2584" s="2"/>
      <c r="H2584" s="2"/>
      <c r="I2584" s="2"/>
    </row>
    <row r="2585" spans="1:9" s="28" customFormat="1" ht="20.100000000000001" customHeight="1" x14ac:dyDescent="0.3">
      <c r="A2585" s="1"/>
      <c r="B2585" s="2"/>
      <c r="C2585" s="2"/>
      <c r="D2585" s="3"/>
      <c r="E2585" s="2"/>
      <c r="F2585" s="3"/>
      <c r="G2585" s="2"/>
      <c r="H2585" s="2"/>
      <c r="I2585" s="2"/>
    </row>
    <row r="2586" spans="1:9" s="28" customFormat="1" ht="20.100000000000001" customHeight="1" x14ac:dyDescent="0.3">
      <c r="A2586" s="1"/>
      <c r="B2586" s="2"/>
      <c r="C2586" s="2"/>
      <c r="D2586" s="3"/>
      <c r="E2586" s="2"/>
      <c r="F2586" s="3"/>
      <c r="G2586" s="2"/>
      <c r="H2586" s="2"/>
      <c r="I2586" s="2"/>
    </row>
    <row r="2587" spans="1:9" s="28" customFormat="1" ht="20.100000000000001" customHeight="1" x14ac:dyDescent="0.3">
      <c r="A2587" s="1"/>
      <c r="B2587" s="2"/>
      <c r="C2587" s="2"/>
      <c r="D2587" s="3"/>
      <c r="E2587" s="2"/>
      <c r="F2587" s="3"/>
      <c r="G2587" s="2"/>
      <c r="H2587" s="2"/>
      <c r="I2587" s="2"/>
    </row>
    <row r="2588" spans="1:9" s="28" customFormat="1" ht="20.100000000000001" customHeight="1" x14ac:dyDescent="0.3">
      <c r="A2588" s="1"/>
      <c r="B2588" s="2"/>
      <c r="C2588" s="2"/>
      <c r="D2588" s="3"/>
      <c r="E2588" s="2"/>
      <c r="F2588" s="3"/>
      <c r="G2588" s="2"/>
      <c r="H2588" s="2"/>
      <c r="I2588" s="2"/>
    </row>
    <row r="2589" spans="1:9" s="28" customFormat="1" ht="20.100000000000001" customHeight="1" x14ac:dyDescent="0.3">
      <c r="A2589" s="1"/>
      <c r="B2589" s="2"/>
      <c r="C2589" s="2"/>
      <c r="D2589" s="3"/>
      <c r="E2589" s="2"/>
      <c r="F2589" s="3"/>
      <c r="G2589" s="2"/>
      <c r="H2589" s="2"/>
      <c r="I2589" s="2"/>
    </row>
    <row r="2590" spans="1:9" s="28" customFormat="1" ht="20.100000000000001" customHeight="1" x14ac:dyDescent="0.3">
      <c r="A2590" s="1"/>
      <c r="B2590" s="2"/>
      <c r="C2590" s="2"/>
      <c r="D2590" s="3"/>
      <c r="E2590" s="2"/>
      <c r="F2590" s="3"/>
      <c r="G2590" s="2"/>
      <c r="H2590" s="2"/>
      <c r="I2590" s="2"/>
    </row>
    <row r="2591" spans="1:9" s="28" customFormat="1" ht="20.100000000000001" customHeight="1" x14ac:dyDescent="0.3">
      <c r="A2591" s="1"/>
      <c r="B2591" s="2"/>
      <c r="C2591" s="2"/>
      <c r="D2591" s="3"/>
      <c r="E2591" s="2"/>
      <c r="F2591" s="3"/>
      <c r="G2591" s="2"/>
      <c r="H2591" s="2"/>
      <c r="I2591" s="2"/>
    </row>
    <row r="2592" spans="1:9" s="28" customFormat="1" ht="20.100000000000001" customHeight="1" x14ac:dyDescent="0.3">
      <c r="A2592" s="1"/>
      <c r="B2592" s="2"/>
      <c r="C2592" s="2"/>
      <c r="D2592" s="3"/>
      <c r="E2592" s="2"/>
      <c r="F2592" s="3"/>
      <c r="G2592" s="2"/>
      <c r="H2592" s="2"/>
      <c r="I2592" s="2"/>
    </row>
    <row r="2593" spans="1:9" s="28" customFormat="1" ht="20.100000000000001" customHeight="1" x14ac:dyDescent="0.3">
      <c r="A2593" s="1"/>
      <c r="B2593" s="2"/>
      <c r="C2593" s="2"/>
      <c r="D2593" s="3"/>
      <c r="E2593" s="2"/>
      <c r="F2593" s="3"/>
      <c r="G2593" s="2"/>
      <c r="H2593" s="2"/>
      <c r="I2593" s="2"/>
    </row>
    <row r="2594" spans="1:9" s="28" customFormat="1" ht="20.100000000000001" customHeight="1" x14ac:dyDescent="0.3">
      <c r="A2594" s="1"/>
      <c r="B2594" s="2"/>
      <c r="C2594" s="2"/>
      <c r="D2594" s="3"/>
      <c r="E2594" s="2"/>
      <c r="F2594" s="3"/>
      <c r="G2594" s="2"/>
      <c r="H2594" s="2"/>
      <c r="I2594" s="2"/>
    </row>
    <row r="2595" spans="1:9" s="28" customFormat="1" ht="20.100000000000001" customHeight="1" x14ac:dyDescent="0.3">
      <c r="A2595" s="1"/>
      <c r="B2595" s="2"/>
      <c r="C2595" s="2"/>
      <c r="D2595" s="3"/>
      <c r="E2595" s="2"/>
      <c r="F2595" s="3"/>
      <c r="G2595" s="2"/>
      <c r="H2595" s="2"/>
      <c r="I2595" s="2"/>
    </row>
    <row r="2596" spans="1:9" s="28" customFormat="1" ht="20.100000000000001" customHeight="1" x14ac:dyDescent="0.3">
      <c r="A2596" s="1"/>
      <c r="B2596" s="2"/>
      <c r="C2596" s="2"/>
      <c r="D2596" s="3"/>
      <c r="E2596" s="2"/>
      <c r="F2596" s="3"/>
      <c r="G2596" s="2"/>
      <c r="H2596" s="2"/>
      <c r="I2596" s="2"/>
    </row>
    <row r="2597" spans="1:9" s="28" customFormat="1" ht="20.100000000000001" customHeight="1" x14ac:dyDescent="0.3">
      <c r="A2597" s="1"/>
      <c r="B2597" s="2"/>
      <c r="C2597" s="2"/>
      <c r="D2597" s="3"/>
      <c r="E2597" s="2"/>
      <c r="F2597" s="3"/>
      <c r="G2597" s="2"/>
      <c r="H2597" s="2"/>
      <c r="I2597" s="2"/>
    </row>
    <row r="2598" spans="1:9" s="28" customFormat="1" ht="20.100000000000001" customHeight="1" x14ac:dyDescent="0.3">
      <c r="A2598" s="1"/>
      <c r="B2598" s="2"/>
      <c r="C2598" s="2"/>
      <c r="D2598" s="3"/>
      <c r="E2598" s="2"/>
      <c r="F2598" s="3"/>
      <c r="G2598" s="2"/>
      <c r="H2598" s="2"/>
      <c r="I2598" s="2"/>
    </row>
    <row r="2599" spans="1:9" s="28" customFormat="1" ht="20.100000000000001" customHeight="1" x14ac:dyDescent="0.3">
      <c r="A2599" s="1"/>
      <c r="B2599" s="2"/>
      <c r="C2599" s="2"/>
      <c r="D2599" s="3"/>
      <c r="E2599" s="2"/>
      <c r="F2599" s="3"/>
      <c r="G2599" s="2"/>
      <c r="H2599" s="2"/>
      <c r="I2599" s="2"/>
    </row>
    <row r="2600" spans="1:9" s="28" customFormat="1" ht="20.100000000000001" customHeight="1" x14ac:dyDescent="0.3">
      <c r="A2600" s="1"/>
      <c r="B2600" s="2"/>
      <c r="C2600" s="2"/>
      <c r="D2600" s="3"/>
      <c r="E2600" s="2"/>
      <c r="F2600" s="3"/>
      <c r="G2600" s="2"/>
      <c r="H2600" s="2"/>
      <c r="I2600" s="2"/>
    </row>
    <row r="2601" spans="1:9" s="28" customFormat="1" ht="20.100000000000001" customHeight="1" x14ac:dyDescent="0.3">
      <c r="A2601" s="1"/>
      <c r="B2601" s="2"/>
      <c r="C2601" s="2"/>
      <c r="D2601" s="3"/>
      <c r="E2601" s="2"/>
      <c r="F2601" s="3"/>
      <c r="G2601" s="2"/>
      <c r="H2601" s="2"/>
      <c r="I2601" s="2"/>
    </row>
    <row r="2602" spans="1:9" s="28" customFormat="1" ht="20.100000000000001" customHeight="1" x14ac:dyDescent="0.3">
      <c r="A2602" s="1"/>
      <c r="B2602" s="2"/>
      <c r="C2602" s="2"/>
      <c r="D2602" s="3"/>
      <c r="E2602" s="2"/>
      <c r="F2602" s="3"/>
      <c r="G2602" s="2"/>
      <c r="H2602" s="2"/>
      <c r="I2602" s="2"/>
    </row>
    <row r="2603" spans="1:9" s="28" customFormat="1" ht="20.100000000000001" customHeight="1" x14ac:dyDescent="0.3">
      <c r="A2603" s="1"/>
      <c r="B2603" s="2"/>
      <c r="C2603" s="2"/>
      <c r="D2603" s="3"/>
      <c r="E2603" s="2"/>
      <c r="F2603" s="3"/>
      <c r="G2603" s="2"/>
      <c r="H2603" s="2"/>
      <c r="I2603" s="2"/>
    </row>
    <row r="2604" spans="1:9" s="28" customFormat="1" ht="20.100000000000001" customHeight="1" x14ac:dyDescent="0.3">
      <c r="A2604" s="1"/>
      <c r="B2604" s="2"/>
      <c r="C2604" s="2"/>
      <c r="D2604" s="3"/>
      <c r="E2604" s="2"/>
      <c r="F2604" s="3"/>
      <c r="G2604" s="2"/>
      <c r="H2604" s="2"/>
      <c r="I2604" s="2"/>
    </row>
    <row r="2605" spans="1:9" s="28" customFormat="1" ht="20.100000000000001" customHeight="1" x14ac:dyDescent="0.3">
      <c r="A2605" s="1"/>
      <c r="B2605" s="2"/>
      <c r="C2605" s="2"/>
      <c r="D2605" s="3"/>
      <c r="E2605" s="2"/>
      <c r="F2605" s="3"/>
      <c r="G2605" s="2"/>
      <c r="H2605" s="2"/>
      <c r="I2605" s="2"/>
    </row>
    <row r="2606" spans="1:9" s="28" customFormat="1" ht="20.100000000000001" customHeight="1" x14ac:dyDescent="0.3">
      <c r="A2606" s="1"/>
      <c r="B2606" s="2"/>
      <c r="C2606" s="2"/>
      <c r="D2606" s="3"/>
      <c r="E2606" s="2"/>
      <c r="F2606" s="3"/>
      <c r="G2606" s="2"/>
      <c r="H2606" s="2"/>
      <c r="I2606" s="2"/>
    </row>
    <row r="2607" spans="1:9" s="28" customFormat="1" ht="20.100000000000001" customHeight="1" x14ac:dyDescent="0.3">
      <c r="A2607" s="1"/>
      <c r="B2607" s="2"/>
      <c r="C2607" s="2"/>
      <c r="D2607" s="3"/>
      <c r="E2607" s="2"/>
      <c r="F2607" s="3"/>
      <c r="G2607" s="2"/>
      <c r="H2607" s="2"/>
      <c r="I2607" s="2"/>
    </row>
    <row r="2608" spans="1:9" s="28" customFormat="1" ht="20.100000000000001" customHeight="1" x14ac:dyDescent="0.3">
      <c r="A2608" s="1"/>
      <c r="B2608" s="2"/>
      <c r="C2608" s="2"/>
      <c r="D2608" s="3"/>
      <c r="E2608" s="2"/>
      <c r="F2608" s="3"/>
      <c r="G2608" s="2"/>
      <c r="H2608" s="2"/>
      <c r="I2608" s="2"/>
    </row>
    <row r="2609" spans="1:9" s="28" customFormat="1" ht="20.100000000000001" customHeight="1" x14ac:dyDescent="0.3">
      <c r="A2609" s="1"/>
      <c r="B2609" s="2"/>
      <c r="C2609" s="2"/>
      <c r="D2609" s="3"/>
      <c r="E2609" s="2"/>
      <c r="F2609" s="3"/>
      <c r="G2609" s="2"/>
      <c r="H2609" s="2"/>
      <c r="I2609" s="2"/>
    </row>
    <row r="2610" spans="1:9" s="28" customFormat="1" ht="20.100000000000001" customHeight="1" x14ac:dyDescent="0.3">
      <c r="A2610" s="1"/>
      <c r="B2610" s="2"/>
      <c r="C2610" s="2"/>
      <c r="D2610" s="3"/>
      <c r="E2610" s="2"/>
      <c r="F2610" s="3"/>
      <c r="G2610" s="2"/>
      <c r="H2610" s="2"/>
      <c r="I2610" s="2"/>
    </row>
    <row r="2611" spans="1:9" s="28" customFormat="1" ht="20.100000000000001" customHeight="1" x14ac:dyDescent="0.3">
      <c r="A2611" s="1"/>
      <c r="B2611" s="2"/>
      <c r="C2611" s="2"/>
      <c r="D2611" s="3"/>
      <c r="E2611" s="2"/>
      <c r="F2611" s="3"/>
      <c r="G2611" s="2"/>
      <c r="H2611" s="2"/>
      <c r="I2611" s="2"/>
    </row>
    <row r="2612" spans="1:9" s="28" customFormat="1" ht="20.100000000000001" customHeight="1" x14ac:dyDescent="0.3">
      <c r="A2612" s="1"/>
      <c r="B2612" s="2"/>
      <c r="C2612" s="2"/>
      <c r="D2612" s="3"/>
      <c r="E2612" s="2"/>
      <c r="F2612" s="3"/>
      <c r="G2612" s="2"/>
      <c r="H2612" s="2"/>
      <c r="I2612" s="2"/>
    </row>
    <row r="2613" spans="1:9" s="28" customFormat="1" ht="20.100000000000001" customHeight="1" x14ac:dyDescent="0.3">
      <c r="A2613" s="1"/>
      <c r="B2613" s="2"/>
      <c r="C2613" s="2"/>
      <c r="D2613" s="3"/>
      <c r="E2613" s="2"/>
      <c r="F2613" s="3"/>
      <c r="G2613" s="2"/>
      <c r="H2613" s="2"/>
      <c r="I2613" s="2"/>
    </row>
    <row r="2614" spans="1:9" s="28" customFormat="1" ht="20.100000000000001" customHeight="1" x14ac:dyDescent="0.3">
      <c r="A2614" s="1"/>
      <c r="B2614" s="2"/>
      <c r="C2614" s="2"/>
      <c r="D2614" s="3"/>
      <c r="E2614" s="2"/>
      <c r="F2614" s="3"/>
      <c r="G2614" s="2"/>
      <c r="H2614" s="2"/>
      <c r="I2614" s="2"/>
    </row>
    <row r="2615" spans="1:9" s="28" customFormat="1" ht="20.100000000000001" customHeight="1" x14ac:dyDescent="0.3">
      <c r="A2615" s="1"/>
      <c r="B2615" s="2"/>
      <c r="C2615" s="2"/>
      <c r="D2615" s="3"/>
      <c r="E2615" s="2"/>
      <c r="F2615" s="3"/>
      <c r="G2615" s="2"/>
      <c r="H2615" s="2"/>
      <c r="I2615" s="2"/>
    </row>
    <row r="2616" spans="1:9" s="28" customFormat="1" ht="20.100000000000001" customHeight="1" x14ac:dyDescent="0.3">
      <c r="A2616" s="1"/>
      <c r="B2616" s="2"/>
      <c r="C2616" s="2"/>
      <c r="D2616" s="3"/>
      <c r="E2616" s="2"/>
      <c r="F2616" s="3"/>
      <c r="G2616" s="2"/>
      <c r="H2616" s="2"/>
      <c r="I2616" s="2"/>
    </row>
    <row r="2617" spans="1:9" s="28" customFormat="1" ht="20.100000000000001" customHeight="1" x14ac:dyDescent="0.3">
      <c r="A2617" s="1"/>
      <c r="B2617" s="2"/>
      <c r="C2617" s="2"/>
      <c r="D2617" s="3"/>
      <c r="E2617" s="2"/>
      <c r="F2617" s="3"/>
      <c r="G2617" s="2"/>
      <c r="H2617" s="2"/>
      <c r="I2617" s="2"/>
    </row>
    <row r="2618" spans="1:9" s="28" customFormat="1" ht="20.100000000000001" customHeight="1" x14ac:dyDescent="0.3">
      <c r="A2618" s="1"/>
      <c r="B2618" s="2"/>
      <c r="C2618" s="2"/>
      <c r="D2618" s="3"/>
      <c r="E2618" s="2"/>
      <c r="F2618" s="3"/>
      <c r="G2618" s="2"/>
      <c r="H2618" s="2"/>
      <c r="I2618" s="2"/>
    </row>
    <row r="2619" spans="1:9" s="28" customFormat="1" ht="20.100000000000001" customHeight="1" x14ac:dyDescent="0.3">
      <c r="A2619" s="1"/>
      <c r="B2619" s="2"/>
      <c r="C2619" s="2"/>
      <c r="D2619" s="3"/>
      <c r="E2619" s="2"/>
      <c r="F2619" s="3"/>
      <c r="G2619" s="2"/>
      <c r="H2619" s="2"/>
      <c r="I2619" s="2"/>
    </row>
    <row r="2620" spans="1:9" s="28" customFormat="1" ht="20.100000000000001" customHeight="1" x14ac:dyDescent="0.3">
      <c r="A2620" s="1"/>
      <c r="B2620" s="2"/>
      <c r="C2620" s="2"/>
      <c r="D2620" s="3"/>
      <c r="E2620" s="2"/>
      <c r="F2620" s="3"/>
      <c r="G2620" s="2"/>
      <c r="H2620" s="2"/>
      <c r="I2620" s="2"/>
    </row>
    <row r="2621" spans="1:9" s="28" customFormat="1" ht="20.100000000000001" customHeight="1" x14ac:dyDescent="0.3">
      <c r="A2621" s="1"/>
      <c r="B2621" s="2"/>
      <c r="C2621" s="2"/>
      <c r="D2621" s="3"/>
      <c r="E2621" s="2"/>
      <c r="F2621" s="3"/>
      <c r="G2621" s="2"/>
      <c r="H2621" s="2"/>
      <c r="I2621" s="2"/>
    </row>
    <row r="2622" spans="1:9" s="28" customFormat="1" ht="20.100000000000001" customHeight="1" x14ac:dyDescent="0.3">
      <c r="A2622" s="1"/>
      <c r="B2622" s="2"/>
      <c r="C2622" s="2"/>
      <c r="D2622" s="3"/>
      <c r="E2622" s="2"/>
      <c r="F2622" s="3"/>
      <c r="G2622" s="2"/>
      <c r="H2622" s="2"/>
      <c r="I2622" s="2"/>
    </row>
    <row r="2623" spans="1:9" s="28" customFormat="1" ht="20.100000000000001" customHeight="1" x14ac:dyDescent="0.3">
      <c r="A2623" s="1"/>
      <c r="B2623" s="2"/>
      <c r="C2623" s="2"/>
      <c r="D2623" s="3"/>
      <c r="E2623" s="2"/>
      <c r="F2623" s="3"/>
      <c r="G2623" s="2"/>
      <c r="H2623" s="2"/>
      <c r="I2623" s="2"/>
    </row>
    <row r="2624" spans="1:9" s="28" customFormat="1" ht="20.100000000000001" customHeight="1" x14ac:dyDescent="0.3">
      <c r="A2624" s="1"/>
      <c r="B2624" s="2"/>
      <c r="C2624" s="2"/>
      <c r="D2624" s="3"/>
      <c r="E2624" s="2"/>
      <c r="F2624" s="3"/>
      <c r="G2624" s="2"/>
      <c r="H2624" s="2"/>
      <c r="I2624" s="2"/>
    </row>
    <row r="2625" spans="1:9" s="28" customFormat="1" ht="20.100000000000001" customHeight="1" x14ac:dyDescent="0.3">
      <c r="A2625" s="1"/>
      <c r="B2625" s="2"/>
      <c r="C2625" s="2"/>
      <c r="D2625" s="3"/>
      <c r="E2625" s="2"/>
      <c r="F2625" s="3"/>
      <c r="G2625" s="2"/>
      <c r="H2625" s="2"/>
      <c r="I2625" s="2"/>
    </row>
    <row r="2626" spans="1:9" s="28" customFormat="1" ht="20.100000000000001" customHeight="1" x14ac:dyDescent="0.3">
      <c r="A2626" s="1"/>
      <c r="B2626" s="2"/>
      <c r="C2626" s="2"/>
      <c r="D2626" s="3"/>
      <c r="E2626" s="2"/>
      <c r="F2626" s="3"/>
      <c r="G2626" s="2"/>
      <c r="H2626" s="2"/>
      <c r="I2626" s="2"/>
    </row>
    <row r="2627" spans="1:9" s="28" customFormat="1" ht="20.100000000000001" customHeight="1" x14ac:dyDescent="0.3">
      <c r="A2627" s="1"/>
      <c r="B2627" s="2"/>
      <c r="C2627" s="2"/>
      <c r="D2627" s="3"/>
      <c r="E2627" s="2"/>
      <c r="F2627" s="3"/>
      <c r="G2627" s="2"/>
      <c r="H2627" s="2"/>
      <c r="I2627" s="2"/>
    </row>
    <row r="2628" spans="1:9" s="28" customFormat="1" ht="20.100000000000001" customHeight="1" x14ac:dyDescent="0.3">
      <c r="A2628" s="1"/>
      <c r="B2628" s="2"/>
      <c r="C2628" s="2"/>
      <c r="D2628" s="3"/>
      <c r="E2628" s="2"/>
      <c r="F2628" s="3"/>
      <c r="G2628" s="2"/>
      <c r="H2628" s="2"/>
      <c r="I2628" s="2"/>
    </row>
    <row r="2629" spans="1:9" s="28" customFormat="1" ht="20.100000000000001" customHeight="1" x14ac:dyDescent="0.3">
      <c r="A2629" s="1"/>
      <c r="B2629" s="2"/>
      <c r="C2629" s="2"/>
      <c r="D2629" s="3"/>
      <c r="E2629" s="2"/>
      <c r="F2629" s="3"/>
      <c r="G2629" s="2"/>
      <c r="H2629" s="2"/>
      <c r="I2629" s="2"/>
    </row>
    <row r="2630" spans="1:9" s="28" customFormat="1" ht="20.100000000000001" customHeight="1" x14ac:dyDescent="0.3">
      <c r="A2630" s="1"/>
      <c r="B2630" s="2"/>
      <c r="C2630" s="2"/>
      <c r="D2630" s="3"/>
      <c r="E2630" s="2"/>
      <c r="F2630" s="3"/>
      <c r="G2630" s="2"/>
      <c r="H2630" s="2"/>
      <c r="I2630" s="2"/>
    </row>
    <row r="2631" spans="1:9" s="28" customFormat="1" ht="20.100000000000001" customHeight="1" x14ac:dyDescent="0.3">
      <c r="A2631" s="1"/>
      <c r="B2631" s="2"/>
      <c r="C2631" s="2"/>
      <c r="D2631" s="3"/>
      <c r="E2631" s="2"/>
      <c r="F2631" s="3"/>
      <c r="G2631" s="2"/>
      <c r="H2631" s="2"/>
      <c r="I2631" s="2"/>
    </row>
    <row r="2632" spans="1:9" s="28" customFormat="1" ht="20.100000000000001" customHeight="1" x14ac:dyDescent="0.3">
      <c r="A2632" s="1"/>
      <c r="B2632" s="2"/>
      <c r="C2632" s="2"/>
      <c r="D2632" s="3"/>
      <c r="E2632" s="2"/>
      <c r="F2632" s="3"/>
      <c r="G2632" s="2"/>
      <c r="H2632" s="2"/>
      <c r="I2632" s="2"/>
    </row>
    <row r="2633" spans="1:9" s="28" customFormat="1" ht="20.100000000000001" customHeight="1" x14ac:dyDescent="0.3">
      <c r="A2633" s="1"/>
      <c r="B2633" s="2"/>
      <c r="C2633" s="2"/>
      <c r="D2633" s="3"/>
      <c r="E2633" s="2"/>
      <c r="F2633" s="3"/>
      <c r="G2633" s="2"/>
      <c r="H2633" s="2"/>
      <c r="I2633" s="2"/>
    </row>
    <row r="2634" spans="1:9" s="28" customFormat="1" ht="20.100000000000001" customHeight="1" x14ac:dyDescent="0.3">
      <c r="A2634" s="1"/>
      <c r="B2634" s="2"/>
      <c r="C2634" s="2"/>
      <c r="D2634" s="3"/>
      <c r="E2634" s="2"/>
      <c r="F2634" s="3"/>
      <c r="G2634" s="2"/>
      <c r="H2634" s="2"/>
      <c r="I2634" s="2"/>
    </row>
    <row r="2635" spans="1:9" s="28" customFormat="1" ht="20.100000000000001" customHeight="1" x14ac:dyDescent="0.3">
      <c r="A2635" s="1"/>
      <c r="B2635" s="2"/>
      <c r="C2635" s="2"/>
      <c r="D2635" s="3"/>
      <c r="E2635" s="2"/>
      <c r="F2635" s="3"/>
      <c r="G2635" s="2"/>
      <c r="H2635" s="2"/>
      <c r="I2635" s="2"/>
    </row>
    <row r="2636" spans="1:9" s="28" customFormat="1" ht="20.100000000000001" customHeight="1" x14ac:dyDescent="0.3">
      <c r="A2636" s="1"/>
      <c r="B2636" s="2"/>
      <c r="C2636" s="2"/>
      <c r="D2636" s="3"/>
      <c r="E2636" s="2"/>
      <c r="F2636" s="3"/>
      <c r="G2636" s="2"/>
      <c r="H2636" s="2"/>
      <c r="I2636" s="2"/>
    </row>
    <row r="2637" spans="1:9" s="28" customFormat="1" ht="20.100000000000001" customHeight="1" x14ac:dyDescent="0.3">
      <c r="A2637" s="1"/>
      <c r="B2637" s="2"/>
      <c r="C2637" s="2"/>
      <c r="D2637" s="3"/>
      <c r="E2637" s="2"/>
      <c r="F2637" s="3"/>
      <c r="G2637" s="2"/>
      <c r="H2637" s="2"/>
      <c r="I2637" s="2"/>
    </row>
    <row r="2638" spans="1:9" s="28" customFormat="1" ht="20.100000000000001" customHeight="1" x14ac:dyDescent="0.3">
      <c r="A2638" s="1"/>
      <c r="B2638" s="2"/>
      <c r="C2638" s="2"/>
      <c r="D2638" s="3"/>
      <c r="E2638" s="2"/>
      <c r="F2638" s="3"/>
      <c r="G2638" s="2"/>
      <c r="H2638" s="2"/>
      <c r="I2638" s="2"/>
    </row>
    <row r="2639" spans="1:9" s="28" customFormat="1" ht="20.100000000000001" customHeight="1" x14ac:dyDescent="0.3">
      <c r="A2639" s="1"/>
      <c r="B2639" s="2"/>
      <c r="C2639" s="2"/>
      <c r="D2639" s="3"/>
      <c r="E2639" s="2"/>
      <c r="F2639" s="3"/>
      <c r="G2639" s="2"/>
      <c r="H2639" s="2"/>
      <c r="I2639" s="2"/>
    </row>
    <row r="2640" spans="1:9" s="28" customFormat="1" ht="20.100000000000001" customHeight="1" x14ac:dyDescent="0.3">
      <c r="A2640" s="1"/>
      <c r="B2640" s="2"/>
      <c r="C2640" s="2"/>
      <c r="D2640" s="3"/>
      <c r="E2640" s="2"/>
      <c r="F2640" s="3"/>
      <c r="G2640" s="2"/>
      <c r="H2640" s="2"/>
      <c r="I2640" s="2"/>
    </row>
    <row r="2641" spans="1:9" s="28" customFormat="1" ht="20.100000000000001" customHeight="1" x14ac:dyDescent="0.3">
      <c r="A2641" s="1"/>
      <c r="B2641" s="2"/>
      <c r="C2641" s="2"/>
      <c r="D2641" s="3"/>
      <c r="E2641" s="2"/>
      <c r="F2641" s="3"/>
      <c r="G2641" s="2"/>
      <c r="H2641" s="2"/>
      <c r="I2641" s="2"/>
    </row>
    <row r="2642" spans="1:9" s="28" customFormat="1" ht="20.100000000000001" customHeight="1" x14ac:dyDescent="0.3">
      <c r="A2642" s="1"/>
      <c r="B2642" s="2"/>
      <c r="C2642" s="2"/>
      <c r="D2642" s="3"/>
      <c r="E2642" s="2"/>
      <c r="F2642" s="3"/>
      <c r="G2642" s="2"/>
      <c r="H2642" s="2"/>
      <c r="I2642" s="2"/>
    </row>
    <row r="2643" spans="1:9" s="28" customFormat="1" ht="20.100000000000001" customHeight="1" x14ac:dyDescent="0.3">
      <c r="A2643" s="1"/>
      <c r="B2643" s="2"/>
      <c r="C2643" s="2"/>
      <c r="D2643" s="3"/>
      <c r="E2643" s="2"/>
      <c r="F2643" s="3"/>
      <c r="G2643" s="2"/>
      <c r="H2643" s="2"/>
      <c r="I2643" s="2"/>
    </row>
    <row r="2644" spans="1:9" s="28" customFormat="1" ht="20.100000000000001" customHeight="1" x14ac:dyDescent="0.3">
      <c r="A2644" s="1"/>
      <c r="B2644" s="2"/>
      <c r="C2644" s="2"/>
      <c r="D2644" s="3"/>
      <c r="E2644" s="2"/>
      <c r="F2644" s="3"/>
      <c r="G2644" s="2"/>
      <c r="H2644" s="2"/>
      <c r="I2644" s="2"/>
    </row>
    <row r="2645" spans="1:9" s="28" customFormat="1" ht="20.100000000000001" customHeight="1" x14ac:dyDescent="0.3">
      <c r="A2645" s="1"/>
      <c r="B2645" s="2"/>
      <c r="C2645" s="2"/>
      <c r="D2645" s="3"/>
      <c r="E2645" s="2"/>
      <c r="F2645" s="3"/>
      <c r="G2645" s="2"/>
      <c r="H2645" s="2"/>
      <c r="I2645" s="2"/>
    </row>
    <row r="2646" spans="1:9" s="28" customFormat="1" ht="20.100000000000001" customHeight="1" x14ac:dyDescent="0.3">
      <c r="A2646" s="1"/>
      <c r="B2646" s="2"/>
      <c r="C2646" s="2"/>
      <c r="D2646" s="3"/>
      <c r="E2646" s="2"/>
      <c r="F2646" s="3"/>
      <c r="G2646" s="2"/>
      <c r="H2646" s="2"/>
      <c r="I2646" s="2"/>
    </row>
    <row r="2647" spans="1:9" s="28" customFormat="1" ht="20.100000000000001" customHeight="1" x14ac:dyDescent="0.3">
      <c r="A2647" s="1"/>
      <c r="B2647" s="2"/>
      <c r="C2647" s="2"/>
      <c r="D2647" s="3"/>
      <c r="E2647" s="2"/>
      <c r="F2647" s="3"/>
      <c r="G2647" s="2"/>
      <c r="H2647" s="2"/>
      <c r="I2647" s="2"/>
    </row>
    <row r="2648" spans="1:9" s="28" customFormat="1" ht="20.100000000000001" customHeight="1" x14ac:dyDescent="0.3">
      <c r="A2648" s="1"/>
      <c r="B2648" s="2"/>
      <c r="C2648" s="2"/>
      <c r="D2648" s="3"/>
      <c r="E2648" s="2"/>
      <c r="F2648" s="3"/>
      <c r="G2648" s="2"/>
      <c r="H2648" s="2"/>
      <c r="I2648" s="2"/>
    </row>
    <row r="2649" spans="1:9" s="28" customFormat="1" ht="20.100000000000001" customHeight="1" x14ac:dyDescent="0.3">
      <c r="A2649" s="1"/>
      <c r="B2649" s="2"/>
      <c r="C2649" s="2"/>
      <c r="D2649" s="3"/>
      <c r="E2649" s="2"/>
      <c r="F2649" s="3"/>
      <c r="G2649" s="2"/>
      <c r="H2649" s="2"/>
      <c r="I2649" s="2"/>
    </row>
    <row r="2650" spans="1:9" s="28" customFormat="1" ht="20.100000000000001" customHeight="1" x14ac:dyDescent="0.3">
      <c r="A2650" s="1"/>
      <c r="B2650" s="2"/>
      <c r="C2650" s="2"/>
      <c r="D2650" s="3"/>
      <c r="E2650" s="2"/>
      <c r="F2650" s="3"/>
      <c r="G2650" s="2"/>
      <c r="H2650" s="2"/>
      <c r="I2650" s="2"/>
    </row>
    <row r="2651" spans="1:9" s="28" customFormat="1" ht="20.100000000000001" customHeight="1" x14ac:dyDescent="0.3">
      <c r="A2651" s="1"/>
      <c r="B2651" s="2"/>
      <c r="C2651" s="2"/>
      <c r="D2651" s="3"/>
      <c r="E2651" s="2"/>
      <c r="F2651" s="3"/>
      <c r="G2651" s="2"/>
      <c r="H2651" s="2"/>
      <c r="I2651" s="2"/>
    </row>
    <row r="2652" spans="1:9" s="28" customFormat="1" ht="20.100000000000001" customHeight="1" x14ac:dyDescent="0.3">
      <c r="A2652" s="1"/>
      <c r="B2652" s="2"/>
      <c r="C2652" s="2"/>
      <c r="D2652" s="3"/>
      <c r="E2652" s="2"/>
      <c r="F2652" s="3"/>
      <c r="G2652" s="2"/>
      <c r="H2652" s="2"/>
      <c r="I2652" s="2"/>
    </row>
    <row r="2653" spans="1:9" s="28" customFormat="1" ht="20.100000000000001" customHeight="1" x14ac:dyDescent="0.3">
      <c r="A2653" s="1"/>
      <c r="B2653" s="2"/>
      <c r="C2653" s="2"/>
      <c r="D2653" s="3"/>
      <c r="E2653" s="2"/>
      <c r="F2653" s="3"/>
      <c r="G2653" s="2"/>
      <c r="H2653" s="2"/>
      <c r="I2653" s="2"/>
    </row>
    <row r="2654" spans="1:9" s="28" customFormat="1" ht="20.100000000000001" customHeight="1" x14ac:dyDescent="0.3">
      <c r="A2654" s="1"/>
      <c r="B2654" s="2"/>
      <c r="C2654" s="2"/>
      <c r="D2654" s="3"/>
      <c r="E2654" s="2"/>
      <c r="F2654" s="3"/>
      <c r="G2654" s="2"/>
      <c r="H2654" s="2"/>
      <c r="I2654" s="2"/>
    </row>
    <row r="2655" spans="1:9" s="28" customFormat="1" ht="20.100000000000001" customHeight="1" x14ac:dyDescent="0.3">
      <c r="A2655" s="1"/>
      <c r="B2655" s="2"/>
      <c r="C2655" s="2"/>
      <c r="D2655" s="3"/>
      <c r="E2655" s="2"/>
      <c r="F2655" s="3"/>
      <c r="G2655" s="2"/>
      <c r="H2655" s="2"/>
      <c r="I2655" s="2"/>
    </row>
    <row r="2656" spans="1:9" s="28" customFormat="1" ht="20.100000000000001" customHeight="1" x14ac:dyDescent="0.3">
      <c r="A2656" s="1"/>
      <c r="B2656" s="2"/>
      <c r="C2656" s="2"/>
      <c r="D2656" s="3"/>
      <c r="E2656" s="2"/>
      <c r="F2656" s="3"/>
      <c r="G2656" s="2"/>
      <c r="H2656" s="2"/>
      <c r="I2656" s="2"/>
    </row>
    <row r="2657" spans="1:9" s="28" customFormat="1" ht="20.100000000000001" customHeight="1" x14ac:dyDescent="0.3">
      <c r="A2657" s="1"/>
      <c r="B2657" s="2"/>
      <c r="C2657" s="2"/>
      <c r="D2657" s="3"/>
      <c r="E2657" s="2"/>
      <c r="F2657" s="3"/>
      <c r="G2657" s="2"/>
      <c r="H2657" s="2"/>
      <c r="I2657" s="2"/>
    </row>
    <row r="2658" spans="1:9" s="28" customFormat="1" ht="20.100000000000001" customHeight="1" x14ac:dyDescent="0.3">
      <c r="A2658" s="1"/>
      <c r="B2658" s="2"/>
      <c r="C2658" s="2"/>
      <c r="D2658" s="3"/>
      <c r="E2658" s="2"/>
      <c r="F2658" s="3"/>
      <c r="G2658" s="2"/>
      <c r="H2658" s="2"/>
      <c r="I2658" s="2"/>
    </row>
    <row r="2659" spans="1:9" s="28" customFormat="1" ht="20.100000000000001" customHeight="1" x14ac:dyDescent="0.3">
      <c r="A2659" s="1"/>
      <c r="B2659" s="2"/>
      <c r="C2659" s="2"/>
      <c r="D2659" s="3"/>
      <c r="E2659" s="2"/>
      <c r="F2659" s="3"/>
      <c r="G2659" s="2"/>
      <c r="H2659" s="2"/>
      <c r="I2659" s="2"/>
    </row>
    <row r="2660" spans="1:9" s="28" customFormat="1" ht="20.100000000000001" customHeight="1" x14ac:dyDescent="0.3">
      <c r="A2660" s="1"/>
      <c r="B2660" s="2"/>
      <c r="C2660" s="2"/>
      <c r="D2660" s="3"/>
      <c r="E2660" s="2"/>
      <c r="F2660" s="3"/>
      <c r="G2660" s="2"/>
      <c r="H2660" s="2"/>
      <c r="I2660" s="2"/>
    </row>
    <row r="2661" spans="1:9" s="28" customFormat="1" ht="20.100000000000001" customHeight="1" x14ac:dyDescent="0.3">
      <c r="A2661" s="1"/>
      <c r="B2661" s="2"/>
      <c r="C2661" s="2"/>
      <c r="D2661" s="3"/>
      <c r="E2661" s="2"/>
      <c r="F2661" s="3"/>
      <c r="G2661" s="2"/>
      <c r="H2661" s="2"/>
      <c r="I2661" s="2"/>
    </row>
    <row r="2662" spans="1:9" s="28" customFormat="1" ht="20.100000000000001" customHeight="1" x14ac:dyDescent="0.3">
      <c r="A2662" s="1"/>
      <c r="B2662" s="2"/>
      <c r="C2662" s="2"/>
      <c r="D2662" s="3"/>
      <c r="E2662" s="2"/>
      <c r="F2662" s="3"/>
      <c r="G2662" s="2"/>
      <c r="H2662" s="2"/>
      <c r="I2662" s="2"/>
    </row>
    <row r="2663" spans="1:9" s="28" customFormat="1" ht="20.100000000000001" customHeight="1" x14ac:dyDescent="0.3">
      <c r="A2663" s="1"/>
      <c r="B2663" s="2"/>
      <c r="C2663" s="2"/>
      <c r="D2663" s="3"/>
      <c r="E2663" s="2"/>
      <c r="F2663" s="3"/>
      <c r="G2663" s="2"/>
      <c r="H2663" s="2"/>
      <c r="I2663" s="2"/>
    </row>
    <row r="2664" spans="1:9" s="28" customFormat="1" ht="20.100000000000001" customHeight="1" x14ac:dyDescent="0.3">
      <c r="A2664" s="1"/>
      <c r="B2664" s="2"/>
      <c r="C2664" s="2"/>
      <c r="D2664" s="3"/>
      <c r="E2664" s="2"/>
      <c r="F2664" s="3"/>
      <c r="G2664" s="2"/>
      <c r="H2664" s="2"/>
      <c r="I2664" s="2"/>
    </row>
    <row r="2665" spans="1:9" s="28" customFormat="1" ht="20.100000000000001" customHeight="1" x14ac:dyDescent="0.3">
      <c r="A2665" s="1"/>
      <c r="B2665" s="2"/>
      <c r="C2665" s="2"/>
      <c r="D2665" s="3"/>
      <c r="E2665" s="2"/>
      <c r="F2665" s="3"/>
      <c r="G2665" s="2"/>
      <c r="H2665" s="2"/>
      <c r="I2665" s="2"/>
    </row>
    <row r="2666" spans="1:9" s="28" customFormat="1" ht="20.100000000000001" customHeight="1" x14ac:dyDescent="0.3">
      <c r="A2666" s="1"/>
      <c r="B2666" s="2"/>
      <c r="C2666" s="2"/>
      <c r="D2666" s="3"/>
      <c r="E2666" s="2"/>
      <c r="F2666" s="3"/>
      <c r="G2666" s="2"/>
      <c r="H2666" s="2"/>
      <c r="I2666" s="2"/>
    </row>
    <row r="2667" spans="1:9" s="28" customFormat="1" ht="20.100000000000001" customHeight="1" x14ac:dyDescent="0.3">
      <c r="A2667" s="1"/>
      <c r="B2667" s="2"/>
      <c r="C2667" s="2"/>
      <c r="D2667" s="3"/>
      <c r="E2667" s="2"/>
      <c r="F2667" s="3"/>
      <c r="G2667" s="2"/>
      <c r="H2667" s="2"/>
      <c r="I2667" s="2"/>
    </row>
    <row r="2668" spans="1:9" s="28" customFormat="1" ht="20.100000000000001" customHeight="1" x14ac:dyDescent="0.3">
      <c r="A2668" s="1"/>
      <c r="B2668" s="2"/>
      <c r="C2668" s="2"/>
      <c r="D2668" s="3"/>
      <c r="E2668" s="2"/>
      <c r="F2668" s="3"/>
      <c r="G2668" s="2"/>
      <c r="H2668" s="2"/>
      <c r="I2668" s="2"/>
    </row>
    <row r="2669" spans="1:9" s="28" customFormat="1" ht="20.100000000000001" customHeight="1" x14ac:dyDescent="0.3">
      <c r="A2669" s="1"/>
      <c r="B2669" s="2"/>
      <c r="C2669" s="2"/>
      <c r="D2669" s="3"/>
      <c r="E2669" s="2"/>
      <c r="F2669" s="3"/>
      <c r="G2669" s="2"/>
      <c r="H2669" s="2"/>
      <c r="I2669" s="2"/>
    </row>
    <row r="2670" spans="1:9" s="28" customFormat="1" ht="20.100000000000001" customHeight="1" x14ac:dyDescent="0.3">
      <c r="A2670" s="1"/>
      <c r="B2670" s="2"/>
      <c r="C2670" s="2"/>
      <c r="D2670" s="3"/>
      <c r="E2670" s="2"/>
      <c r="F2670" s="3"/>
      <c r="G2670" s="2"/>
      <c r="H2670" s="2"/>
      <c r="I2670" s="2"/>
    </row>
    <row r="2671" spans="1:9" s="28" customFormat="1" ht="20.100000000000001" customHeight="1" x14ac:dyDescent="0.3">
      <c r="A2671" s="1"/>
      <c r="B2671" s="2"/>
      <c r="C2671" s="2"/>
      <c r="D2671" s="3"/>
      <c r="E2671" s="2"/>
      <c r="F2671" s="3"/>
      <c r="G2671" s="2"/>
      <c r="H2671" s="2"/>
      <c r="I2671" s="2"/>
    </row>
    <row r="2672" spans="1:9" s="28" customFormat="1" ht="20.100000000000001" customHeight="1" x14ac:dyDescent="0.3">
      <c r="A2672" s="1"/>
      <c r="B2672" s="2"/>
      <c r="C2672" s="2"/>
      <c r="D2672" s="3"/>
      <c r="E2672" s="2"/>
      <c r="F2672" s="3"/>
      <c r="G2672" s="2"/>
      <c r="H2672" s="2"/>
      <c r="I2672" s="2"/>
    </row>
    <row r="2673" spans="1:9" s="28" customFormat="1" ht="20.100000000000001" customHeight="1" x14ac:dyDescent="0.3">
      <c r="A2673" s="1"/>
      <c r="B2673" s="2"/>
      <c r="C2673" s="2"/>
      <c r="D2673" s="3"/>
      <c r="E2673" s="2"/>
      <c r="F2673" s="3"/>
      <c r="G2673" s="2"/>
      <c r="H2673" s="2"/>
      <c r="I2673" s="2"/>
    </row>
    <row r="2674" spans="1:9" s="28" customFormat="1" ht="20.100000000000001" customHeight="1" x14ac:dyDescent="0.3">
      <c r="A2674" s="1"/>
      <c r="B2674" s="2"/>
      <c r="C2674" s="2"/>
      <c r="D2674" s="3"/>
      <c r="E2674" s="2"/>
      <c r="F2674" s="3"/>
      <c r="G2674" s="2"/>
      <c r="H2674" s="2"/>
      <c r="I2674" s="2"/>
    </row>
    <row r="2675" spans="1:9" s="28" customFormat="1" ht="20.100000000000001" customHeight="1" x14ac:dyDescent="0.3">
      <c r="A2675" s="1"/>
      <c r="B2675" s="2"/>
      <c r="C2675" s="2"/>
      <c r="D2675" s="3"/>
      <c r="E2675" s="2"/>
      <c r="F2675" s="3"/>
      <c r="G2675" s="2"/>
      <c r="H2675" s="2"/>
      <c r="I2675" s="2"/>
    </row>
    <row r="2676" spans="1:9" s="28" customFormat="1" ht="20.100000000000001" customHeight="1" x14ac:dyDescent="0.3">
      <c r="A2676" s="1"/>
      <c r="B2676" s="2"/>
      <c r="C2676" s="2"/>
      <c r="D2676" s="3"/>
      <c r="E2676" s="2"/>
      <c r="F2676" s="3"/>
      <c r="G2676" s="2"/>
      <c r="H2676" s="2"/>
      <c r="I2676" s="2"/>
    </row>
    <row r="2677" spans="1:9" s="28" customFormat="1" ht="20.100000000000001" customHeight="1" x14ac:dyDescent="0.3">
      <c r="A2677" s="1"/>
      <c r="B2677" s="2"/>
      <c r="C2677" s="2"/>
      <c r="D2677" s="3"/>
      <c r="E2677" s="2"/>
      <c r="F2677" s="3"/>
      <c r="G2677" s="2"/>
      <c r="H2677" s="2"/>
      <c r="I2677" s="2"/>
    </row>
    <row r="2678" spans="1:9" s="28" customFormat="1" ht="20.100000000000001" customHeight="1" x14ac:dyDescent="0.3">
      <c r="A2678" s="1"/>
      <c r="B2678" s="2"/>
      <c r="C2678" s="2"/>
      <c r="D2678" s="3"/>
      <c r="E2678" s="2"/>
      <c r="F2678" s="3"/>
      <c r="G2678" s="2"/>
      <c r="H2678" s="2"/>
      <c r="I2678" s="2"/>
    </row>
    <row r="2679" spans="1:9" s="28" customFormat="1" ht="20.100000000000001" customHeight="1" x14ac:dyDescent="0.3">
      <c r="A2679" s="1"/>
      <c r="B2679" s="2"/>
      <c r="C2679" s="2"/>
      <c r="D2679" s="3"/>
      <c r="E2679" s="2"/>
      <c r="F2679" s="3"/>
      <c r="G2679" s="2"/>
      <c r="H2679" s="2"/>
      <c r="I2679" s="2"/>
    </row>
    <row r="2680" spans="1:9" s="28" customFormat="1" ht="20.100000000000001" customHeight="1" x14ac:dyDescent="0.3">
      <c r="A2680" s="1"/>
      <c r="B2680" s="2"/>
      <c r="C2680" s="2"/>
      <c r="D2680" s="3"/>
      <c r="E2680" s="2"/>
      <c r="F2680" s="3"/>
      <c r="G2680" s="2"/>
      <c r="H2680" s="2"/>
      <c r="I2680" s="2"/>
    </row>
    <row r="2681" spans="1:9" s="28" customFormat="1" ht="20.100000000000001" customHeight="1" x14ac:dyDescent="0.3">
      <c r="A2681" s="1"/>
      <c r="B2681" s="2"/>
      <c r="C2681" s="2"/>
      <c r="D2681" s="3"/>
      <c r="E2681" s="2"/>
      <c r="F2681" s="3"/>
      <c r="G2681" s="2"/>
      <c r="H2681" s="2"/>
      <c r="I2681" s="2"/>
    </row>
    <row r="2682" spans="1:9" s="28" customFormat="1" ht="20.100000000000001" customHeight="1" x14ac:dyDescent="0.3">
      <c r="A2682" s="1"/>
      <c r="B2682" s="2"/>
      <c r="C2682" s="2"/>
      <c r="D2682" s="3"/>
      <c r="E2682" s="2"/>
      <c r="F2682" s="3"/>
      <c r="G2682" s="2"/>
      <c r="H2682" s="2"/>
      <c r="I2682" s="2"/>
    </row>
    <row r="2683" spans="1:9" s="28" customFormat="1" ht="20.100000000000001" customHeight="1" x14ac:dyDescent="0.3">
      <c r="A2683" s="1"/>
      <c r="B2683" s="2"/>
      <c r="C2683" s="2"/>
      <c r="D2683" s="3"/>
      <c r="E2683" s="2"/>
      <c r="F2683" s="3"/>
      <c r="G2683" s="2"/>
      <c r="H2683" s="2"/>
      <c r="I2683" s="2"/>
    </row>
    <row r="2684" spans="1:9" s="28" customFormat="1" ht="20.100000000000001" customHeight="1" x14ac:dyDescent="0.3">
      <c r="A2684" s="1"/>
      <c r="B2684" s="2"/>
      <c r="C2684" s="2"/>
      <c r="D2684" s="3"/>
      <c r="E2684" s="2"/>
      <c r="F2684" s="3"/>
      <c r="G2684" s="2"/>
      <c r="H2684" s="2"/>
      <c r="I2684" s="2"/>
    </row>
    <row r="2685" spans="1:9" s="28" customFormat="1" ht="20.100000000000001" customHeight="1" x14ac:dyDescent="0.3">
      <c r="A2685" s="1"/>
      <c r="B2685" s="2"/>
      <c r="C2685" s="2"/>
      <c r="D2685" s="3"/>
      <c r="E2685" s="2"/>
      <c r="F2685" s="3"/>
      <c r="G2685" s="2"/>
      <c r="H2685" s="2"/>
      <c r="I2685" s="2"/>
    </row>
    <row r="2686" spans="1:9" s="28" customFormat="1" ht="20.100000000000001" customHeight="1" x14ac:dyDescent="0.3">
      <c r="A2686" s="1"/>
      <c r="B2686" s="2"/>
      <c r="C2686" s="2"/>
      <c r="D2686" s="3"/>
      <c r="E2686" s="2"/>
      <c r="F2686" s="3"/>
      <c r="G2686" s="2"/>
      <c r="H2686" s="2"/>
      <c r="I2686" s="2"/>
    </row>
    <row r="2687" spans="1:9" s="28" customFormat="1" ht="20.100000000000001" customHeight="1" x14ac:dyDescent="0.3">
      <c r="A2687" s="1"/>
      <c r="B2687" s="2"/>
      <c r="C2687" s="2"/>
      <c r="D2687" s="3"/>
      <c r="E2687" s="2"/>
      <c r="F2687" s="3"/>
      <c r="G2687" s="2"/>
      <c r="H2687" s="2"/>
      <c r="I2687" s="2"/>
    </row>
    <row r="2688" spans="1:9" s="28" customFormat="1" ht="20.100000000000001" customHeight="1" x14ac:dyDescent="0.3">
      <c r="A2688" s="1"/>
      <c r="B2688" s="2"/>
      <c r="C2688" s="2"/>
      <c r="D2688" s="3"/>
      <c r="E2688" s="2"/>
      <c r="F2688" s="3"/>
      <c r="G2688" s="2"/>
      <c r="H2688" s="2"/>
      <c r="I2688" s="2"/>
    </row>
    <row r="2689" spans="1:9" s="28" customFormat="1" ht="20.100000000000001" customHeight="1" x14ac:dyDescent="0.3">
      <c r="A2689" s="1"/>
      <c r="B2689" s="2"/>
      <c r="C2689" s="2"/>
      <c r="D2689" s="3"/>
      <c r="E2689" s="2"/>
      <c r="F2689" s="3"/>
      <c r="G2689" s="2"/>
      <c r="H2689" s="2"/>
      <c r="I2689" s="2"/>
    </row>
    <row r="2690" spans="1:9" s="28" customFormat="1" ht="20.100000000000001" customHeight="1" x14ac:dyDescent="0.3">
      <c r="A2690" s="1"/>
      <c r="B2690" s="2"/>
      <c r="C2690" s="2"/>
      <c r="D2690" s="3"/>
      <c r="E2690" s="2"/>
      <c r="F2690" s="3"/>
      <c r="G2690" s="2"/>
      <c r="H2690" s="2"/>
      <c r="I2690" s="2"/>
    </row>
    <row r="2691" spans="1:9" s="28" customFormat="1" ht="20.100000000000001" customHeight="1" x14ac:dyDescent="0.3">
      <c r="A2691" s="1"/>
      <c r="B2691" s="2"/>
      <c r="C2691" s="2"/>
      <c r="D2691" s="3"/>
      <c r="E2691" s="2"/>
      <c r="F2691" s="3"/>
      <c r="G2691" s="2"/>
      <c r="H2691" s="2"/>
      <c r="I2691" s="2"/>
    </row>
    <row r="2692" spans="1:9" s="28" customFormat="1" ht="20.100000000000001" customHeight="1" x14ac:dyDescent="0.3">
      <c r="A2692" s="1"/>
      <c r="B2692" s="2"/>
      <c r="C2692" s="2"/>
      <c r="D2692" s="3"/>
      <c r="E2692" s="2"/>
      <c r="F2692" s="3"/>
      <c r="G2692" s="2"/>
      <c r="H2692" s="2"/>
      <c r="I2692" s="2"/>
    </row>
    <row r="2693" spans="1:9" s="28" customFormat="1" ht="20.100000000000001" customHeight="1" x14ac:dyDescent="0.3">
      <c r="A2693" s="1"/>
      <c r="B2693" s="2"/>
      <c r="C2693" s="2"/>
      <c r="D2693" s="3"/>
      <c r="E2693" s="2"/>
      <c r="F2693" s="3"/>
      <c r="G2693" s="2"/>
      <c r="H2693" s="2"/>
      <c r="I2693" s="2"/>
    </row>
    <row r="2694" spans="1:9" s="28" customFormat="1" ht="20.100000000000001" customHeight="1" x14ac:dyDescent="0.3">
      <c r="A2694" s="1"/>
      <c r="B2694" s="2"/>
      <c r="C2694" s="2"/>
      <c r="D2694" s="3"/>
      <c r="E2694" s="2"/>
      <c r="F2694" s="3"/>
      <c r="G2694" s="2"/>
      <c r="H2694" s="2"/>
      <c r="I2694" s="2"/>
    </row>
    <row r="2695" spans="1:9" s="28" customFormat="1" ht="20.100000000000001" customHeight="1" x14ac:dyDescent="0.3">
      <c r="A2695" s="1"/>
      <c r="B2695" s="2"/>
      <c r="C2695" s="2"/>
      <c r="D2695" s="3"/>
      <c r="E2695" s="2"/>
      <c r="F2695" s="3"/>
      <c r="G2695" s="2"/>
      <c r="H2695" s="2"/>
      <c r="I2695" s="2"/>
    </row>
    <row r="2696" spans="1:9" s="28" customFormat="1" ht="20.100000000000001" customHeight="1" x14ac:dyDescent="0.3">
      <c r="A2696" s="1"/>
      <c r="B2696" s="2"/>
      <c r="C2696" s="2"/>
      <c r="D2696" s="3"/>
      <c r="E2696" s="2"/>
      <c r="F2696" s="3"/>
      <c r="G2696" s="2"/>
      <c r="H2696" s="2"/>
      <c r="I2696" s="2"/>
    </row>
    <row r="2697" spans="1:9" s="28" customFormat="1" ht="20.100000000000001" customHeight="1" x14ac:dyDescent="0.3">
      <c r="A2697" s="1"/>
      <c r="B2697" s="2"/>
      <c r="C2697" s="2"/>
      <c r="D2697" s="3"/>
      <c r="E2697" s="2"/>
      <c r="F2697" s="3"/>
      <c r="G2697" s="2"/>
      <c r="H2697" s="2"/>
      <c r="I2697" s="2"/>
    </row>
    <row r="2698" spans="1:9" s="28" customFormat="1" ht="20.100000000000001" customHeight="1" x14ac:dyDescent="0.3">
      <c r="A2698" s="1"/>
      <c r="B2698" s="2"/>
      <c r="C2698" s="2"/>
      <c r="D2698" s="3"/>
      <c r="E2698" s="2"/>
      <c r="F2698" s="3"/>
      <c r="G2698" s="2"/>
      <c r="H2698" s="2"/>
      <c r="I2698" s="2"/>
    </row>
    <row r="2699" spans="1:9" s="28" customFormat="1" ht="20.100000000000001" customHeight="1" x14ac:dyDescent="0.3">
      <c r="A2699" s="1"/>
      <c r="B2699" s="2"/>
      <c r="C2699" s="2"/>
      <c r="D2699" s="3"/>
      <c r="E2699" s="2"/>
      <c r="F2699" s="3"/>
      <c r="G2699" s="2"/>
      <c r="H2699" s="2"/>
      <c r="I2699" s="2"/>
    </row>
    <row r="2700" spans="1:9" s="28" customFormat="1" ht="20.100000000000001" customHeight="1" x14ac:dyDescent="0.3">
      <c r="A2700" s="1"/>
      <c r="B2700" s="2"/>
      <c r="C2700" s="2"/>
      <c r="D2700" s="3"/>
      <c r="E2700" s="2"/>
      <c r="F2700" s="3"/>
      <c r="G2700" s="2"/>
      <c r="H2700" s="2"/>
      <c r="I2700" s="2"/>
    </row>
    <row r="2701" spans="1:9" s="28" customFormat="1" ht="20.100000000000001" customHeight="1" x14ac:dyDescent="0.3">
      <c r="A2701" s="1"/>
      <c r="B2701" s="2"/>
      <c r="C2701" s="2"/>
      <c r="D2701" s="3"/>
      <c r="E2701" s="2"/>
      <c r="F2701" s="3"/>
      <c r="G2701" s="2"/>
      <c r="H2701" s="2"/>
      <c r="I2701" s="2"/>
    </row>
    <row r="2702" spans="1:9" s="28" customFormat="1" ht="20.100000000000001" customHeight="1" x14ac:dyDescent="0.3">
      <c r="A2702" s="1"/>
      <c r="B2702" s="2"/>
      <c r="C2702" s="2"/>
      <c r="D2702" s="3"/>
      <c r="E2702" s="2"/>
      <c r="F2702" s="3"/>
      <c r="G2702" s="2"/>
      <c r="H2702" s="2"/>
      <c r="I2702" s="2"/>
    </row>
    <row r="2703" spans="1:9" s="28" customFormat="1" ht="20.100000000000001" customHeight="1" x14ac:dyDescent="0.3">
      <c r="A2703" s="1"/>
      <c r="B2703" s="2"/>
      <c r="C2703" s="2"/>
      <c r="D2703" s="3"/>
      <c r="E2703" s="2"/>
      <c r="F2703" s="3"/>
      <c r="G2703" s="2"/>
      <c r="H2703" s="2"/>
      <c r="I2703" s="2"/>
    </row>
    <row r="2704" spans="1:9" s="28" customFormat="1" ht="20.100000000000001" customHeight="1" x14ac:dyDescent="0.3">
      <c r="A2704" s="1"/>
      <c r="B2704" s="2"/>
      <c r="C2704" s="2"/>
      <c r="D2704" s="3"/>
      <c r="E2704" s="2"/>
      <c r="F2704" s="3"/>
      <c r="G2704" s="2"/>
      <c r="H2704" s="2"/>
      <c r="I2704" s="2"/>
    </row>
    <row r="2705" spans="1:9" s="28" customFormat="1" ht="20.100000000000001" customHeight="1" x14ac:dyDescent="0.3">
      <c r="A2705" s="1"/>
      <c r="B2705" s="2"/>
      <c r="C2705" s="2"/>
      <c r="D2705" s="3"/>
      <c r="E2705" s="2"/>
      <c r="F2705" s="3"/>
      <c r="G2705" s="2"/>
      <c r="H2705" s="2"/>
      <c r="I2705" s="2"/>
    </row>
    <row r="2706" spans="1:9" s="28" customFormat="1" ht="20.100000000000001" customHeight="1" x14ac:dyDescent="0.3">
      <c r="A2706" s="1"/>
      <c r="B2706" s="2"/>
      <c r="C2706" s="2"/>
      <c r="D2706" s="3"/>
      <c r="E2706" s="2"/>
      <c r="F2706" s="3"/>
      <c r="G2706" s="2"/>
      <c r="H2706" s="2"/>
      <c r="I2706" s="2"/>
    </row>
    <row r="2707" spans="1:9" s="28" customFormat="1" ht="20.100000000000001" customHeight="1" x14ac:dyDescent="0.3">
      <c r="A2707" s="1"/>
      <c r="B2707" s="2"/>
      <c r="C2707" s="2"/>
      <c r="D2707" s="3"/>
      <c r="E2707" s="2"/>
      <c r="F2707" s="3"/>
      <c r="G2707" s="2"/>
      <c r="H2707" s="2"/>
      <c r="I2707" s="2"/>
    </row>
    <row r="2708" spans="1:9" s="28" customFormat="1" ht="20.100000000000001" customHeight="1" x14ac:dyDescent="0.3">
      <c r="A2708" s="1"/>
      <c r="B2708" s="2"/>
      <c r="C2708" s="2"/>
      <c r="D2708" s="3"/>
      <c r="E2708" s="2"/>
      <c r="F2708" s="3"/>
      <c r="G2708" s="2"/>
      <c r="H2708" s="2"/>
      <c r="I2708" s="2"/>
    </row>
    <row r="2709" spans="1:9" s="28" customFormat="1" ht="20.100000000000001" customHeight="1" x14ac:dyDescent="0.3">
      <c r="A2709" s="1"/>
      <c r="B2709" s="2"/>
      <c r="C2709" s="2"/>
      <c r="D2709" s="3"/>
      <c r="E2709" s="2"/>
      <c r="F2709" s="3"/>
      <c r="G2709" s="2"/>
      <c r="H2709" s="2"/>
      <c r="I2709" s="2"/>
    </row>
    <row r="2710" spans="1:9" s="28" customFormat="1" ht="20.100000000000001" customHeight="1" x14ac:dyDescent="0.3">
      <c r="A2710" s="1"/>
      <c r="B2710" s="2"/>
      <c r="C2710" s="2"/>
      <c r="D2710" s="3"/>
      <c r="E2710" s="2"/>
      <c r="F2710" s="3"/>
      <c r="G2710" s="2"/>
      <c r="H2710" s="2"/>
      <c r="I2710" s="2"/>
    </row>
    <row r="2711" spans="1:9" s="28" customFormat="1" ht="20.100000000000001" customHeight="1" x14ac:dyDescent="0.3">
      <c r="A2711" s="1"/>
      <c r="B2711" s="2"/>
      <c r="C2711" s="2"/>
      <c r="D2711" s="3"/>
      <c r="E2711" s="2"/>
      <c r="F2711" s="3"/>
      <c r="G2711" s="2"/>
      <c r="H2711" s="2"/>
      <c r="I2711" s="2"/>
    </row>
    <row r="2712" spans="1:9" s="28" customFormat="1" ht="20.100000000000001" customHeight="1" x14ac:dyDescent="0.3">
      <c r="A2712" s="1"/>
      <c r="B2712" s="2"/>
      <c r="C2712" s="2"/>
      <c r="D2712" s="3"/>
      <c r="E2712" s="2"/>
      <c r="F2712" s="3"/>
      <c r="G2712" s="2"/>
      <c r="H2712" s="2"/>
      <c r="I2712" s="2"/>
    </row>
    <row r="2713" spans="1:9" s="28" customFormat="1" ht="20.100000000000001" customHeight="1" x14ac:dyDescent="0.3">
      <c r="A2713" s="1"/>
      <c r="B2713" s="2"/>
      <c r="C2713" s="2"/>
      <c r="D2713" s="3"/>
      <c r="E2713" s="2"/>
      <c r="F2713" s="3"/>
      <c r="G2713" s="2"/>
      <c r="H2713" s="2"/>
      <c r="I2713" s="2"/>
    </row>
    <row r="2714" spans="1:9" s="28" customFormat="1" ht="20.100000000000001" customHeight="1" x14ac:dyDescent="0.3">
      <c r="A2714" s="1"/>
      <c r="B2714" s="2"/>
      <c r="C2714" s="2"/>
      <c r="D2714" s="3"/>
      <c r="E2714" s="2"/>
      <c r="F2714" s="3"/>
      <c r="G2714" s="2"/>
      <c r="H2714" s="2"/>
      <c r="I2714" s="2"/>
    </row>
    <row r="2715" spans="1:9" s="28" customFormat="1" ht="20.100000000000001" customHeight="1" x14ac:dyDescent="0.3">
      <c r="A2715" s="1"/>
      <c r="B2715" s="2"/>
      <c r="C2715" s="2"/>
      <c r="D2715" s="3"/>
      <c r="E2715" s="2"/>
      <c r="F2715" s="3"/>
      <c r="G2715" s="2"/>
      <c r="H2715" s="2"/>
      <c r="I2715" s="2"/>
    </row>
    <row r="2716" spans="1:9" s="28" customFormat="1" ht="20.100000000000001" customHeight="1" x14ac:dyDescent="0.3">
      <c r="A2716" s="1"/>
      <c r="B2716" s="2"/>
      <c r="C2716" s="2"/>
      <c r="D2716" s="3"/>
      <c r="E2716" s="2"/>
      <c r="F2716" s="3"/>
      <c r="G2716" s="2"/>
      <c r="H2716" s="2"/>
      <c r="I2716" s="2"/>
    </row>
    <row r="2717" spans="1:9" s="28" customFormat="1" ht="20.100000000000001" customHeight="1" x14ac:dyDescent="0.3">
      <c r="A2717" s="1"/>
      <c r="B2717" s="2"/>
      <c r="C2717" s="2"/>
      <c r="D2717" s="3"/>
      <c r="E2717" s="2"/>
      <c r="F2717" s="3"/>
      <c r="G2717" s="2"/>
      <c r="H2717" s="2"/>
      <c r="I2717" s="2"/>
    </row>
    <row r="2718" spans="1:9" s="28" customFormat="1" ht="20.100000000000001" customHeight="1" x14ac:dyDescent="0.3">
      <c r="A2718" s="1"/>
      <c r="B2718" s="2"/>
      <c r="C2718" s="2"/>
      <c r="D2718" s="3"/>
      <c r="E2718" s="2"/>
      <c r="F2718" s="3"/>
      <c r="G2718" s="2"/>
      <c r="H2718" s="2"/>
      <c r="I2718" s="2"/>
    </row>
    <row r="2719" spans="1:9" s="28" customFormat="1" ht="20.100000000000001" customHeight="1" x14ac:dyDescent="0.3">
      <c r="A2719" s="1"/>
      <c r="B2719" s="2"/>
      <c r="C2719" s="2"/>
      <c r="D2719" s="3"/>
      <c r="E2719" s="2"/>
      <c r="F2719" s="3"/>
      <c r="G2719" s="2"/>
      <c r="H2719" s="2"/>
      <c r="I2719" s="2"/>
    </row>
    <row r="2720" spans="1:9" s="28" customFormat="1" ht="20.100000000000001" customHeight="1" x14ac:dyDescent="0.3">
      <c r="A2720" s="1"/>
      <c r="B2720" s="2"/>
      <c r="C2720" s="2"/>
      <c r="D2720" s="3"/>
      <c r="E2720" s="2"/>
      <c r="F2720" s="3"/>
      <c r="G2720" s="2"/>
      <c r="H2720" s="2"/>
      <c r="I2720" s="2"/>
    </row>
    <row r="2721" spans="1:9" s="28" customFormat="1" ht="20.100000000000001" customHeight="1" x14ac:dyDescent="0.3">
      <c r="A2721" s="1"/>
      <c r="B2721" s="2"/>
      <c r="C2721" s="2"/>
      <c r="D2721" s="3"/>
      <c r="E2721" s="2"/>
      <c r="F2721" s="3"/>
      <c r="G2721" s="2"/>
      <c r="H2721" s="2"/>
      <c r="I2721" s="2"/>
    </row>
    <row r="2722" spans="1:9" s="28" customFormat="1" ht="20.100000000000001" customHeight="1" x14ac:dyDescent="0.3">
      <c r="A2722" s="1"/>
      <c r="B2722" s="2"/>
      <c r="C2722" s="2"/>
      <c r="D2722" s="3"/>
      <c r="E2722" s="2"/>
      <c r="F2722" s="3"/>
      <c r="G2722" s="2"/>
      <c r="H2722" s="2"/>
      <c r="I2722" s="2"/>
    </row>
    <row r="2723" spans="1:9" s="28" customFormat="1" ht="20.100000000000001" customHeight="1" x14ac:dyDescent="0.3">
      <c r="A2723" s="1"/>
      <c r="B2723" s="2"/>
      <c r="C2723" s="2"/>
      <c r="D2723" s="3"/>
      <c r="E2723" s="2"/>
      <c r="F2723" s="3"/>
      <c r="G2723" s="2"/>
      <c r="H2723" s="2"/>
      <c r="I2723" s="2"/>
    </row>
    <row r="2724" spans="1:9" s="28" customFormat="1" ht="20.100000000000001" customHeight="1" x14ac:dyDescent="0.3">
      <c r="A2724" s="1"/>
      <c r="B2724" s="2"/>
      <c r="C2724" s="2"/>
      <c r="D2724" s="3"/>
      <c r="E2724" s="2"/>
      <c r="F2724" s="3"/>
      <c r="G2724" s="2"/>
      <c r="H2724" s="2"/>
      <c r="I2724" s="2"/>
    </row>
    <row r="2725" spans="1:9" s="28" customFormat="1" ht="20.100000000000001" customHeight="1" x14ac:dyDescent="0.3">
      <c r="A2725" s="1"/>
      <c r="B2725" s="2"/>
      <c r="C2725" s="2"/>
      <c r="D2725" s="3"/>
      <c r="E2725" s="2"/>
      <c r="F2725" s="3"/>
      <c r="G2725" s="2"/>
      <c r="H2725" s="2"/>
      <c r="I2725" s="2"/>
    </row>
    <row r="2726" spans="1:9" s="28" customFormat="1" ht="20.100000000000001" customHeight="1" x14ac:dyDescent="0.3">
      <c r="A2726" s="1"/>
      <c r="B2726" s="2"/>
      <c r="C2726" s="2"/>
      <c r="D2726" s="3"/>
      <c r="E2726" s="2"/>
      <c r="F2726" s="3"/>
      <c r="G2726" s="2"/>
      <c r="H2726" s="2"/>
      <c r="I2726" s="2"/>
    </row>
    <row r="2727" spans="1:9" s="28" customFormat="1" ht="20.100000000000001" customHeight="1" x14ac:dyDescent="0.3">
      <c r="A2727" s="1"/>
      <c r="B2727" s="2"/>
      <c r="C2727" s="2"/>
      <c r="D2727" s="3"/>
      <c r="E2727" s="2"/>
      <c r="F2727" s="3"/>
      <c r="G2727" s="2"/>
      <c r="H2727" s="2"/>
      <c r="I2727" s="2"/>
    </row>
    <row r="2728" spans="1:9" s="28" customFormat="1" ht="20.100000000000001" customHeight="1" x14ac:dyDescent="0.3">
      <c r="A2728" s="1"/>
      <c r="B2728" s="2"/>
      <c r="C2728" s="2"/>
      <c r="D2728" s="3"/>
      <c r="E2728" s="2"/>
      <c r="F2728" s="3"/>
      <c r="G2728" s="2"/>
      <c r="H2728" s="2"/>
      <c r="I2728" s="2"/>
    </row>
    <row r="2729" spans="1:9" s="28" customFormat="1" ht="20.100000000000001" customHeight="1" x14ac:dyDescent="0.3">
      <c r="A2729" s="1"/>
      <c r="B2729" s="2"/>
      <c r="C2729" s="2"/>
      <c r="D2729" s="3"/>
      <c r="E2729" s="2"/>
      <c r="F2729" s="3"/>
      <c r="G2729" s="2"/>
      <c r="H2729" s="2"/>
      <c r="I2729" s="2"/>
    </row>
    <row r="2730" spans="1:9" s="28" customFormat="1" ht="20.100000000000001" customHeight="1" x14ac:dyDescent="0.3">
      <c r="A2730" s="1"/>
      <c r="B2730" s="2"/>
      <c r="C2730" s="2"/>
      <c r="D2730" s="3"/>
      <c r="E2730" s="2"/>
      <c r="F2730" s="3"/>
      <c r="G2730" s="2"/>
      <c r="H2730" s="2"/>
      <c r="I2730" s="2"/>
    </row>
    <row r="2731" spans="1:9" s="28" customFormat="1" ht="20.100000000000001" customHeight="1" x14ac:dyDescent="0.3">
      <c r="A2731" s="1"/>
      <c r="B2731" s="2"/>
      <c r="C2731" s="2"/>
      <c r="D2731" s="3"/>
      <c r="E2731" s="2"/>
      <c r="F2731" s="3"/>
      <c r="G2731" s="2"/>
      <c r="H2731" s="2"/>
      <c r="I2731" s="2"/>
    </row>
    <row r="2732" spans="1:9" s="28" customFormat="1" ht="20.100000000000001" customHeight="1" x14ac:dyDescent="0.3">
      <c r="A2732" s="1"/>
      <c r="B2732" s="2"/>
      <c r="C2732" s="2"/>
      <c r="D2732" s="3"/>
      <c r="E2732" s="2"/>
      <c r="F2732" s="3"/>
      <c r="G2732" s="2"/>
      <c r="H2732" s="2"/>
      <c r="I2732" s="2"/>
    </row>
    <row r="2733" spans="1:9" s="28" customFormat="1" ht="20.100000000000001" customHeight="1" x14ac:dyDescent="0.3">
      <c r="A2733" s="1"/>
      <c r="B2733" s="2"/>
      <c r="C2733" s="2"/>
      <c r="D2733" s="3"/>
      <c r="E2733" s="2"/>
      <c r="F2733" s="3"/>
      <c r="G2733" s="2"/>
      <c r="H2733" s="2"/>
      <c r="I2733" s="2"/>
    </row>
    <row r="2734" spans="1:9" s="28" customFormat="1" ht="20.100000000000001" customHeight="1" x14ac:dyDescent="0.3">
      <c r="A2734" s="1"/>
      <c r="B2734" s="2"/>
      <c r="C2734" s="2"/>
      <c r="D2734" s="3"/>
      <c r="E2734" s="2"/>
      <c r="F2734" s="3"/>
      <c r="G2734" s="2"/>
      <c r="H2734" s="2"/>
      <c r="I2734" s="2"/>
    </row>
    <row r="2735" spans="1:9" s="28" customFormat="1" ht="20.100000000000001" customHeight="1" x14ac:dyDescent="0.3">
      <c r="A2735" s="1"/>
      <c r="B2735" s="2"/>
      <c r="C2735" s="2"/>
      <c r="D2735" s="3"/>
      <c r="E2735" s="2"/>
      <c r="F2735" s="3"/>
      <c r="G2735" s="2"/>
      <c r="H2735" s="2"/>
      <c r="I2735" s="2"/>
    </row>
    <row r="2736" spans="1:9" s="28" customFormat="1" ht="20.100000000000001" customHeight="1" x14ac:dyDescent="0.3">
      <c r="A2736" s="1"/>
      <c r="B2736" s="2"/>
      <c r="C2736" s="2"/>
      <c r="D2736" s="3"/>
      <c r="E2736" s="2"/>
      <c r="F2736" s="3"/>
      <c r="G2736" s="2"/>
      <c r="H2736" s="2"/>
      <c r="I2736" s="2"/>
    </row>
    <row r="2737" spans="1:9" s="28" customFormat="1" ht="20.100000000000001" customHeight="1" x14ac:dyDescent="0.3">
      <c r="A2737" s="1"/>
      <c r="B2737" s="2"/>
      <c r="C2737" s="2"/>
      <c r="D2737" s="3"/>
      <c r="E2737" s="2"/>
      <c r="F2737" s="3"/>
      <c r="G2737" s="2"/>
      <c r="H2737" s="2"/>
      <c r="I2737" s="2"/>
    </row>
    <row r="2738" spans="1:9" s="28" customFormat="1" ht="20.100000000000001" customHeight="1" x14ac:dyDescent="0.3">
      <c r="A2738" s="1"/>
      <c r="B2738" s="2"/>
      <c r="C2738" s="2"/>
      <c r="D2738" s="3"/>
      <c r="E2738" s="2"/>
      <c r="F2738" s="3"/>
      <c r="G2738" s="2"/>
      <c r="H2738" s="2"/>
      <c r="I2738" s="2"/>
    </row>
    <row r="2739" spans="1:9" s="28" customFormat="1" ht="20.100000000000001" customHeight="1" x14ac:dyDescent="0.3">
      <c r="A2739" s="1"/>
      <c r="B2739" s="2"/>
      <c r="C2739" s="2"/>
      <c r="D2739" s="3"/>
      <c r="E2739" s="2"/>
      <c r="F2739" s="3"/>
      <c r="G2739" s="2"/>
      <c r="H2739" s="2"/>
      <c r="I2739" s="2"/>
    </row>
    <row r="2740" spans="1:9" s="28" customFormat="1" ht="20.100000000000001" customHeight="1" x14ac:dyDescent="0.3">
      <c r="A2740" s="1"/>
      <c r="B2740" s="2"/>
      <c r="C2740" s="2"/>
      <c r="D2740" s="3"/>
      <c r="E2740" s="2"/>
      <c r="F2740" s="3"/>
      <c r="G2740" s="2"/>
      <c r="H2740" s="2"/>
      <c r="I2740" s="2"/>
    </row>
    <row r="2741" spans="1:9" s="28" customFormat="1" ht="20.100000000000001" customHeight="1" x14ac:dyDescent="0.3">
      <c r="A2741" s="1"/>
      <c r="B2741" s="2"/>
      <c r="C2741" s="2"/>
      <c r="D2741" s="3"/>
      <c r="E2741" s="2"/>
      <c r="F2741" s="3"/>
      <c r="G2741" s="2"/>
      <c r="H2741" s="2"/>
      <c r="I2741" s="2"/>
    </row>
    <row r="2742" spans="1:9" s="28" customFormat="1" ht="20.100000000000001" customHeight="1" x14ac:dyDescent="0.3">
      <c r="A2742" s="1"/>
      <c r="B2742" s="2"/>
      <c r="C2742" s="2"/>
      <c r="D2742" s="3"/>
      <c r="E2742" s="2"/>
      <c r="F2742" s="3"/>
      <c r="G2742" s="2"/>
      <c r="H2742" s="2"/>
      <c r="I2742" s="2"/>
    </row>
    <row r="2743" spans="1:9" s="28" customFormat="1" ht="20.100000000000001" customHeight="1" x14ac:dyDescent="0.3">
      <c r="A2743" s="1"/>
      <c r="B2743" s="2"/>
      <c r="C2743" s="2"/>
      <c r="D2743" s="3"/>
      <c r="E2743" s="2"/>
      <c r="F2743" s="3"/>
      <c r="G2743" s="2"/>
      <c r="H2743" s="2"/>
      <c r="I2743" s="2"/>
    </row>
    <row r="2744" spans="1:9" s="28" customFormat="1" ht="20.100000000000001" customHeight="1" x14ac:dyDescent="0.3">
      <c r="A2744" s="1"/>
      <c r="B2744" s="2"/>
      <c r="C2744" s="2"/>
      <c r="D2744" s="3"/>
      <c r="E2744" s="2"/>
      <c r="F2744" s="3"/>
      <c r="G2744" s="2"/>
      <c r="H2744" s="2"/>
      <c r="I2744" s="2"/>
    </row>
    <row r="2745" spans="1:9" s="28" customFormat="1" ht="20.100000000000001" customHeight="1" x14ac:dyDescent="0.3">
      <c r="A2745" s="1"/>
      <c r="B2745" s="2"/>
      <c r="C2745" s="2"/>
      <c r="D2745" s="3"/>
      <c r="E2745" s="2"/>
      <c r="F2745" s="3"/>
      <c r="G2745" s="2"/>
      <c r="H2745" s="2"/>
      <c r="I2745" s="2"/>
    </row>
    <row r="2746" spans="1:9" s="28" customFormat="1" ht="20.100000000000001" customHeight="1" x14ac:dyDescent="0.3">
      <c r="A2746" s="1"/>
      <c r="B2746" s="2"/>
      <c r="C2746" s="2"/>
      <c r="D2746" s="3"/>
      <c r="E2746" s="2"/>
      <c r="F2746" s="3"/>
      <c r="G2746" s="2"/>
      <c r="H2746" s="2"/>
      <c r="I2746" s="2"/>
    </row>
    <row r="2747" spans="1:9" s="28" customFormat="1" ht="20.100000000000001" customHeight="1" x14ac:dyDescent="0.3">
      <c r="A2747" s="1"/>
      <c r="B2747" s="2"/>
      <c r="C2747" s="2"/>
      <c r="D2747" s="3"/>
      <c r="E2747" s="2"/>
      <c r="F2747" s="3"/>
      <c r="G2747" s="2"/>
      <c r="H2747" s="2"/>
      <c r="I2747" s="2"/>
    </row>
    <row r="2748" spans="1:9" s="28" customFormat="1" ht="20.100000000000001" customHeight="1" x14ac:dyDescent="0.3">
      <c r="A2748" s="1"/>
      <c r="B2748" s="2"/>
      <c r="C2748" s="2"/>
      <c r="D2748" s="3"/>
      <c r="E2748" s="2"/>
      <c r="F2748" s="3"/>
      <c r="G2748" s="2"/>
      <c r="H2748" s="2"/>
      <c r="I2748" s="2"/>
    </row>
    <row r="2749" spans="1:9" s="28" customFormat="1" ht="20.100000000000001" customHeight="1" x14ac:dyDescent="0.3">
      <c r="A2749" s="1"/>
      <c r="B2749" s="2"/>
      <c r="C2749" s="2"/>
      <c r="D2749" s="3"/>
      <c r="E2749" s="2"/>
      <c r="F2749" s="3"/>
      <c r="G2749" s="2"/>
      <c r="H2749" s="2"/>
      <c r="I2749" s="2"/>
    </row>
    <row r="2750" spans="1:9" s="28" customFormat="1" ht="20.100000000000001" customHeight="1" x14ac:dyDescent="0.3">
      <c r="A2750" s="1"/>
      <c r="B2750" s="2"/>
      <c r="C2750" s="2"/>
      <c r="D2750" s="3"/>
      <c r="E2750" s="2"/>
      <c r="F2750" s="3"/>
      <c r="G2750" s="2"/>
      <c r="H2750" s="2"/>
      <c r="I2750" s="2"/>
    </row>
    <row r="2751" spans="1:9" s="28" customFormat="1" ht="20.100000000000001" customHeight="1" x14ac:dyDescent="0.3">
      <c r="A2751" s="1"/>
      <c r="B2751" s="2"/>
      <c r="C2751" s="2"/>
      <c r="D2751" s="3"/>
      <c r="E2751" s="2"/>
      <c r="F2751" s="3"/>
      <c r="G2751" s="2"/>
      <c r="H2751" s="2"/>
      <c r="I2751" s="2"/>
    </row>
    <row r="2752" spans="1:9" s="28" customFormat="1" ht="20.100000000000001" customHeight="1" x14ac:dyDescent="0.3">
      <c r="A2752" s="1"/>
      <c r="B2752" s="2"/>
      <c r="C2752" s="2"/>
      <c r="D2752" s="3"/>
      <c r="E2752" s="2"/>
      <c r="F2752" s="3"/>
      <c r="G2752" s="2"/>
      <c r="H2752" s="2"/>
      <c r="I2752" s="2"/>
    </row>
    <row r="2753" spans="1:9" s="28" customFormat="1" ht="20.100000000000001" customHeight="1" x14ac:dyDescent="0.3">
      <c r="A2753" s="1"/>
      <c r="B2753" s="2"/>
      <c r="C2753" s="2"/>
      <c r="D2753" s="3"/>
      <c r="E2753" s="2"/>
      <c r="F2753" s="3"/>
      <c r="G2753" s="2"/>
      <c r="H2753" s="2"/>
      <c r="I2753" s="2"/>
    </row>
    <row r="2754" spans="1:9" s="28" customFormat="1" ht="20.100000000000001" customHeight="1" x14ac:dyDescent="0.3">
      <c r="A2754" s="1"/>
      <c r="B2754" s="2"/>
      <c r="C2754" s="2"/>
      <c r="D2754" s="3"/>
      <c r="E2754" s="2"/>
      <c r="F2754" s="3"/>
      <c r="G2754" s="2"/>
      <c r="H2754" s="2"/>
      <c r="I2754" s="2"/>
    </row>
    <row r="2755" spans="1:9" s="28" customFormat="1" ht="20.100000000000001" customHeight="1" x14ac:dyDescent="0.3">
      <c r="A2755" s="1"/>
      <c r="B2755" s="2"/>
      <c r="C2755" s="2"/>
      <c r="D2755" s="3"/>
      <c r="E2755" s="2"/>
      <c r="F2755" s="3"/>
      <c r="G2755" s="2"/>
      <c r="H2755" s="2"/>
      <c r="I2755" s="2"/>
    </row>
    <row r="2756" spans="1:9" s="28" customFormat="1" ht="20.100000000000001" customHeight="1" x14ac:dyDescent="0.3">
      <c r="A2756" s="1"/>
      <c r="B2756" s="2"/>
      <c r="C2756" s="2"/>
      <c r="D2756" s="3"/>
      <c r="E2756" s="2"/>
      <c r="F2756" s="3"/>
      <c r="G2756" s="2"/>
      <c r="H2756" s="2"/>
      <c r="I2756" s="2"/>
    </row>
    <row r="2757" spans="1:9" s="28" customFormat="1" ht="20.100000000000001" customHeight="1" x14ac:dyDescent="0.3">
      <c r="A2757" s="1"/>
      <c r="B2757" s="2"/>
      <c r="C2757" s="2"/>
      <c r="D2757" s="3"/>
      <c r="E2757" s="2"/>
      <c r="F2757" s="3"/>
      <c r="G2757" s="2"/>
      <c r="H2757" s="2"/>
      <c r="I2757" s="2"/>
    </row>
    <row r="2758" spans="1:9" s="28" customFormat="1" ht="20.100000000000001" customHeight="1" x14ac:dyDescent="0.3">
      <c r="A2758" s="1"/>
      <c r="B2758" s="2"/>
      <c r="C2758" s="2"/>
      <c r="D2758" s="3"/>
      <c r="E2758" s="2"/>
      <c r="F2758" s="3"/>
      <c r="G2758" s="2"/>
      <c r="H2758" s="2"/>
      <c r="I2758" s="2"/>
    </row>
    <row r="2759" spans="1:9" s="28" customFormat="1" ht="20.100000000000001" customHeight="1" x14ac:dyDescent="0.3">
      <c r="A2759" s="1"/>
      <c r="B2759" s="2"/>
      <c r="C2759" s="2"/>
      <c r="D2759" s="3"/>
      <c r="E2759" s="2"/>
      <c r="F2759" s="3"/>
      <c r="G2759" s="2"/>
      <c r="H2759" s="2"/>
      <c r="I2759" s="2"/>
    </row>
    <row r="2760" spans="1:9" s="28" customFormat="1" ht="20.100000000000001" customHeight="1" x14ac:dyDescent="0.3">
      <c r="A2760" s="1"/>
      <c r="B2760" s="2"/>
      <c r="C2760" s="2"/>
      <c r="D2760" s="3"/>
      <c r="E2760" s="2"/>
      <c r="F2760" s="3"/>
      <c r="G2760" s="2"/>
      <c r="H2760" s="2"/>
      <c r="I2760" s="2"/>
    </row>
    <row r="2761" spans="1:9" s="28" customFormat="1" ht="20.100000000000001" customHeight="1" x14ac:dyDescent="0.3">
      <c r="A2761" s="1"/>
      <c r="B2761" s="2"/>
      <c r="C2761" s="2"/>
      <c r="D2761" s="3"/>
      <c r="E2761" s="2"/>
      <c r="F2761" s="3"/>
      <c r="G2761" s="2"/>
      <c r="H2761" s="2"/>
      <c r="I2761" s="2"/>
    </row>
    <row r="2762" spans="1:9" s="28" customFormat="1" ht="20.100000000000001" customHeight="1" x14ac:dyDescent="0.3">
      <c r="A2762" s="1"/>
      <c r="B2762" s="2"/>
      <c r="C2762" s="2"/>
      <c r="D2762" s="3"/>
      <c r="E2762" s="2"/>
      <c r="F2762" s="3"/>
      <c r="G2762" s="2"/>
      <c r="H2762" s="2"/>
      <c r="I2762" s="2"/>
    </row>
    <row r="2763" spans="1:9" s="28" customFormat="1" ht="20.100000000000001" customHeight="1" x14ac:dyDescent="0.3">
      <c r="A2763" s="1"/>
      <c r="B2763" s="2"/>
      <c r="C2763" s="2"/>
      <c r="D2763" s="3"/>
      <c r="E2763" s="2"/>
      <c r="F2763" s="3"/>
      <c r="G2763" s="2"/>
      <c r="H2763" s="2"/>
      <c r="I2763" s="2"/>
    </row>
    <row r="2764" spans="1:9" s="28" customFormat="1" ht="20.100000000000001" customHeight="1" x14ac:dyDescent="0.3">
      <c r="A2764" s="1"/>
      <c r="B2764" s="2"/>
      <c r="C2764" s="2"/>
      <c r="D2764" s="3"/>
      <c r="E2764" s="2"/>
      <c r="F2764" s="3"/>
      <c r="G2764" s="2"/>
      <c r="H2764" s="2"/>
      <c r="I2764" s="2"/>
    </row>
    <row r="2765" spans="1:9" s="28" customFormat="1" ht="20.100000000000001" customHeight="1" x14ac:dyDescent="0.3">
      <c r="A2765" s="1"/>
      <c r="B2765" s="2"/>
      <c r="C2765" s="2"/>
      <c r="D2765" s="3"/>
      <c r="E2765" s="2"/>
      <c r="F2765" s="3"/>
      <c r="G2765" s="2"/>
      <c r="H2765" s="2"/>
      <c r="I2765" s="2"/>
    </row>
    <row r="2766" spans="1:9" s="28" customFormat="1" ht="20.100000000000001" customHeight="1" x14ac:dyDescent="0.3">
      <c r="A2766" s="1"/>
      <c r="B2766" s="2"/>
      <c r="C2766" s="2"/>
      <c r="D2766" s="3"/>
      <c r="E2766" s="2"/>
      <c r="F2766" s="3"/>
      <c r="G2766" s="2"/>
      <c r="H2766" s="2"/>
      <c r="I2766" s="2"/>
    </row>
    <row r="2767" spans="1:9" s="28" customFormat="1" ht="20.100000000000001" customHeight="1" x14ac:dyDescent="0.3">
      <c r="A2767" s="1"/>
      <c r="B2767" s="2"/>
      <c r="C2767" s="2"/>
      <c r="D2767" s="3"/>
      <c r="E2767" s="2"/>
      <c r="F2767" s="3"/>
      <c r="G2767" s="2"/>
      <c r="H2767" s="2"/>
      <c r="I2767" s="2"/>
    </row>
    <row r="2768" spans="1:9" s="28" customFormat="1" ht="20.100000000000001" customHeight="1" x14ac:dyDescent="0.3">
      <c r="A2768" s="1"/>
      <c r="B2768" s="2"/>
      <c r="C2768" s="2"/>
      <c r="D2768" s="3"/>
      <c r="E2768" s="2"/>
      <c r="F2768" s="3"/>
      <c r="G2768" s="2"/>
      <c r="H2768" s="2"/>
      <c r="I2768" s="2"/>
    </row>
    <row r="2769" spans="1:9" s="28" customFormat="1" ht="20.100000000000001" customHeight="1" x14ac:dyDescent="0.3">
      <c r="A2769" s="1"/>
      <c r="B2769" s="2"/>
      <c r="C2769" s="2"/>
      <c r="D2769" s="3"/>
      <c r="E2769" s="2"/>
      <c r="F2769" s="3"/>
      <c r="G2769" s="2"/>
      <c r="H2769" s="2"/>
      <c r="I2769" s="2"/>
    </row>
    <row r="2770" spans="1:9" s="28" customFormat="1" ht="20.100000000000001" customHeight="1" x14ac:dyDescent="0.3">
      <c r="A2770" s="1"/>
      <c r="B2770" s="2"/>
      <c r="C2770" s="2"/>
      <c r="D2770" s="3"/>
      <c r="E2770" s="2"/>
      <c r="F2770" s="3"/>
      <c r="G2770" s="2"/>
      <c r="H2770" s="2"/>
      <c r="I2770" s="2"/>
    </row>
    <row r="2771" spans="1:9" s="28" customFormat="1" ht="20.100000000000001" customHeight="1" x14ac:dyDescent="0.3">
      <c r="A2771" s="1"/>
      <c r="B2771" s="2"/>
      <c r="C2771" s="2"/>
      <c r="D2771" s="3"/>
      <c r="E2771" s="2"/>
      <c r="F2771" s="3"/>
      <c r="G2771" s="2"/>
      <c r="H2771" s="2"/>
      <c r="I2771" s="2"/>
    </row>
    <row r="2772" spans="1:9" s="28" customFormat="1" ht="20.100000000000001" customHeight="1" x14ac:dyDescent="0.3">
      <c r="A2772" s="1"/>
      <c r="B2772" s="2"/>
      <c r="C2772" s="2"/>
      <c r="D2772" s="3"/>
      <c r="E2772" s="2"/>
      <c r="F2772" s="3"/>
      <c r="G2772" s="2"/>
      <c r="H2772" s="2"/>
      <c r="I2772" s="2"/>
    </row>
    <row r="2773" spans="1:9" s="28" customFormat="1" ht="20.100000000000001" customHeight="1" x14ac:dyDescent="0.3">
      <c r="A2773" s="1"/>
      <c r="B2773" s="2"/>
      <c r="C2773" s="2"/>
      <c r="D2773" s="3"/>
      <c r="E2773" s="2"/>
      <c r="F2773" s="3"/>
      <c r="G2773" s="2"/>
      <c r="H2773" s="2"/>
      <c r="I2773" s="2"/>
    </row>
    <row r="2774" spans="1:9" s="28" customFormat="1" ht="20.100000000000001" customHeight="1" x14ac:dyDescent="0.3">
      <c r="A2774" s="1"/>
      <c r="B2774" s="2"/>
      <c r="C2774" s="2"/>
      <c r="D2774" s="3"/>
      <c r="E2774" s="2"/>
      <c r="F2774" s="3"/>
      <c r="G2774" s="2"/>
      <c r="H2774" s="2"/>
      <c r="I2774" s="2"/>
    </row>
    <row r="2775" spans="1:9" s="28" customFormat="1" ht="20.100000000000001" customHeight="1" x14ac:dyDescent="0.3">
      <c r="A2775" s="1"/>
      <c r="B2775" s="2"/>
      <c r="C2775" s="2"/>
      <c r="D2775" s="3"/>
      <c r="E2775" s="2"/>
      <c r="F2775" s="3"/>
      <c r="G2775" s="2"/>
      <c r="H2775" s="2"/>
      <c r="I2775" s="2"/>
    </row>
    <row r="2776" spans="1:9" s="28" customFormat="1" ht="20.100000000000001" customHeight="1" x14ac:dyDescent="0.3">
      <c r="A2776" s="1"/>
      <c r="B2776" s="2"/>
      <c r="C2776" s="2"/>
      <c r="D2776" s="3"/>
      <c r="E2776" s="2"/>
      <c r="F2776" s="3"/>
      <c r="G2776" s="2"/>
      <c r="H2776" s="2"/>
      <c r="I2776" s="2"/>
    </row>
    <row r="2777" spans="1:9" s="28" customFormat="1" ht="20.100000000000001" customHeight="1" x14ac:dyDescent="0.3">
      <c r="A2777" s="1"/>
      <c r="B2777" s="2"/>
      <c r="C2777" s="2"/>
      <c r="D2777" s="3"/>
      <c r="E2777" s="2"/>
      <c r="F2777" s="3"/>
      <c r="G2777" s="2"/>
      <c r="H2777" s="2"/>
      <c r="I2777" s="2"/>
    </row>
    <row r="2778" spans="1:9" s="28" customFormat="1" ht="20.100000000000001" customHeight="1" x14ac:dyDescent="0.3">
      <c r="A2778" s="1"/>
      <c r="B2778" s="2"/>
      <c r="C2778" s="2"/>
      <c r="D2778" s="3"/>
      <c r="E2778" s="2"/>
      <c r="F2778" s="3"/>
      <c r="G2778" s="2"/>
      <c r="H2778" s="2"/>
      <c r="I2778" s="2"/>
    </row>
    <row r="2779" spans="1:9" s="28" customFormat="1" ht="20.100000000000001" customHeight="1" x14ac:dyDescent="0.3">
      <c r="A2779" s="1"/>
      <c r="B2779" s="2"/>
      <c r="C2779" s="2"/>
      <c r="D2779" s="3"/>
      <c r="E2779" s="2"/>
      <c r="F2779" s="3"/>
      <c r="G2779" s="2"/>
      <c r="H2779" s="2"/>
      <c r="I2779" s="2"/>
    </row>
    <row r="2780" spans="1:9" s="28" customFormat="1" ht="20.100000000000001" customHeight="1" x14ac:dyDescent="0.3">
      <c r="A2780" s="1"/>
      <c r="B2780" s="2"/>
      <c r="C2780" s="2"/>
      <c r="D2780" s="3"/>
      <c r="E2780" s="2"/>
      <c r="F2780" s="3"/>
      <c r="G2780" s="2"/>
      <c r="H2780" s="2"/>
      <c r="I2780" s="2"/>
    </row>
    <row r="2781" spans="1:9" s="28" customFormat="1" ht="20.100000000000001" customHeight="1" x14ac:dyDescent="0.3">
      <c r="A2781" s="1"/>
      <c r="B2781" s="2"/>
      <c r="C2781" s="2"/>
      <c r="D2781" s="3"/>
      <c r="E2781" s="2"/>
      <c r="F2781" s="3"/>
      <c r="G2781" s="2"/>
      <c r="H2781" s="2"/>
      <c r="I2781" s="2"/>
    </row>
    <row r="2782" spans="1:9" s="28" customFormat="1" ht="20.100000000000001" customHeight="1" x14ac:dyDescent="0.3">
      <c r="A2782" s="1"/>
      <c r="B2782" s="2"/>
      <c r="C2782" s="2"/>
      <c r="D2782" s="3"/>
      <c r="E2782" s="2"/>
      <c r="F2782" s="3"/>
      <c r="G2782" s="2"/>
      <c r="H2782" s="2"/>
      <c r="I2782" s="2"/>
    </row>
    <row r="2783" spans="1:9" s="28" customFormat="1" ht="20.100000000000001" customHeight="1" x14ac:dyDescent="0.3">
      <c r="A2783" s="1"/>
      <c r="B2783" s="2"/>
      <c r="C2783" s="2"/>
      <c r="D2783" s="3"/>
      <c r="E2783" s="2"/>
      <c r="F2783" s="3"/>
      <c r="G2783" s="2"/>
      <c r="H2783" s="2"/>
      <c r="I2783" s="2"/>
    </row>
    <row r="2784" spans="1:9" s="28" customFormat="1" ht="20.100000000000001" customHeight="1" x14ac:dyDescent="0.3">
      <c r="A2784" s="1"/>
      <c r="B2784" s="2"/>
      <c r="C2784" s="2"/>
      <c r="D2784" s="3"/>
      <c r="E2784" s="2"/>
      <c r="F2784" s="3"/>
      <c r="G2784" s="2"/>
      <c r="H2784" s="2"/>
      <c r="I2784" s="2"/>
    </row>
    <row r="2785" spans="1:9" s="28" customFormat="1" ht="20.100000000000001" customHeight="1" x14ac:dyDescent="0.3">
      <c r="A2785" s="1"/>
      <c r="B2785" s="2"/>
      <c r="C2785" s="2"/>
      <c r="D2785" s="3"/>
      <c r="E2785" s="2"/>
      <c r="F2785" s="3"/>
      <c r="G2785" s="2"/>
      <c r="H2785" s="2"/>
      <c r="I2785" s="2"/>
    </row>
    <row r="2786" spans="1:9" s="28" customFormat="1" ht="20.100000000000001" customHeight="1" x14ac:dyDescent="0.3">
      <c r="A2786" s="1"/>
      <c r="B2786" s="2"/>
      <c r="C2786" s="2"/>
      <c r="D2786" s="3"/>
      <c r="E2786" s="2"/>
      <c r="F2786" s="3"/>
      <c r="G2786" s="2"/>
      <c r="H2786" s="2"/>
      <c r="I2786" s="2"/>
    </row>
    <row r="2787" spans="1:9" s="28" customFormat="1" ht="20.100000000000001" customHeight="1" x14ac:dyDescent="0.3">
      <c r="A2787" s="1"/>
      <c r="B2787" s="2"/>
      <c r="C2787" s="2"/>
      <c r="D2787" s="3"/>
      <c r="E2787" s="2"/>
      <c r="F2787" s="3"/>
      <c r="G2787" s="2"/>
      <c r="H2787" s="2"/>
      <c r="I2787" s="2"/>
    </row>
    <row r="2788" spans="1:9" s="28" customFormat="1" ht="20.100000000000001" customHeight="1" x14ac:dyDescent="0.3">
      <c r="A2788" s="1"/>
      <c r="B2788" s="2"/>
      <c r="C2788" s="2"/>
      <c r="D2788" s="3"/>
      <c r="E2788" s="2"/>
      <c r="F2788" s="3"/>
      <c r="G2788" s="2"/>
      <c r="H2788" s="2"/>
      <c r="I2788" s="2"/>
    </row>
    <row r="2789" spans="1:9" s="28" customFormat="1" ht="20.100000000000001" customHeight="1" x14ac:dyDescent="0.3">
      <c r="A2789" s="1"/>
      <c r="B2789" s="2"/>
      <c r="C2789" s="2"/>
      <c r="D2789" s="3"/>
      <c r="E2789" s="2"/>
      <c r="F2789" s="3"/>
      <c r="G2789" s="2"/>
      <c r="H2789" s="2"/>
      <c r="I2789" s="2"/>
    </row>
    <row r="2790" spans="1:9" s="28" customFormat="1" ht="20.100000000000001" customHeight="1" x14ac:dyDescent="0.3">
      <c r="A2790" s="1"/>
      <c r="B2790" s="2"/>
      <c r="C2790" s="2"/>
      <c r="D2790" s="3"/>
      <c r="E2790" s="2"/>
      <c r="F2790" s="3"/>
      <c r="G2790" s="2"/>
      <c r="H2790" s="2"/>
      <c r="I2790" s="2"/>
    </row>
    <row r="2791" spans="1:9" s="28" customFormat="1" ht="20.100000000000001" customHeight="1" x14ac:dyDescent="0.3">
      <c r="A2791" s="1"/>
      <c r="B2791" s="2"/>
      <c r="C2791" s="2"/>
      <c r="D2791" s="3"/>
      <c r="E2791" s="2"/>
      <c r="F2791" s="3"/>
      <c r="G2791" s="2"/>
      <c r="H2791" s="2"/>
      <c r="I2791" s="2"/>
    </row>
    <row r="2792" spans="1:9" s="28" customFormat="1" ht="20.100000000000001" customHeight="1" x14ac:dyDescent="0.3">
      <c r="A2792" s="1"/>
      <c r="B2792" s="2"/>
      <c r="C2792" s="2"/>
      <c r="D2792" s="3"/>
      <c r="E2792" s="2"/>
      <c r="F2792" s="3"/>
      <c r="G2792" s="2"/>
      <c r="H2792" s="2"/>
      <c r="I2792" s="2"/>
    </row>
    <row r="2793" spans="1:9" s="28" customFormat="1" ht="20.100000000000001" customHeight="1" x14ac:dyDescent="0.3">
      <c r="A2793" s="1"/>
      <c r="B2793" s="2"/>
      <c r="C2793" s="2"/>
      <c r="D2793" s="3"/>
      <c r="E2793" s="2"/>
      <c r="F2793" s="3"/>
      <c r="G2793" s="2"/>
      <c r="H2793" s="2"/>
      <c r="I2793" s="2"/>
    </row>
    <row r="2794" spans="1:9" s="28" customFormat="1" ht="20.100000000000001" customHeight="1" x14ac:dyDescent="0.3">
      <c r="A2794" s="1"/>
      <c r="B2794" s="2"/>
      <c r="C2794" s="2"/>
      <c r="D2794" s="3"/>
      <c r="E2794" s="2"/>
      <c r="F2794" s="3"/>
      <c r="G2794" s="2"/>
      <c r="H2794" s="2"/>
      <c r="I2794" s="2"/>
    </row>
    <row r="2795" spans="1:9" s="28" customFormat="1" ht="20.100000000000001" customHeight="1" x14ac:dyDescent="0.3">
      <c r="A2795" s="1"/>
      <c r="B2795" s="2"/>
      <c r="C2795" s="2"/>
      <c r="D2795" s="3"/>
      <c r="E2795" s="2"/>
      <c r="F2795" s="3"/>
      <c r="G2795" s="2"/>
      <c r="H2795" s="2"/>
      <c r="I2795" s="2"/>
    </row>
    <row r="2796" spans="1:9" s="28" customFormat="1" ht="20.100000000000001" customHeight="1" x14ac:dyDescent="0.3">
      <c r="A2796" s="1"/>
      <c r="B2796" s="2"/>
      <c r="C2796" s="2"/>
      <c r="D2796" s="3"/>
      <c r="E2796" s="2"/>
      <c r="F2796" s="3"/>
      <c r="G2796" s="2"/>
      <c r="H2796" s="2"/>
      <c r="I2796" s="2"/>
    </row>
    <row r="2797" spans="1:9" s="28" customFormat="1" ht="20.100000000000001" customHeight="1" x14ac:dyDescent="0.3">
      <c r="A2797" s="1"/>
      <c r="B2797" s="2"/>
      <c r="C2797" s="2"/>
      <c r="D2797" s="3"/>
      <c r="E2797" s="2"/>
      <c r="F2797" s="3"/>
      <c r="G2797" s="2"/>
      <c r="H2797" s="2"/>
      <c r="I2797" s="2"/>
    </row>
    <row r="2798" spans="1:9" s="28" customFormat="1" ht="20.100000000000001" customHeight="1" x14ac:dyDescent="0.3">
      <c r="A2798" s="1"/>
      <c r="B2798" s="2"/>
      <c r="C2798" s="2"/>
      <c r="D2798" s="3"/>
      <c r="E2798" s="2"/>
      <c r="F2798" s="3"/>
      <c r="G2798" s="2"/>
      <c r="H2798" s="2"/>
      <c r="I2798" s="2"/>
    </row>
    <row r="2799" spans="1:9" s="28" customFormat="1" ht="20.100000000000001" customHeight="1" x14ac:dyDescent="0.3">
      <c r="A2799" s="1"/>
      <c r="B2799" s="2"/>
      <c r="C2799" s="2"/>
      <c r="D2799" s="3"/>
      <c r="E2799" s="2"/>
      <c r="F2799" s="3"/>
      <c r="G2799" s="2"/>
      <c r="H2799" s="2"/>
      <c r="I2799" s="2"/>
    </row>
    <row r="2800" spans="1:9" s="28" customFormat="1" ht="20.100000000000001" customHeight="1" x14ac:dyDescent="0.3">
      <c r="A2800" s="1"/>
      <c r="B2800" s="2"/>
      <c r="C2800" s="2"/>
      <c r="D2800" s="3"/>
      <c r="E2800" s="2"/>
      <c r="F2800" s="3"/>
      <c r="G2800" s="2"/>
      <c r="H2800" s="2"/>
      <c r="I2800" s="2"/>
    </row>
    <row r="2801" spans="1:9" s="28" customFormat="1" ht="20.100000000000001" customHeight="1" x14ac:dyDescent="0.3">
      <c r="A2801" s="1"/>
      <c r="B2801" s="2"/>
      <c r="C2801" s="2"/>
      <c r="D2801" s="3"/>
      <c r="E2801" s="2"/>
      <c r="F2801" s="3"/>
      <c r="G2801" s="2"/>
      <c r="H2801" s="2"/>
      <c r="I2801" s="2"/>
    </row>
    <row r="2802" spans="1:9" s="28" customFormat="1" ht="20.100000000000001" customHeight="1" x14ac:dyDescent="0.3">
      <c r="A2802" s="1"/>
      <c r="B2802" s="2"/>
      <c r="C2802" s="2"/>
      <c r="D2802" s="3"/>
      <c r="E2802" s="2"/>
      <c r="F2802" s="3"/>
      <c r="G2802" s="2"/>
      <c r="H2802" s="2"/>
      <c r="I2802" s="2"/>
    </row>
    <row r="2803" spans="1:9" s="28" customFormat="1" ht="20.100000000000001" customHeight="1" x14ac:dyDescent="0.3">
      <c r="A2803" s="1"/>
      <c r="B2803" s="2"/>
      <c r="C2803" s="2"/>
      <c r="D2803" s="3"/>
      <c r="E2803" s="2"/>
      <c r="F2803" s="3"/>
      <c r="G2803" s="2"/>
      <c r="H2803" s="2"/>
      <c r="I2803" s="2"/>
    </row>
    <row r="2804" spans="1:9" s="28" customFormat="1" ht="20.100000000000001" customHeight="1" x14ac:dyDescent="0.3">
      <c r="A2804" s="1"/>
      <c r="B2804" s="2"/>
      <c r="C2804" s="2"/>
      <c r="D2804" s="3"/>
      <c r="E2804" s="2"/>
      <c r="F2804" s="3"/>
      <c r="G2804" s="2"/>
      <c r="H2804" s="2"/>
      <c r="I2804" s="2"/>
    </row>
    <row r="2805" spans="1:9" s="28" customFormat="1" ht="20.100000000000001" customHeight="1" x14ac:dyDescent="0.3">
      <c r="A2805" s="1"/>
      <c r="B2805" s="2"/>
      <c r="C2805" s="2"/>
      <c r="D2805" s="3"/>
      <c r="E2805" s="2"/>
      <c r="F2805" s="3"/>
      <c r="G2805" s="2"/>
      <c r="H2805" s="2"/>
      <c r="I2805" s="2"/>
    </row>
    <row r="2806" spans="1:9" s="28" customFormat="1" ht="20.100000000000001" customHeight="1" x14ac:dyDescent="0.3">
      <c r="A2806" s="1"/>
      <c r="B2806" s="2"/>
      <c r="C2806" s="2"/>
      <c r="D2806" s="3"/>
      <c r="E2806" s="2"/>
      <c r="F2806" s="3"/>
      <c r="G2806" s="2"/>
      <c r="H2806" s="2"/>
      <c r="I2806" s="2"/>
    </row>
    <row r="2807" spans="1:9" s="28" customFormat="1" ht="20.100000000000001" customHeight="1" x14ac:dyDescent="0.3">
      <c r="A2807" s="1"/>
      <c r="B2807" s="2"/>
      <c r="C2807" s="2"/>
      <c r="D2807" s="3"/>
      <c r="E2807" s="2"/>
      <c r="F2807" s="3"/>
      <c r="G2807" s="2"/>
      <c r="H2807" s="2"/>
      <c r="I2807" s="2"/>
    </row>
    <row r="2808" spans="1:9" s="28" customFormat="1" ht="20.100000000000001" customHeight="1" x14ac:dyDescent="0.3">
      <c r="A2808" s="1"/>
      <c r="B2808" s="2"/>
      <c r="C2808" s="2"/>
      <c r="D2808" s="3"/>
      <c r="E2808" s="2"/>
      <c r="F2808" s="3"/>
      <c r="G2808" s="2"/>
      <c r="H2808" s="2"/>
      <c r="I2808" s="2"/>
    </row>
    <row r="2809" spans="1:9" s="28" customFormat="1" ht="20.100000000000001" customHeight="1" x14ac:dyDescent="0.3">
      <c r="A2809" s="1"/>
      <c r="B2809" s="2"/>
      <c r="C2809" s="2"/>
      <c r="D2809" s="3"/>
      <c r="E2809" s="2"/>
      <c r="F2809" s="3"/>
      <c r="G2809" s="2"/>
      <c r="H2809" s="2"/>
      <c r="I2809" s="2"/>
    </row>
    <row r="2810" spans="1:9" s="28" customFormat="1" ht="20.100000000000001" customHeight="1" x14ac:dyDescent="0.3">
      <c r="A2810" s="1"/>
      <c r="B2810" s="2"/>
      <c r="C2810" s="2"/>
      <c r="D2810" s="3"/>
      <c r="E2810" s="2"/>
      <c r="F2810" s="3"/>
      <c r="G2810" s="2"/>
      <c r="H2810" s="2"/>
      <c r="I2810" s="2"/>
    </row>
    <row r="2811" spans="1:9" s="28" customFormat="1" ht="20.100000000000001" customHeight="1" x14ac:dyDescent="0.3">
      <c r="A2811" s="1"/>
      <c r="B2811" s="2"/>
      <c r="C2811" s="2"/>
      <c r="D2811" s="3"/>
      <c r="E2811" s="2"/>
      <c r="F2811" s="3"/>
      <c r="G2811" s="2"/>
      <c r="H2811" s="2"/>
      <c r="I2811" s="2"/>
    </row>
    <row r="2812" spans="1:9" s="28" customFormat="1" ht="20.100000000000001" customHeight="1" x14ac:dyDescent="0.3">
      <c r="A2812" s="1"/>
      <c r="B2812" s="2"/>
      <c r="C2812" s="2"/>
      <c r="D2812" s="3"/>
      <c r="E2812" s="2"/>
      <c r="F2812" s="3"/>
      <c r="G2812" s="2"/>
      <c r="H2812" s="2"/>
      <c r="I2812" s="2"/>
    </row>
    <row r="2813" spans="1:9" s="28" customFormat="1" ht="20.100000000000001" customHeight="1" x14ac:dyDescent="0.3">
      <c r="A2813" s="1"/>
      <c r="B2813" s="2"/>
      <c r="C2813" s="2"/>
      <c r="D2813" s="3"/>
      <c r="E2813" s="2"/>
      <c r="F2813" s="3"/>
      <c r="G2813" s="2"/>
      <c r="H2813" s="2"/>
      <c r="I2813" s="2"/>
    </row>
    <row r="2814" spans="1:9" s="28" customFormat="1" ht="20.100000000000001" customHeight="1" x14ac:dyDescent="0.3">
      <c r="A2814" s="1"/>
      <c r="B2814" s="2"/>
      <c r="C2814" s="2"/>
      <c r="D2814" s="3"/>
      <c r="E2814" s="2"/>
      <c r="F2814" s="3"/>
      <c r="G2814" s="2"/>
      <c r="H2814" s="2"/>
      <c r="I2814" s="2"/>
    </row>
    <row r="2815" spans="1:9" s="28" customFormat="1" ht="20.100000000000001" customHeight="1" x14ac:dyDescent="0.3">
      <c r="A2815" s="1"/>
      <c r="B2815" s="2"/>
      <c r="C2815" s="2"/>
      <c r="D2815" s="3"/>
      <c r="E2815" s="2"/>
      <c r="F2815" s="3"/>
      <c r="G2815" s="2"/>
      <c r="H2815" s="2"/>
      <c r="I2815" s="2"/>
    </row>
    <row r="2816" spans="1:9" s="28" customFormat="1" ht="20.100000000000001" customHeight="1" x14ac:dyDescent="0.3">
      <c r="A2816" s="1"/>
      <c r="B2816" s="2"/>
      <c r="C2816" s="2"/>
      <c r="D2816" s="3"/>
      <c r="E2816" s="2"/>
      <c r="F2816" s="3"/>
      <c r="G2816" s="2"/>
      <c r="H2816" s="2"/>
      <c r="I2816" s="2"/>
    </row>
    <row r="2817" spans="1:9" s="28" customFormat="1" ht="20.100000000000001" customHeight="1" x14ac:dyDescent="0.3">
      <c r="A2817" s="1"/>
      <c r="B2817" s="2"/>
      <c r="C2817" s="2"/>
      <c r="D2817" s="3"/>
      <c r="E2817" s="2"/>
      <c r="F2817" s="3"/>
      <c r="G2817" s="2"/>
      <c r="H2817" s="2"/>
      <c r="I2817" s="2"/>
    </row>
    <row r="2818" spans="1:9" s="28" customFormat="1" ht="20.100000000000001" customHeight="1" x14ac:dyDescent="0.3">
      <c r="A2818" s="1"/>
      <c r="B2818" s="2"/>
      <c r="C2818" s="2"/>
      <c r="D2818" s="3"/>
      <c r="E2818" s="2"/>
      <c r="F2818" s="3"/>
      <c r="G2818" s="2"/>
      <c r="H2818" s="2"/>
      <c r="I2818" s="2"/>
    </row>
    <row r="2819" spans="1:9" s="28" customFormat="1" ht="20.100000000000001" customHeight="1" x14ac:dyDescent="0.3">
      <c r="A2819" s="1"/>
      <c r="B2819" s="2"/>
      <c r="C2819" s="2"/>
      <c r="D2819" s="3"/>
      <c r="E2819" s="2"/>
      <c r="F2819" s="3"/>
      <c r="G2819" s="2"/>
      <c r="H2819" s="2"/>
      <c r="I2819" s="2"/>
    </row>
    <row r="2820" spans="1:9" s="28" customFormat="1" ht="20.100000000000001" customHeight="1" x14ac:dyDescent="0.3">
      <c r="A2820" s="1"/>
      <c r="B2820" s="2"/>
      <c r="C2820" s="2"/>
      <c r="D2820" s="3"/>
      <c r="E2820" s="2"/>
      <c r="F2820" s="3"/>
      <c r="G2820" s="2"/>
      <c r="H2820" s="2"/>
      <c r="I2820" s="2"/>
    </row>
    <row r="2821" spans="1:9" s="28" customFormat="1" ht="20.100000000000001" customHeight="1" x14ac:dyDescent="0.3">
      <c r="A2821" s="1"/>
      <c r="B2821" s="2"/>
      <c r="C2821" s="2"/>
      <c r="D2821" s="3"/>
      <c r="E2821" s="2"/>
      <c r="F2821" s="3"/>
      <c r="G2821" s="2"/>
      <c r="H2821" s="2"/>
      <c r="I2821" s="2"/>
    </row>
    <row r="2822" spans="1:9" s="28" customFormat="1" ht="20.100000000000001" customHeight="1" x14ac:dyDescent="0.3">
      <c r="A2822" s="1"/>
      <c r="B2822" s="2"/>
      <c r="C2822" s="2"/>
      <c r="D2822" s="3"/>
      <c r="E2822" s="2"/>
      <c r="F2822" s="3"/>
      <c r="G2822" s="2"/>
      <c r="H2822" s="2"/>
      <c r="I2822" s="2"/>
    </row>
    <row r="2823" spans="1:9" s="28" customFormat="1" ht="20.100000000000001" customHeight="1" x14ac:dyDescent="0.3">
      <c r="A2823" s="1"/>
      <c r="B2823" s="2"/>
      <c r="C2823" s="2"/>
      <c r="D2823" s="3"/>
      <c r="E2823" s="2"/>
      <c r="F2823" s="3"/>
      <c r="G2823" s="2"/>
      <c r="H2823" s="2"/>
      <c r="I2823" s="2"/>
    </row>
    <row r="2824" spans="1:9" s="28" customFormat="1" ht="20.100000000000001" customHeight="1" x14ac:dyDescent="0.3">
      <c r="A2824" s="1"/>
      <c r="B2824" s="2"/>
      <c r="C2824" s="2"/>
      <c r="D2824" s="3"/>
      <c r="E2824" s="2"/>
      <c r="F2824" s="3"/>
      <c r="G2824" s="2"/>
      <c r="H2824" s="2"/>
      <c r="I2824" s="2"/>
    </row>
    <row r="2825" spans="1:9" s="28" customFormat="1" ht="20.100000000000001" customHeight="1" x14ac:dyDescent="0.3">
      <c r="A2825" s="1"/>
      <c r="B2825" s="2"/>
      <c r="C2825" s="2"/>
      <c r="D2825" s="3"/>
      <c r="E2825" s="2"/>
      <c r="F2825" s="3"/>
      <c r="G2825" s="2"/>
      <c r="H2825" s="2"/>
      <c r="I2825" s="2"/>
    </row>
    <row r="2826" spans="1:9" s="28" customFormat="1" ht="20.100000000000001" customHeight="1" x14ac:dyDescent="0.3">
      <c r="A2826" s="1"/>
      <c r="B2826" s="2"/>
      <c r="C2826" s="2"/>
      <c r="D2826" s="3"/>
      <c r="E2826" s="2"/>
      <c r="F2826" s="3"/>
      <c r="G2826" s="2"/>
      <c r="H2826" s="2"/>
      <c r="I2826" s="2"/>
    </row>
    <row r="2827" spans="1:9" s="28" customFormat="1" ht="20.100000000000001" customHeight="1" x14ac:dyDescent="0.3">
      <c r="A2827" s="1"/>
      <c r="B2827" s="2"/>
      <c r="C2827" s="2"/>
      <c r="D2827" s="3"/>
      <c r="E2827" s="2"/>
      <c r="F2827" s="3"/>
      <c r="G2827" s="2"/>
      <c r="H2827" s="2"/>
      <c r="I2827" s="2"/>
    </row>
    <row r="2828" spans="1:9" s="28" customFormat="1" ht="20.100000000000001" customHeight="1" x14ac:dyDescent="0.3">
      <c r="A2828" s="1"/>
      <c r="B2828" s="2"/>
      <c r="C2828" s="2"/>
      <c r="D2828" s="3"/>
      <c r="E2828" s="2"/>
      <c r="F2828" s="3"/>
      <c r="G2828" s="2"/>
      <c r="H2828" s="2"/>
      <c r="I2828" s="2"/>
    </row>
    <row r="2829" spans="1:9" s="28" customFormat="1" ht="20.100000000000001" customHeight="1" x14ac:dyDescent="0.3">
      <c r="A2829" s="1"/>
      <c r="B2829" s="2"/>
      <c r="C2829" s="2"/>
      <c r="D2829" s="3"/>
      <c r="E2829" s="2"/>
      <c r="F2829" s="3"/>
      <c r="G2829" s="2"/>
      <c r="H2829" s="2"/>
      <c r="I2829" s="2"/>
    </row>
    <row r="2830" spans="1:9" s="28" customFormat="1" ht="20.100000000000001" customHeight="1" x14ac:dyDescent="0.3">
      <c r="A2830" s="1"/>
      <c r="B2830" s="2"/>
      <c r="C2830" s="2"/>
      <c r="D2830" s="3"/>
      <c r="E2830" s="2"/>
      <c r="F2830" s="3"/>
      <c r="G2830" s="2"/>
      <c r="H2830" s="2"/>
      <c r="I2830" s="2"/>
    </row>
    <row r="2831" spans="1:9" s="28" customFormat="1" ht="20.100000000000001" customHeight="1" x14ac:dyDescent="0.3">
      <c r="A2831" s="1"/>
      <c r="B2831" s="2"/>
      <c r="C2831" s="2"/>
      <c r="D2831" s="3"/>
      <c r="E2831" s="2"/>
      <c r="F2831" s="3"/>
      <c r="G2831" s="2"/>
      <c r="H2831" s="2"/>
      <c r="I2831" s="2"/>
    </row>
    <row r="2832" spans="1:9" s="28" customFormat="1" ht="20.100000000000001" customHeight="1" x14ac:dyDescent="0.3">
      <c r="A2832" s="1"/>
      <c r="B2832" s="2"/>
      <c r="C2832" s="2"/>
      <c r="D2832" s="3"/>
      <c r="E2832" s="2"/>
      <c r="F2832" s="3"/>
      <c r="G2832" s="2"/>
      <c r="H2832" s="2"/>
      <c r="I2832" s="2"/>
    </row>
    <row r="2833" spans="1:9" s="28" customFormat="1" ht="20.100000000000001" customHeight="1" x14ac:dyDescent="0.3">
      <c r="A2833" s="1"/>
      <c r="B2833" s="2"/>
      <c r="C2833" s="2"/>
      <c r="D2833" s="3"/>
      <c r="E2833" s="2"/>
      <c r="F2833" s="3"/>
      <c r="G2833" s="2"/>
      <c r="H2833" s="2"/>
      <c r="I2833" s="2"/>
    </row>
    <row r="2834" spans="1:9" s="28" customFormat="1" ht="20.100000000000001" customHeight="1" x14ac:dyDescent="0.3">
      <c r="A2834" s="1"/>
      <c r="B2834" s="2"/>
      <c r="C2834" s="2"/>
      <c r="D2834" s="3"/>
      <c r="E2834" s="2"/>
      <c r="F2834" s="3"/>
      <c r="G2834" s="2"/>
      <c r="H2834" s="2"/>
      <c r="I2834" s="2"/>
    </row>
    <row r="2835" spans="1:9" s="28" customFormat="1" ht="20.100000000000001" customHeight="1" x14ac:dyDescent="0.3">
      <c r="A2835" s="1"/>
      <c r="B2835" s="2"/>
      <c r="C2835" s="2"/>
      <c r="D2835" s="3"/>
      <c r="E2835" s="2"/>
      <c r="F2835" s="3"/>
      <c r="G2835" s="2"/>
      <c r="H2835" s="2"/>
      <c r="I2835" s="2"/>
    </row>
    <row r="2836" spans="1:9" s="28" customFormat="1" ht="20.100000000000001" customHeight="1" x14ac:dyDescent="0.3">
      <c r="A2836" s="1"/>
      <c r="B2836" s="2"/>
      <c r="C2836" s="2"/>
      <c r="D2836" s="3"/>
      <c r="E2836" s="2"/>
      <c r="F2836" s="3"/>
      <c r="G2836" s="2"/>
      <c r="H2836" s="2"/>
      <c r="I2836" s="2"/>
    </row>
    <row r="2837" spans="1:9" s="28" customFormat="1" ht="20.100000000000001" customHeight="1" x14ac:dyDescent="0.3">
      <c r="A2837" s="1"/>
      <c r="B2837" s="2"/>
      <c r="C2837" s="2"/>
      <c r="D2837" s="3"/>
      <c r="E2837" s="2"/>
      <c r="F2837" s="3"/>
      <c r="G2837" s="2"/>
      <c r="H2837" s="2"/>
      <c r="I2837" s="2"/>
    </row>
    <row r="2838" spans="1:9" s="28" customFormat="1" ht="20.100000000000001" customHeight="1" x14ac:dyDescent="0.3">
      <c r="A2838" s="1"/>
      <c r="B2838" s="2"/>
      <c r="C2838" s="2"/>
      <c r="D2838" s="3"/>
      <c r="E2838" s="2"/>
      <c r="F2838" s="3"/>
      <c r="G2838" s="2"/>
      <c r="H2838" s="2"/>
      <c r="I2838" s="2"/>
    </row>
    <row r="2839" spans="1:9" s="28" customFormat="1" ht="20.100000000000001" customHeight="1" x14ac:dyDescent="0.3">
      <c r="A2839" s="1"/>
      <c r="B2839" s="2"/>
      <c r="C2839" s="2"/>
      <c r="D2839" s="3"/>
      <c r="E2839" s="2"/>
      <c r="F2839" s="3"/>
      <c r="G2839" s="2"/>
      <c r="H2839" s="2"/>
      <c r="I2839" s="2"/>
    </row>
    <row r="2840" spans="1:9" s="28" customFormat="1" ht="20.100000000000001" customHeight="1" x14ac:dyDescent="0.3">
      <c r="A2840" s="1"/>
      <c r="B2840" s="2"/>
      <c r="C2840" s="2"/>
      <c r="D2840" s="3"/>
      <c r="E2840" s="2"/>
      <c r="F2840" s="3"/>
      <c r="G2840" s="2"/>
      <c r="H2840" s="2"/>
      <c r="I2840" s="2"/>
    </row>
    <row r="2841" spans="1:9" s="28" customFormat="1" ht="20.100000000000001" customHeight="1" x14ac:dyDescent="0.3">
      <c r="A2841" s="1"/>
      <c r="B2841" s="2"/>
      <c r="C2841" s="2"/>
      <c r="D2841" s="3"/>
      <c r="E2841" s="2"/>
      <c r="F2841" s="3"/>
      <c r="G2841" s="2"/>
      <c r="H2841" s="2"/>
      <c r="I2841" s="2"/>
    </row>
    <row r="2842" spans="1:9" s="28" customFormat="1" ht="20.100000000000001" customHeight="1" x14ac:dyDescent="0.3">
      <c r="A2842" s="1"/>
      <c r="B2842" s="2"/>
      <c r="C2842" s="2"/>
      <c r="D2842" s="3"/>
      <c r="E2842" s="2"/>
      <c r="F2842" s="3"/>
      <c r="G2842" s="2"/>
      <c r="H2842" s="2"/>
      <c r="I2842" s="2"/>
    </row>
    <row r="2843" spans="1:9" s="28" customFormat="1" ht="20.100000000000001" customHeight="1" x14ac:dyDescent="0.3">
      <c r="A2843" s="1"/>
      <c r="B2843" s="2"/>
      <c r="C2843" s="2"/>
      <c r="D2843" s="3"/>
      <c r="E2843" s="2"/>
      <c r="F2843" s="3"/>
      <c r="G2843" s="2"/>
      <c r="H2843" s="2"/>
      <c r="I2843" s="2"/>
    </row>
    <row r="2844" spans="1:9" s="28" customFormat="1" ht="20.100000000000001" customHeight="1" x14ac:dyDescent="0.3">
      <c r="A2844" s="1"/>
      <c r="B2844" s="2"/>
      <c r="C2844" s="2"/>
      <c r="D2844" s="3"/>
      <c r="E2844" s="2"/>
      <c r="F2844" s="3"/>
      <c r="G2844" s="2"/>
      <c r="H2844" s="2"/>
      <c r="I2844" s="2"/>
    </row>
    <row r="2845" spans="1:9" s="28" customFormat="1" ht="20.100000000000001" customHeight="1" x14ac:dyDescent="0.3">
      <c r="A2845" s="1"/>
      <c r="B2845" s="2"/>
      <c r="C2845" s="2"/>
      <c r="D2845" s="3"/>
      <c r="E2845" s="2"/>
      <c r="F2845" s="3"/>
      <c r="G2845" s="2"/>
      <c r="H2845" s="2"/>
      <c r="I2845" s="2"/>
    </row>
    <row r="2846" spans="1:9" s="28" customFormat="1" ht="20.100000000000001" customHeight="1" x14ac:dyDescent="0.3">
      <c r="A2846" s="1"/>
      <c r="B2846" s="2"/>
      <c r="C2846" s="2"/>
      <c r="D2846" s="3"/>
      <c r="E2846" s="2"/>
      <c r="F2846" s="3"/>
      <c r="G2846" s="2"/>
      <c r="H2846" s="2"/>
      <c r="I2846" s="2"/>
    </row>
    <row r="2847" spans="1:9" s="28" customFormat="1" ht="20.100000000000001" customHeight="1" x14ac:dyDescent="0.3">
      <c r="A2847" s="1"/>
      <c r="B2847" s="2"/>
      <c r="C2847" s="2"/>
      <c r="D2847" s="3"/>
      <c r="E2847" s="2"/>
      <c r="F2847" s="3"/>
      <c r="G2847" s="2"/>
      <c r="H2847" s="2"/>
      <c r="I2847" s="2"/>
    </row>
    <row r="2848" spans="1:9" s="28" customFormat="1" ht="20.100000000000001" customHeight="1" x14ac:dyDescent="0.3">
      <c r="A2848" s="1"/>
      <c r="B2848" s="2"/>
      <c r="C2848" s="2"/>
      <c r="D2848" s="3"/>
      <c r="E2848" s="2"/>
      <c r="F2848" s="3"/>
      <c r="G2848" s="2"/>
      <c r="H2848" s="2"/>
      <c r="I2848" s="2"/>
    </row>
    <row r="2849" spans="1:9" s="28" customFormat="1" ht="20.100000000000001" customHeight="1" x14ac:dyDescent="0.3">
      <c r="A2849" s="1"/>
      <c r="B2849" s="2"/>
      <c r="C2849" s="2"/>
      <c r="D2849" s="3"/>
      <c r="E2849" s="2"/>
      <c r="F2849" s="3"/>
      <c r="G2849" s="2"/>
      <c r="H2849" s="2"/>
      <c r="I2849" s="2"/>
    </row>
    <row r="2850" spans="1:9" s="28" customFormat="1" ht="20.100000000000001" customHeight="1" x14ac:dyDescent="0.3">
      <c r="A2850" s="1"/>
      <c r="B2850" s="2"/>
      <c r="C2850" s="2"/>
      <c r="D2850" s="3"/>
      <c r="E2850" s="2"/>
      <c r="F2850" s="3"/>
      <c r="G2850" s="2"/>
      <c r="H2850" s="2"/>
      <c r="I2850" s="2"/>
    </row>
    <row r="2851" spans="1:9" s="28" customFormat="1" ht="20.100000000000001" customHeight="1" x14ac:dyDescent="0.3">
      <c r="A2851" s="1"/>
      <c r="B2851" s="2"/>
      <c r="C2851" s="2"/>
      <c r="D2851" s="3"/>
      <c r="E2851" s="2"/>
      <c r="F2851" s="3"/>
      <c r="G2851" s="2"/>
      <c r="H2851" s="2"/>
      <c r="I2851" s="2"/>
    </row>
    <row r="2852" spans="1:9" s="28" customFormat="1" ht="20.100000000000001" customHeight="1" x14ac:dyDescent="0.3">
      <c r="A2852" s="1"/>
      <c r="B2852" s="2"/>
      <c r="C2852" s="2"/>
      <c r="D2852" s="3"/>
      <c r="E2852" s="2"/>
      <c r="F2852" s="3"/>
      <c r="G2852" s="2"/>
      <c r="H2852" s="2"/>
      <c r="I2852" s="2"/>
    </row>
    <row r="2853" spans="1:9" s="28" customFormat="1" ht="20.100000000000001" customHeight="1" x14ac:dyDescent="0.3">
      <c r="A2853" s="1"/>
      <c r="B2853" s="2"/>
      <c r="C2853" s="2"/>
      <c r="D2853" s="3"/>
      <c r="E2853" s="2"/>
      <c r="F2853" s="3"/>
      <c r="G2853" s="2"/>
      <c r="H2853" s="2"/>
      <c r="I2853" s="2"/>
    </row>
    <row r="2854" spans="1:9" s="28" customFormat="1" ht="20.100000000000001" customHeight="1" x14ac:dyDescent="0.3">
      <c r="A2854" s="1"/>
      <c r="B2854" s="2"/>
      <c r="C2854" s="2"/>
      <c r="D2854" s="3"/>
      <c r="E2854" s="2"/>
      <c r="F2854" s="3"/>
      <c r="G2854" s="2"/>
      <c r="H2854" s="2"/>
      <c r="I2854" s="2"/>
    </row>
    <row r="2855" spans="1:9" s="28" customFormat="1" ht="20.100000000000001" customHeight="1" x14ac:dyDescent="0.3">
      <c r="A2855" s="1"/>
      <c r="B2855" s="2"/>
      <c r="C2855" s="2"/>
      <c r="D2855" s="3"/>
      <c r="E2855" s="2"/>
      <c r="F2855" s="3"/>
      <c r="G2855" s="2"/>
      <c r="H2855" s="2"/>
      <c r="I2855" s="2"/>
    </row>
    <row r="2856" spans="1:9" s="28" customFormat="1" ht="20.100000000000001" customHeight="1" x14ac:dyDescent="0.3">
      <c r="A2856" s="1"/>
      <c r="B2856" s="2"/>
      <c r="C2856" s="2"/>
      <c r="D2856" s="3"/>
      <c r="E2856" s="2"/>
      <c r="F2856" s="3"/>
      <c r="G2856" s="2"/>
      <c r="H2856" s="2"/>
      <c r="I2856" s="2"/>
    </row>
    <row r="2857" spans="1:9" s="28" customFormat="1" ht="20.100000000000001" customHeight="1" x14ac:dyDescent="0.3">
      <c r="A2857" s="1"/>
      <c r="B2857" s="2"/>
      <c r="C2857" s="2"/>
      <c r="D2857" s="3"/>
      <c r="E2857" s="2"/>
      <c r="F2857" s="3"/>
      <c r="G2857" s="2"/>
      <c r="H2857" s="2"/>
      <c r="I2857" s="2"/>
    </row>
    <row r="2858" spans="1:9" s="28" customFormat="1" ht="20.100000000000001" customHeight="1" x14ac:dyDescent="0.3">
      <c r="A2858" s="1"/>
      <c r="B2858" s="2"/>
      <c r="C2858" s="2"/>
      <c r="D2858" s="3"/>
      <c r="E2858" s="2"/>
      <c r="F2858" s="3"/>
      <c r="G2858" s="2"/>
      <c r="H2858" s="2"/>
      <c r="I2858" s="2"/>
    </row>
    <row r="2859" spans="1:9" s="28" customFormat="1" ht="20.100000000000001" customHeight="1" x14ac:dyDescent="0.3">
      <c r="A2859" s="1"/>
      <c r="B2859" s="2"/>
      <c r="C2859" s="2"/>
      <c r="D2859" s="3"/>
      <c r="E2859" s="2"/>
      <c r="F2859" s="3"/>
      <c r="G2859" s="2"/>
      <c r="H2859" s="2"/>
      <c r="I2859" s="2"/>
    </row>
    <row r="2860" spans="1:9" s="28" customFormat="1" ht="20.100000000000001" customHeight="1" x14ac:dyDescent="0.3">
      <c r="A2860" s="1"/>
      <c r="B2860" s="2"/>
      <c r="C2860" s="2"/>
      <c r="D2860" s="3"/>
      <c r="E2860" s="2"/>
      <c r="F2860" s="3"/>
      <c r="G2860" s="2"/>
      <c r="H2860" s="2"/>
      <c r="I2860" s="2"/>
    </row>
    <row r="2861" spans="1:9" s="28" customFormat="1" ht="20.100000000000001" customHeight="1" x14ac:dyDescent="0.3">
      <c r="A2861" s="1"/>
      <c r="B2861" s="2"/>
      <c r="C2861" s="2"/>
      <c r="D2861" s="3"/>
      <c r="E2861" s="2"/>
      <c r="F2861" s="3"/>
      <c r="G2861" s="2"/>
      <c r="H2861" s="2"/>
      <c r="I2861" s="2"/>
    </row>
    <row r="2862" spans="1:9" s="28" customFormat="1" ht="20.100000000000001" customHeight="1" x14ac:dyDescent="0.3">
      <c r="A2862" s="1"/>
      <c r="B2862" s="2"/>
      <c r="C2862" s="2"/>
      <c r="D2862" s="3"/>
      <c r="E2862" s="2"/>
      <c r="F2862" s="3"/>
      <c r="G2862" s="2"/>
      <c r="H2862" s="2"/>
      <c r="I2862" s="2"/>
    </row>
    <row r="2863" spans="1:9" s="28" customFormat="1" ht="20.100000000000001" customHeight="1" x14ac:dyDescent="0.3">
      <c r="A2863" s="1"/>
      <c r="B2863" s="2"/>
      <c r="C2863" s="2"/>
      <c r="D2863" s="3"/>
      <c r="E2863" s="2"/>
      <c r="F2863" s="3"/>
      <c r="G2863" s="2"/>
      <c r="H2863" s="2"/>
      <c r="I2863" s="2"/>
    </row>
    <row r="2864" spans="1:9" s="28" customFormat="1" ht="20.100000000000001" customHeight="1" x14ac:dyDescent="0.3">
      <c r="A2864" s="1"/>
      <c r="B2864" s="2"/>
      <c r="C2864" s="2"/>
      <c r="D2864" s="3"/>
      <c r="E2864" s="2"/>
      <c r="F2864" s="3"/>
      <c r="G2864" s="2"/>
      <c r="H2864" s="2"/>
      <c r="I2864" s="2"/>
    </row>
    <row r="2865" spans="1:9" s="28" customFormat="1" ht="20.100000000000001" customHeight="1" x14ac:dyDescent="0.3">
      <c r="A2865" s="1"/>
      <c r="B2865" s="2"/>
      <c r="C2865" s="2"/>
      <c r="D2865" s="3"/>
      <c r="E2865" s="2"/>
      <c r="F2865" s="3"/>
      <c r="G2865" s="2"/>
      <c r="H2865" s="2"/>
      <c r="I2865" s="2"/>
    </row>
    <row r="2866" spans="1:9" s="28" customFormat="1" ht="20.100000000000001" customHeight="1" x14ac:dyDescent="0.3">
      <c r="A2866" s="1"/>
      <c r="B2866" s="2"/>
      <c r="C2866" s="2"/>
      <c r="D2866" s="3"/>
      <c r="E2866" s="2"/>
      <c r="F2866" s="3"/>
      <c r="G2866" s="2"/>
      <c r="H2866" s="2"/>
      <c r="I2866" s="2"/>
    </row>
    <row r="2867" spans="1:9" s="28" customFormat="1" ht="20.100000000000001" customHeight="1" x14ac:dyDescent="0.3">
      <c r="A2867" s="1"/>
      <c r="B2867" s="2"/>
      <c r="C2867" s="2"/>
      <c r="D2867" s="3"/>
      <c r="E2867" s="2"/>
      <c r="F2867" s="3"/>
      <c r="G2867" s="2"/>
      <c r="H2867" s="2"/>
      <c r="I2867" s="2"/>
    </row>
    <row r="2868" spans="1:9" s="28" customFormat="1" ht="20.100000000000001" customHeight="1" x14ac:dyDescent="0.3">
      <c r="A2868" s="1"/>
      <c r="B2868" s="2"/>
      <c r="C2868" s="2"/>
      <c r="D2868" s="3"/>
      <c r="E2868" s="2"/>
      <c r="F2868" s="3"/>
      <c r="G2868" s="2"/>
      <c r="H2868" s="2"/>
      <c r="I2868" s="2"/>
    </row>
    <row r="2869" spans="1:9" s="28" customFormat="1" ht="20.100000000000001" customHeight="1" x14ac:dyDescent="0.3">
      <c r="A2869" s="1"/>
      <c r="B2869" s="2"/>
      <c r="C2869" s="2"/>
      <c r="D2869" s="3"/>
      <c r="E2869" s="2"/>
      <c r="F2869" s="3"/>
      <c r="G2869" s="2"/>
      <c r="H2869" s="2"/>
      <c r="I2869" s="2"/>
    </row>
    <row r="2870" spans="1:9" s="28" customFormat="1" ht="20.100000000000001" customHeight="1" x14ac:dyDescent="0.3">
      <c r="A2870" s="1"/>
      <c r="B2870" s="2"/>
      <c r="C2870" s="2"/>
      <c r="D2870" s="3"/>
      <c r="E2870" s="2"/>
      <c r="F2870" s="3"/>
      <c r="G2870" s="2"/>
      <c r="H2870" s="2"/>
      <c r="I2870" s="2"/>
    </row>
    <row r="2871" spans="1:9" s="28" customFormat="1" ht="20.100000000000001" customHeight="1" x14ac:dyDescent="0.3">
      <c r="A2871" s="1"/>
      <c r="B2871" s="2"/>
      <c r="C2871" s="2"/>
      <c r="D2871" s="3"/>
      <c r="E2871" s="2"/>
      <c r="F2871" s="3"/>
      <c r="G2871" s="2"/>
      <c r="H2871" s="2"/>
      <c r="I2871" s="2"/>
    </row>
    <row r="2872" spans="1:9" s="28" customFormat="1" ht="20.100000000000001" customHeight="1" x14ac:dyDescent="0.3">
      <c r="A2872" s="1"/>
      <c r="B2872" s="2"/>
      <c r="C2872" s="2"/>
      <c r="D2872" s="3"/>
      <c r="E2872" s="2"/>
      <c r="F2872" s="3"/>
      <c r="G2872" s="2"/>
      <c r="H2872" s="2"/>
      <c r="I2872" s="2"/>
    </row>
    <row r="2873" spans="1:9" s="28" customFormat="1" ht="20.100000000000001" customHeight="1" x14ac:dyDescent="0.3">
      <c r="A2873" s="1"/>
      <c r="B2873" s="2"/>
      <c r="C2873" s="2"/>
      <c r="D2873" s="3"/>
      <c r="E2873" s="2"/>
      <c r="F2873" s="3"/>
      <c r="G2873" s="2"/>
      <c r="H2873" s="2"/>
      <c r="I2873" s="2"/>
    </row>
    <row r="2874" spans="1:9" s="28" customFormat="1" ht="20.100000000000001" customHeight="1" x14ac:dyDescent="0.3">
      <c r="A2874" s="1"/>
      <c r="B2874" s="2"/>
      <c r="C2874" s="2"/>
      <c r="D2874" s="3"/>
      <c r="E2874" s="2"/>
      <c r="F2874" s="3"/>
      <c r="G2874" s="2"/>
      <c r="H2874" s="2"/>
      <c r="I2874" s="2"/>
    </row>
    <row r="2875" spans="1:9" s="28" customFormat="1" ht="20.100000000000001" customHeight="1" x14ac:dyDescent="0.3">
      <c r="A2875" s="1"/>
      <c r="B2875" s="2"/>
      <c r="C2875" s="2"/>
      <c r="D2875" s="3"/>
      <c r="E2875" s="2"/>
      <c r="F2875" s="3"/>
      <c r="G2875" s="2"/>
      <c r="H2875" s="2"/>
      <c r="I2875" s="2"/>
    </row>
    <row r="2876" spans="1:9" s="28" customFormat="1" ht="20.100000000000001" customHeight="1" x14ac:dyDescent="0.3">
      <c r="A2876" s="1"/>
      <c r="B2876" s="2"/>
      <c r="C2876" s="2"/>
      <c r="D2876" s="3"/>
      <c r="E2876" s="2"/>
      <c r="F2876" s="3"/>
      <c r="G2876" s="2"/>
      <c r="H2876" s="2"/>
      <c r="I2876" s="2"/>
    </row>
    <row r="2877" spans="1:9" s="28" customFormat="1" ht="20.100000000000001" customHeight="1" x14ac:dyDescent="0.3">
      <c r="A2877" s="1"/>
      <c r="B2877" s="2"/>
      <c r="C2877" s="2"/>
      <c r="D2877" s="3"/>
      <c r="E2877" s="2"/>
      <c r="F2877" s="3"/>
      <c r="G2877" s="2"/>
      <c r="H2877" s="2"/>
      <c r="I2877" s="2"/>
    </row>
    <row r="2878" spans="1:9" s="28" customFormat="1" ht="20.100000000000001" customHeight="1" x14ac:dyDescent="0.3">
      <c r="A2878" s="1"/>
      <c r="B2878" s="2"/>
      <c r="C2878" s="2"/>
      <c r="D2878" s="3"/>
      <c r="E2878" s="2"/>
      <c r="F2878" s="3"/>
      <c r="G2878" s="2"/>
      <c r="H2878" s="2"/>
      <c r="I2878" s="2"/>
    </row>
    <row r="2879" spans="1:9" s="28" customFormat="1" ht="20.100000000000001" customHeight="1" x14ac:dyDescent="0.3">
      <c r="A2879" s="1"/>
      <c r="B2879" s="2"/>
      <c r="C2879" s="2"/>
      <c r="D2879" s="3"/>
      <c r="E2879" s="2"/>
      <c r="F2879" s="3"/>
      <c r="G2879" s="2"/>
      <c r="H2879" s="2"/>
      <c r="I2879" s="2"/>
    </row>
    <row r="2880" spans="1:9" s="28" customFormat="1" ht="20.100000000000001" customHeight="1" x14ac:dyDescent="0.3">
      <c r="A2880" s="1"/>
      <c r="B2880" s="2"/>
      <c r="C2880" s="2"/>
      <c r="D2880" s="3"/>
      <c r="E2880" s="2"/>
      <c r="F2880" s="3"/>
      <c r="G2880" s="2"/>
      <c r="H2880" s="2"/>
      <c r="I2880" s="2"/>
    </row>
    <row r="2881" spans="1:9" s="28" customFormat="1" ht="20.100000000000001" customHeight="1" x14ac:dyDescent="0.3">
      <c r="A2881" s="1"/>
      <c r="B2881" s="2"/>
      <c r="C2881" s="2"/>
      <c r="D2881" s="3"/>
      <c r="E2881" s="2"/>
      <c r="F2881" s="3"/>
      <c r="G2881" s="2"/>
      <c r="H2881" s="2"/>
      <c r="I2881" s="2"/>
    </row>
    <row r="2882" spans="1:9" s="28" customFormat="1" ht="20.100000000000001" customHeight="1" x14ac:dyDescent="0.3">
      <c r="A2882" s="1"/>
      <c r="B2882" s="2"/>
      <c r="C2882" s="2"/>
      <c r="D2882" s="3"/>
      <c r="E2882" s="2"/>
      <c r="F2882" s="3"/>
      <c r="G2882" s="2"/>
      <c r="H2882" s="2"/>
      <c r="I2882" s="2"/>
    </row>
    <row r="2883" spans="1:9" s="28" customFormat="1" ht="20.100000000000001" customHeight="1" x14ac:dyDescent="0.3">
      <c r="A2883" s="1"/>
      <c r="B2883" s="2"/>
      <c r="C2883" s="2"/>
      <c r="D2883" s="3"/>
      <c r="E2883" s="2"/>
      <c r="F2883" s="3"/>
      <c r="G2883" s="2"/>
      <c r="H2883" s="2"/>
      <c r="I2883" s="2"/>
    </row>
    <row r="2884" spans="1:9" s="28" customFormat="1" ht="20.100000000000001" customHeight="1" x14ac:dyDescent="0.3">
      <c r="A2884" s="1"/>
      <c r="B2884" s="2"/>
      <c r="C2884" s="2"/>
      <c r="D2884" s="3"/>
      <c r="E2884" s="2"/>
      <c r="F2884" s="3"/>
      <c r="G2884" s="2"/>
      <c r="H2884" s="2"/>
      <c r="I2884" s="2"/>
    </row>
    <row r="2885" spans="1:9" s="28" customFormat="1" ht="20.100000000000001" customHeight="1" x14ac:dyDescent="0.3">
      <c r="A2885" s="1"/>
      <c r="B2885" s="2"/>
      <c r="C2885" s="2"/>
      <c r="D2885" s="3"/>
      <c r="E2885" s="2"/>
      <c r="F2885" s="3"/>
      <c r="G2885" s="2"/>
      <c r="H2885" s="2"/>
      <c r="I2885" s="2"/>
    </row>
    <row r="2886" spans="1:9" s="28" customFormat="1" ht="20.100000000000001" customHeight="1" x14ac:dyDescent="0.3">
      <c r="A2886" s="1"/>
      <c r="B2886" s="2"/>
      <c r="C2886" s="2"/>
      <c r="D2886" s="3"/>
      <c r="E2886" s="2"/>
      <c r="F2886" s="3"/>
      <c r="G2886" s="2"/>
      <c r="H2886" s="2"/>
      <c r="I2886" s="2"/>
    </row>
    <row r="2887" spans="1:9" s="28" customFormat="1" ht="20.100000000000001" customHeight="1" x14ac:dyDescent="0.3">
      <c r="A2887" s="1"/>
      <c r="B2887" s="2"/>
      <c r="C2887" s="2"/>
      <c r="D2887" s="3"/>
      <c r="E2887" s="2"/>
      <c r="F2887" s="3"/>
      <c r="G2887" s="2"/>
      <c r="H2887" s="2"/>
      <c r="I2887" s="2"/>
    </row>
    <row r="2888" spans="1:9" s="28" customFormat="1" ht="20.100000000000001" customHeight="1" x14ac:dyDescent="0.3">
      <c r="A2888" s="1"/>
      <c r="B2888" s="2"/>
      <c r="C2888" s="2"/>
      <c r="D2888" s="3"/>
      <c r="E2888" s="2"/>
      <c r="F2888" s="3"/>
      <c r="G2888" s="2"/>
      <c r="H2888" s="2"/>
      <c r="I2888" s="2"/>
    </row>
    <row r="2889" spans="1:9" s="28" customFormat="1" ht="20.100000000000001" customHeight="1" x14ac:dyDescent="0.3">
      <c r="A2889" s="1"/>
      <c r="B2889" s="2"/>
      <c r="C2889" s="2"/>
      <c r="D2889" s="3"/>
      <c r="E2889" s="2"/>
      <c r="F2889" s="3"/>
      <c r="G2889" s="2"/>
      <c r="H2889" s="2"/>
      <c r="I2889" s="2"/>
    </row>
    <row r="2890" spans="1:9" s="28" customFormat="1" ht="20.100000000000001" customHeight="1" x14ac:dyDescent="0.3">
      <c r="A2890" s="1"/>
      <c r="B2890" s="2"/>
      <c r="C2890" s="2"/>
      <c r="D2890" s="3"/>
      <c r="E2890" s="2"/>
      <c r="F2890" s="3"/>
      <c r="G2890" s="2"/>
      <c r="H2890" s="2"/>
      <c r="I2890" s="2"/>
    </row>
    <row r="2891" spans="1:9" s="28" customFormat="1" ht="20.100000000000001" customHeight="1" x14ac:dyDescent="0.3">
      <c r="A2891" s="1"/>
      <c r="B2891" s="2"/>
      <c r="C2891" s="2"/>
      <c r="D2891" s="3"/>
      <c r="E2891" s="2"/>
      <c r="F2891" s="3"/>
      <c r="G2891" s="2"/>
      <c r="H2891" s="2"/>
      <c r="I2891" s="2"/>
    </row>
    <row r="2892" spans="1:9" s="28" customFormat="1" ht="20.100000000000001" customHeight="1" x14ac:dyDescent="0.3">
      <c r="A2892" s="1"/>
      <c r="B2892" s="2"/>
      <c r="C2892" s="2"/>
      <c r="D2892" s="3"/>
      <c r="E2892" s="2"/>
      <c r="F2892" s="3"/>
      <c r="G2892" s="2"/>
      <c r="H2892" s="2"/>
      <c r="I2892" s="2"/>
    </row>
    <row r="2893" spans="1:9" s="28" customFormat="1" ht="20.100000000000001" customHeight="1" x14ac:dyDescent="0.3">
      <c r="A2893" s="1"/>
      <c r="B2893" s="2"/>
      <c r="C2893" s="2"/>
      <c r="D2893" s="3"/>
      <c r="E2893" s="2"/>
      <c r="F2893" s="3"/>
      <c r="G2893" s="2"/>
      <c r="H2893" s="2"/>
      <c r="I2893" s="2"/>
    </row>
    <row r="2894" spans="1:9" s="28" customFormat="1" ht="20.100000000000001" customHeight="1" x14ac:dyDescent="0.3">
      <c r="A2894" s="1"/>
      <c r="B2894" s="2"/>
      <c r="C2894" s="2"/>
      <c r="D2894" s="3"/>
      <c r="E2894" s="2"/>
      <c r="F2894" s="3"/>
      <c r="G2894" s="2"/>
      <c r="H2894" s="2"/>
      <c r="I2894" s="2"/>
    </row>
    <row r="2895" spans="1:9" s="28" customFormat="1" ht="20.100000000000001" customHeight="1" x14ac:dyDescent="0.3">
      <c r="A2895" s="1"/>
      <c r="B2895" s="2"/>
      <c r="C2895" s="2"/>
      <c r="D2895" s="3"/>
      <c r="E2895" s="2"/>
      <c r="F2895" s="3"/>
      <c r="G2895" s="2"/>
      <c r="H2895" s="2"/>
      <c r="I2895" s="2"/>
    </row>
    <row r="2896" spans="1:9" s="28" customFormat="1" ht="20.100000000000001" customHeight="1" x14ac:dyDescent="0.3">
      <c r="A2896" s="1"/>
      <c r="B2896" s="2"/>
      <c r="C2896" s="2"/>
      <c r="D2896" s="3"/>
      <c r="E2896" s="2"/>
      <c r="F2896" s="3"/>
      <c r="G2896" s="2"/>
      <c r="H2896" s="2"/>
      <c r="I2896" s="2"/>
    </row>
    <row r="2897" spans="1:9" s="28" customFormat="1" ht="20.100000000000001" customHeight="1" x14ac:dyDescent="0.3">
      <c r="A2897" s="1"/>
      <c r="B2897" s="2"/>
      <c r="C2897" s="2"/>
      <c r="D2897" s="3"/>
      <c r="E2897" s="2"/>
      <c r="F2897" s="3"/>
      <c r="G2897" s="2"/>
      <c r="H2897" s="2"/>
      <c r="I2897" s="2"/>
    </row>
    <row r="2898" spans="1:9" s="28" customFormat="1" ht="20.100000000000001" customHeight="1" x14ac:dyDescent="0.3">
      <c r="A2898" s="1"/>
      <c r="B2898" s="2"/>
      <c r="C2898" s="2"/>
      <c r="D2898" s="3"/>
      <c r="E2898" s="2"/>
      <c r="F2898" s="3"/>
      <c r="G2898" s="2"/>
      <c r="H2898" s="2"/>
      <c r="I2898" s="2"/>
    </row>
    <row r="2899" spans="1:9" s="28" customFormat="1" ht="20.100000000000001" customHeight="1" x14ac:dyDescent="0.3">
      <c r="A2899" s="1"/>
      <c r="B2899" s="2"/>
      <c r="C2899" s="2"/>
      <c r="D2899" s="3"/>
      <c r="E2899" s="2"/>
      <c r="F2899" s="3"/>
      <c r="G2899" s="2"/>
      <c r="H2899" s="2"/>
      <c r="I2899" s="2"/>
    </row>
    <row r="2900" spans="1:9" s="28" customFormat="1" ht="20.100000000000001" customHeight="1" x14ac:dyDescent="0.3">
      <c r="A2900" s="1"/>
      <c r="B2900" s="2"/>
      <c r="C2900" s="2"/>
      <c r="D2900" s="3"/>
      <c r="E2900" s="2"/>
      <c r="F2900" s="3"/>
      <c r="G2900" s="2"/>
      <c r="H2900" s="2"/>
      <c r="I2900" s="2"/>
    </row>
    <row r="2901" spans="1:9" s="28" customFormat="1" ht="20.100000000000001" customHeight="1" x14ac:dyDescent="0.3">
      <c r="A2901" s="1"/>
      <c r="B2901" s="2"/>
      <c r="C2901" s="2"/>
      <c r="D2901" s="3"/>
      <c r="E2901" s="2"/>
      <c r="F2901" s="3"/>
      <c r="G2901" s="2"/>
      <c r="H2901" s="2"/>
      <c r="I2901" s="2"/>
    </row>
    <row r="2902" spans="1:9" s="28" customFormat="1" ht="20.100000000000001" customHeight="1" x14ac:dyDescent="0.3">
      <c r="A2902" s="1"/>
      <c r="B2902" s="2"/>
      <c r="C2902" s="2"/>
      <c r="D2902" s="3"/>
      <c r="E2902" s="2"/>
      <c r="F2902" s="3"/>
      <c r="G2902" s="2"/>
      <c r="H2902" s="2"/>
      <c r="I2902" s="2"/>
    </row>
    <row r="2903" spans="1:9" s="28" customFormat="1" ht="20.100000000000001" customHeight="1" x14ac:dyDescent="0.3">
      <c r="A2903" s="1"/>
      <c r="B2903" s="2"/>
      <c r="C2903" s="2"/>
      <c r="D2903" s="3"/>
      <c r="E2903" s="2"/>
      <c r="F2903" s="3"/>
      <c r="G2903" s="2"/>
      <c r="H2903" s="2"/>
      <c r="I2903" s="2"/>
    </row>
    <row r="2904" spans="1:9" s="28" customFormat="1" ht="20.100000000000001" customHeight="1" x14ac:dyDescent="0.3">
      <c r="A2904" s="1"/>
      <c r="B2904" s="2"/>
      <c r="C2904" s="2"/>
      <c r="D2904" s="3"/>
      <c r="E2904" s="2"/>
      <c r="F2904" s="3"/>
      <c r="G2904" s="2"/>
      <c r="H2904" s="2"/>
      <c r="I2904" s="2"/>
    </row>
    <row r="2905" spans="1:9" s="28" customFormat="1" ht="20.100000000000001" customHeight="1" x14ac:dyDescent="0.3">
      <c r="A2905" s="1"/>
      <c r="B2905" s="2"/>
      <c r="C2905" s="2"/>
      <c r="D2905" s="3"/>
      <c r="E2905" s="2"/>
      <c r="F2905" s="3"/>
      <c r="G2905" s="2"/>
      <c r="H2905" s="2"/>
      <c r="I2905" s="2"/>
    </row>
    <row r="2906" spans="1:9" s="28" customFormat="1" ht="20.100000000000001" customHeight="1" x14ac:dyDescent="0.3">
      <c r="A2906" s="1"/>
      <c r="B2906" s="2"/>
      <c r="C2906" s="2"/>
      <c r="D2906" s="3"/>
      <c r="E2906" s="2"/>
      <c r="F2906" s="3"/>
      <c r="G2906" s="2"/>
      <c r="H2906" s="2"/>
      <c r="I2906" s="2"/>
    </row>
    <row r="2907" spans="1:9" s="28" customFormat="1" ht="20.100000000000001" customHeight="1" x14ac:dyDescent="0.3">
      <c r="A2907" s="1"/>
      <c r="B2907" s="2"/>
      <c r="C2907" s="2"/>
      <c r="D2907" s="3"/>
      <c r="E2907" s="2"/>
      <c r="F2907" s="3"/>
      <c r="G2907" s="2"/>
      <c r="H2907" s="2"/>
      <c r="I2907" s="2"/>
    </row>
    <row r="2908" spans="1:9" s="28" customFormat="1" ht="20.100000000000001" customHeight="1" x14ac:dyDescent="0.3">
      <c r="A2908" s="1"/>
      <c r="B2908" s="2"/>
      <c r="C2908" s="2"/>
      <c r="D2908" s="3"/>
      <c r="E2908" s="2"/>
      <c r="F2908" s="3"/>
      <c r="G2908" s="2"/>
      <c r="H2908" s="2"/>
      <c r="I2908" s="2"/>
    </row>
    <row r="2909" spans="1:9" s="28" customFormat="1" ht="20.100000000000001" customHeight="1" x14ac:dyDescent="0.3">
      <c r="A2909" s="1"/>
      <c r="B2909" s="2"/>
      <c r="C2909" s="2"/>
      <c r="D2909" s="3"/>
      <c r="E2909" s="2"/>
      <c r="F2909" s="3"/>
      <c r="G2909" s="2"/>
      <c r="H2909" s="2"/>
      <c r="I2909" s="2"/>
    </row>
    <row r="2910" spans="1:9" s="28" customFormat="1" ht="20.100000000000001" customHeight="1" x14ac:dyDescent="0.3">
      <c r="A2910" s="1"/>
      <c r="B2910" s="2"/>
      <c r="C2910" s="2"/>
      <c r="D2910" s="3"/>
      <c r="E2910" s="2"/>
      <c r="F2910" s="3"/>
      <c r="G2910" s="2"/>
      <c r="H2910" s="2"/>
      <c r="I2910" s="2"/>
    </row>
    <row r="2911" spans="1:9" s="28" customFormat="1" ht="20.100000000000001" customHeight="1" x14ac:dyDescent="0.3">
      <c r="A2911" s="1"/>
      <c r="B2911" s="2"/>
      <c r="C2911" s="2"/>
      <c r="D2911" s="3"/>
      <c r="E2911" s="2"/>
      <c r="F2911" s="3"/>
      <c r="G2911" s="2"/>
      <c r="H2911" s="2"/>
      <c r="I2911" s="2"/>
    </row>
    <row r="2912" spans="1:9" s="28" customFormat="1" ht="20.100000000000001" customHeight="1" x14ac:dyDescent="0.3">
      <c r="A2912" s="1"/>
      <c r="B2912" s="2"/>
      <c r="C2912" s="2"/>
      <c r="D2912" s="3"/>
      <c r="E2912" s="2"/>
      <c r="F2912" s="3"/>
      <c r="G2912" s="2"/>
      <c r="H2912" s="2"/>
      <c r="I2912" s="2"/>
    </row>
    <row r="2913" spans="1:9" s="28" customFormat="1" ht="20.100000000000001" customHeight="1" x14ac:dyDescent="0.3">
      <c r="A2913" s="1"/>
      <c r="B2913" s="2"/>
      <c r="C2913" s="2"/>
      <c r="D2913" s="3"/>
      <c r="E2913" s="2"/>
      <c r="F2913" s="3"/>
      <c r="G2913" s="2"/>
      <c r="H2913" s="2"/>
      <c r="I2913" s="2"/>
    </row>
    <row r="2914" spans="1:9" s="28" customFormat="1" ht="20.100000000000001" customHeight="1" x14ac:dyDescent="0.3">
      <c r="A2914" s="1"/>
      <c r="B2914" s="2"/>
      <c r="C2914" s="2"/>
      <c r="D2914" s="3"/>
      <c r="E2914" s="2"/>
      <c r="F2914" s="3"/>
      <c r="G2914" s="2"/>
      <c r="H2914" s="2"/>
      <c r="I2914" s="2"/>
    </row>
    <row r="2915" spans="1:9" s="28" customFormat="1" ht="20.100000000000001" customHeight="1" x14ac:dyDescent="0.3">
      <c r="A2915" s="1"/>
      <c r="B2915" s="2"/>
      <c r="C2915" s="2"/>
      <c r="D2915" s="3"/>
      <c r="E2915" s="2"/>
      <c r="F2915" s="3"/>
      <c r="G2915" s="2"/>
      <c r="H2915" s="2"/>
      <c r="I2915" s="2"/>
    </row>
    <row r="2916" spans="1:9" s="28" customFormat="1" ht="20.100000000000001" customHeight="1" x14ac:dyDescent="0.3">
      <c r="A2916" s="1"/>
      <c r="B2916" s="2"/>
      <c r="C2916" s="2"/>
      <c r="D2916" s="3"/>
      <c r="E2916" s="2"/>
      <c r="F2916" s="3"/>
      <c r="G2916" s="2"/>
      <c r="H2916" s="2"/>
      <c r="I2916" s="2"/>
    </row>
    <row r="2917" spans="1:9" s="28" customFormat="1" ht="20.100000000000001" customHeight="1" x14ac:dyDescent="0.3">
      <c r="A2917" s="1"/>
      <c r="B2917" s="2"/>
      <c r="C2917" s="2"/>
      <c r="D2917" s="3"/>
      <c r="E2917" s="2"/>
      <c r="F2917" s="3"/>
      <c r="G2917" s="2"/>
      <c r="H2917" s="2"/>
      <c r="I2917" s="2"/>
    </row>
    <row r="2918" spans="1:9" s="28" customFormat="1" ht="20.100000000000001" customHeight="1" x14ac:dyDescent="0.3">
      <c r="A2918" s="1"/>
      <c r="B2918" s="2"/>
      <c r="C2918" s="2"/>
      <c r="D2918" s="3"/>
      <c r="E2918" s="2"/>
      <c r="F2918" s="3"/>
      <c r="G2918" s="2"/>
      <c r="H2918" s="2"/>
      <c r="I2918" s="2"/>
    </row>
    <row r="2919" spans="1:9" s="28" customFormat="1" ht="20.100000000000001" customHeight="1" x14ac:dyDescent="0.3">
      <c r="A2919" s="1"/>
      <c r="B2919" s="2"/>
      <c r="C2919" s="2"/>
      <c r="D2919" s="3"/>
      <c r="E2919" s="2"/>
      <c r="F2919" s="3"/>
      <c r="G2919" s="2"/>
      <c r="H2919" s="2"/>
      <c r="I2919" s="2"/>
    </row>
    <row r="2920" spans="1:9" s="28" customFormat="1" ht="20.100000000000001" customHeight="1" x14ac:dyDescent="0.3">
      <c r="A2920" s="1"/>
      <c r="B2920" s="2"/>
      <c r="C2920" s="2"/>
      <c r="D2920" s="3"/>
      <c r="E2920" s="2"/>
      <c r="F2920" s="3"/>
      <c r="G2920" s="2"/>
      <c r="H2920" s="2"/>
      <c r="I2920" s="2"/>
    </row>
    <row r="2921" spans="1:9" s="28" customFormat="1" ht="20.100000000000001" customHeight="1" x14ac:dyDescent="0.3">
      <c r="A2921" s="1"/>
      <c r="B2921" s="2"/>
      <c r="C2921" s="2"/>
      <c r="D2921" s="3"/>
      <c r="E2921" s="2"/>
      <c r="F2921" s="3"/>
      <c r="G2921" s="2"/>
      <c r="H2921" s="2"/>
      <c r="I2921" s="2"/>
    </row>
    <row r="2922" spans="1:9" s="28" customFormat="1" ht="20.100000000000001" customHeight="1" x14ac:dyDescent="0.3">
      <c r="A2922" s="1"/>
      <c r="B2922" s="2"/>
      <c r="C2922" s="2"/>
      <c r="D2922" s="3"/>
      <c r="E2922" s="2"/>
      <c r="F2922" s="3"/>
      <c r="G2922" s="2"/>
      <c r="H2922" s="2"/>
      <c r="I2922" s="2"/>
    </row>
    <row r="2923" spans="1:9" s="28" customFormat="1" ht="20.100000000000001" customHeight="1" x14ac:dyDescent="0.3">
      <c r="A2923" s="1"/>
      <c r="B2923" s="2"/>
      <c r="C2923" s="2"/>
      <c r="D2923" s="3"/>
      <c r="E2923" s="2"/>
      <c r="F2923" s="3"/>
      <c r="G2923" s="2"/>
      <c r="H2923" s="2"/>
      <c r="I2923" s="2"/>
    </row>
    <row r="2924" spans="1:9" s="28" customFormat="1" ht="20.100000000000001" customHeight="1" x14ac:dyDescent="0.3">
      <c r="A2924" s="1"/>
      <c r="B2924" s="2"/>
      <c r="C2924" s="2"/>
      <c r="D2924" s="3"/>
      <c r="E2924" s="2"/>
      <c r="F2924" s="3"/>
      <c r="G2924" s="2"/>
      <c r="H2924" s="2"/>
      <c r="I2924" s="2"/>
    </row>
    <row r="2925" spans="1:9" s="28" customFormat="1" ht="20.100000000000001" customHeight="1" x14ac:dyDescent="0.3">
      <c r="A2925" s="1"/>
      <c r="B2925" s="2"/>
      <c r="C2925" s="2"/>
      <c r="D2925" s="3"/>
      <c r="E2925" s="2"/>
      <c r="F2925" s="3"/>
      <c r="G2925" s="2"/>
      <c r="H2925" s="2"/>
      <c r="I2925" s="2"/>
    </row>
    <row r="2926" spans="1:9" s="28" customFormat="1" ht="20.100000000000001" customHeight="1" x14ac:dyDescent="0.3">
      <c r="A2926" s="1"/>
      <c r="B2926" s="2"/>
      <c r="C2926" s="2"/>
      <c r="D2926" s="3"/>
      <c r="E2926" s="2"/>
      <c r="F2926" s="3"/>
      <c r="G2926" s="2"/>
      <c r="H2926" s="2"/>
      <c r="I2926" s="2"/>
    </row>
    <row r="2927" spans="1:9" s="28" customFormat="1" ht="20.100000000000001" customHeight="1" x14ac:dyDescent="0.3">
      <c r="A2927" s="1"/>
      <c r="B2927" s="2"/>
      <c r="C2927" s="2"/>
      <c r="D2927" s="3"/>
      <c r="E2927" s="2"/>
      <c r="F2927" s="3"/>
      <c r="G2927" s="2"/>
      <c r="H2927" s="2"/>
      <c r="I2927" s="2"/>
    </row>
    <row r="2928" spans="1:9" s="28" customFormat="1" ht="20.100000000000001" customHeight="1" x14ac:dyDescent="0.3">
      <c r="A2928" s="1"/>
      <c r="B2928" s="2"/>
      <c r="C2928" s="2"/>
      <c r="D2928" s="3"/>
      <c r="E2928" s="2"/>
      <c r="F2928" s="3"/>
      <c r="G2928" s="2"/>
      <c r="H2928" s="2"/>
      <c r="I2928" s="2"/>
    </row>
    <row r="2929" spans="1:9" s="28" customFormat="1" ht="20.100000000000001" customHeight="1" x14ac:dyDescent="0.3">
      <c r="A2929" s="1"/>
      <c r="B2929" s="2"/>
      <c r="C2929" s="2"/>
      <c r="D2929" s="3"/>
      <c r="E2929" s="2"/>
      <c r="F2929" s="3"/>
      <c r="G2929" s="2"/>
      <c r="H2929" s="2"/>
      <c r="I2929" s="2"/>
    </row>
    <row r="2930" spans="1:9" s="28" customFormat="1" ht="20.100000000000001" customHeight="1" x14ac:dyDescent="0.3">
      <c r="A2930" s="1"/>
      <c r="B2930" s="2"/>
      <c r="C2930" s="2"/>
      <c r="D2930" s="3"/>
      <c r="E2930" s="2"/>
      <c r="F2930" s="3"/>
      <c r="G2930" s="2"/>
      <c r="H2930" s="2"/>
      <c r="I2930" s="2"/>
    </row>
    <row r="2931" spans="1:9" s="28" customFormat="1" ht="20.100000000000001" customHeight="1" x14ac:dyDescent="0.3">
      <c r="A2931" s="1"/>
      <c r="B2931" s="2"/>
      <c r="C2931" s="2"/>
      <c r="D2931" s="3"/>
      <c r="E2931" s="2"/>
      <c r="F2931" s="3"/>
      <c r="G2931" s="2"/>
      <c r="H2931" s="2"/>
      <c r="I2931" s="2"/>
    </row>
    <row r="2932" spans="1:9" s="28" customFormat="1" ht="20.100000000000001" customHeight="1" x14ac:dyDescent="0.3">
      <c r="A2932" s="1"/>
      <c r="B2932" s="2"/>
      <c r="C2932" s="2"/>
      <c r="D2932" s="3"/>
      <c r="E2932" s="2"/>
      <c r="F2932" s="3"/>
      <c r="G2932" s="2"/>
      <c r="H2932" s="2"/>
      <c r="I2932" s="2"/>
    </row>
    <row r="2933" spans="1:9" s="28" customFormat="1" ht="20.100000000000001" customHeight="1" x14ac:dyDescent="0.3">
      <c r="A2933" s="1"/>
      <c r="B2933" s="2"/>
      <c r="C2933" s="2"/>
      <c r="D2933" s="3"/>
      <c r="E2933" s="2"/>
      <c r="F2933" s="3"/>
      <c r="G2933" s="2"/>
      <c r="H2933" s="2"/>
      <c r="I2933" s="2"/>
    </row>
    <row r="2934" spans="1:9" s="28" customFormat="1" ht="20.100000000000001" customHeight="1" x14ac:dyDescent="0.3">
      <c r="A2934" s="1"/>
      <c r="B2934" s="2"/>
      <c r="C2934" s="2"/>
      <c r="D2934" s="3"/>
      <c r="E2934" s="2"/>
      <c r="F2934" s="3"/>
      <c r="G2934" s="2"/>
      <c r="H2934" s="2"/>
      <c r="I2934" s="2"/>
    </row>
    <row r="2935" spans="1:9" s="28" customFormat="1" ht="20.100000000000001" customHeight="1" x14ac:dyDescent="0.3">
      <c r="A2935" s="1"/>
      <c r="B2935" s="2"/>
      <c r="C2935" s="2"/>
      <c r="D2935" s="3"/>
      <c r="E2935" s="2"/>
      <c r="F2935" s="3"/>
      <c r="G2935" s="2"/>
      <c r="H2935" s="2"/>
      <c r="I2935" s="2"/>
    </row>
    <row r="2936" spans="1:9" s="28" customFormat="1" ht="20.100000000000001" customHeight="1" x14ac:dyDescent="0.3">
      <c r="A2936" s="1"/>
      <c r="B2936" s="2"/>
      <c r="C2936" s="2"/>
      <c r="D2936" s="3"/>
      <c r="E2936" s="2"/>
      <c r="F2936" s="3"/>
      <c r="G2936" s="2"/>
      <c r="H2936" s="2"/>
      <c r="I2936" s="2"/>
    </row>
    <row r="2937" spans="1:9" s="28" customFormat="1" ht="20.100000000000001" customHeight="1" x14ac:dyDescent="0.3">
      <c r="A2937" s="1"/>
      <c r="B2937" s="2"/>
      <c r="C2937" s="2"/>
      <c r="D2937" s="3"/>
      <c r="E2937" s="2"/>
      <c r="F2937" s="3"/>
      <c r="G2937" s="2"/>
      <c r="H2937" s="2"/>
      <c r="I2937" s="2"/>
    </row>
    <row r="2938" spans="1:9" s="28" customFormat="1" ht="20.100000000000001" customHeight="1" x14ac:dyDescent="0.3">
      <c r="A2938" s="1"/>
      <c r="B2938" s="2"/>
      <c r="C2938" s="2"/>
      <c r="D2938" s="3"/>
      <c r="E2938" s="2"/>
      <c r="F2938" s="3"/>
      <c r="G2938" s="2"/>
      <c r="H2938" s="2"/>
      <c r="I2938" s="2"/>
    </row>
    <row r="2939" spans="1:9" s="28" customFormat="1" ht="20.100000000000001" customHeight="1" x14ac:dyDescent="0.3">
      <c r="A2939" s="1"/>
      <c r="B2939" s="2"/>
      <c r="C2939" s="2"/>
      <c r="D2939" s="3"/>
      <c r="E2939" s="2"/>
      <c r="F2939" s="3"/>
      <c r="G2939" s="2"/>
      <c r="H2939" s="2"/>
      <c r="I2939" s="2"/>
    </row>
    <row r="2940" spans="1:9" s="28" customFormat="1" ht="20.100000000000001" customHeight="1" x14ac:dyDescent="0.3">
      <c r="A2940" s="1"/>
      <c r="B2940" s="2"/>
      <c r="C2940" s="2"/>
      <c r="D2940" s="3"/>
      <c r="E2940" s="2"/>
      <c r="F2940" s="3"/>
      <c r="G2940" s="2"/>
      <c r="H2940" s="2"/>
      <c r="I2940" s="2"/>
    </row>
    <row r="2941" spans="1:9" s="28" customFormat="1" ht="20.100000000000001" customHeight="1" x14ac:dyDescent="0.3">
      <c r="A2941" s="1"/>
      <c r="B2941" s="2"/>
      <c r="C2941" s="2"/>
      <c r="D2941" s="3"/>
      <c r="E2941" s="2"/>
      <c r="F2941" s="3"/>
      <c r="G2941" s="2"/>
      <c r="H2941" s="2"/>
      <c r="I2941" s="2"/>
    </row>
    <row r="2942" spans="1:9" s="28" customFormat="1" ht="20.100000000000001" customHeight="1" x14ac:dyDescent="0.3">
      <c r="A2942" s="1"/>
      <c r="B2942" s="2"/>
      <c r="C2942" s="2"/>
      <c r="D2942" s="3"/>
      <c r="E2942" s="2"/>
      <c r="F2942" s="3"/>
      <c r="G2942" s="2"/>
      <c r="H2942" s="2"/>
      <c r="I2942" s="2"/>
    </row>
    <row r="2943" spans="1:9" s="28" customFormat="1" ht="20.100000000000001" customHeight="1" x14ac:dyDescent="0.3">
      <c r="A2943" s="1"/>
      <c r="B2943" s="2"/>
      <c r="C2943" s="2"/>
      <c r="D2943" s="3"/>
      <c r="E2943" s="2"/>
      <c r="F2943" s="3"/>
      <c r="G2943" s="2"/>
      <c r="H2943" s="2"/>
      <c r="I2943" s="2"/>
    </row>
    <row r="2944" spans="1:9" s="28" customFormat="1" ht="20.100000000000001" customHeight="1" x14ac:dyDescent="0.3">
      <c r="A2944" s="1"/>
      <c r="B2944" s="2"/>
      <c r="C2944" s="2"/>
      <c r="D2944" s="3"/>
      <c r="E2944" s="2"/>
      <c r="F2944" s="3"/>
      <c r="G2944" s="2"/>
      <c r="H2944" s="2"/>
      <c r="I2944" s="2"/>
    </row>
    <row r="2945" spans="1:9" s="28" customFormat="1" ht="20.100000000000001" customHeight="1" x14ac:dyDescent="0.3">
      <c r="A2945" s="1"/>
      <c r="B2945" s="2"/>
      <c r="C2945" s="2"/>
      <c r="D2945" s="3"/>
      <c r="E2945" s="2"/>
      <c r="F2945" s="3"/>
      <c r="G2945" s="2"/>
      <c r="H2945" s="2"/>
      <c r="I2945" s="2"/>
    </row>
    <row r="2946" spans="1:9" s="28" customFormat="1" ht="20.100000000000001" customHeight="1" x14ac:dyDescent="0.3">
      <c r="A2946" s="1"/>
      <c r="B2946" s="2"/>
      <c r="C2946" s="2"/>
      <c r="D2946" s="3"/>
      <c r="E2946" s="2"/>
      <c r="F2946" s="3"/>
      <c r="G2946" s="2"/>
      <c r="H2946" s="2"/>
      <c r="I2946" s="2"/>
    </row>
    <row r="2947" spans="1:9" s="28" customFormat="1" ht="20.100000000000001" customHeight="1" x14ac:dyDescent="0.3">
      <c r="A2947" s="1"/>
      <c r="B2947" s="2"/>
      <c r="C2947" s="2"/>
      <c r="D2947" s="3"/>
      <c r="E2947" s="2"/>
      <c r="F2947" s="3"/>
      <c r="G2947" s="2"/>
      <c r="H2947" s="2"/>
      <c r="I2947" s="2"/>
    </row>
    <row r="2948" spans="1:9" s="28" customFormat="1" ht="20.100000000000001" customHeight="1" x14ac:dyDescent="0.3">
      <c r="A2948" s="1"/>
      <c r="B2948" s="2"/>
      <c r="C2948" s="2"/>
      <c r="D2948" s="3"/>
      <c r="E2948" s="2"/>
      <c r="F2948" s="3"/>
      <c r="G2948" s="2"/>
      <c r="H2948" s="2"/>
      <c r="I2948" s="2"/>
    </row>
    <row r="2949" spans="1:9" s="28" customFormat="1" ht="20.100000000000001" customHeight="1" x14ac:dyDescent="0.3">
      <c r="A2949" s="1"/>
      <c r="B2949" s="2"/>
      <c r="C2949" s="2"/>
      <c r="D2949" s="3"/>
      <c r="E2949" s="2"/>
      <c r="F2949" s="3"/>
      <c r="G2949" s="2"/>
      <c r="H2949" s="2"/>
      <c r="I2949" s="2"/>
    </row>
    <row r="2950" spans="1:9" s="28" customFormat="1" ht="20.100000000000001" customHeight="1" x14ac:dyDescent="0.3">
      <c r="A2950" s="1"/>
      <c r="B2950" s="2"/>
      <c r="C2950" s="2"/>
      <c r="D2950" s="3"/>
      <c r="E2950" s="2"/>
      <c r="F2950" s="3"/>
      <c r="G2950" s="2"/>
      <c r="H2950" s="2"/>
      <c r="I2950" s="2"/>
    </row>
    <row r="2951" spans="1:9" s="28" customFormat="1" ht="20.100000000000001" customHeight="1" x14ac:dyDescent="0.3">
      <c r="A2951" s="1"/>
      <c r="B2951" s="2"/>
      <c r="C2951" s="2"/>
      <c r="D2951" s="3"/>
      <c r="E2951" s="2"/>
      <c r="F2951" s="3"/>
      <c r="G2951" s="2"/>
      <c r="H2951" s="2"/>
      <c r="I2951" s="2"/>
    </row>
    <row r="2952" spans="1:9" s="28" customFormat="1" ht="20.100000000000001" customHeight="1" x14ac:dyDescent="0.3">
      <c r="A2952" s="1"/>
      <c r="B2952" s="2"/>
      <c r="C2952" s="2"/>
      <c r="D2952" s="3"/>
      <c r="E2952" s="2"/>
      <c r="F2952" s="3"/>
      <c r="G2952" s="2"/>
      <c r="H2952" s="2"/>
      <c r="I2952" s="2"/>
    </row>
    <row r="2953" spans="1:9" s="28" customFormat="1" ht="20.100000000000001" customHeight="1" x14ac:dyDescent="0.3">
      <c r="A2953" s="1"/>
      <c r="B2953" s="2"/>
      <c r="C2953" s="2"/>
      <c r="D2953" s="3"/>
      <c r="E2953" s="2"/>
      <c r="F2953" s="3"/>
      <c r="G2953" s="2"/>
      <c r="H2953" s="2"/>
      <c r="I2953" s="2"/>
    </row>
    <row r="2954" spans="1:9" s="28" customFormat="1" ht="20.100000000000001" customHeight="1" x14ac:dyDescent="0.3">
      <c r="A2954" s="1"/>
      <c r="B2954" s="2"/>
      <c r="C2954" s="2"/>
      <c r="D2954" s="3"/>
      <c r="E2954" s="2"/>
      <c r="F2954" s="3"/>
      <c r="G2954" s="2"/>
      <c r="H2954" s="2"/>
      <c r="I2954" s="2"/>
    </row>
    <row r="2955" spans="1:9" s="28" customFormat="1" ht="20.100000000000001" customHeight="1" x14ac:dyDescent="0.3">
      <c r="A2955" s="1"/>
      <c r="B2955" s="2"/>
      <c r="C2955" s="2"/>
      <c r="D2955" s="3"/>
      <c r="E2955" s="2"/>
      <c r="F2955" s="3"/>
      <c r="G2955" s="2"/>
      <c r="H2955" s="2"/>
      <c r="I2955" s="2"/>
    </row>
    <row r="2956" spans="1:9" s="28" customFormat="1" ht="20.100000000000001" customHeight="1" x14ac:dyDescent="0.3">
      <c r="A2956" s="1"/>
      <c r="B2956" s="2"/>
      <c r="C2956" s="2"/>
      <c r="D2956" s="3"/>
      <c r="E2956" s="2"/>
      <c r="F2956" s="3"/>
      <c r="G2956" s="2"/>
      <c r="H2956" s="2"/>
      <c r="I2956" s="2"/>
    </row>
    <row r="2957" spans="1:9" s="28" customFormat="1" ht="20.100000000000001" customHeight="1" x14ac:dyDescent="0.3">
      <c r="A2957" s="1"/>
      <c r="B2957" s="2"/>
      <c r="C2957" s="2"/>
      <c r="D2957" s="3"/>
      <c r="E2957" s="2"/>
      <c r="F2957" s="3"/>
      <c r="G2957" s="2"/>
      <c r="H2957" s="2"/>
      <c r="I2957" s="2"/>
    </row>
    <row r="2958" spans="1:9" s="28" customFormat="1" ht="20.100000000000001" customHeight="1" x14ac:dyDescent="0.3">
      <c r="A2958" s="1"/>
      <c r="B2958" s="2"/>
      <c r="C2958" s="2"/>
      <c r="D2958" s="3"/>
      <c r="E2958" s="2"/>
      <c r="F2958" s="3"/>
      <c r="G2958" s="2"/>
      <c r="H2958" s="2"/>
      <c r="I2958" s="2"/>
    </row>
    <row r="2959" spans="1:9" s="28" customFormat="1" ht="20.100000000000001" customHeight="1" x14ac:dyDescent="0.3">
      <c r="A2959" s="1"/>
      <c r="B2959" s="2"/>
      <c r="C2959" s="2"/>
      <c r="D2959" s="3"/>
      <c r="E2959" s="2"/>
      <c r="F2959" s="3"/>
      <c r="G2959" s="2"/>
      <c r="H2959" s="2"/>
      <c r="I2959" s="2"/>
    </row>
    <row r="2960" spans="1:9" s="28" customFormat="1" ht="20.100000000000001" customHeight="1" x14ac:dyDescent="0.3">
      <c r="A2960" s="1"/>
      <c r="B2960" s="2"/>
      <c r="C2960" s="2"/>
      <c r="D2960" s="3"/>
      <c r="E2960" s="2"/>
      <c r="F2960" s="3"/>
      <c r="G2960" s="2"/>
      <c r="H2960" s="2"/>
      <c r="I2960" s="2"/>
    </row>
    <row r="2961" spans="1:9" s="28" customFormat="1" ht="20.100000000000001" customHeight="1" x14ac:dyDescent="0.3">
      <c r="A2961" s="1"/>
      <c r="B2961" s="2"/>
      <c r="C2961" s="2"/>
      <c r="D2961" s="3"/>
      <c r="E2961" s="2"/>
      <c r="F2961" s="3"/>
      <c r="G2961" s="2"/>
      <c r="H2961" s="2"/>
      <c r="I2961" s="2"/>
    </row>
    <row r="2962" spans="1:9" s="28" customFormat="1" ht="20.100000000000001" customHeight="1" x14ac:dyDescent="0.3">
      <c r="A2962" s="1"/>
      <c r="B2962" s="2"/>
      <c r="C2962" s="2"/>
      <c r="D2962" s="3"/>
      <c r="E2962" s="2"/>
      <c r="F2962" s="3"/>
      <c r="G2962" s="2"/>
      <c r="H2962" s="2"/>
      <c r="I2962" s="2"/>
    </row>
    <row r="2963" spans="1:9" s="28" customFormat="1" ht="20.100000000000001" customHeight="1" x14ac:dyDescent="0.3">
      <c r="A2963" s="1"/>
      <c r="B2963" s="2"/>
      <c r="C2963" s="2"/>
      <c r="D2963" s="3"/>
      <c r="E2963" s="2"/>
      <c r="F2963" s="3"/>
      <c r="G2963" s="2"/>
      <c r="H2963" s="2"/>
      <c r="I2963" s="2"/>
    </row>
    <row r="2964" spans="1:9" s="28" customFormat="1" ht="20.100000000000001" customHeight="1" x14ac:dyDescent="0.3">
      <c r="A2964" s="1"/>
      <c r="B2964" s="2"/>
      <c r="C2964" s="2"/>
      <c r="D2964" s="3"/>
      <c r="E2964" s="2"/>
      <c r="F2964" s="3"/>
      <c r="G2964" s="2"/>
      <c r="H2964" s="2"/>
      <c r="I2964" s="2"/>
    </row>
    <row r="2965" spans="1:9" s="28" customFormat="1" ht="20.100000000000001" customHeight="1" x14ac:dyDescent="0.3">
      <c r="A2965" s="1"/>
      <c r="B2965" s="2"/>
      <c r="C2965" s="2"/>
      <c r="D2965" s="3"/>
      <c r="E2965" s="2"/>
      <c r="F2965" s="3"/>
      <c r="G2965" s="2"/>
      <c r="H2965" s="2"/>
      <c r="I2965" s="2"/>
    </row>
    <row r="2966" spans="1:9" s="28" customFormat="1" ht="20.100000000000001" customHeight="1" x14ac:dyDescent="0.3">
      <c r="A2966" s="1"/>
      <c r="B2966" s="2"/>
      <c r="C2966" s="2"/>
      <c r="D2966" s="3"/>
      <c r="E2966" s="2"/>
      <c r="F2966" s="3"/>
      <c r="G2966" s="2"/>
      <c r="H2966" s="2"/>
      <c r="I2966" s="2"/>
    </row>
    <row r="2967" spans="1:9" s="28" customFormat="1" ht="20.100000000000001" customHeight="1" x14ac:dyDescent="0.3">
      <c r="A2967" s="1"/>
      <c r="B2967" s="2"/>
      <c r="C2967" s="2"/>
      <c r="D2967" s="3"/>
      <c r="E2967" s="2"/>
      <c r="F2967" s="3"/>
      <c r="G2967" s="2"/>
      <c r="H2967" s="2"/>
      <c r="I2967" s="2"/>
    </row>
    <row r="2968" spans="1:9" s="28" customFormat="1" ht="20.100000000000001" customHeight="1" x14ac:dyDescent="0.3">
      <c r="A2968" s="1"/>
      <c r="B2968" s="2"/>
      <c r="C2968" s="2"/>
      <c r="D2968" s="3"/>
      <c r="E2968" s="2"/>
      <c r="F2968" s="3"/>
      <c r="G2968" s="2"/>
      <c r="H2968" s="2"/>
      <c r="I2968" s="2"/>
    </row>
    <row r="2969" spans="1:9" s="28" customFormat="1" ht="20.100000000000001" customHeight="1" x14ac:dyDescent="0.3">
      <c r="A2969" s="1"/>
      <c r="B2969" s="2"/>
      <c r="C2969" s="2"/>
      <c r="D2969" s="3"/>
      <c r="E2969" s="2"/>
      <c r="F2969" s="3"/>
      <c r="G2969" s="2"/>
      <c r="H2969" s="2"/>
      <c r="I2969" s="2"/>
    </row>
    <row r="2970" spans="1:9" s="28" customFormat="1" ht="20.100000000000001" customHeight="1" x14ac:dyDescent="0.3">
      <c r="A2970" s="1"/>
      <c r="B2970" s="2"/>
      <c r="C2970" s="2"/>
      <c r="D2970" s="3"/>
      <c r="E2970" s="2"/>
      <c r="F2970" s="3"/>
      <c r="G2970" s="2"/>
      <c r="H2970" s="2"/>
      <c r="I2970" s="2"/>
    </row>
    <row r="2971" spans="1:9" s="28" customFormat="1" ht="20.100000000000001" customHeight="1" x14ac:dyDescent="0.3">
      <c r="A2971" s="1"/>
      <c r="B2971" s="2"/>
      <c r="C2971" s="2"/>
      <c r="D2971" s="3"/>
      <c r="E2971" s="2"/>
      <c r="F2971" s="3"/>
      <c r="G2971" s="2"/>
      <c r="H2971" s="2"/>
      <c r="I2971" s="2"/>
    </row>
    <row r="2972" spans="1:9" s="28" customFormat="1" ht="20.100000000000001" customHeight="1" x14ac:dyDescent="0.3">
      <c r="A2972" s="1"/>
      <c r="B2972" s="2"/>
      <c r="C2972" s="2"/>
      <c r="D2972" s="3"/>
      <c r="E2972" s="2"/>
      <c r="F2972" s="3"/>
      <c r="G2972" s="2"/>
      <c r="H2972" s="2"/>
      <c r="I2972" s="2"/>
    </row>
    <row r="2973" spans="1:9" s="28" customFormat="1" ht="20.100000000000001" customHeight="1" x14ac:dyDescent="0.3">
      <c r="A2973" s="1"/>
      <c r="B2973" s="2"/>
      <c r="C2973" s="2"/>
      <c r="D2973" s="3"/>
      <c r="E2973" s="2"/>
      <c r="F2973" s="3"/>
      <c r="G2973" s="2"/>
      <c r="H2973" s="2"/>
      <c r="I2973" s="2"/>
    </row>
    <row r="2974" spans="1:9" s="28" customFormat="1" ht="20.100000000000001" customHeight="1" x14ac:dyDescent="0.3">
      <c r="A2974" s="1"/>
      <c r="B2974" s="2"/>
      <c r="C2974" s="2"/>
      <c r="D2974" s="3"/>
      <c r="E2974" s="2"/>
      <c r="F2974" s="3"/>
      <c r="G2974" s="2"/>
      <c r="H2974" s="2"/>
      <c r="I2974" s="2"/>
    </row>
    <row r="2975" spans="1:9" s="28" customFormat="1" ht="20.100000000000001" customHeight="1" x14ac:dyDescent="0.3">
      <c r="A2975" s="1"/>
      <c r="B2975" s="2"/>
      <c r="C2975" s="2"/>
      <c r="D2975" s="3"/>
      <c r="E2975" s="2"/>
      <c r="F2975" s="3"/>
      <c r="G2975" s="2"/>
      <c r="H2975" s="2"/>
      <c r="I2975" s="2"/>
    </row>
    <row r="2976" spans="1:9" s="28" customFormat="1" ht="20.100000000000001" customHeight="1" x14ac:dyDescent="0.3">
      <c r="A2976" s="1"/>
      <c r="B2976" s="2"/>
      <c r="C2976" s="2"/>
      <c r="D2976" s="3"/>
      <c r="E2976" s="2"/>
      <c r="F2976" s="3"/>
      <c r="G2976" s="2"/>
      <c r="H2976" s="2"/>
      <c r="I2976" s="2"/>
    </row>
    <row r="2977" spans="1:9" s="28" customFormat="1" ht="20.100000000000001" customHeight="1" x14ac:dyDescent="0.3">
      <c r="A2977" s="1"/>
      <c r="B2977" s="2"/>
      <c r="C2977" s="2"/>
      <c r="D2977" s="3"/>
      <c r="E2977" s="2"/>
      <c r="F2977" s="3"/>
      <c r="G2977" s="2"/>
      <c r="H2977" s="2"/>
      <c r="I2977" s="2"/>
    </row>
    <row r="2978" spans="1:9" s="28" customFormat="1" ht="20.100000000000001" customHeight="1" x14ac:dyDescent="0.3">
      <c r="A2978" s="1"/>
      <c r="B2978" s="2"/>
      <c r="C2978" s="2"/>
      <c r="D2978" s="3"/>
      <c r="E2978" s="2"/>
      <c r="F2978" s="3"/>
      <c r="G2978" s="2"/>
      <c r="H2978" s="2"/>
      <c r="I2978" s="2"/>
    </row>
    <row r="2979" spans="1:9" s="28" customFormat="1" ht="20.100000000000001" customHeight="1" x14ac:dyDescent="0.3">
      <c r="A2979" s="1"/>
      <c r="B2979" s="2"/>
      <c r="C2979" s="2"/>
      <c r="D2979" s="3"/>
      <c r="E2979" s="2"/>
      <c r="F2979" s="3"/>
      <c r="G2979" s="2"/>
      <c r="H2979" s="2"/>
      <c r="I2979" s="2"/>
    </row>
    <row r="2980" spans="1:9" s="28" customFormat="1" ht="20.100000000000001" customHeight="1" x14ac:dyDescent="0.3">
      <c r="A2980" s="1"/>
      <c r="B2980" s="2"/>
      <c r="C2980" s="2"/>
      <c r="D2980" s="3"/>
      <c r="E2980" s="2"/>
      <c r="F2980" s="3"/>
      <c r="G2980" s="2"/>
      <c r="H2980" s="2"/>
      <c r="I2980" s="2"/>
    </row>
    <row r="2981" spans="1:9" s="28" customFormat="1" ht="20.100000000000001" customHeight="1" x14ac:dyDescent="0.3">
      <c r="A2981" s="1"/>
      <c r="B2981" s="2"/>
      <c r="C2981" s="2"/>
      <c r="D2981" s="3"/>
      <c r="E2981" s="2"/>
      <c r="F2981" s="3"/>
      <c r="G2981" s="2"/>
      <c r="H2981" s="2"/>
      <c r="I2981" s="2"/>
    </row>
    <row r="2982" spans="1:9" s="28" customFormat="1" ht="20.100000000000001" customHeight="1" x14ac:dyDescent="0.3">
      <c r="A2982" s="1"/>
      <c r="B2982" s="2"/>
      <c r="C2982" s="2"/>
      <c r="D2982" s="3"/>
      <c r="E2982" s="2"/>
      <c r="F2982" s="3"/>
      <c r="G2982" s="2"/>
      <c r="H2982" s="2"/>
      <c r="I2982" s="2"/>
    </row>
    <row r="2983" spans="1:9" s="28" customFormat="1" ht="20.100000000000001" customHeight="1" x14ac:dyDescent="0.3">
      <c r="A2983" s="1"/>
      <c r="B2983" s="2"/>
      <c r="C2983" s="2"/>
      <c r="D2983" s="3"/>
      <c r="E2983" s="2"/>
      <c r="F2983" s="3"/>
      <c r="G2983" s="2"/>
      <c r="H2983" s="2"/>
      <c r="I2983" s="2"/>
    </row>
    <row r="2984" spans="1:9" s="28" customFormat="1" ht="20.100000000000001" customHeight="1" x14ac:dyDescent="0.3">
      <c r="A2984" s="1"/>
      <c r="B2984" s="2"/>
      <c r="C2984" s="2"/>
      <c r="D2984" s="3"/>
      <c r="E2984" s="2"/>
      <c r="F2984" s="3"/>
      <c r="G2984" s="2"/>
      <c r="H2984" s="2"/>
      <c r="I2984" s="2"/>
    </row>
    <row r="2985" spans="1:9" s="28" customFormat="1" ht="20.100000000000001" customHeight="1" x14ac:dyDescent="0.3">
      <c r="A2985" s="1"/>
      <c r="B2985" s="2"/>
      <c r="C2985" s="2"/>
      <c r="D2985" s="3"/>
      <c r="E2985" s="2"/>
      <c r="F2985" s="3"/>
      <c r="G2985" s="2"/>
      <c r="H2985" s="2"/>
      <c r="I2985" s="2"/>
    </row>
    <row r="2986" spans="1:9" s="28" customFormat="1" ht="20.100000000000001" customHeight="1" x14ac:dyDescent="0.3">
      <c r="A2986" s="1"/>
      <c r="B2986" s="2"/>
      <c r="C2986" s="2"/>
      <c r="D2986" s="3"/>
      <c r="E2986" s="2"/>
      <c r="F2986" s="3"/>
      <c r="G2986" s="2"/>
      <c r="H2986" s="2"/>
      <c r="I2986" s="2"/>
    </row>
    <row r="2987" spans="1:9" s="28" customFormat="1" ht="20.100000000000001" customHeight="1" x14ac:dyDescent="0.3">
      <c r="A2987" s="1"/>
      <c r="B2987" s="2"/>
      <c r="C2987" s="2"/>
      <c r="D2987" s="3"/>
      <c r="E2987" s="2"/>
      <c r="F2987" s="3"/>
      <c r="G2987" s="2"/>
      <c r="H2987" s="2"/>
      <c r="I2987" s="2"/>
    </row>
    <row r="2988" spans="1:9" s="28" customFormat="1" ht="20.100000000000001" customHeight="1" x14ac:dyDescent="0.3">
      <c r="A2988" s="1"/>
      <c r="B2988" s="2"/>
      <c r="C2988" s="2"/>
      <c r="D2988" s="3"/>
      <c r="E2988" s="2"/>
      <c r="F2988" s="3"/>
      <c r="G2988" s="2"/>
      <c r="H2988" s="2"/>
      <c r="I2988" s="2"/>
    </row>
    <row r="2989" spans="1:9" s="28" customFormat="1" ht="20.100000000000001" customHeight="1" x14ac:dyDescent="0.3">
      <c r="A2989" s="1"/>
      <c r="B2989" s="2"/>
      <c r="C2989" s="2"/>
      <c r="D2989" s="3"/>
      <c r="E2989" s="2"/>
      <c r="F2989" s="3"/>
      <c r="G2989" s="2"/>
      <c r="H2989" s="2"/>
      <c r="I2989" s="2"/>
    </row>
    <row r="2990" spans="1:9" s="28" customFormat="1" ht="20.100000000000001" customHeight="1" x14ac:dyDescent="0.3">
      <c r="A2990" s="1"/>
      <c r="B2990" s="2"/>
      <c r="C2990" s="2"/>
      <c r="D2990" s="3"/>
      <c r="E2990" s="2"/>
      <c r="F2990" s="3"/>
      <c r="G2990" s="2"/>
      <c r="H2990" s="2"/>
      <c r="I2990" s="2"/>
    </row>
    <row r="2991" spans="1:9" s="28" customFormat="1" ht="20.100000000000001" customHeight="1" x14ac:dyDescent="0.3">
      <c r="A2991" s="1"/>
      <c r="B2991" s="2"/>
      <c r="C2991" s="2"/>
      <c r="D2991" s="3"/>
      <c r="E2991" s="2"/>
      <c r="F2991" s="3"/>
      <c r="G2991" s="2"/>
      <c r="H2991" s="2"/>
      <c r="I2991" s="2"/>
    </row>
    <row r="2992" spans="1:9" s="28" customFormat="1" ht="20.100000000000001" customHeight="1" x14ac:dyDescent="0.3">
      <c r="A2992" s="1"/>
      <c r="B2992" s="2"/>
      <c r="C2992" s="2"/>
      <c r="D2992" s="3"/>
      <c r="E2992" s="2"/>
      <c r="F2992" s="3"/>
      <c r="G2992" s="2"/>
      <c r="H2992" s="2"/>
      <c r="I2992" s="2"/>
    </row>
    <row r="2993" spans="1:9" s="28" customFormat="1" ht="20.100000000000001" customHeight="1" x14ac:dyDescent="0.3">
      <c r="A2993" s="1"/>
      <c r="B2993" s="2"/>
      <c r="C2993" s="2"/>
      <c r="D2993" s="3"/>
      <c r="E2993" s="2"/>
      <c r="F2993" s="3"/>
      <c r="G2993" s="2"/>
      <c r="H2993" s="2"/>
      <c r="I2993" s="2"/>
    </row>
    <row r="2994" spans="1:9" s="28" customFormat="1" ht="20.100000000000001" customHeight="1" x14ac:dyDescent="0.3">
      <c r="A2994" s="1"/>
      <c r="B2994" s="2"/>
      <c r="C2994" s="2"/>
      <c r="D2994" s="3"/>
      <c r="E2994" s="2"/>
      <c r="F2994" s="3"/>
      <c r="G2994" s="2"/>
      <c r="H2994" s="2"/>
      <c r="I2994" s="2"/>
    </row>
    <row r="2995" spans="1:9" s="28" customFormat="1" ht="20.100000000000001" customHeight="1" x14ac:dyDescent="0.3">
      <c r="A2995" s="1"/>
      <c r="B2995" s="2"/>
      <c r="C2995" s="2"/>
      <c r="D2995" s="3"/>
      <c r="E2995" s="2"/>
      <c r="F2995" s="3"/>
      <c r="G2995" s="2"/>
      <c r="H2995" s="2"/>
      <c r="I2995" s="2"/>
    </row>
    <row r="2996" spans="1:9" s="28" customFormat="1" ht="20.100000000000001" customHeight="1" x14ac:dyDescent="0.3">
      <c r="A2996" s="1"/>
      <c r="B2996" s="2"/>
      <c r="C2996" s="2"/>
      <c r="D2996" s="3"/>
      <c r="E2996" s="2"/>
      <c r="F2996" s="3"/>
      <c r="G2996" s="2"/>
      <c r="H2996" s="2"/>
      <c r="I2996" s="2"/>
    </row>
    <row r="2997" spans="1:9" s="28" customFormat="1" ht="20.100000000000001" customHeight="1" x14ac:dyDescent="0.3">
      <c r="A2997" s="1"/>
      <c r="B2997" s="2"/>
      <c r="C2997" s="2"/>
      <c r="D2997" s="3"/>
      <c r="E2997" s="2"/>
      <c r="F2997" s="3"/>
      <c r="G2997" s="2"/>
      <c r="H2997" s="2"/>
      <c r="I2997" s="2"/>
    </row>
    <row r="2998" spans="1:9" s="28" customFormat="1" ht="20.100000000000001" customHeight="1" x14ac:dyDescent="0.3">
      <c r="A2998" s="1"/>
      <c r="B2998" s="2"/>
      <c r="C2998" s="2"/>
      <c r="D2998" s="3"/>
      <c r="E2998" s="2"/>
      <c r="F2998" s="3"/>
      <c r="G2998" s="2"/>
      <c r="H2998" s="2"/>
      <c r="I2998" s="2"/>
    </row>
    <row r="2999" spans="1:9" s="28" customFormat="1" ht="20.100000000000001" customHeight="1" x14ac:dyDescent="0.3">
      <c r="A2999" s="1"/>
      <c r="B2999" s="2"/>
      <c r="C2999" s="2"/>
      <c r="D2999" s="3"/>
      <c r="E2999" s="2"/>
      <c r="F2999" s="3"/>
      <c r="G2999" s="2"/>
      <c r="H2999" s="2"/>
      <c r="I2999" s="2"/>
    </row>
    <row r="3000" spans="1:9" s="28" customFormat="1" ht="20.100000000000001" customHeight="1" x14ac:dyDescent="0.3">
      <c r="A3000" s="1"/>
      <c r="B3000" s="2"/>
      <c r="C3000" s="2"/>
      <c r="D3000" s="3"/>
      <c r="E3000" s="2"/>
      <c r="F3000" s="3"/>
      <c r="G3000" s="2"/>
      <c r="H3000" s="2"/>
      <c r="I3000" s="2"/>
    </row>
    <row r="3001" spans="1:9" s="28" customFormat="1" ht="20.100000000000001" customHeight="1" x14ac:dyDescent="0.3">
      <c r="A3001" s="1"/>
      <c r="B3001" s="2"/>
      <c r="C3001" s="2"/>
      <c r="D3001" s="3"/>
      <c r="E3001" s="2"/>
      <c r="F3001" s="3"/>
      <c r="G3001" s="2"/>
      <c r="H3001" s="2"/>
      <c r="I3001" s="2"/>
    </row>
    <row r="3002" spans="1:9" s="28" customFormat="1" ht="20.100000000000001" customHeight="1" x14ac:dyDescent="0.3">
      <c r="A3002" s="1"/>
      <c r="B3002" s="2"/>
      <c r="C3002" s="2"/>
      <c r="D3002" s="3"/>
      <c r="E3002" s="2"/>
      <c r="F3002" s="3"/>
      <c r="G3002" s="2"/>
      <c r="H3002" s="2"/>
      <c r="I3002" s="2"/>
    </row>
    <row r="3003" spans="1:9" s="28" customFormat="1" ht="20.100000000000001" customHeight="1" x14ac:dyDescent="0.3">
      <c r="A3003" s="1"/>
      <c r="B3003" s="2"/>
      <c r="C3003" s="2"/>
      <c r="D3003" s="3"/>
      <c r="E3003" s="2"/>
      <c r="F3003" s="3"/>
      <c r="G3003" s="2"/>
      <c r="H3003" s="2"/>
      <c r="I3003" s="2"/>
    </row>
    <row r="3004" spans="1:9" s="28" customFormat="1" ht="20.100000000000001" customHeight="1" x14ac:dyDescent="0.3">
      <c r="A3004" s="1"/>
      <c r="B3004" s="2"/>
      <c r="C3004" s="2"/>
      <c r="D3004" s="3"/>
      <c r="E3004" s="2"/>
      <c r="F3004" s="3"/>
      <c r="G3004" s="2"/>
      <c r="H3004" s="2"/>
      <c r="I3004" s="2"/>
    </row>
    <row r="3005" spans="1:9" s="28" customFormat="1" ht="20.100000000000001" customHeight="1" x14ac:dyDescent="0.3">
      <c r="A3005" s="1"/>
      <c r="B3005" s="2"/>
      <c r="C3005" s="2"/>
      <c r="D3005" s="3"/>
      <c r="E3005" s="2"/>
      <c r="F3005" s="3"/>
      <c r="G3005" s="2"/>
      <c r="H3005" s="2"/>
      <c r="I3005" s="2"/>
    </row>
    <row r="3006" spans="1:9" s="28" customFormat="1" ht="20.100000000000001" customHeight="1" x14ac:dyDescent="0.3">
      <c r="A3006" s="1"/>
      <c r="B3006" s="2"/>
      <c r="C3006" s="2"/>
      <c r="D3006" s="3"/>
      <c r="E3006" s="2"/>
      <c r="F3006" s="3"/>
      <c r="G3006" s="2"/>
      <c r="H3006" s="2"/>
      <c r="I3006" s="2"/>
    </row>
    <row r="3007" spans="1:9" s="28" customFormat="1" ht="20.100000000000001" customHeight="1" x14ac:dyDescent="0.3">
      <c r="A3007" s="1"/>
      <c r="B3007" s="2"/>
      <c r="C3007" s="2"/>
      <c r="D3007" s="3"/>
      <c r="E3007" s="2"/>
      <c r="F3007" s="3"/>
      <c r="G3007" s="2"/>
      <c r="H3007" s="2"/>
      <c r="I3007" s="2"/>
    </row>
    <row r="3008" spans="1:9" s="28" customFormat="1" ht="20.100000000000001" customHeight="1" x14ac:dyDescent="0.3">
      <c r="A3008" s="1"/>
      <c r="B3008" s="2"/>
      <c r="C3008" s="2"/>
      <c r="D3008" s="3"/>
      <c r="E3008" s="2"/>
      <c r="F3008" s="3"/>
      <c r="G3008" s="2"/>
      <c r="H3008" s="2"/>
      <c r="I3008" s="2"/>
    </row>
    <row r="3009" spans="1:9" s="28" customFormat="1" ht="20.100000000000001" customHeight="1" x14ac:dyDescent="0.3">
      <c r="A3009" s="1"/>
      <c r="B3009" s="2"/>
      <c r="C3009" s="2"/>
      <c r="D3009" s="3"/>
      <c r="E3009" s="2"/>
      <c r="F3009" s="3"/>
      <c r="G3009" s="2"/>
      <c r="H3009" s="2"/>
      <c r="I3009" s="2"/>
    </row>
    <row r="3010" spans="1:9" s="28" customFormat="1" ht="20.100000000000001" customHeight="1" x14ac:dyDescent="0.3">
      <c r="A3010" s="1"/>
      <c r="B3010" s="2"/>
      <c r="C3010" s="2"/>
      <c r="D3010" s="3"/>
      <c r="E3010" s="2"/>
      <c r="F3010" s="3"/>
      <c r="G3010" s="2"/>
      <c r="H3010" s="2"/>
      <c r="I3010" s="2"/>
    </row>
    <row r="3011" spans="1:9" s="28" customFormat="1" ht="20.100000000000001" customHeight="1" x14ac:dyDescent="0.3">
      <c r="A3011" s="1"/>
      <c r="B3011" s="2"/>
      <c r="C3011" s="2"/>
      <c r="D3011" s="3"/>
      <c r="E3011" s="2"/>
      <c r="F3011" s="3"/>
      <c r="G3011" s="2"/>
      <c r="H3011" s="2"/>
      <c r="I3011" s="2"/>
    </row>
    <row r="3012" spans="1:9" s="28" customFormat="1" ht="20.100000000000001" customHeight="1" x14ac:dyDescent="0.3">
      <c r="A3012" s="1"/>
      <c r="B3012" s="2"/>
      <c r="C3012" s="2"/>
      <c r="D3012" s="3"/>
      <c r="E3012" s="2"/>
      <c r="F3012" s="3"/>
      <c r="G3012" s="2"/>
      <c r="H3012" s="2"/>
      <c r="I3012" s="2"/>
    </row>
    <row r="3013" spans="1:9" s="28" customFormat="1" ht="20.100000000000001" customHeight="1" x14ac:dyDescent="0.3">
      <c r="A3013" s="1"/>
      <c r="B3013" s="2"/>
      <c r="C3013" s="2"/>
      <c r="D3013" s="3"/>
      <c r="E3013" s="2"/>
      <c r="F3013" s="3"/>
      <c r="G3013" s="2"/>
      <c r="H3013" s="2"/>
      <c r="I3013" s="2"/>
    </row>
    <row r="3014" spans="1:9" s="28" customFormat="1" ht="20.100000000000001" customHeight="1" x14ac:dyDescent="0.3">
      <c r="A3014" s="1"/>
      <c r="B3014" s="2"/>
      <c r="C3014" s="2"/>
      <c r="D3014" s="3"/>
      <c r="E3014" s="2"/>
      <c r="F3014" s="3"/>
      <c r="G3014" s="2"/>
      <c r="H3014" s="2"/>
      <c r="I3014" s="2"/>
    </row>
    <row r="3015" spans="1:9" s="28" customFormat="1" ht="20.100000000000001" customHeight="1" x14ac:dyDescent="0.3">
      <c r="A3015" s="1"/>
      <c r="B3015" s="2"/>
      <c r="C3015" s="2"/>
      <c r="D3015" s="3"/>
      <c r="E3015" s="2"/>
      <c r="F3015" s="3"/>
      <c r="G3015" s="2"/>
      <c r="H3015" s="2"/>
      <c r="I3015" s="2"/>
    </row>
    <row r="3016" spans="1:9" s="28" customFormat="1" ht="20.100000000000001" customHeight="1" x14ac:dyDescent="0.3">
      <c r="A3016" s="1"/>
      <c r="B3016" s="2"/>
      <c r="C3016" s="2"/>
      <c r="D3016" s="3"/>
      <c r="E3016" s="2"/>
      <c r="F3016" s="3"/>
      <c r="G3016" s="2"/>
      <c r="H3016" s="2"/>
      <c r="I3016" s="2"/>
    </row>
    <row r="3017" spans="1:9" s="28" customFormat="1" ht="20.100000000000001" customHeight="1" x14ac:dyDescent="0.3">
      <c r="A3017" s="1"/>
      <c r="B3017" s="2"/>
      <c r="C3017" s="2"/>
      <c r="D3017" s="3"/>
      <c r="E3017" s="2"/>
      <c r="F3017" s="3"/>
      <c r="G3017" s="2"/>
      <c r="H3017" s="2"/>
      <c r="I3017" s="2"/>
    </row>
    <row r="3018" spans="1:9" s="28" customFormat="1" ht="20.100000000000001" customHeight="1" x14ac:dyDescent="0.3">
      <c r="A3018" s="1"/>
      <c r="B3018" s="2"/>
      <c r="C3018" s="2"/>
      <c r="D3018" s="3"/>
      <c r="E3018" s="2"/>
      <c r="F3018" s="3"/>
      <c r="G3018" s="2"/>
      <c r="H3018" s="2"/>
      <c r="I3018" s="2"/>
    </row>
    <row r="3019" spans="1:9" s="28" customFormat="1" ht="20.100000000000001" customHeight="1" x14ac:dyDescent="0.3">
      <c r="A3019" s="1"/>
      <c r="B3019" s="2"/>
      <c r="C3019" s="2"/>
      <c r="D3019" s="3"/>
      <c r="E3019" s="2"/>
      <c r="F3019" s="3"/>
      <c r="G3019" s="2"/>
      <c r="H3019" s="2"/>
      <c r="I3019" s="2"/>
    </row>
    <row r="3020" spans="1:9" s="28" customFormat="1" ht="20.100000000000001" customHeight="1" x14ac:dyDescent="0.3">
      <c r="A3020" s="1"/>
      <c r="B3020" s="2"/>
      <c r="C3020" s="2"/>
      <c r="D3020" s="3"/>
      <c r="E3020" s="2"/>
      <c r="F3020" s="3"/>
      <c r="G3020" s="2"/>
      <c r="H3020" s="2"/>
      <c r="I3020" s="2"/>
    </row>
    <row r="3021" spans="1:9" s="28" customFormat="1" ht="20.100000000000001" customHeight="1" x14ac:dyDescent="0.3">
      <c r="A3021" s="1"/>
      <c r="B3021" s="2"/>
      <c r="C3021" s="2"/>
      <c r="D3021" s="3"/>
      <c r="E3021" s="2"/>
      <c r="F3021" s="3"/>
      <c r="G3021" s="2"/>
      <c r="H3021" s="2"/>
      <c r="I3021" s="2"/>
    </row>
    <row r="3022" spans="1:9" s="28" customFormat="1" ht="20.100000000000001" customHeight="1" x14ac:dyDescent="0.3">
      <c r="A3022" s="1"/>
      <c r="B3022" s="2"/>
      <c r="C3022" s="2"/>
      <c r="D3022" s="3"/>
      <c r="E3022" s="2"/>
      <c r="F3022" s="3"/>
      <c r="G3022" s="2"/>
      <c r="H3022" s="2"/>
      <c r="I3022" s="2"/>
    </row>
    <row r="3023" spans="1:9" s="28" customFormat="1" ht="20.100000000000001" customHeight="1" x14ac:dyDescent="0.3">
      <c r="A3023" s="1"/>
      <c r="B3023" s="2"/>
      <c r="C3023" s="2"/>
      <c r="D3023" s="3"/>
      <c r="E3023" s="2"/>
      <c r="F3023" s="3"/>
      <c r="G3023" s="2"/>
      <c r="H3023" s="2"/>
      <c r="I3023" s="2"/>
    </row>
    <row r="3024" spans="1:9" s="28" customFormat="1" ht="20.100000000000001" customHeight="1" x14ac:dyDescent="0.3">
      <c r="A3024" s="1"/>
      <c r="B3024" s="2"/>
      <c r="C3024" s="2"/>
      <c r="D3024" s="3"/>
      <c r="E3024" s="2"/>
      <c r="F3024" s="3"/>
      <c r="G3024" s="2"/>
      <c r="H3024" s="2"/>
      <c r="I3024" s="2"/>
    </row>
    <row r="3025" spans="1:9" s="28" customFormat="1" ht="20.100000000000001" customHeight="1" x14ac:dyDescent="0.3">
      <c r="A3025" s="1"/>
      <c r="B3025" s="2"/>
      <c r="C3025" s="2"/>
      <c r="D3025" s="3"/>
      <c r="E3025" s="2"/>
      <c r="F3025" s="3"/>
      <c r="G3025" s="2"/>
      <c r="H3025" s="2"/>
      <c r="I3025" s="2"/>
    </row>
    <row r="3026" spans="1:9" s="28" customFormat="1" ht="20.100000000000001" customHeight="1" x14ac:dyDescent="0.3">
      <c r="A3026" s="1"/>
      <c r="B3026" s="2"/>
      <c r="C3026" s="2"/>
      <c r="D3026" s="3"/>
      <c r="E3026" s="2"/>
      <c r="F3026" s="3"/>
      <c r="G3026" s="2"/>
      <c r="H3026" s="2"/>
      <c r="I3026" s="2"/>
    </row>
    <row r="3027" spans="1:9" s="28" customFormat="1" ht="20.100000000000001" customHeight="1" x14ac:dyDescent="0.3">
      <c r="A3027" s="1"/>
      <c r="B3027" s="2"/>
      <c r="C3027" s="2"/>
      <c r="D3027" s="3"/>
      <c r="E3027" s="2"/>
      <c r="F3027" s="3"/>
      <c r="G3027" s="2"/>
      <c r="H3027" s="2"/>
      <c r="I3027" s="2"/>
    </row>
    <row r="3028" spans="1:9" s="28" customFormat="1" ht="20.100000000000001" customHeight="1" x14ac:dyDescent="0.3">
      <c r="A3028" s="1"/>
      <c r="B3028" s="2"/>
      <c r="C3028" s="2"/>
      <c r="D3028" s="3"/>
      <c r="E3028" s="2"/>
      <c r="F3028" s="3"/>
      <c r="G3028" s="2"/>
      <c r="H3028" s="2"/>
      <c r="I3028" s="2"/>
    </row>
    <row r="3029" spans="1:9" s="28" customFormat="1" ht="20.100000000000001" customHeight="1" x14ac:dyDescent="0.3">
      <c r="A3029" s="1"/>
      <c r="B3029" s="2"/>
      <c r="C3029" s="2"/>
      <c r="D3029" s="3"/>
      <c r="E3029" s="2"/>
      <c r="F3029" s="3"/>
      <c r="G3029" s="2"/>
      <c r="H3029" s="2"/>
      <c r="I3029" s="2"/>
    </row>
    <row r="3030" spans="1:9" s="28" customFormat="1" ht="20.100000000000001" customHeight="1" x14ac:dyDescent="0.3">
      <c r="A3030" s="1"/>
      <c r="B3030" s="2"/>
      <c r="C3030" s="2"/>
      <c r="D3030" s="3"/>
      <c r="E3030" s="2"/>
      <c r="F3030" s="3"/>
      <c r="G3030" s="2"/>
      <c r="H3030" s="2"/>
      <c r="I3030" s="2"/>
    </row>
    <row r="3031" spans="1:9" s="28" customFormat="1" ht="20.100000000000001" customHeight="1" x14ac:dyDescent="0.3">
      <c r="A3031" s="1"/>
      <c r="B3031" s="2"/>
      <c r="C3031" s="2"/>
      <c r="D3031" s="3"/>
      <c r="E3031" s="2"/>
      <c r="F3031" s="3"/>
      <c r="G3031" s="2"/>
      <c r="H3031" s="2"/>
      <c r="I3031" s="2"/>
    </row>
    <row r="3032" spans="1:9" s="28" customFormat="1" ht="20.100000000000001" customHeight="1" x14ac:dyDescent="0.3">
      <c r="A3032" s="1"/>
      <c r="B3032" s="2"/>
      <c r="C3032" s="2"/>
      <c r="D3032" s="3"/>
      <c r="E3032" s="2"/>
      <c r="F3032" s="3"/>
      <c r="G3032" s="2"/>
      <c r="H3032" s="2"/>
      <c r="I3032" s="2"/>
    </row>
    <row r="3033" spans="1:9" s="28" customFormat="1" ht="20.100000000000001" customHeight="1" x14ac:dyDescent="0.3">
      <c r="A3033" s="1"/>
      <c r="B3033" s="2"/>
      <c r="C3033" s="2"/>
      <c r="D3033" s="3"/>
      <c r="E3033" s="2"/>
      <c r="F3033" s="3"/>
      <c r="G3033" s="2"/>
      <c r="H3033" s="2"/>
      <c r="I3033" s="2"/>
    </row>
    <row r="3034" spans="1:9" s="28" customFormat="1" ht="20.100000000000001" customHeight="1" x14ac:dyDescent="0.3">
      <c r="A3034" s="1"/>
      <c r="B3034" s="2"/>
      <c r="C3034" s="2"/>
      <c r="D3034" s="3"/>
      <c r="E3034" s="2"/>
      <c r="F3034" s="3"/>
      <c r="G3034" s="2"/>
      <c r="H3034" s="2"/>
      <c r="I3034" s="2"/>
    </row>
    <row r="3035" spans="1:9" s="28" customFormat="1" ht="20.100000000000001" customHeight="1" x14ac:dyDescent="0.3">
      <c r="A3035" s="1"/>
      <c r="B3035" s="2"/>
      <c r="C3035" s="2"/>
      <c r="D3035" s="3"/>
      <c r="E3035" s="2"/>
      <c r="F3035" s="3"/>
      <c r="G3035" s="2"/>
      <c r="H3035" s="2"/>
      <c r="I3035" s="2"/>
    </row>
    <row r="3036" spans="1:9" s="28" customFormat="1" ht="20.100000000000001" customHeight="1" x14ac:dyDescent="0.3">
      <c r="A3036" s="1"/>
      <c r="B3036" s="2"/>
      <c r="C3036" s="2"/>
      <c r="D3036" s="3"/>
      <c r="E3036" s="2"/>
      <c r="F3036" s="3"/>
      <c r="G3036" s="2"/>
      <c r="H3036" s="2"/>
      <c r="I3036" s="2"/>
    </row>
    <row r="3037" spans="1:9" s="28" customFormat="1" ht="20.100000000000001" customHeight="1" x14ac:dyDescent="0.3">
      <c r="A3037" s="1"/>
      <c r="B3037" s="2"/>
      <c r="C3037" s="2"/>
      <c r="D3037" s="3"/>
      <c r="E3037" s="2"/>
      <c r="F3037" s="3"/>
      <c r="G3037" s="2"/>
      <c r="H3037" s="2"/>
      <c r="I3037" s="2"/>
    </row>
    <row r="3038" spans="1:9" s="28" customFormat="1" ht="20.100000000000001" customHeight="1" x14ac:dyDescent="0.3">
      <c r="A3038" s="1"/>
      <c r="B3038" s="2"/>
      <c r="C3038" s="2"/>
      <c r="D3038" s="3"/>
      <c r="E3038" s="2"/>
      <c r="F3038" s="3"/>
      <c r="G3038" s="2"/>
      <c r="H3038" s="2"/>
      <c r="I3038" s="2"/>
    </row>
    <row r="3039" spans="1:9" s="28" customFormat="1" ht="20.100000000000001" customHeight="1" x14ac:dyDescent="0.3">
      <c r="A3039" s="1"/>
      <c r="B3039" s="2"/>
      <c r="C3039" s="2"/>
      <c r="D3039" s="3"/>
      <c r="E3039" s="2"/>
      <c r="F3039" s="3"/>
      <c r="G3039" s="2"/>
      <c r="H3039" s="2"/>
      <c r="I3039" s="2"/>
    </row>
    <row r="3040" spans="1:9" s="28" customFormat="1" ht="20.100000000000001" customHeight="1" x14ac:dyDescent="0.3">
      <c r="A3040" s="1"/>
      <c r="B3040" s="2"/>
      <c r="C3040" s="2"/>
      <c r="D3040" s="3"/>
      <c r="E3040" s="2"/>
      <c r="F3040" s="3"/>
      <c r="G3040" s="2"/>
      <c r="H3040" s="2"/>
      <c r="I3040" s="2"/>
    </row>
    <row r="3041" spans="1:9" s="28" customFormat="1" ht="20.100000000000001" customHeight="1" x14ac:dyDescent="0.3">
      <c r="A3041" s="1"/>
      <c r="B3041" s="2"/>
      <c r="C3041" s="2"/>
      <c r="D3041" s="3"/>
      <c r="E3041" s="2"/>
      <c r="F3041" s="3"/>
      <c r="G3041" s="2"/>
      <c r="H3041" s="2"/>
      <c r="I3041" s="2"/>
    </row>
    <row r="3042" spans="1:9" s="28" customFormat="1" ht="20.100000000000001" customHeight="1" x14ac:dyDescent="0.3">
      <c r="A3042" s="1"/>
      <c r="B3042" s="2"/>
      <c r="C3042" s="2"/>
      <c r="D3042" s="3"/>
      <c r="E3042" s="2"/>
      <c r="F3042" s="3"/>
      <c r="G3042" s="2"/>
      <c r="H3042" s="2"/>
      <c r="I3042" s="2"/>
    </row>
    <row r="3043" spans="1:9" s="28" customFormat="1" ht="20.100000000000001" customHeight="1" x14ac:dyDescent="0.3">
      <c r="A3043" s="1"/>
      <c r="B3043" s="2"/>
      <c r="C3043" s="2"/>
      <c r="D3043" s="3"/>
      <c r="E3043" s="2"/>
      <c r="F3043" s="3"/>
      <c r="G3043" s="2"/>
      <c r="H3043" s="2"/>
      <c r="I3043" s="2"/>
    </row>
    <row r="3044" spans="1:9" s="28" customFormat="1" ht="20.100000000000001" customHeight="1" x14ac:dyDescent="0.3">
      <c r="A3044" s="1"/>
      <c r="B3044" s="2"/>
      <c r="C3044" s="2"/>
      <c r="D3044" s="3"/>
      <c r="E3044" s="2"/>
      <c r="F3044" s="3"/>
      <c r="G3044" s="2"/>
      <c r="H3044" s="2"/>
      <c r="I3044" s="2"/>
    </row>
    <row r="3045" spans="1:9" s="28" customFormat="1" ht="20.100000000000001" customHeight="1" x14ac:dyDescent="0.3">
      <c r="A3045" s="1"/>
      <c r="B3045" s="2"/>
      <c r="C3045" s="2"/>
      <c r="D3045" s="3"/>
      <c r="E3045" s="2"/>
      <c r="F3045" s="3"/>
      <c r="G3045" s="2"/>
      <c r="H3045" s="2"/>
      <c r="I3045" s="2"/>
    </row>
    <row r="3046" spans="1:9" s="28" customFormat="1" ht="20.100000000000001" customHeight="1" x14ac:dyDescent="0.3">
      <c r="A3046" s="1"/>
      <c r="B3046" s="2"/>
      <c r="C3046" s="2"/>
      <c r="D3046" s="3"/>
      <c r="E3046" s="2"/>
      <c r="F3046" s="3"/>
      <c r="G3046" s="2"/>
      <c r="H3046" s="2"/>
      <c r="I3046" s="2"/>
    </row>
    <row r="3047" spans="1:9" s="28" customFormat="1" ht="20.100000000000001" customHeight="1" x14ac:dyDescent="0.3">
      <c r="A3047" s="1"/>
      <c r="B3047" s="2"/>
      <c r="C3047" s="2"/>
      <c r="D3047" s="3"/>
      <c r="E3047" s="2"/>
      <c r="F3047" s="3"/>
      <c r="G3047" s="2"/>
      <c r="H3047" s="2"/>
      <c r="I3047" s="2"/>
    </row>
    <row r="3048" spans="1:9" s="28" customFormat="1" ht="20.100000000000001" customHeight="1" x14ac:dyDescent="0.3">
      <c r="A3048" s="1"/>
      <c r="B3048" s="2"/>
      <c r="C3048" s="2"/>
      <c r="D3048" s="3"/>
      <c r="E3048" s="2"/>
      <c r="F3048" s="3"/>
      <c r="G3048" s="2"/>
      <c r="H3048" s="2"/>
      <c r="I3048" s="2"/>
    </row>
    <row r="3049" spans="1:9" s="28" customFormat="1" ht="20.100000000000001" customHeight="1" x14ac:dyDescent="0.3">
      <c r="A3049" s="1"/>
      <c r="B3049" s="2"/>
      <c r="C3049" s="2"/>
      <c r="D3049" s="3"/>
      <c r="E3049" s="2"/>
      <c r="F3049" s="3"/>
      <c r="G3049" s="2"/>
      <c r="H3049" s="2"/>
      <c r="I3049" s="2"/>
    </row>
    <row r="3050" spans="1:9" s="28" customFormat="1" ht="20.100000000000001" customHeight="1" x14ac:dyDescent="0.3">
      <c r="A3050" s="1"/>
      <c r="B3050" s="2"/>
      <c r="C3050" s="2"/>
      <c r="D3050" s="3"/>
      <c r="E3050" s="2"/>
      <c r="F3050" s="3"/>
      <c r="G3050" s="2"/>
      <c r="H3050" s="2"/>
      <c r="I3050" s="2"/>
    </row>
    <row r="3051" spans="1:9" s="28" customFormat="1" ht="20.100000000000001" customHeight="1" x14ac:dyDescent="0.3">
      <c r="A3051" s="1"/>
      <c r="B3051" s="2"/>
      <c r="C3051" s="2"/>
      <c r="D3051" s="3"/>
      <c r="E3051" s="2"/>
      <c r="F3051" s="3"/>
      <c r="G3051" s="2"/>
      <c r="H3051" s="2"/>
      <c r="I3051" s="2"/>
    </row>
    <row r="3052" spans="1:9" s="28" customFormat="1" ht="20.100000000000001" customHeight="1" x14ac:dyDescent="0.3">
      <c r="A3052" s="1"/>
      <c r="B3052" s="2"/>
      <c r="C3052" s="2"/>
      <c r="D3052" s="3"/>
      <c r="E3052" s="2"/>
      <c r="F3052" s="3"/>
      <c r="G3052" s="2"/>
      <c r="H3052" s="2"/>
      <c r="I3052" s="2"/>
    </row>
    <row r="3053" spans="1:9" s="28" customFormat="1" ht="20.100000000000001" customHeight="1" x14ac:dyDescent="0.3">
      <c r="A3053" s="1"/>
      <c r="B3053" s="2"/>
      <c r="C3053" s="2"/>
      <c r="D3053" s="3"/>
      <c r="E3053" s="2"/>
      <c r="F3053" s="3"/>
      <c r="G3053" s="2"/>
      <c r="H3053" s="2"/>
      <c r="I3053" s="2"/>
    </row>
    <row r="3054" spans="1:9" s="28" customFormat="1" ht="20.100000000000001" customHeight="1" x14ac:dyDescent="0.3">
      <c r="A3054" s="1"/>
      <c r="B3054" s="2"/>
      <c r="C3054" s="2"/>
      <c r="D3054" s="3"/>
      <c r="E3054" s="2"/>
      <c r="F3054" s="3"/>
      <c r="G3054" s="2"/>
      <c r="H3054" s="2"/>
      <c r="I3054" s="2"/>
    </row>
    <row r="3055" spans="1:9" s="28" customFormat="1" ht="20.100000000000001" customHeight="1" x14ac:dyDescent="0.3">
      <c r="A3055" s="1"/>
      <c r="B3055" s="2"/>
      <c r="C3055" s="2"/>
      <c r="D3055" s="3"/>
      <c r="E3055" s="2"/>
      <c r="F3055" s="3"/>
      <c r="G3055" s="2"/>
      <c r="H3055" s="2"/>
      <c r="I3055" s="2"/>
    </row>
    <row r="3056" spans="1:9" s="28" customFormat="1" ht="20.100000000000001" customHeight="1" x14ac:dyDescent="0.3">
      <c r="A3056" s="1"/>
      <c r="B3056" s="2"/>
      <c r="C3056" s="2"/>
      <c r="D3056" s="3"/>
      <c r="E3056" s="2"/>
      <c r="F3056" s="3"/>
      <c r="G3056" s="2"/>
      <c r="H3056" s="2"/>
      <c r="I3056" s="2"/>
    </row>
    <row r="3057" spans="1:9" s="28" customFormat="1" ht="20.100000000000001" customHeight="1" x14ac:dyDescent="0.3">
      <c r="A3057" s="1"/>
      <c r="B3057" s="2"/>
      <c r="C3057" s="2"/>
      <c r="D3057" s="3"/>
      <c r="E3057" s="2"/>
      <c r="F3057" s="3"/>
      <c r="G3057" s="2"/>
      <c r="H3057" s="2"/>
      <c r="I3057" s="2"/>
    </row>
    <row r="3058" spans="1:9" s="28" customFormat="1" ht="20.100000000000001" customHeight="1" x14ac:dyDescent="0.3">
      <c r="A3058" s="1"/>
      <c r="B3058" s="2"/>
      <c r="C3058" s="2"/>
      <c r="D3058" s="3"/>
      <c r="E3058" s="2"/>
      <c r="F3058" s="3"/>
      <c r="G3058" s="2"/>
      <c r="H3058" s="2"/>
      <c r="I3058" s="2"/>
    </row>
    <row r="3059" spans="1:9" s="28" customFormat="1" ht="20.100000000000001" customHeight="1" x14ac:dyDescent="0.3">
      <c r="A3059" s="1"/>
      <c r="B3059" s="2"/>
      <c r="C3059" s="2"/>
      <c r="D3059" s="3"/>
      <c r="E3059" s="2"/>
      <c r="F3059" s="3"/>
      <c r="G3059" s="2"/>
      <c r="H3059" s="2"/>
      <c r="I3059" s="2"/>
    </row>
    <row r="3060" spans="1:9" s="28" customFormat="1" ht="20.100000000000001" customHeight="1" x14ac:dyDescent="0.3">
      <c r="A3060" s="1"/>
      <c r="B3060" s="2"/>
      <c r="C3060" s="2"/>
      <c r="D3060" s="3"/>
      <c r="E3060" s="2"/>
      <c r="F3060" s="3"/>
      <c r="G3060" s="2"/>
      <c r="H3060" s="2"/>
      <c r="I3060" s="2"/>
    </row>
    <row r="3061" spans="1:9" s="28" customFormat="1" ht="20.100000000000001" customHeight="1" x14ac:dyDescent="0.3">
      <c r="A3061" s="1"/>
      <c r="B3061" s="2"/>
      <c r="C3061" s="2"/>
      <c r="D3061" s="3"/>
      <c r="E3061" s="2"/>
      <c r="F3061" s="3"/>
      <c r="G3061" s="2"/>
      <c r="H3061" s="2"/>
      <c r="I3061" s="2"/>
    </row>
    <row r="3062" spans="1:9" s="28" customFormat="1" ht="20.100000000000001" customHeight="1" x14ac:dyDescent="0.3">
      <c r="A3062" s="1"/>
      <c r="B3062" s="2"/>
      <c r="C3062" s="2"/>
      <c r="D3062" s="3"/>
      <c r="E3062" s="2"/>
      <c r="F3062" s="3"/>
      <c r="G3062" s="2"/>
      <c r="H3062" s="2"/>
      <c r="I3062" s="2"/>
    </row>
    <row r="3063" spans="1:9" s="28" customFormat="1" ht="20.100000000000001" customHeight="1" x14ac:dyDescent="0.3">
      <c r="A3063" s="1"/>
      <c r="B3063" s="2"/>
      <c r="C3063" s="2"/>
      <c r="D3063" s="3"/>
      <c r="E3063" s="2"/>
      <c r="F3063" s="3"/>
      <c r="G3063" s="2"/>
      <c r="H3063" s="2"/>
      <c r="I3063" s="2"/>
    </row>
    <row r="3064" spans="1:9" s="28" customFormat="1" ht="20.100000000000001" customHeight="1" x14ac:dyDescent="0.3">
      <c r="A3064" s="1"/>
      <c r="B3064" s="2"/>
      <c r="C3064" s="2"/>
      <c r="D3064" s="3"/>
      <c r="E3064" s="2"/>
      <c r="F3064" s="3"/>
      <c r="G3064" s="2"/>
      <c r="H3064" s="2"/>
      <c r="I3064" s="2"/>
    </row>
    <row r="3065" spans="1:9" s="28" customFormat="1" ht="20.100000000000001" customHeight="1" x14ac:dyDescent="0.3">
      <c r="A3065" s="1"/>
      <c r="B3065" s="2"/>
      <c r="C3065" s="2"/>
      <c r="D3065" s="3"/>
      <c r="E3065" s="2"/>
      <c r="F3065" s="3"/>
      <c r="G3065" s="2"/>
      <c r="H3065" s="2"/>
      <c r="I3065" s="2"/>
    </row>
    <row r="3066" spans="1:9" s="28" customFormat="1" ht="20.100000000000001" customHeight="1" x14ac:dyDescent="0.3">
      <c r="A3066" s="1"/>
      <c r="B3066" s="2"/>
      <c r="C3066" s="2"/>
      <c r="D3066" s="3"/>
      <c r="E3066" s="2"/>
      <c r="F3066" s="3"/>
      <c r="G3066" s="2"/>
      <c r="H3066" s="2"/>
      <c r="I3066" s="2"/>
    </row>
    <row r="3067" spans="1:9" s="28" customFormat="1" ht="20.100000000000001" customHeight="1" x14ac:dyDescent="0.3">
      <c r="A3067" s="1"/>
      <c r="B3067" s="2"/>
      <c r="C3067" s="2"/>
      <c r="D3067" s="3"/>
      <c r="E3067" s="2"/>
      <c r="F3067" s="3"/>
      <c r="G3067" s="2"/>
      <c r="H3067" s="2"/>
      <c r="I3067" s="2"/>
    </row>
    <row r="3068" spans="1:9" s="28" customFormat="1" ht="20.100000000000001" customHeight="1" x14ac:dyDescent="0.3">
      <c r="A3068" s="1"/>
      <c r="B3068" s="2"/>
      <c r="C3068" s="2"/>
      <c r="D3068" s="3"/>
      <c r="E3068" s="2"/>
      <c r="F3068" s="3"/>
      <c r="G3068" s="2"/>
      <c r="H3068" s="2"/>
      <c r="I3068" s="2"/>
    </row>
    <row r="3069" spans="1:9" s="28" customFormat="1" ht="20.100000000000001" customHeight="1" x14ac:dyDescent="0.3">
      <c r="A3069" s="1"/>
      <c r="B3069" s="2"/>
      <c r="C3069" s="2"/>
      <c r="D3069" s="3"/>
      <c r="E3069" s="2"/>
      <c r="F3069" s="3"/>
      <c r="G3069" s="2"/>
      <c r="H3069" s="2"/>
      <c r="I3069" s="2"/>
    </row>
    <row r="3070" spans="1:9" s="28" customFormat="1" ht="20.100000000000001" customHeight="1" x14ac:dyDescent="0.3">
      <c r="A3070" s="1"/>
      <c r="B3070" s="2"/>
      <c r="C3070" s="2"/>
      <c r="D3070" s="3"/>
      <c r="E3070" s="2"/>
      <c r="F3070" s="3"/>
      <c r="G3070" s="2"/>
      <c r="H3070" s="2"/>
      <c r="I3070" s="2"/>
    </row>
    <row r="3071" spans="1:9" s="28" customFormat="1" ht="20.100000000000001" customHeight="1" x14ac:dyDescent="0.3">
      <c r="A3071" s="1"/>
      <c r="B3071" s="2"/>
      <c r="C3071" s="2"/>
      <c r="D3071" s="3"/>
      <c r="E3071" s="2"/>
      <c r="F3071" s="3"/>
      <c r="G3071" s="2"/>
      <c r="H3071" s="2"/>
      <c r="I3071" s="2"/>
    </row>
    <row r="3072" spans="1:9" s="28" customFormat="1" ht="20.100000000000001" customHeight="1" x14ac:dyDescent="0.3">
      <c r="A3072" s="1"/>
      <c r="B3072" s="2"/>
      <c r="C3072" s="2"/>
      <c r="D3072" s="3"/>
      <c r="E3072" s="2"/>
      <c r="F3072" s="3"/>
      <c r="G3072" s="2"/>
      <c r="H3072" s="2"/>
      <c r="I3072" s="2"/>
    </row>
    <row r="3073" spans="1:9" s="28" customFormat="1" ht="20.100000000000001" customHeight="1" x14ac:dyDescent="0.3">
      <c r="A3073" s="1"/>
      <c r="B3073" s="2"/>
      <c r="C3073" s="2"/>
      <c r="D3073" s="3"/>
      <c r="E3073" s="2"/>
      <c r="F3073" s="3"/>
      <c r="G3073" s="2"/>
      <c r="H3073" s="2"/>
      <c r="I3073" s="2"/>
    </row>
    <row r="3074" spans="1:9" s="28" customFormat="1" ht="20.100000000000001" customHeight="1" x14ac:dyDescent="0.3">
      <c r="A3074" s="1"/>
      <c r="B3074" s="2"/>
      <c r="C3074" s="2"/>
      <c r="D3074" s="3"/>
      <c r="E3074" s="2"/>
      <c r="F3074" s="3"/>
      <c r="G3074" s="2"/>
      <c r="H3074" s="2"/>
      <c r="I3074" s="2"/>
    </row>
    <row r="3075" spans="1:9" s="28" customFormat="1" ht="20.100000000000001" customHeight="1" x14ac:dyDescent="0.3">
      <c r="A3075" s="1"/>
      <c r="B3075" s="2"/>
      <c r="C3075" s="2"/>
      <c r="D3075" s="3"/>
      <c r="E3075" s="2"/>
      <c r="F3075" s="3"/>
      <c r="G3075" s="2"/>
      <c r="H3075" s="2"/>
      <c r="I3075" s="2"/>
    </row>
    <row r="3076" spans="1:9" s="28" customFormat="1" ht="20.100000000000001" customHeight="1" x14ac:dyDescent="0.3">
      <c r="A3076" s="1"/>
      <c r="B3076" s="2"/>
      <c r="C3076" s="2"/>
      <c r="D3076" s="3"/>
      <c r="E3076" s="2"/>
      <c r="F3076" s="3"/>
      <c r="G3076" s="2"/>
      <c r="H3076" s="2"/>
      <c r="I3076" s="2"/>
    </row>
    <row r="3077" spans="1:9" s="28" customFormat="1" ht="20.100000000000001" customHeight="1" x14ac:dyDescent="0.3">
      <c r="A3077" s="1"/>
      <c r="B3077" s="2"/>
      <c r="C3077" s="2"/>
      <c r="D3077" s="3"/>
      <c r="E3077" s="2"/>
      <c r="F3077" s="3"/>
      <c r="G3077" s="2"/>
      <c r="H3077" s="2"/>
      <c r="I3077" s="2"/>
    </row>
    <row r="3078" spans="1:9" s="28" customFormat="1" ht="20.100000000000001" customHeight="1" x14ac:dyDescent="0.3">
      <c r="A3078" s="1"/>
      <c r="B3078" s="2"/>
      <c r="C3078" s="2"/>
      <c r="D3078" s="3"/>
      <c r="E3078" s="2"/>
      <c r="F3078" s="3"/>
      <c r="G3078" s="2"/>
      <c r="H3078" s="2"/>
      <c r="I3078" s="2"/>
    </row>
    <row r="3079" spans="1:9" s="28" customFormat="1" ht="20.100000000000001" customHeight="1" x14ac:dyDescent="0.3">
      <c r="A3079" s="1"/>
      <c r="B3079" s="2"/>
      <c r="C3079" s="2"/>
      <c r="D3079" s="3"/>
      <c r="E3079" s="2"/>
      <c r="F3079" s="3"/>
      <c r="G3079" s="2"/>
      <c r="H3079" s="2"/>
      <c r="I3079" s="2"/>
    </row>
    <row r="3080" spans="1:9" s="28" customFormat="1" ht="20.100000000000001" customHeight="1" x14ac:dyDescent="0.3">
      <c r="A3080" s="1"/>
      <c r="B3080" s="2"/>
      <c r="C3080" s="2"/>
      <c r="D3080" s="3"/>
      <c r="E3080" s="2"/>
      <c r="F3080" s="3"/>
      <c r="G3080" s="2"/>
      <c r="H3080" s="2"/>
      <c r="I3080" s="2"/>
    </row>
    <row r="3081" spans="1:9" s="28" customFormat="1" ht="20.100000000000001" customHeight="1" x14ac:dyDescent="0.3">
      <c r="A3081" s="1"/>
      <c r="B3081" s="2"/>
      <c r="C3081" s="2"/>
      <c r="D3081" s="3"/>
      <c r="E3081" s="2"/>
      <c r="F3081" s="3"/>
      <c r="G3081" s="2"/>
      <c r="H3081" s="2"/>
      <c r="I3081" s="2"/>
    </row>
    <row r="3082" spans="1:9" s="28" customFormat="1" ht="20.100000000000001" customHeight="1" x14ac:dyDescent="0.3">
      <c r="A3082" s="1"/>
      <c r="B3082" s="2"/>
      <c r="C3082" s="2"/>
      <c r="D3082" s="3"/>
      <c r="E3082" s="2"/>
      <c r="F3082" s="3"/>
      <c r="G3082" s="2"/>
      <c r="H3082" s="2"/>
      <c r="I3082" s="2"/>
    </row>
    <row r="3083" spans="1:9" s="28" customFormat="1" ht="20.100000000000001" customHeight="1" x14ac:dyDescent="0.3">
      <c r="A3083" s="1"/>
      <c r="B3083" s="2"/>
      <c r="C3083" s="2"/>
      <c r="D3083" s="3"/>
      <c r="E3083" s="2"/>
      <c r="F3083" s="3"/>
      <c r="G3083" s="2"/>
      <c r="H3083" s="2"/>
      <c r="I3083" s="2"/>
    </row>
    <row r="3084" spans="1:9" s="28" customFormat="1" ht="20.100000000000001" customHeight="1" x14ac:dyDescent="0.3">
      <c r="A3084" s="1"/>
      <c r="B3084" s="2"/>
      <c r="C3084" s="2"/>
      <c r="D3084" s="3"/>
      <c r="E3084" s="2"/>
      <c r="F3084" s="3"/>
      <c r="G3084" s="2"/>
      <c r="H3084" s="2"/>
      <c r="I3084" s="2"/>
    </row>
    <row r="3085" spans="1:9" s="28" customFormat="1" ht="20.100000000000001" customHeight="1" x14ac:dyDescent="0.3">
      <c r="A3085" s="1"/>
      <c r="B3085" s="2"/>
      <c r="C3085" s="2"/>
      <c r="D3085" s="3"/>
      <c r="E3085" s="2"/>
      <c r="F3085" s="3"/>
      <c r="G3085" s="2"/>
      <c r="H3085" s="2"/>
      <c r="I3085" s="2"/>
    </row>
    <row r="3086" spans="1:9" s="28" customFormat="1" ht="20.100000000000001" customHeight="1" x14ac:dyDescent="0.3">
      <c r="A3086" s="1"/>
      <c r="B3086" s="2"/>
      <c r="C3086" s="2"/>
      <c r="D3086" s="3"/>
      <c r="E3086" s="2"/>
      <c r="F3086" s="3"/>
      <c r="G3086" s="2"/>
      <c r="H3086" s="2"/>
      <c r="I3086" s="2"/>
    </row>
    <row r="3087" spans="1:9" s="28" customFormat="1" ht="20.100000000000001" customHeight="1" x14ac:dyDescent="0.3">
      <c r="A3087" s="1"/>
      <c r="B3087" s="2"/>
      <c r="C3087" s="2"/>
      <c r="D3087" s="3"/>
      <c r="E3087" s="2"/>
      <c r="F3087" s="3"/>
      <c r="G3087" s="2"/>
      <c r="H3087" s="2"/>
      <c r="I3087" s="2"/>
    </row>
    <row r="3088" spans="1:9" s="28" customFormat="1" ht="20.100000000000001" customHeight="1" x14ac:dyDescent="0.3">
      <c r="A3088" s="1"/>
      <c r="B3088" s="2"/>
      <c r="C3088" s="2"/>
      <c r="D3088" s="3"/>
      <c r="E3088" s="2"/>
      <c r="F3088" s="3"/>
      <c r="G3088" s="2"/>
      <c r="H3088" s="2"/>
      <c r="I3088" s="2"/>
    </row>
    <row r="3089" spans="1:9" s="28" customFormat="1" ht="20.100000000000001" customHeight="1" x14ac:dyDescent="0.3">
      <c r="A3089" s="1"/>
      <c r="B3089" s="2"/>
      <c r="C3089" s="2"/>
      <c r="D3089" s="3"/>
      <c r="E3089" s="2"/>
      <c r="F3089" s="3"/>
      <c r="G3089" s="2"/>
      <c r="H3089" s="2"/>
      <c r="I3089" s="2"/>
    </row>
    <row r="3090" spans="1:9" s="28" customFormat="1" ht="20.100000000000001" customHeight="1" x14ac:dyDescent="0.3">
      <c r="A3090" s="1"/>
      <c r="B3090" s="2"/>
      <c r="C3090" s="2"/>
      <c r="D3090" s="3"/>
      <c r="E3090" s="2"/>
      <c r="F3090" s="3"/>
      <c r="G3090" s="2"/>
      <c r="H3090" s="2"/>
      <c r="I3090" s="2"/>
    </row>
    <row r="3091" spans="1:9" s="28" customFormat="1" ht="20.100000000000001" customHeight="1" x14ac:dyDescent="0.3">
      <c r="A3091" s="1"/>
      <c r="B3091" s="2"/>
      <c r="C3091" s="2"/>
      <c r="D3091" s="3"/>
      <c r="E3091" s="2"/>
      <c r="F3091" s="3"/>
      <c r="G3091" s="2"/>
      <c r="H3091" s="2"/>
      <c r="I3091" s="2"/>
    </row>
    <row r="3092" spans="1:9" s="28" customFormat="1" ht="20.100000000000001" customHeight="1" x14ac:dyDescent="0.3">
      <c r="A3092" s="1"/>
      <c r="B3092" s="2"/>
      <c r="C3092" s="2"/>
      <c r="D3092" s="3"/>
      <c r="E3092" s="2"/>
      <c r="F3092" s="3"/>
      <c r="G3092" s="2"/>
      <c r="H3092" s="2"/>
      <c r="I3092" s="2"/>
    </row>
    <row r="3093" spans="1:9" s="28" customFormat="1" ht="20.100000000000001" customHeight="1" x14ac:dyDescent="0.3">
      <c r="A3093" s="1"/>
      <c r="B3093" s="2"/>
      <c r="C3093" s="2"/>
      <c r="D3093" s="3"/>
      <c r="E3093" s="2"/>
      <c r="F3093" s="3"/>
      <c r="G3093" s="2"/>
      <c r="H3093" s="2"/>
      <c r="I3093" s="2"/>
    </row>
    <row r="3094" spans="1:9" s="28" customFormat="1" ht="20.100000000000001" customHeight="1" x14ac:dyDescent="0.3">
      <c r="A3094" s="1"/>
      <c r="B3094" s="2"/>
      <c r="C3094" s="2"/>
      <c r="D3094" s="3"/>
      <c r="E3094" s="2"/>
      <c r="F3094" s="3"/>
      <c r="G3094" s="2"/>
      <c r="H3094" s="2"/>
      <c r="I3094" s="2"/>
    </row>
    <row r="3095" spans="1:9" s="28" customFormat="1" ht="20.100000000000001" customHeight="1" x14ac:dyDescent="0.3">
      <c r="A3095" s="1"/>
      <c r="B3095" s="2"/>
      <c r="C3095" s="2"/>
      <c r="D3095" s="3"/>
      <c r="E3095" s="2"/>
      <c r="F3095" s="3"/>
      <c r="G3095" s="2"/>
      <c r="H3095" s="2"/>
      <c r="I3095" s="2"/>
    </row>
    <row r="3096" spans="1:9" s="28" customFormat="1" ht="20.100000000000001" customHeight="1" x14ac:dyDescent="0.3">
      <c r="A3096" s="1"/>
      <c r="B3096" s="2"/>
      <c r="C3096" s="2"/>
      <c r="D3096" s="3"/>
      <c r="E3096" s="2"/>
      <c r="F3096" s="3"/>
      <c r="G3096" s="2"/>
      <c r="H3096" s="2"/>
      <c r="I3096" s="2"/>
    </row>
    <row r="3097" spans="1:9" s="28" customFormat="1" ht="20.100000000000001" customHeight="1" x14ac:dyDescent="0.3">
      <c r="A3097" s="1"/>
      <c r="B3097" s="2"/>
      <c r="C3097" s="2"/>
      <c r="D3097" s="3"/>
      <c r="E3097" s="2"/>
      <c r="F3097" s="3"/>
      <c r="G3097" s="2"/>
      <c r="H3097" s="2"/>
      <c r="I3097" s="2"/>
    </row>
    <row r="3098" spans="1:9" s="28" customFormat="1" ht="20.100000000000001" customHeight="1" x14ac:dyDescent="0.3">
      <c r="A3098" s="1"/>
      <c r="B3098" s="2"/>
      <c r="C3098" s="2"/>
      <c r="D3098" s="3"/>
      <c r="E3098" s="2"/>
      <c r="F3098" s="3"/>
      <c r="G3098" s="2"/>
      <c r="H3098" s="2"/>
      <c r="I3098" s="2"/>
    </row>
    <row r="3099" spans="1:9" s="28" customFormat="1" ht="20.100000000000001" customHeight="1" x14ac:dyDescent="0.3">
      <c r="A3099" s="1"/>
      <c r="B3099" s="2"/>
      <c r="C3099" s="2"/>
      <c r="D3099" s="3"/>
      <c r="E3099" s="2"/>
      <c r="F3099" s="3"/>
      <c r="G3099" s="2"/>
      <c r="H3099" s="2"/>
      <c r="I3099" s="2"/>
    </row>
    <row r="3100" spans="1:9" s="28" customFormat="1" ht="20.100000000000001" customHeight="1" x14ac:dyDescent="0.3">
      <c r="A3100" s="1"/>
      <c r="B3100" s="2"/>
      <c r="C3100" s="2"/>
      <c r="D3100" s="3"/>
      <c r="E3100" s="2"/>
      <c r="F3100" s="3"/>
      <c r="G3100" s="2"/>
      <c r="H3100" s="2"/>
      <c r="I3100" s="2"/>
    </row>
    <row r="3101" spans="1:9" s="28" customFormat="1" ht="20.100000000000001" customHeight="1" x14ac:dyDescent="0.3">
      <c r="A3101" s="1"/>
      <c r="B3101" s="2"/>
      <c r="C3101" s="2"/>
      <c r="D3101" s="3"/>
      <c r="E3101" s="2"/>
      <c r="F3101" s="3"/>
      <c r="G3101" s="2"/>
      <c r="H3101" s="2"/>
      <c r="I3101" s="2"/>
    </row>
    <row r="3102" spans="1:9" s="28" customFormat="1" ht="20.100000000000001" customHeight="1" x14ac:dyDescent="0.3">
      <c r="A3102" s="1"/>
      <c r="B3102" s="2"/>
      <c r="C3102" s="2"/>
      <c r="D3102" s="3"/>
      <c r="E3102" s="2"/>
      <c r="F3102" s="3"/>
      <c r="G3102" s="2"/>
      <c r="H3102" s="2"/>
      <c r="I3102" s="2"/>
    </row>
    <row r="3103" spans="1:9" s="28" customFormat="1" ht="20.100000000000001" customHeight="1" x14ac:dyDescent="0.3">
      <c r="A3103" s="1"/>
      <c r="B3103" s="2"/>
      <c r="C3103" s="2"/>
      <c r="D3103" s="3"/>
      <c r="E3103" s="2"/>
      <c r="F3103" s="3"/>
      <c r="G3103" s="2"/>
      <c r="H3103" s="2"/>
      <c r="I3103" s="2"/>
    </row>
    <row r="3104" spans="1:9" s="28" customFormat="1" ht="20.100000000000001" customHeight="1" x14ac:dyDescent="0.3">
      <c r="A3104" s="1"/>
      <c r="B3104" s="2"/>
      <c r="C3104" s="2"/>
      <c r="D3104" s="3"/>
      <c r="E3104" s="2"/>
      <c r="F3104" s="3"/>
      <c r="G3104" s="2"/>
      <c r="H3104" s="2"/>
      <c r="I3104" s="2"/>
    </row>
    <row r="3105" spans="1:9" s="28" customFormat="1" ht="20.100000000000001" customHeight="1" x14ac:dyDescent="0.3">
      <c r="A3105" s="1"/>
      <c r="B3105" s="2"/>
      <c r="C3105" s="2"/>
      <c r="D3105" s="3"/>
      <c r="E3105" s="2"/>
      <c r="F3105" s="3"/>
      <c r="G3105" s="2"/>
      <c r="H3105" s="2"/>
      <c r="I3105" s="2"/>
    </row>
    <row r="3106" spans="1:9" s="28" customFormat="1" ht="20.100000000000001" customHeight="1" x14ac:dyDescent="0.3">
      <c r="A3106" s="1"/>
      <c r="B3106" s="2"/>
      <c r="C3106" s="2"/>
      <c r="D3106" s="3"/>
      <c r="E3106" s="2"/>
      <c r="F3106" s="3"/>
      <c r="G3106" s="2"/>
      <c r="H3106" s="2"/>
      <c r="I3106" s="2"/>
    </row>
    <row r="3107" spans="1:9" s="28" customFormat="1" ht="20.100000000000001" customHeight="1" x14ac:dyDescent="0.3">
      <c r="A3107" s="1"/>
      <c r="B3107" s="2"/>
      <c r="C3107" s="2"/>
      <c r="D3107" s="3"/>
      <c r="E3107" s="2"/>
      <c r="F3107" s="3"/>
      <c r="G3107" s="2"/>
      <c r="H3107" s="2"/>
      <c r="I3107" s="2"/>
    </row>
    <row r="3108" spans="1:9" s="28" customFormat="1" ht="20.100000000000001" customHeight="1" x14ac:dyDescent="0.3">
      <c r="A3108" s="1"/>
      <c r="B3108" s="2"/>
      <c r="C3108" s="2"/>
      <c r="D3108" s="3"/>
      <c r="E3108" s="2"/>
      <c r="F3108" s="3"/>
      <c r="G3108" s="2"/>
      <c r="H3108" s="2"/>
      <c r="I3108" s="2"/>
    </row>
    <row r="3109" spans="1:9" s="28" customFormat="1" ht="20.100000000000001" customHeight="1" x14ac:dyDescent="0.3">
      <c r="A3109" s="1"/>
      <c r="B3109" s="2"/>
      <c r="C3109" s="2"/>
      <c r="D3109" s="3"/>
      <c r="E3109" s="2"/>
      <c r="F3109" s="3"/>
      <c r="G3109" s="2"/>
      <c r="H3109" s="2"/>
      <c r="I3109" s="2"/>
    </row>
    <row r="3110" spans="1:9" s="28" customFormat="1" ht="20.100000000000001" customHeight="1" x14ac:dyDescent="0.3">
      <c r="A3110" s="1"/>
      <c r="B3110" s="2"/>
      <c r="C3110" s="2"/>
      <c r="D3110" s="3"/>
      <c r="E3110" s="2"/>
      <c r="F3110" s="3"/>
      <c r="G3110" s="2"/>
      <c r="H3110" s="2"/>
      <c r="I3110" s="2"/>
    </row>
    <row r="3111" spans="1:9" s="28" customFormat="1" ht="20.100000000000001" customHeight="1" x14ac:dyDescent="0.3">
      <c r="A3111" s="1"/>
      <c r="B3111" s="2"/>
      <c r="C3111" s="2"/>
      <c r="D3111" s="3"/>
      <c r="E3111" s="2"/>
      <c r="F3111" s="3"/>
      <c r="G3111" s="2"/>
      <c r="H3111" s="2"/>
      <c r="I3111" s="2"/>
    </row>
    <row r="3112" spans="1:9" s="28" customFormat="1" ht="20.100000000000001" customHeight="1" x14ac:dyDescent="0.3">
      <c r="A3112" s="1"/>
      <c r="B3112" s="2"/>
      <c r="C3112" s="2"/>
      <c r="D3112" s="3"/>
      <c r="E3112" s="2"/>
      <c r="F3112" s="3"/>
      <c r="G3112" s="2"/>
      <c r="H3112" s="2"/>
      <c r="I3112" s="2"/>
    </row>
    <row r="3113" spans="1:9" s="28" customFormat="1" ht="20.100000000000001" customHeight="1" x14ac:dyDescent="0.3">
      <c r="A3113" s="1"/>
      <c r="B3113" s="2"/>
      <c r="C3113" s="2"/>
      <c r="D3113" s="3"/>
      <c r="E3113" s="2"/>
      <c r="F3113" s="3"/>
      <c r="G3113" s="2"/>
      <c r="H3113" s="2"/>
      <c r="I3113" s="2"/>
    </row>
    <row r="3114" spans="1:9" s="28" customFormat="1" ht="20.100000000000001" customHeight="1" x14ac:dyDescent="0.3">
      <c r="A3114" s="1"/>
      <c r="B3114" s="2"/>
      <c r="C3114" s="2"/>
      <c r="D3114" s="3"/>
      <c r="E3114" s="2"/>
      <c r="F3114" s="3"/>
      <c r="G3114" s="2"/>
      <c r="H3114" s="2"/>
      <c r="I3114" s="2"/>
    </row>
    <row r="3115" spans="1:9" s="28" customFormat="1" ht="20.100000000000001" customHeight="1" x14ac:dyDescent="0.3">
      <c r="A3115" s="1"/>
      <c r="B3115" s="2"/>
      <c r="C3115" s="2"/>
      <c r="D3115" s="3"/>
      <c r="E3115" s="2"/>
      <c r="F3115" s="3"/>
      <c r="G3115" s="2"/>
      <c r="H3115" s="2"/>
      <c r="I3115" s="2"/>
    </row>
    <row r="3116" spans="1:9" s="28" customFormat="1" ht="20.100000000000001" customHeight="1" x14ac:dyDescent="0.3">
      <c r="A3116" s="1"/>
      <c r="B3116" s="2"/>
      <c r="C3116" s="2"/>
      <c r="D3116" s="3"/>
      <c r="E3116" s="2"/>
      <c r="F3116" s="3"/>
      <c r="G3116" s="2"/>
      <c r="H3116" s="2"/>
      <c r="I3116" s="2"/>
    </row>
    <row r="3117" spans="1:9" s="28" customFormat="1" ht="20.100000000000001" customHeight="1" x14ac:dyDescent="0.3">
      <c r="A3117" s="1"/>
      <c r="B3117" s="2"/>
      <c r="C3117" s="2"/>
      <c r="D3117" s="3"/>
      <c r="E3117" s="2"/>
      <c r="F3117" s="3"/>
      <c r="G3117" s="2"/>
      <c r="H3117" s="2"/>
      <c r="I3117" s="2"/>
    </row>
    <row r="3118" spans="1:9" s="28" customFormat="1" ht="20.100000000000001" customHeight="1" x14ac:dyDescent="0.3">
      <c r="A3118" s="1"/>
      <c r="B3118" s="2"/>
      <c r="C3118" s="2"/>
      <c r="D3118" s="3"/>
      <c r="E3118" s="2"/>
      <c r="F3118" s="3"/>
      <c r="G3118" s="2"/>
      <c r="H3118" s="2"/>
      <c r="I3118" s="2"/>
    </row>
    <row r="3119" spans="1:9" s="28" customFormat="1" ht="20.100000000000001" customHeight="1" x14ac:dyDescent="0.3">
      <c r="A3119" s="1"/>
      <c r="B3119" s="2"/>
      <c r="C3119" s="2"/>
      <c r="D3119" s="3"/>
      <c r="E3119" s="2"/>
      <c r="F3119" s="3"/>
      <c r="G3119" s="2"/>
      <c r="H3119" s="2"/>
      <c r="I3119" s="2"/>
    </row>
    <row r="3120" spans="1:9" s="28" customFormat="1" ht="20.100000000000001" customHeight="1" x14ac:dyDescent="0.3">
      <c r="A3120" s="1"/>
      <c r="B3120" s="2"/>
      <c r="C3120" s="2"/>
      <c r="D3120" s="3"/>
      <c r="E3120" s="2"/>
      <c r="F3120" s="3"/>
      <c r="G3120" s="2"/>
      <c r="H3120" s="2"/>
      <c r="I3120" s="2"/>
    </row>
    <row r="3121" spans="1:9" s="28" customFormat="1" ht="20.100000000000001" customHeight="1" x14ac:dyDescent="0.3">
      <c r="A3121" s="1"/>
      <c r="B3121" s="2"/>
      <c r="C3121" s="2"/>
      <c r="D3121" s="3"/>
      <c r="E3121" s="2"/>
      <c r="F3121" s="3"/>
      <c r="G3121" s="2"/>
      <c r="H3121" s="2"/>
      <c r="I3121" s="2"/>
    </row>
    <row r="3122" spans="1:9" s="28" customFormat="1" ht="20.100000000000001" customHeight="1" x14ac:dyDescent="0.3">
      <c r="A3122" s="1"/>
      <c r="B3122" s="2"/>
      <c r="C3122" s="2"/>
      <c r="D3122" s="3"/>
      <c r="E3122" s="2"/>
      <c r="F3122" s="3"/>
      <c r="G3122" s="2"/>
      <c r="H3122" s="2"/>
      <c r="I3122" s="2"/>
    </row>
    <row r="3123" spans="1:9" s="28" customFormat="1" ht="20.100000000000001" customHeight="1" x14ac:dyDescent="0.3">
      <c r="A3123" s="1"/>
      <c r="B3123" s="2"/>
      <c r="C3123" s="2"/>
      <c r="D3123" s="3"/>
      <c r="E3123" s="2"/>
      <c r="F3123" s="3"/>
      <c r="G3123" s="2"/>
      <c r="H3123" s="2"/>
      <c r="I3123" s="2"/>
    </row>
    <row r="3124" spans="1:9" s="28" customFormat="1" ht="20.100000000000001" customHeight="1" x14ac:dyDescent="0.3">
      <c r="A3124" s="1"/>
      <c r="B3124" s="2"/>
      <c r="C3124" s="2"/>
      <c r="D3124" s="3"/>
      <c r="E3124" s="2"/>
      <c r="F3124" s="3"/>
      <c r="G3124" s="2"/>
      <c r="H3124" s="2"/>
      <c r="I3124" s="2"/>
    </row>
    <row r="3125" spans="1:9" s="28" customFormat="1" ht="20.100000000000001" customHeight="1" x14ac:dyDescent="0.3">
      <c r="A3125" s="1"/>
      <c r="B3125" s="2"/>
      <c r="C3125" s="2"/>
      <c r="D3125" s="3"/>
      <c r="E3125" s="2"/>
      <c r="F3125" s="3"/>
      <c r="G3125" s="2"/>
      <c r="H3125" s="2"/>
      <c r="I3125" s="2"/>
    </row>
    <row r="3126" spans="1:9" s="28" customFormat="1" ht="20.100000000000001" customHeight="1" x14ac:dyDescent="0.3">
      <c r="A3126" s="1"/>
      <c r="B3126" s="2"/>
      <c r="C3126" s="2"/>
      <c r="D3126" s="3"/>
      <c r="E3126" s="2"/>
      <c r="F3126" s="3"/>
      <c r="G3126" s="2"/>
      <c r="H3126" s="2"/>
      <c r="I3126" s="2"/>
    </row>
    <row r="3127" spans="1:9" s="28" customFormat="1" ht="20.100000000000001" customHeight="1" x14ac:dyDescent="0.3">
      <c r="A3127" s="1"/>
      <c r="B3127" s="2"/>
      <c r="C3127" s="2"/>
      <c r="D3127" s="3"/>
      <c r="E3127" s="2"/>
      <c r="F3127" s="3"/>
      <c r="G3127" s="2"/>
      <c r="H3127" s="2"/>
      <c r="I3127" s="2"/>
    </row>
    <row r="3128" spans="1:9" s="28" customFormat="1" ht="20.100000000000001" customHeight="1" x14ac:dyDescent="0.3">
      <c r="A3128" s="1"/>
      <c r="B3128" s="2"/>
      <c r="C3128" s="2"/>
      <c r="D3128" s="3"/>
      <c r="E3128" s="2"/>
      <c r="F3128" s="3"/>
      <c r="G3128" s="2"/>
      <c r="H3128" s="2"/>
      <c r="I3128" s="2"/>
    </row>
    <row r="3129" spans="1:9" s="28" customFormat="1" ht="20.100000000000001" customHeight="1" x14ac:dyDescent="0.3">
      <c r="A3129" s="1"/>
      <c r="B3129" s="2"/>
      <c r="C3129" s="2"/>
      <c r="D3129" s="3"/>
      <c r="E3129" s="2"/>
      <c r="F3129" s="3"/>
      <c r="G3129" s="2"/>
      <c r="H3129" s="2"/>
      <c r="I3129" s="2"/>
    </row>
    <row r="3130" spans="1:9" s="28" customFormat="1" ht="20.100000000000001" customHeight="1" x14ac:dyDescent="0.3">
      <c r="A3130" s="1"/>
      <c r="B3130" s="2"/>
      <c r="C3130" s="2"/>
      <c r="D3130" s="3"/>
      <c r="E3130" s="2"/>
      <c r="F3130" s="3"/>
      <c r="G3130" s="2"/>
      <c r="H3130" s="2"/>
      <c r="I3130" s="2"/>
    </row>
    <row r="3131" spans="1:9" s="28" customFormat="1" ht="20.100000000000001" customHeight="1" x14ac:dyDescent="0.3">
      <c r="A3131" s="1"/>
      <c r="B3131" s="2"/>
      <c r="C3131" s="2"/>
      <c r="D3131" s="3"/>
      <c r="E3131" s="2"/>
      <c r="F3131" s="3"/>
      <c r="G3131" s="2"/>
      <c r="H3131" s="2"/>
      <c r="I3131" s="2"/>
    </row>
    <row r="3132" spans="1:9" s="28" customFormat="1" ht="20.100000000000001" customHeight="1" x14ac:dyDescent="0.3">
      <c r="A3132" s="1"/>
      <c r="B3132" s="2"/>
      <c r="C3132" s="2"/>
      <c r="D3132" s="3"/>
      <c r="E3132" s="2"/>
      <c r="F3132" s="3"/>
      <c r="G3132" s="2"/>
      <c r="H3132" s="2"/>
      <c r="I3132" s="2"/>
    </row>
    <row r="3133" spans="1:9" s="28" customFormat="1" ht="20.100000000000001" customHeight="1" x14ac:dyDescent="0.3">
      <c r="A3133" s="1"/>
      <c r="B3133" s="2"/>
      <c r="C3133" s="2"/>
      <c r="D3133" s="3"/>
      <c r="E3133" s="2"/>
      <c r="F3133" s="3"/>
      <c r="G3133" s="2"/>
      <c r="H3133" s="2"/>
      <c r="I3133" s="2"/>
    </row>
    <row r="3134" spans="1:9" s="28" customFormat="1" ht="20.100000000000001" customHeight="1" x14ac:dyDescent="0.3">
      <c r="A3134" s="1"/>
      <c r="B3134" s="2"/>
      <c r="C3134" s="2"/>
      <c r="D3134" s="3"/>
      <c r="E3134" s="2"/>
      <c r="F3134" s="3"/>
      <c r="G3134" s="2"/>
      <c r="H3134" s="2"/>
      <c r="I3134" s="2"/>
    </row>
    <row r="3135" spans="1:9" s="28" customFormat="1" ht="20.100000000000001" customHeight="1" x14ac:dyDescent="0.3">
      <c r="A3135" s="1"/>
      <c r="B3135" s="2"/>
      <c r="C3135" s="2"/>
      <c r="D3135" s="3"/>
      <c r="E3135" s="2"/>
      <c r="F3135" s="3"/>
      <c r="G3135" s="2"/>
      <c r="H3135" s="2"/>
      <c r="I3135" s="2"/>
    </row>
    <row r="3136" spans="1:9" s="28" customFormat="1" ht="20.100000000000001" customHeight="1" x14ac:dyDescent="0.3">
      <c r="A3136" s="1"/>
      <c r="B3136" s="2"/>
      <c r="C3136" s="2"/>
      <c r="D3136" s="3"/>
      <c r="E3136" s="2"/>
      <c r="F3136" s="3"/>
      <c r="G3136" s="2"/>
      <c r="H3136" s="2"/>
      <c r="I3136" s="2"/>
    </row>
    <row r="3137" spans="1:9" s="28" customFormat="1" ht="20.100000000000001" customHeight="1" x14ac:dyDescent="0.3">
      <c r="A3137" s="1"/>
      <c r="B3137" s="2"/>
      <c r="C3137" s="2"/>
      <c r="D3137" s="3"/>
      <c r="E3137" s="2"/>
      <c r="F3137" s="3"/>
      <c r="G3137" s="2"/>
      <c r="H3137" s="2"/>
      <c r="I3137" s="2"/>
    </row>
    <row r="3138" spans="1:9" s="28" customFormat="1" ht="20.100000000000001" customHeight="1" x14ac:dyDescent="0.3">
      <c r="A3138" s="1"/>
      <c r="B3138" s="2"/>
      <c r="C3138" s="2"/>
      <c r="D3138" s="3"/>
      <c r="E3138" s="2"/>
      <c r="F3138" s="3"/>
      <c r="G3138" s="2"/>
      <c r="H3138" s="2"/>
      <c r="I3138" s="2"/>
    </row>
    <row r="3139" spans="1:9" s="28" customFormat="1" ht="20.100000000000001" customHeight="1" x14ac:dyDescent="0.3">
      <c r="A3139" s="1"/>
      <c r="B3139" s="2"/>
      <c r="C3139" s="2"/>
      <c r="D3139" s="3"/>
      <c r="E3139" s="2"/>
      <c r="F3139" s="3"/>
      <c r="G3139" s="2"/>
      <c r="H3139" s="2"/>
      <c r="I3139" s="2"/>
    </row>
    <row r="3140" spans="1:9" s="28" customFormat="1" ht="20.100000000000001" customHeight="1" x14ac:dyDescent="0.3">
      <c r="A3140" s="1"/>
      <c r="B3140" s="2"/>
      <c r="C3140" s="2"/>
      <c r="D3140" s="3"/>
      <c r="E3140" s="2"/>
      <c r="F3140" s="3"/>
      <c r="G3140" s="2"/>
      <c r="H3140" s="2"/>
      <c r="I3140" s="2"/>
    </row>
    <row r="3141" spans="1:9" s="28" customFormat="1" ht="20.100000000000001" customHeight="1" x14ac:dyDescent="0.3">
      <c r="A3141" s="1"/>
      <c r="B3141" s="2"/>
      <c r="C3141" s="2"/>
      <c r="D3141" s="3"/>
      <c r="E3141" s="2"/>
      <c r="F3141" s="3"/>
      <c r="G3141" s="2"/>
      <c r="H3141" s="2"/>
      <c r="I3141" s="2"/>
    </row>
    <row r="3142" spans="1:9" s="28" customFormat="1" ht="20.100000000000001" customHeight="1" x14ac:dyDescent="0.3">
      <c r="A3142" s="1"/>
      <c r="B3142" s="2"/>
      <c r="C3142" s="2"/>
      <c r="D3142" s="3"/>
      <c r="E3142" s="2"/>
      <c r="F3142" s="3"/>
      <c r="G3142" s="2"/>
      <c r="H3142" s="2"/>
      <c r="I3142" s="2"/>
    </row>
    <row r="3143" spans="1:9" s="28" customFormat="1" ht="20.100000000000001" customHeight="1" x14ac:dyDescent="0.3">
      <c r="A3143" s="1"/>
      <c r="B3143" s="2"/>
      <c r="C3143" s="2"/>
      <c r="D3143" s="3"/>
      <c r="E3143" s="2"/>
      <c r="F3143" s="3"/>
      <c r="G3143" s="2"/>
      <c r="H3143" s="2"/>
      <c r="I3143" s="2"/>
    </row>
    <row r="3144" spans="1:9" s="28" customFormat="1" ht="20.100000000000001" customHeight="1" x14ac:dyDescent="0.3">
      <c r="A3144" s="1"/>
      <c r="B3144" s="2"/>
      <c r="C3144" s="2"/>
      <c r="D3144" s="3"/>
      <c r="E3144" s="2"/>
      <c r="F3144" s="3"/>
      <c r="G3144" s="2"/>
      <c r="H3144" s="2"/>
      <c r="I3144" s="2"/>
    </row>
    <row r="3145" spans="1:9" s="28" customFormat="1" ht="20.100000000000001" customHeight="1" x14ac:dyDescent="0.3">
      <c r="A3145" s="1"/>
      <c r="B3145" s="2"/>
      <c r="C3145" s="2"/>
      <c r="D3145" s="3"/>
      <c r="E3145" s="2"/>
      <c r="F3145" s="3"/>
      <c r="G3145" s="2"/>
      <c r="H3145" s="2"/>
      <c r="I3145" s="2"/>
    </row>
    <row r="3146" spans="1:9" s="28" customFormat="1" ht="20.100000000000001" customHeight="1" x14ac:dyDescent="0.3">
      <c r="A3146" s="1"/>
      <c r="B3146" s="2"/>
      <c r="C3146" s="2"/>
      <c r="D3146" s="3"/>
      <c r="E3146" s="2"/>
      <c r="F3146" s="3"/>
      <c r="G3146" s="2"/>
      <c r="H3146" s="2"/>
      <c r="I3146" s="2"/>
    </row>
    <row r="3147" spans="1:9" s="28" customFormat="1" ht="20.100000000000001" customHeight="1" x14ac:dyDescent="0.3">
      <c r="A3147" s="1"/>
      <c r="B3147" s="2"/>
      <c r="C3147" s="2"/>
      <c r="D3147" s="3"/>
      <c r="E3147" s="2"/>
      <c r="F3147" s="3"/>
      <c r="G3147" s="2"/>
      <c r="H3147" s="2"/>
      <c r="I3147" s="2"/>
    </row>
    <row r="3148" spans="1:9" s="28" customFormat="1" ht="20.100000000000001" customHeight="1" x14ac:dyDescent="0.3">
      <c r="A3148" s="1"/>
      <c r="B3148" s="2"/>
      <c r="C3148" s="2"/>
      <c r="D3148" s="3"/>
      <c r="E3148" s="2"/>
      <c r="F3148" s="3"/>
      <c r="G3148" s="2"/>
      <c r="H3148" s="2"/>
      <c r="I3148" s="2"/>
    </row>
    <row r="3149" spans="1:9" s="28" customFormat="1" ht="20.100000000000001" customHeight="1" x14ac:dyDescent="0.3">
      <c r="A3149" s="1"/>
      <c r="B3149" s="2"/>
      <c r="C3149" s="2"/>
      <c r="D3149" s="3"/>
      <c r="E3149" s="2"/>
      <c r="F3149" s="3"/>
      <c r="G3149" s="2"/>
      <c r="H3149" s="2"/>
      <c r="I3149" s="2"/>
    </row>
    <row r="3150" spans="1:9" s="28" customFormat="1" ht="20.100000000000001" customHeight="1" x14ac:dyDescent="0.3">
      <c r="A3150" s="1"/>
      <c r="B3150" s="2"/>
      <c r="C3150" s="2"/>
      <c r="D3150" s="3"/>
      <c r="E3150" s="2"/>
      <c r="F3150" s="3"/>
      <c r="G3150" s="2"/>
      <c r="H3150" s="2"/>
      <c r="I3150" s="2"/>
    </row>
    <row r="3151" spans="1:9" s="28" customFormat="1" ht="20.100000000000001" customHeight="1" x14ac:dyDescent="0.3">
      <c r="A3151" s="1"/>
      <c r="B3151" s="2"/>
      <c r="C3151" s="2"/>
      <c r="D3151" s="3"/>
      <c r="E3151" s="2"/>
      <c r="F3151" s="3"/>
      <c r="G3151" s="2"/>
      <c r="H3151" s="2"/>
      <c r="I3151" s="2"/>
    </row>
    <row r="3152" spans="1:9" s="28" customFormat="1" ht="20.100000000000001" customHeight="1" x14ac:dyDescent="0.3">
      <c r="A3152" s="1"/>
      <c r="B3152" s="2"/>
      <c r="C3152" s="2"/>
      <c r="D3152" s="3"/>
      <c r="E3152" s="2"/>
      <c r="F3152" s="3"/>
      <c r="G3152" s="2"/>
      <c r="H3152" s="2"/>
      <c r="I3152" s="2"/>
    </row>
    <row r="3153" spans="1:9" s="28" customFormat="1" ht="20.100000000000001" customHeight="1" x14ac:dyDescent="0.3">
      <c r="A3153" s="1"/>
      <c r="B3153" s="2"/>
      <c r="C3153" s="2"/>
      <c r="D3153" s="3"/>
      <c r="E3153" s="2"/>
      <c r="F3153" s="3"/>
      <c r="G3153" s="2"/>
      <c r="H3153" s="2"/>
      <c r="I3153" s="2"/>
    </row>
    <row r="3154" spans="1:9" s="28" customFormat="1" ht="20.100000000000001" customHeight="1" x14ac:dyDescent="0.3">
      <c r="A3154" s="1"/>
      <c r="B3154" s="2"/>
      <c r="C3154" s="2"/>
      <c r="D3154" s="3"/>
      <c r="E3154" s="2"/>
      <c r="F3154" s="3"/>
      <c r="G3154" s="2"/>
      <c r="H3154" s="2"/>
      <c r="I3154" s="2"/>
    </row>
    <row r="3155" spans="1:9" s="28" customFormat="1" ht="20.100000000000001" customHeight="1" x14ac:dyDescent="0.3">
      <c r="A3155" s="1"/>
      <c r="B3155" s="2"/>
      <c r="C3155" s="2"/>
      <c r="D3155" s="3"/>
      <c r="E3155" s="2"/>
      <c r="F3155" s="3"/>
      <c r="G3155" s="2"/>
      <c r="H3155" s="2"/>
      <c r="I3155" s="2"/>
    </row>
    <row r="3156" spans="1:9" s="28" customFormat="1" ht="20.100000000000001" customHeight="1" x14ac:dyDescent="0.3">
      <c r="A3156" s="1"/>
      <c r="B3156" s="2"/>
      <c r="C3156" s="2"/>
      <c r="D3156" s="3"/>
      <c r="E3156" s="2"/>
      <c r="F3156" s="3"/>
      <c r="G3156" s="2"/>
      <c r="H3156" s="2"/>
      <c r="I3156" s="2"/>
    </row>
    <row r="3157" spans="1:9" s="28" customFormat="1" ht="20.100000000000001" customHeight="1" x14ac:dyDescent="0.3">
      <c r="A3157" s="1"/>
      <c r="B3157" s="2"/>
      <c r="C3157" s="2"/>
      <c r="D3157" s="3"/>
      <c r="E3157" s="2"/>
      <c r="F3157" s="3"/>
      <c r="G3157" s="2"/>
      <c r="H3157" s="2"/>
      <c r="I3157" s="2"/>
    </row>
    <row r="3158" spans="1:9" s="28" customFormat="1" ht="20.100000000000001" customHeight="1" x14ac:dyDescent="0.3">
      <c r="A3158" s="1"/>
      <c r="B3158" s="2"/>
      <c r="C3158" s="2"/>
      <c r="D3158" s="3"/>
      <c r="E3158" s="2"/>
      <c r="F3158" s="3"/>
      <c r="G3158" s="2"/>
      <c r="H3158" s="2"/>
      <c r="I3158" s="2"/>
    </row>
    <row r="3159" spans="1:9" s="28" customFormat="1" ht="20.100000000000001" customHeight="1" x14ac:dyDescent="0.3">
      <c r="A3159" s="1"/>
      <c r="B3159" s="2"/>
      <c r="C3159" s="2"/>
      <c r="D3159" s="3"/>
      <c r="E3159" s="2"/>
      <c r="F3159" s="3"/>
      <c r="G3159" s="2"/>
      <c r="H3159" s="2"/>
      <c r="I3159" s="2"/>
    </row>
    <row r="3160" spans="1:9" s="28" customFormat="1" ht="20.100000000000001" customHeight="1" x14ac:dyDescent="0.3">
      <c r="A3160" s="1"/>
      <c r="B3160" s="2"/>
      <c r="C3160" s="2"/>
      <c r="D3160" s="3"/>
      <c r="E3160" s="2"/>
      <c r="F3160" s="3"/>
      <c r="G3160" s="2"/>
      <c r="H3160" s="2"/>
      <c r="I3160" s="2"/>
    </row>
    <row r="3161" spans="1:9" s="28" customFormat="1" ht="20.100000000000001" customHeight="1" x14ac:dyDescent="0.3">
      <c r="A3161" s="1"/>
      <c r="B3161" s="2"/>
      <c r="C3161" s="2"/>
      <c r="D3161" s="3"/>
      <c r="E3161" s="2"/>
      <c r="F3161" s="3"/>
      <c r="G3161" s="2"/>
      <c r="H3161" s="2"/>
      <c r="I3161" s="2"/>
    </row>
    <row r="3162" spans="1:9" s="28" customFormat="1" ht="20.100000000000001" customHeight="1" x14ac:dyDescent="0.3">
      <c r="A3162" s="1"/>
      <c r="B3162" s="2"/>
      <c r="C3162" s="2"/>
      <c r="D3162" s="3"/>
      <c r="E3162" s="2"/>
      <c r="F3162" s="3"/>
      <c r="G3162" s="2"/>
      <c r="H3162" s="2"/>
      <c r="I3162" s="2"/>
    </row>
    <row r="3163" spans="1:9" s="28" customFormat="1" ht="20.100000000000001" customHeight="1" x14ac:dyDescent="0.3">
      <c r="A3163" s="1"/>
      <c r="B3163" s="2"/>
      <c r="C3163" s="2"/>
      <c r="D3163" s="3"/>
      <c r="E3163" s="2"/>
      <c r="F3163" s="3"/>
      <c r="G3163" s="2"/>
      <c r="H3163" s="2"/>
      <c r="I3163" s="2"/>
    </row>
    <row r="3164" spans="1:9" s="28" customFormat="1" ht="20.100000000000001" customHeight="1" x14ac:dyDescent="0.3">
      <c r="A3164" s="1"/>
      <c r="B3164" s="2"/>
      <c r="C3164" s="2"/>
      <c r="D3164" s="3"/>
      <c r="E3164" s="2"/>
      <c r="F3164" s="3"/>
      <c r="G3164" s="2"/>
      <c r="H3164" s="2"/>
      <c r="I3164" s="2"/>
    </row>
    <row r="3165" spans="1:9" s="28" customFormat="1" ht="20.100000000000001" customHeight="1" x14ac:dyDescent="0.3">
      <c r="A3165" s="1"/>
      <c r="B3165" s="2"/>
      <c r="C3165" s="2"/>
      <c r="D3165" s="3"/>
      <c r="E3165" s="2"/>
      <c r="F3165" s="3"/>
      <c r="G3165" s="2"/>
      <c r="H3165" s="2"/>
      <c r="I3165" s="2"/>
    </row>
    <row r="3166" spans="1:9" s="28" customFormat="1" ht="20.100000000000001" customHeight="1" x14ac:dyDescent="0.3">
      <c r="A3166" s="1"/>
      <c r="B3166" s="2"/>
      <c r="C3166" s="2"/>
      <c r="D3166" s="3"/>
      <c r="E3166" s="2"/>
      <c r="F3166" s="3"/>
      <c r="G3166" s="2"/>
      <c r="H3166" s="2"/>
      <c r="I3166" s="2"/>
    </row>
    <row r="3167" spans="1:9" s="28" customFormat="1" ht="20.100000000000001" customHeight="1" x14ac:dyDescent="0.3">
      <c r="A3167" s="1"/>
      <c r="B3167" s="2"/>
      <c r="C3167" s="2"/>
      <c r="D3167" s="3"/>
      <c r="E3167" s="2"/>
      <c r="F3167" s="3"/>
      <c r="G3167" s="2"/>
      <c r="H3167" s="2"/>
      <c r="I3167" s="2"/>
    </row>
    <row r="3168" spans="1:9" s="28" customFormat="1" ht="20.100000000000001" customHeight="1" x14ac:dyDescent="0.3">
      <c r="A3168" s="1"/>
      <c r="B3168" s="2"/>
      <c r="C3168" s="2"/>
      <c r="D3168" s="3"/>
      <c r="E3168" s="2"/>
      <c r="F3168" s="3"/>
      <c r="G3168" s="2"/>
      <c r="H3168" s="2"/>
      <c r="I3168" s="2"/>
    </row>
    <row r="3169" spans="1:9" s="28" customFormat="1" ht="20.100000000000001" customHeight="1" x14ac:dyDescent="0.3">
      <c r="A3169" s="1"/>
      <c r="B3169" s="2"/>
      <c r="C3169" s="2"/>
      <c r="D3169" s="3"/>
      <c r="E3169" s="2"/>
      <c r="F3169" s="3"/>
      <c r="G3169" s="2"/>
      <c r="H3169" s="2"/>
      <c r="I3169" s="2"/>
    </row>
    <row r="3170" spans="1:9" s="28" customFormat="1" ht="20.100000000000001" customHeight="1" x14ac:dyDescent="0.3">
      <c r="A3170" s="1"/>
      <c r="B3170" s="2"/>
      <c r="C3170" s="2"/>
      <c r="D3170" s="3"/>
      <c r="E3170" s="2"/>
      <c r="F3170" s="3"/>
      <c r="G3170" s="2"/>
      <c r="H3170" s="2"/>
      <c r="I3170" s="2"/>
    </row>
    <row r="3171" spans="1:9" s="28" customFormat="1" ht="20.100000000000001" customHeight="1" x14ac:dyDescent="0.3">
      <c r="A3171" s="1"/>
      <c r="B3171" s="2"/>
      <c r="C3171" s="2"/>
      <c r="D3171" s="3"/>
      <c r="E3171" s="2"/>
      <c r="F3171" s="3"/>
      <c r="G3171" s="2"/>
      <c r="H3171" s="2"/>
      <c r="I3171" s="2"/>
    </row>
    <row r="3172" spans="1:9" s="28" customFormat="1" ht="20.100000000000001" customHeight="1" x14ac:dyDescent="0.3">
      <c r="A3172" s="1"/>
      <c r="B3172" s="2"/>
      <c r="C3172" s="2"/>
      <c r="D3172" s="3"/>
      <c r="E3172" s="2"/>
      <c r="F3172" s="3"/>
      <c r="G3172" s="2"/>
      <c r="H3172" s="2"/>
      <c r="I3172" s="2"/>
    </row>
    <row r="3173" spans="1:9" s="28" customFormat="1" ht="20.100000000000001" customHeight="1" x14ac:dyDescent="0.3">
      <c r="A3173" s="1"/>
      <c r="B3173" s="2"/>
      <c r="C3173" s="2"/>
      <c r="D3173" s="3"/>
      <c r="E3173" s="2"/>
      <c r="F3173" s="3"/>
      <c r="G3173" s="2"/>
      <c r="H3173" s="2"/>
      <c r="I3173" s="2"/>
    </row>
    <row r="3174" spans="1:9" s="28" customFormat="1" ht="20.100000000000001" customHeight="1" x14ac:dyDescent="0.3">
      <c r="A3174" s="1"/>
      <c r="B3174" s="2"/>
      <c r="C3174" s="2"/>
      <c r="D3174" s="3"/>
      <c r="E3174" s="2"/>
      <c r="F3174" s="3"/>
      <c r="G3174" s="2"/>
      <c r="H3174" s="2"/>
      <c r="I3174" s="2"/>
    </row>
    <row r="3175" spans="1:9" s="28" customFormat="1" ht="20.100000000000001" customHeight="1" x14ac:dyDescent="0.3">
      <c r="A3175" s="1"/>
      <c r="B3175" s="2"/>
      <c r="C3175" s="2"/>
      <c r="D3175" s="3"/>
      <c r="E3175" s="2"/>
      <c r="F3175" s="3"/>
      <c r="G3175" s="2"/>
      <c r="H3175" s="2"/>
      <c r="I3175" s="2"/>
    </row>
    <row r="3176" spans="1:9" s="28" customFormat="1" ht="20.100000000000001" customHeight="1" x14ac:dyDescent="0.3">
      <c r="A3176" s="1"/>
      <c r="B3176" s="2"/>
      <c r="C3176" s="2"/>
      <c r="D3176" s="3"/>
      <c r="E3176" s="2"/>
      <c r="F3176" s="3"/>
      <c r="G3176" s="2"/>
      <c r="H3176" s="2"/>
      <c r="I3176" s="2"/>
    </row>
    <row r="3177" spans="1:9" s="28" customFormat="1" ht="20.100000000000001" customHeight="1" x14ac:dyDescent="0.3">
      <c r="A3177" s="1"/>
      <c r="B3177" s="2"/>
      <c r="C3177" s="2"/>
      <c r="D3177" s="3"/>
      <c r="E3177" s="2"/>
      <c r="F3177" s="3"/>
      <c r="G3177" s="2"/>
      <c r="H3177" s="2"/>
      <c r="I3177" s="2"/>
    </row>
    <row r="3178" spans="1:9" s="28" customFormat="1" ht="20.100000000000001" customHeight="1" x14ac:dyDescent="0.3">
      <c r="A3178" s="1"/>
      <c r="B3178" s="2"/>
      <c r="C3178" s="2"/>
      <c r="D3178" s="3"/>
      <c r="E3178" s="2"/>
      <c r="F3178" s="3"/>
      <c r="G3178" s="2"/>
      <c r="H3178" s="2"/>
      <c r="I3178" s="2"/>
    </row>
    <row r="3179" spans="1:9" s="28" customFormat="1" ht="20.100000000000001" customHeight="1" x14ac:dyDescent="0.3">
      <c r="A3179" s="1"/>
      <c r="B3179" s="2"/>
      <c r="C3179" s="2"/>
      <c r="D3179" s="3"/>
      <c r="E3179" s="2"/>
      <c r="F3179" s="3"/>
      <c r="G3179" s="2"/>
      <c r="H3179" s="2"/>
      <c r="I3179" s="2"/>
    </row>
    <row r="3180" spans="1:9" s="28" customFormat="1" ht="20.100000000000001" customHeight="1" x14ac:dyDescent="0.3">
      <c r="A3180" s="1"/>
      <c r="B3180" s="2"/>
      <c r="C3180" s="2"/>
      <c r="D3180" s="3"/>
      <c r="E3180" s="2"/>
      <c r="F3180" s="3"/>
      <c r="G3180" s="2"/>
      <c r="H3180" s="2"/>
      <c r="I3180" s="2"/>
    </row>
    <row r="3181" spans="1:9" s="28" customFormat="1" ht="20.100000000000001" customHeight="1" x14ac:dyDescent="0.3">
      <c r="A3181" s="1"/>
      <c r="B3181" s="2"/>
      <c r="C3181" s="2"/>
      <c r="D3181" s="3"/>
      <c r="E3181" s="2"/>
      <c r="F3181" s="3"/>
      <c r="G3181" s="2"/>
      <c r="H3181" s="2"/>
      <c r="I3181" s="2"/>
    </row>
    <row r="3182" spans="1:9" s="28" customFormat="1" ht="20.100000000000001" customHeight="1" x14ac:dyDescent="0.3">
      <c r="A3182" s="1"/>
      <c r="B3182" s="2"/>
      <c r="C3182" s="2"/>
      <c r="D3182" s="3"/>
      <c r="E3182" s="2"/>
      <c r="F3182" s="3"/>
      <c r="G3182" s="2"/>
      <c r="H3182" s="2"/>
      <c r="I3182" s="2"/>
    </row>
    <row r="3183" spans="1:9" s="28" customFormat="1" ht="20.100000000000001" customHeight="1" x14ac:dyDescent="0.3">
      <c r="A3183" s="1"/>
      <c r="B3183" s="2"/>
      <c r="C3183" s="2"/>
      <c r="D3183" s="3"/>
      <c r="E3183" s="2"/>
      <c r="F3183" s="3"/>
      <c r="G3183" s="2"/>
      <c r="H3183" s="2"/>
      <c r="I3183" s="2"/>
    </row>
    <row r="3184" spans="1:9" s="28" customFormat="1" ht="20.100000000000001" customHeight="1" x14ac:dyDescent="0.3">
      <c r="A3184" s="1"/>
      <c r="B3184" s="2"/>
      <c r="C3184" s="2"/>
      <c r="D3184" s="3"/>
      <c r="E3184" s="2"/>
      <c r="F3184" s="3"/>
      <c r="G3184" s="2"/>
      <c r="H3184" s="2"/>
      <c r="I3184" s="2"/>
    </row>
    <row r="3185" spans="1:9" s="28" customFormat="1" ht="20.100000000000001" customHeight="1" x14ac:dyDescent="0.3">
      <c r="A3185" s="1"/>
      <c r="B3185" s="2"/>
      <c r="C3185" s="2"/>
      <c r="D3185" s="3"/>
      <c r="E3185" s="2"/>
      <c r="F3185" s="3"/>
      <c r="G3185" s="2"/>
      <c r="H3185" s="2"/>
      <c r="I3185" s="2"/>
    </row>
    <row r="3186" spans="1:9" s="28" customFormat="1" ht="20.100000000000001" customHeight="1" x14ac:dyDescent="0.3">
      <c r="A3186" s="1"/>
      <c r="B3186" s="2"/>
      <c r="C3186" s="2"/>
      <c r="D3186" s="3"/>
      <c r="E3186" s="2"/>
      <c r="F3186" s="3"/>
      <c r="G3186" s="2"/>
      <c r="H3186" s="2"/>
      <c r="I3186" s="2"/>
    </row>
    <row r="3187" spans="1:9" s="28" customFormat="1" ht="20.100000000000001" customHeight="1" x14ac:dyDescent="0.3">
      <c r="A3187" s="1"/>
      <c r="B3187" s="2"/>
      <c r="C3187" s="2"/>
      <c r="D3187" s="3"/>
      <c r="E3187" s="2"/>
      <c r="F3187" s="3"/>
      <c r="G3187" s="2"/>
      <c r="H3187" s="2"/>
      <c r="I3187" s="2"/>
    </row>
    <row r="3188" spans="1:9" s="28" customFormat="1" ht="20.100000000000001" customHeight="1" x14ac:dyDescent="0.3">
      <c r="A3188" s="1"/>
      <c r="B3188" s="2"/>
      <c r="C3188" s="2"/>
      <c r="D3188" s="3"/>
      <c r="E3188" s="2"/>
      <c r="F3188" s="3"/>
      <c r="G3188" s="2"/>
      <c r="H3188" s="2"/>
      <c r="I3188" s="2"/>
    </row>
    <row r="3189" spans="1:9" s="28" customFormat="1" ht="20.100000000000001" customHeight="1" x14ac:dyDescent="0.3">
      <c r="A3189" s="1"/>
      <c r="B3189" s="2"/>
      <c r="C3189" s="2"/>
      <c r="D3189" s="3"/>
      <c r="E3189" s="2"/>
      <c r="F3189" s="3"/>
      <c r="G3189" s="2"/>
      <c r="H3189" s="2"/>
      <c r="I3189" s="2"/>
    </row>
    <row r="3190" spans="1:9" s="28" customFormat="1" ht="20.100000000000001" customHeight="1" x14ac:dyDescent="0.3">
      <c r="A3190" s="1"/>
      <c r="B3190" s="2"/>
      <c r="C3190" s="2"/>
      <c r="D3190" s="3"/>
      <c r="E3190" s="2"/>
      <c r="F3190" s="3"/>
      <c r="G3190" s="2"/>
      <c r="H3190" s="2"/>
      <c r="I3190" s="2"/>
    </row>
    <row r="3191" spans="1:9" s="28" customFormat="1" ht="20.100000000000001" customHeight="1" x14ac:dyDescent="0.3">
      <c r="A3191" s="1"/>
      <c r="B3191" s="2"/>
      <c r="C3191" s="2"/>
      <c r="D3191" s="3"/>
      <c r="E3191" s="2"/>
      <c r="F3191" s="3"/>
      <c r="G3191" s="2"/>
      <c r="H3191" s="2"/>
      <c r="I3191" s="2"/>
    </row>
    <row r="3192" spans="1:9" s="28" customFormat="1" ht="20.100000000000001" customHeight="1" x14ac:dyDescent="0.3">
      <c r="A3192" s="1"/>
      <c r="B3192" s="2"/>
      <c r="C3192" s="2"/>
      <c r="D3192" s="3"/>
      <c r="E3192" s="2"/>
      <c r="F3192" s="3"/>
      <c r="G3192" s="2"/>
      <c r="H3192" s="2"/>
      <c r="I3192" s="2"/>
    </row>
    <row r="3193" spans="1:9" s="28" customFormat="1" ht="20.100000000000001" customHeight="1" x14ac:dyDescent="0.3">
      <c r="A3193" s="1"/>
      <c r="B3193" s="2"/>
      <c r="C3193" s="2"/>
      <c r="D3193" s="3"/>
      <c r="E3193" s="2"/>
      <c r="F3193" s="3"/>
      <c r="G3193" s="2"/>
      <c r="H3193" s="2"/>
      <c r="I3193" s="2"/>
    </row>
    <row r="3194" spans="1:9" s="28" customFormat="1" ht="20.100000000000001" customHeight="1" x14ac:dyDescent="0.3">
      <c r="A3194" s="1"/>
      <c r="B3194" s="2"/>
      <c r="C3194" s="2"/>
      <c r="D3194" s="3"/>
      <c r="E3194" s="2"/>
      <c r="F3194" s="3"/>
      <c r="G3194" s="2"/>
      <c r="H3194" s="2"/>
      <c r="I3194" s="2"/>
    </row>
    <row r="3195" spans="1:9" s="28" customFormat="1" ht="20.100000000000001" customHeight="1" x14ac:dyDescent="0.3">
      <c r="A3195" s="1"/>
      <c r="B3195" s="2"/>
      <c r="C3195" s="2"/>
      <c r="D3195" s="3"/>
      <c r="E3195" s="2"/>
      <c r="F3195" s="3"/>
      <c r="G3195" s="2"/>
      <c r="H3195" s="2"/>
      <c r="I3195" s="2"/>
    </row>
    <row r="3196" spans="1:9" s="28" customFormat="1" ht="20.100000000000001" customHeight="1" x14ac:dyDescent="0.3">
      <c r="A3196" s="1"/>
      <c r="B3196" s="2"/>
      <c r="C3196" s="2"/>
      <c r="D3196" s="3"/>
      <c r="E3196" s="2"/>
      <c r="F3196" s="3"/>
      <c r="G3196" s="2"/>
      <c r="H3196" s="2"/>
      <c r="I3196" s="2"/>
    </row>
    <row r="3197" spans="1:9" s="28" customFormat="1" ht="20.100000000000001" customHeight="1" x14ac:dyDescent="0.3">
      <c r="A3197" s="1"/>
      <c r="B3197" s="2"/>
      <c r="C3197" s="2"/>
      <c r="D3197" s="3"/>
      <c r="E3197" s="2"/>
      <c r="F3197" s="3"/>
      <c r="G3197" s="2"/>
      <c r="H3197" s="2"/>
      <c r="I3197" s="2"/>
    </row>
    <row r="3198" spans="1:9" s="28" customFormat="1" ht="20.100000000000001" customHeight="1" x14ac:dyDescent="0.3">
      <c r="A3198" s="1"/>
      <c r="B3198" s="2"/>
      <c r="C3198" s="2"/>
      <c r="D3198" s="3"/>
      <c r="E3198" s="2"/>
      <c r="F3198" s="3"/>
      <c r="G3198" s="2"/>
      <c r="H3198" s="2"/>
      <c r="I3198" s="2"/>
    </row>
    <row r="3199" spans="1:9" s="28" customFormat="1" ht="20.100000000000001" customHeight="1" x14ac:dyDescent="0.3">
      <c r="A3199" s="1"/>
      <c r="B3199" s="2"/>
      <c r="C3199" s="2"/>
      <c r="D3199" s="3"/>
      <c r="E3199" s="2"/>
      <c r="F3199" s="3"/>
      <c r="G3199" s="2"/>
      <c r="H3199" s="2"/>
      <c r="I3199" s="2"/>
    </row>
    <row r="3200" spans="1:9" s="28" customFormat="1" ht="20.100000000000001" customHeight="1" x14ac:dyDescent="0.3">
      <c r="A3200" s="1"/>
      <c r="B3200" s="2"/>
      <c r="C3200" s="2"/>
      <c r="D3200" s="3"/>
      <c r="E3200" s="2"/>
      <c r="F3200" s="3"/>
      <c r="G3200" s="2"/>
      <c r="H3200" s="2"/>
      <c r="I3200" s="2"/>
    </row>
    <row r="3201" spans="1:9" s="28" customFormat="1" ht="20.100000000000001" customHeight="1" x14ac:dyDescent="0.3">
      <c r="A3201" s="1"/>
      <c r="B3201" s="2"/>
      <c r="C3201" s="2"/>
      <c r="D3201" s="3"/>
      <c r="E3201" s="2"/>
      <c r="F3201" s="3"/>
      <c r="G3201" s="2"/>
      <c r="H3201" s="2"/>
      <c r="I3201" s="2"/>
    </row>
    <row r="3202" spans="1:9" s="28" customFormat="1" ht="20.100000000000001" customHeight="1" x14ac:dyDescent="0.3">
      <c r="A3202" s="1"/>
      <c r="B3202" s="2"/>
      <c r="C3202" s="2"/>
      <c r="D3202" s="3"/>
      <c r="E3202" s="2"/>
      <c r="F3202" s="3"/>
      <c r="G3202" s="2"/>
      <c r="H3202" s="2"/>
      <c r="I3202" s="2"/>
    </row>
    <row r="3203" spans="1:9" s="28" customFormat="1" ht="20.100000000000001" customHeight="1" x14ac:dyDescent="0.3">
      <c r="A3203" s="1"/>
      <c r="B3203" s="2"/>
      <c r="C3203" s="2"/>
      <c r="D3203" s="3"/>
      <c r="E3203" s="2"/>
      <c r="F3203" s="3"/>
      <c r="G3203" s="2"/>
      <c r="H3203" s="2"/>
      <c r="I3203" s="2"/>
    </row>
    <row r="3204" spans="1:9" s="28" customFormat="1" ht="20.100000000000001" customHeight="1" x14ac:dyDescent="0.3">
      <c r="A3204" s="1"/>
      <c r="B3204" s="2"/>
      <c r="C3204" s="2"/>
      <c r="D3204" s="3"/>
      <c r="E3204" s="2"/>
      <c r="F3204" s="3"/>
      <c r="G3204" s="2"/>
      <c r="H3204" s="2"/>
      <c r="I3204" s="2"/>
    </row>
    <row r="3205" spans="1:9" s="28" customFormat="1" ht="20.100000000000001" customHeight="1" x14ac:dyDescent="0.3">
      <c r="A3205" s="1"/>
      <c r="B3205" s="2"/>
      <c r="C3205" s="2"/>
      <c r="D3205" s="3"/>
      <c r="E3205" s="2"/>
      <c r="F3205" s="3"/>
      <c r="G3205" s="2"/>
      <c r="H3205" s="2"/>
      <c r="I3205" s="2"/>
    </row>
    <row r="3206" spans="1:9" s="28" customFormat="1" ht="20.100000000000001" customHeight="1" x14ac:dyDescent="0.3">
      <c r="A3206" s="1"/>
      <c r="B3206" s="2"/>
      <c r="C3206" s="2"/>
      <c r="D3206" s="3"/>
      <c r="E3206" s="2"/>
      <c r="F3206" s="3"/>
      <c r="G3206" s="2"/>
      <c r="H3206" s="2"/>
      <c r="I3206" s="2"/>
    </row>
    <row r="3207" spans="1:9" s="28" customFormat="1" ht="20.100000000000001" customHeight="1" x14ac:dyDescent="0.3">
      <c r="A3207" s="1"/>
      <c r="B3207" s="2"/>
      <c r="C3207" s="2"/>
      <c r="D3207" s="3"/>
      <c r="E3207" s="2"/>
      <c r="F3207" s="3"/>
      <c r="G3207" s="2"/>
      <c r="H3207" s="2"/>
      <c r="I3207" s="2"/>
    </row>
    <row r="3208" spans="1:9" s="28" customFormat="1" ht="20.100000000000001" customHeight="1" x14ac:dyDescent="0.3">
      <c r="A3208" s="1"/>
      <c r="B3208" s="2"/>
      <c r="C3208" s="2"/>
      <c r="D3208" s="3"/>
      <c r="E3208" s="2"/>
      <c r="F3208" s="3"/>
      <c r="G3208" s="2"/>
      <c r="H3208" s="2"/>
      <c r="I3208" s="2"/>
    </row>
    <row r="3209" spans="1:9" s="28" customFormat="1" ht="20.100000000000001" customHeight="1" x14ac:dyDescent="0.3">
      <c r="A3209" s="1"/>
      <c r="B3209" s="2"/>
      <c r="C3209" s="2"/>
      <c r="D3209" s="3"/>
      <c r="E3209" s="2"/>
      <c r="F3209" s="3"/>
      <c r="G3209" s="2"/>
      <c r="H3209" s="2"/>
      <c r="I3209" s="2"/>
    </row>
    <row r="3210" spans="1:9" s="28" customFormat="1" ht="20.100000000000001" customHeight="1" x14ac:dyDescent="0.3">
      <c r="A3210" s="1"/>
      <c r="B3210" s="2"/>
      <c r="C3210" s="2"/>
      <c r="D3210" s="3"/>
      <c r="E3210" s="2"/>
      <c r="F3210" s="3"/>
      <c r="G3210" s="2"/>
      <c r="H3210" s="2"/>
      <c r="I3210" s="2"/>
    </row>
    <row r="3211" spans="1:9" s="28" customFormat="1" ht="20.100000000000001" customHeight="1" x14ac:dyDescent="0.3">
      <c r="A3211" s="1"/>
      <c r="B3211" s="2"/>
      <c r="C3211" s="2"/>
      <c r="D3211" s="3"/>
      <c r="E3211" s="2"/>
      <c r="F3211" s="3"/>
      <c r="G3211" s="2"/>
      <c r="H3211" s="2"/>
      <c r="I3211" s="2"/>
    </row>
    <row r="3212" spans="1:9" s="28" customFormat="1" ht="20.100000000000001" customHeight="1" x14ac:dyDescent="0.3">
      <c r="A3212" s="1"/>
      <c r="B3212" s="2"/>
      <c r="C3212" s="2"/>
      <c r="D3212" s="3"/>
      <c r="E3212" s="2"/>
      <c r="F3212" s="3"/>
      <c r="G3212" s="2"/>
      <c r="H3212" s="2"/>
      <c r="I3212" s="2"/>
    </row>
    <row r="3213" spans="1:9" s="28" customFormat="1" ht="20.100000000000001" customHeight="1" x14ac:dyDescent="0.3">
      <c r="A3213" s="1"/>
      <c r="B3213" s="2"/>
      <c r="C3213" s="2"/>
      <c r="D3213" s="3"/>
      <c r="E3213" s="2"/>
      <c r="F3213" s="3"/>
      <c r="G3213" s="2"/>
      <c r="H3213" s="2"/>
      <c r="I3213" s="2"/>
    </row>
    <row r="3214" spans="1:9" s="28" customFormat="1" ht="20.100000000000001" customHeight="1" x14ac:dyDescent="0.3">
      <c r="A3214" s="1"/>
      <c r="B3214" s="2"/>
      <c r="C3214" s="2"/>
      <c r="D3214" s="3"/>
      <c r="E3214" s="2"/>
      <c r="F3214" s="3"/>
      <c r="G3214" s="2"/>
      <c r="H3214" s="2"/>
      <c r="I3214" s="2"/>
    </row>
    <row r="3215" spans="1:9" s="28" customFormat="1" ht="20.100000000000001" customHeight="1" x14ac:dyDescent="0.3">
      <c r="A3215" s="1"/>
      <c r="B3215" s="2"/>
      <c r="C3215" s="2"/>
      <c r="D3215" s="3"/>
      <c r="E3215" s="2"/>
      <c r="F3215" s="3"/>
      <c r="G3215" s="2"/>
      <c r="H3215" s="2"/>
      <c r="I3215" s="2"/>
    </row>
    <row r="3216" spans="1:9" s="28" customFormat="1" ht="20.100000000000001" customHeight="1" x14ac:dyDescent="0.3">
      <c r="A3216" s="1"/>
      <c r="B3216" s="2"/>
      <c r="C3216" s="2"/>
      <c r="D3216" s="3"/>
      <c r="E3216" s="2"/>
      <c r="F3216" s="3"/>
      <c r="G3216" s="2"/>
      <c r="H3216" s="2"/>
      <c r="I3216" s="2"/>
    </row>
    <row r="3217" spans="1:9" s="28" customFormat="1" ht="20.100000000000001" customHeight="1" x14ac:dyDescent="0.3">
      <c r="A3217" s="1"/>
      <c r="B3217" s="2"/>
      <c r="C3217" s="2"/>
      <c r="D3217" s="3"/>
      <c r="E3217" s="2"/>
      <c r="F3217" s="3"/>
      <c r="G3217" s="2"/>
      <c r="H3217" s="2"/>
      <c r="I3217" s="2"/>
    </row>
    <row r="3218" spans="1:9" s="28" customFormat="1" ht="20.100000000000001" customHeight="1" x14ac:dyDescent="0.3">
      <c r="A3218" s="1"/>
      <c r="B3218" s="2"/>
      <c r="C3218" s="2"/>
      <c r="D3218" s="3"/>
      <c r="E3218" s="2"/>
      <c r="F3218" s="3"/>
      <c r="G3218" s="2"/>
      <c r="H3218" s="2"/>
      <c r="I3218" s="2"/>
    </row>
    <row r="3219" spans="1:9" s="28" customFormat="1" ht="20.100000000000001" customHeight="1" x14ac:dyDescent="0.3">
      <c r="A3219" s="1"/>
      <c r="B3219" s="2"/>
      <c r="C3219" s="2"/>
      <c r="D3219" s="3"/>
      <c r="E3219" s="2"/>
      <c r="F3219" s="3"/>
      <c r="G3219" s="2"/>
      <c r="H3219" s="2"/>
      <c r="I3219" s="2"/>
    </row>
    <row r="3220" spans="1:9" s="28" customFormat="1" ht="20.100000000000001" customHeight="1" x14ac:dyDescent="0.3">
      <c r="A3220" s="1"/>
      <c r="B3220" s="2"/>
      <c r="C3220" s="2"/>
      <c r="D3220" s="3"/>
      <c r="E3220" s="2"/>
      <c r="F3220" s="3"/>
      <c r="G3220" s="2"/>
      <c r="H3220" s="2"/>
      <c r="I3220" s="2"/>
    </row>
    <row r="3221" spans="1:9" s="28" customFormat="1" ht="20.100000000000001" customHeight="1" x14ac:dyDescent="0.3">
      <c r="A3221" s="1"/>
      <c r="B3221" s="2"/>
      <c r="C3221" s="2"/>
      <c r="D3221" s="3"/>
      <c r="E3221" s="2"/>
      <c r="F3221" s="3"/>
      <c r="G3221" s="2"/>
      <c r="H3221" s="2"/>
      <c r="I3221" s="2"/>
    </row>
    <row r="3222" spans="1:9" s="28" customFormat="1" ht="20.100000000000001" customHeight="1" x14ac:dyDescent="0.3">
      <c r="A3222" s="1"/>
      <c r="B3222" s="2"/>
      <c r="C3222" s="2"/>
      <c r="D3222" s="3"/>
      <c r="E3222" s="2"/>
      <c r="F3222" s="3"/>
      <c r="G3222" s="2"/>
      <c r="H3222" s="2"/>
      <c r="I3222" s="2"/>
    </row>
    <row r="3223" spans="1:9" s="28" customFormat="1" ht="20.100000000000001" customHeight="1" x14ac:dyDescent="0.3">
      <c r="A3223" s="1"/>
      <c r="B3223" s="2"/>
      <c r="C3223" s="2"/>
      <c r="D3223" s="3"/>
      <c r="E3223" s="2"/>
      <c r="F3223" s="3"/>
      <c r="G3223" s="2"/>
      <c r="H3223" s="2"/>
      <c r="I3223" s="2"/>
    </row>
    <row r="3224" spans="1:9" s="28" customFormat="1" ht="20.100000000000001" customHeight="1" x14ac:dyDescent="0.3">
      <c r="A3224" s="1"/>
      <c r="B3224" s="2"/>
      <c r="C3224" s="2"/>
      <c r="D3224" s="3"/>
      <c r="E3224" s="2"/>
      <c r="F3224" s="3"/>
      <c r="G3224" s="2"/>
      <c r="H3224" s="2"/>
      <c r="I3224" s="2"/>
    </row>
    <row r="3225" spans="1:9" s="28" customFormat="1" ht="20.100000000000001" customHeight="1" x14ac:dyDescent="0.3">
      <c r="A3225" s="1"/>
      <c r="B3225" s="2"/>
      <c r="C3225" s="2"/>
      <c r="D3225" s="3"/>
      <c r="E3225" s="2"/>
      <c r="F3225" s="3"/>
      <c r="G3225" s="2"/>
      <c r="H3225" s="2"/>
      <c r="I3225" s="2"/>
    </row>
    <row r="3226" spans="1:9" s="28" customFormat="1" ht="20.100000000000001" customHeight="1" x14ac:dyDescent="0.3">
      <c r="A3226" s="1"/>
      <c r="B3226" s="2"/>
      <c r="C3226" s="2"/>
      <c r="D3226" s="3"/>
      <c r="E3226" s="2"/>
      <c r="F3226" s="3"/>
      <c r="G3226" s="2"/>
      <c r="H3226" s="2"/>
      <c r="I3226" s="2"/>
    </row>
    <row r="3227" spans="1:9" s="28" customFormat="1" ht="20.100000000000001" customHeight="1" x14ac:dyDescent="0.3">
      <c r="A3227" s="1"/>
      <c r="B3227" s="2"/>
      <c r="C3227" s="2"/>
      <c r="D3227" s="3"/>
      <c r="E3227" s="2"/>
      <c r="F3227" s="3"/>
      <c r="G3227" s="2"/>
      <c r="H3227" s="2"/>
      <c r="I3227" s="2"/>
    </row>
    <row r="3228" spans="1:9" s="28" customFormat="1" ht="20.100000000000001" customHeight="1" x14ac:dyDescent="0.3">
      <c r="A3228" s="1"/>
      <c r="B3228" s="2"/>
      <c r="C3228" s="2"/>
      <c r="D3228" s="3"/>
      <c r="E3228" s="2"/>
      <c r="F3228" s="3"/>
      <c r="G3228" s="2"/>
      <c r="H3228" s="2"/>
      <c r="I3228" s="2"/>
    </row>
    <row r="3229" spans="1:9" s="28" customFormat="1" ht="20.100000000000001" customHeight="1" x14ac:dyDescent="0.3">
      <c r="A3229" s="1"/>
      <c r="B3229" s="2"/>
      <c r="C3229" s="2"/>
      <c r="D3229" s="3"/>
      <c r="E3229" s="2"/>
      <c r="F3229" s="3"/>
      <c r="G3229" s="2"/>
      <c r="H3229" s="2"/>
      <c r="I3229" s="2"/>
    </row>
    <row r="3230" spans="1:9" s="28" customFormat="1" ht="20.100000000000001" customHeight="1" x14ac:dyDescent="0.3">
      <c r="A3230" s="1"/>
      <c r="B3230" s="2"/>
      <c r="C3230" s="2"/>
      <c r="D3230" s="3"/>
      <c r="E3230" s="2"/>
      <c r="F3230" s="3"/>
      <c r="G3230" s="2"/>
      <c r="H3230" s="2"/>
      <c r="I3230" s="2"/>
    </row>
    <row r="3231" spans="1:9" s="28" customFormat="1" ht="20.100000000000001" customHeight="1" x14ac:dyDescent="0.3">
      <c r="A3231" s="1"/>
      <c r="B3231" s="2"/>
      <c r="C3231" s="2"/>
      <c r="D3231" s="3"/>
      <c r="E3231" s="2"/>
      <c r="F3231" s="3"/>
      <c r="G3231" s="2"/>
      <c r="H3231" s="2"/>
      <c r="I3231" s="2"/>
    </row>
    <row r="3232" spans="1:9" s="28" customFormat="1" ht="20.100000000000001" customHeight="1" x14ac:dyDescent="0.3">
      <c r="A3232" s="1"/>
      <c r="B3232" s="2"/>
      <c r="C3232" s="2"/>
      <c r="D3232" s="3"/>
      <c r="E3232" s="2"/>
      <c r="F3232" s="3"/>
      <c r="G3232" s="2"/>
      <c r="H3232" s="2"/>
      <c r="I3232" s="2"/>
    </row>
    <row r="3233" spans="1:9" s="28" customFormat="1" ht="20.100000000000001" customHeight="1" x14ac:dyDescent="0.3">
      <c r="A3233" s="1"/>
      <c r="B3233" s="2"/>
      <c r="C3233" s="2"/>
      <c r="D3233" s="3"/>
      <c r="E3233" s="2"/>
      <c r="F3233" s="3"/>
      <c r="G3233" s="2"/>
      <c r="H3233" s="2"/>
      <c r="I3233" s="2"/>
    </row>
    <row r="3234" spans="1:9" s="28" customFormat="1" ht="20.100000000000001" customHeight="1" x14ac:dyDescent="0.3">
      <c r="A3234" s="1"/>
      <c r="B3234" s="2"/>
      <c r="C3234" s="2"/>
      <c r="D3234" s="3"/>
      <c r="E3234" s="2"/>
      <c r="F3234" s="3"/>
      <c r="G3234" s="2"/>
      <c r="H3234" s="2"/>
      <c r="I3234" s="2"/>
    </row>
    <row r="3235" spans="1:9" s="28" customFormat="1" ht="20.100000000000001" customHeight="1" x14ac:dyDescent="0.3">
      <c r="A3235" s="1"/>
      <c r="B3235" s="2"/>
      <c r="C3235" s="2"/>
      <c r="D3235" s="3"/>
      <c r="E3235" s="2"/>
      <c r="F3235" s="3"/>
      <c r="G3235" s="2"/>
      <c r="H3235" s="2"/>
      <c r="I3235" s="2"/>
    </row>
    <row r="3236" spans="1:9" s="28" customFormat="1" ht="20.100000000000001" customHeight="1" x14ac:dyDescent="0.3">
      <c r="A3236" s="1"/>
      <c r="B3236" s="2"/>
      <c r="C3236" s="2"/>
      <c r="D3236" s="3"/>
      <c r="E3236" s="2"/>
      <c r="F3236" s="3"/>
      <c r="G3236" s="2"/>
      <c r="H3236" s="2"/>
      <c r="I3236" s="2"/>
    </row>
    <row r="3237" spans="1:9" s="28" customFormat="1" ht="20.100000000000001" customHeight="1" x14ac:dyDescent="0.3">
      <c r="A3237" s="1"/>
      <c r="B3237" s="2"/>
      <c r="C3237" s="2"/>
      <c r="D3237" s="3"/>
      <c r="E3237" s="2"/>
      <c r="F3237" s="3"/>
      <c r="G3237" s="2"/>
      <c r="H3237" s="2"/>
      <c r="I3237" s="2"/>
    </row>
    <row r="3238" spans="1:9" s="28" customFormat="1" ht="20.100000000000001" customHeight="1" x14ac:dyDescent="0.3">
      <c r="A3238" s="1"/>
      <c r="B3238" s="2"/>
      <c r="C3238" s="2"/>
      <c r="D3238" s="3"/>
      <c r="E3238" s="2"/>
      <c r="F3238" s="3"/>
      <c r="G3238" s="2"/>
      <c r="H3238" s="2"/>
      <c r="I3238" s="2"/>
    </row>
    <row r="3239" spans="1:9" s="28" customFormat="1" ht="20.100000000000001" customHeight="1" x14ac:dyDescent="0.3">
      <c r="A3239" s="1"/>
      <c r="B3239" s="2"/>
      <c r="C3239" s="2"/>
      <c r="D3239" s="3"/>
      <c r="E3239" s="2"/>
      <c r="F3239" s="3"/>
      <c r="G3239" s="2"/>
      <c r="H3239" s="2"/>
      <c r="I3239" s="2"/>
    </row>
    <row r="3240" spans="1:9" s="28" customFormat="1" ht="20.100000000000001" customHeight="1" x14ac:dyDescent="0.3">
      <c r="A3240" s="1"/>
      <c r="B3240" s="2"/>
      <c r="C3240" s="2"/>
      <c r="D3240" s="3"/>
      <c r="E3240" s="2"/>
      <c r="F3240" s="3"/>
      <c r="G3240" s="2"/>
      <c r="H3240" s="2"/>
      <c r="I3240" s="2"/>
    </row>
    <row r="3241" spans="1:9" s="28" customFormat="1" ht="20.100000000000001" customHeight="1" x14ac:dyDescent="0.3">
      <c r="A3241" s="1"/>
      <c r="B3241" s="2"/>
      <c r="C3241" s="2"/>
      <c r="D3241" s="3"/>
      <c r="E3241" s="2"/>
      <c r="F3241" s="3"/>
      <c r="G3241" s="2"/>
      <c r="H3241" s="2"/>
      <c r="I3241" s="2"/>
    </row>
    <row r="3242" spans="1:9" s="28" customFormat="1" ht="20.100000000000001" customHeight="1" x14ac:dyDescent="0.3">
      <c r="A3242" s="1"/>
      <c r="B3242" s="2"/>
      <c r="C3242" s="2"/>
      <c r="D3242" s="3"/>
      <c r="E3242" s="2"/>
      <c r="F3242" s="3"/>
      <c r="G3242" s="2"/>
      <c r="H3242" s="2"/>
      <c r="I3242" s="2"/>
    </row>
    <row r="3243" spans="1:9" s="28" customFormat="1" ht="20.100000000000001" customHeight="1" x14ac:dyDescent="0.3">
      <c r="A3243" s="1"/>
      <c r="B3243" s="2"/>
      <c r="C3243" s="2"/>
      <c r="D3243" s="3"/>
      <c r="E3243" s="2"/>
      <c r="F3243" s="3"/>
      <c r="G3243" s="2"/>
      <c r="H3243" s="2"/>
      <c r="I3243" s="2"/>
    </row>
    <row r="3244" spans="1:9" s="28" customFormat="1" ht="20.100000000000001" customHeight="1" x14ac:dyDescent="0.3">
      <c r="A3244" s="1"/>
      <c r="B3244" s="2"/>
      <c r="C3244" s="2"/>
      <c r="D3244" s="3"/>
      <c r="E3244" s="2"/>
      <c r="F3244" s="3"/>
      <c r="G3244" s="2"/>
      <c r="H3244" s="2"/>
      <c r="I3244" s="2"/>
    </row>
    <row r="3245" spans="1:9" s="28" customFormat="1" ht="20.100000000000001" customHeight="1" x14ac:dyDescent="0.3">
      <c r="A3245" s="1"/>
      <c r="B3245" s="2"/>
      <c r="C3245" s="2"/>
      <c r="D3245" s="3"/>
      <c r="E3245" s="2"/>
      <c r="F3245" s="3"/>
      <c r="G3245" s="2"/>
      <c r="H3245" s="2"/>
      <c r="I3245" s="2"/>
    </row>
    <row r="3246" spans="1:9" s="28" customFormat="1" ht="20.100000000000001" customHeight="1" x14ac:dyDescent="0.3">
      <c r="A3246" s="1"/>
      <c r="B3246" s="2"/>
      <c r="C3246" s="2"/>
      <c r="D3246" s="3"/>
      <c r="E3246" s="2"/>
      <c r="F3246" s="3"/>
      <c r="G3246" s="2"/>
      <c r="H3246" s="2"/>
      <c r="I3246" s="2"/>
    </row>
    <row r="3247" spans="1:9" s="28" customFormat="1" ht="20.100000000000001" customHeight="1" x14ac:dyDescent="0.3">
      <c r="A3247" s="1"/>
      <c r="B3247" s="2"/>
      <c r="C3247" s="2"/>
      <c r="D3247" s="3"/>
      <c r="E3247" s="2"/>
      <c r="F3247" s="3"/>
      <c r="G3247" s="2"/>
      <c r="H3247" s="2"/>
      <c r="I3247" s="2"/>
    </row>
    <row r="3248" spans="1:9" s="28" customFormat="1" ht="20.100000000000001" customHeight="1" x14ac:dyDescent="0.3">
      <c r="A3248" s="1"/>
      <c r="B3248" s="2"/>
      <c r="C3248" s="2"/>
      <c r="D3248" s="3"/>
      <c r="E3248" s="2"/>
      <c r="F3248" s="3"/>
      <c r="G3248" s="2"/>
      <c r="H3248" s="2"/>
      <c r="I3248" s="2"/>
    </row>
    <row r="3249" spans="1:9" s="28" customFormat="1" ht="20.100000000000001" customHeight="1" x14ac:dyDescent="0.3">
      <c r="A3249" s="1"/>
      <c r="B3249" s="2"/>
      <c r="C3249" s="2"/>
      <c r="D3249" s="3"/>
      <c r="E3249" s="2"/>
      <c r="F3249" s="3"/>
      <c r="G3249" s="2"/>
      <c r="H3249" s="2"/>
      <c r="I3249" s="2"/>
    </row>
    <row r="3250" spans="1:9" s="28" customFormat="1" ht="20.100000000000001" customHeight="1" x14ac:dyDescent="0.3">
      <c r="A3250" s="1"/>
      <c r="B3250" s="2"/>
      <c r="C3250" s="2"/>
      <c r="D3250" s="3"/>
      <c r="E3250" s="2"/>
      <c r="F3250" s="3"/>
      <c r="G3250" s="2"/>
      <c r="H3250" s="2"/>
      <c r="I3250" s="2"/>
    </row>
    <row r="3251" spans="1:9" s="28" customFormat="1" ht="20.100000000000001" customHeight="1" x14ac:dyDescent="0.3">
      <c r="A3251" s="1"/>
      <c r="B3251" s="2"/>
      <c r="C3251" s="2"/>
      <c r="D3251" s="3"/>
      <c r="E3251" s="2"/>
      <c r="F3251" s="3"/>
      <c r="G3251" s="2"/>
      <c r="H3251" s="2"/>
      <c r="I3251" s="2"/>
    </row>
    <row r="3252" spans="1:9" s="28" customFormat="1" ht="20.100000000000001" customHeight="1" x14ac:dyDescent="0.3">
      <c r="A3252" s="1"/>
      <c r="B3252" s="2"/>
      <c r="C3252" s="2"/>
      <c r="D3252" s="3"/>
      <c r="E3252" s="2"/>
      <c r="F3252" s="3"/>
      <c r="G3252" s="2"/>
      <c r="H3252" s="2"/>
      <c r="I3252" s="2"/>
    </row>
    <row r="3253" spans="1:9" s="28" customFormat="1" ht="20.100000000000001" customHeight="1" x14ac:dyDescent="0.3">
      <c r="A3253" s="1"/>
      <c r="B3253" s="2"/>
      <c r="C3253" s="2"/>
      <c r="D3253" s="3"/>
      <c r="E3253" s="2"/>
      <c r="F3253" s="3"/>
      <c r="G3253" s="2"/>
      <c r="H3253" s="2"/>
      <c r="I3253" s="2"/>
    </row>
    <row r="3254" spans="1:9" s="28" customFormat="1" ht="20.100000000000001" customHeight="1" x14ac:dyDescent="0.3">
      <c r="A3254" s="1"/>
      <c r="B3254" s="2"/>
      <c r="C3254" s="2"/>
      <c r="D3254" s="3"/>
      <c r="E3254" s="2"/>
      <c r="F3254" s="3"/>
      <c r="G3254" s="2"/>
      <c r="H3254" s="2"/>
      <c r="I3254" s="2"/>
    </row>
    <row r="3255" spans="1:9" s="28" customFormat="1" ht="20.100000000000001" customHeight="1" x14ac:dyDescent="0.3">
      <c r="A3255" s="1"/>
      <c r="B3255" s="2"/>
      <c r="C3255" s="2"/>
      <c r="D3255" s="3"/>
      <c r="E3255" s="2"/>
      <c r="F3255" s="3"/>
      <c r="G3255" s="2"/>
      <c r="H3255" s="2"/>
      <c r="I3255" s="2"/>
    </row>
    <row r="3256" spans="1:9" s="28" customFormat="1" ht="20.100000000000001" customHeight="1" x14ac:dyDescent="0.3">
      <c r="A3256" s="1"/>
      <c r="B3256" s="2"/>
      <c r="C3256" s="2"/>
      <c r="D3256" s="3"/>
      <c r="E3256" s="2"/>
      <c r="F3256" s="3"/>
      <c r="G3256" s="2"/>
      <c r="H3256" s="2"/>
      <c r="I3256" s="2"/>
    </row>
    <row r="3257" spans="1:9" s="28" customFormat="1" ht="20.100000000000001" customHeight="1" x14ac:dyDescent="0.3">
      <c r="A3257" s="1"/>
      <c r="B3257" s="2"/>
      <c r="C3257" s="2"/>
      <c r="D3257" s="3"/>
      <c r="E3257" s="2"/>
      <c r="F3257" s="3"/>
      <c r="G3257" s="2"/>
      <c r="H3257" s="2"/>
      <c r="I3257" s="2"/>
    </row>
    <row r="3258" spans="1:9" s="28" customFormat="1" ht="20.100000000000001" customHeight="1" x14ac:dyDescent="0.3">
      <c r="A3258" s="1"/>
      <c r="B3258" s="2"/>
      <c r="C3258" s="2"/>
      <c r="D3258" s="3"/>
      <c r="E3258" s="2"/>
      <c r="F3258" s="3"/>
      <c r="G3258" s="2"/>
      <c r="H3258" s="2"/>
      <c r="I3258" s="2"/>
    </row>
    <row r="3259" spans="1:9" s="28" customFormat="1" ht="20.100000000000001" customHeight="1" x14ac:dyDescent="0.3">
      <c r="A3259" s="1"/>
      <c r="B3259" s="2"/>
      <c r="C3259" s="2"/>
      <c r="D3259" s="3"/>
      <c r="E3259" s="2"/>
      <c r="F3259" s="3"/>
      <c r="G3259" s="2"/>
      <c r="H3259" s="2"/>
      <c r="I3259" s="2"/>
    </row>
    <row r="3260" spans="1:9" s="28" customFormat="1" ht="20.100000000000001" customHeight="1" x14ac:dyDescent="0.3">
      <c r="A3260" s="1"/>
      <c r="B3260" s="2"/>
      <c r="C3260" s="2"/>
      <c r="D3260" s="3"/>
      <c r="E3260" s="2"/>
      <c r="F3260" s="3"/>
      <c r="G3260" s="2"/>
      <c r="H3260" s="2"/>
      <c r="I3260" s="2"/>
    </row>
    <row r="3261" spans="1:9" s="28" customFormat="1" ht="20.100000000000001" customHeight="1" x14ac:dyDescent="0.3">
      <c r="A3261" s="1"/>
      <c r="B3261" s="2"/>
      <c r="C3261" s="2"/>
      <c r="D3261" s="3"/>
      <c r="E3261" s="2"/>
      <c r="F3261" s="3"/>
      <c r="G3261" s="2"/>
      <c r="H3261" s="2"/>
      <c r="I3261" s="2"/>
    </row>
    <row r="3262" spans="1:9" s="28" customFormat="1" ht="20.100000000000001" customHeight="1" x14ac:dyDescent="0.3">
      <c r="A3262" s="1"/>
      <c r="B3262" s="2"/>
      <c r="C3262" s="2"/>
      <c r="D3262" s="3"/>
      <c r="E3262" s="2"/>
      <c r="F3262" s="3"/>
      <c r="G3262" s="2"/>
      <c r="H3262" s="2"/>
      <c r="I3262" s="2"/>
    </row>
    <row r="3263" spans="1:9" s="28" customFormat="1" ht="20.100000000000001" customHeight="1" x14ac:dyDescent="0.3">
      <c r="A3263" s="1"/>
      <c r="B3263" s="2"/>
      <c r="C3263" s="2"/>
      <c r="D3263" s="3"/>
      <c r="E3263" s="2"/>
      <c r="F3263" s="3"/>
      <c r="G3263" s="2"/>
      <c r="H3263" s="2"/>
      <c r="I3263" s="2"/>
    </row>
    <row r="3264" spans="1:9" s="28" customFormat="1" ht="20.100000000000001" customHeight="1" x14ac:dyDescent="0.3">
      <c r="A3264" s="1"/>
      <c r="B3264" s="2"/>
      <c r="C3264" s="2"/>
      <c r="D3264" s="3"/>
      <c r="E3264" s="2"/>
      <c r="F3264" s="3"/>
      <c r="G3264" s="2"/>
      <c r="H3264" s="2"/>
      <c r="I3264" s="2"/>
    </row>
    <row r="3265" spans="1:9" s="28" customFormat="1" ht="20.100000000000001" customHeight="1" x14ac:dyDescent="0.3">
      <c r="A3265" s="1"/>
      <c r="B3265" s="2"/>
      <c r="C3265" s="2"/>
      <c r="D3265" s="3"/>
      <c r="E3265" s="2"/>
      <c r="F3265" s="3"/>
      <c r="G3265" s="2"/>
      <c r="H3265" s="2"/>
      <c r="I3265" s="2"/>
    </row>
    <row r="3266" spans="1:9" s="28" customFormat="1" ht="20.100000000000001" customHeight="1" x14ac:dyDescent="0.3">
      <c r="A3266" s="1"/>
      <c r="B3266" s="2"/>
      <c r="C3266" s="2"/>
      <c r="D3266" s="3"/>
      <c r="E3266" s="2"/>
      <c r="F3266" s="3"/>
      <c r="G3266" s="2"/>
      <c r="H3266" s="2"/>
      <c r="I3266" s="2"/>
    </row>
    <row r="3267" spans="1:9" s="28" customFormat="1" ht="20.100000000000001" customHeight="1" x14ac:dyDescent="0.3">
      <c r="A3267" s="1"/>
      <c r="B3267" s="2"/>
      <c r="C3267" s="2"/>
      <c r="D3267" s="3"/>
      <c r="E3267" s="2"/>
      <c r="F3267" s="3"/>
      <c r="G3267" s="2"/>
      <c r="H3267" s="2"/>
      <c r="I3267" s="2"/>
    </row>
    <row r="3268" spans="1:9" s="28" customFormat="1" ht="20.100000000000001" customHeight="1" x14ac:dyDescent="0.3">
      <c r="A3268" s="1"/>
      <c r="B3268" s="2"/>
      <c r="C3268" s="2"/>
      <c r="D3268" s="3"/>
      <c r="E3268" s="2"/>
      <c r="F3268" s="3"/>
      <c r="G3268" s="2"/>
      <c r="H3268" s="2"/>
      <c r="I3268" s="2"/>
    </row>
    <row r="3269" spans="1:9" s="28" customFormat="1" ht="20.100000000000001" customHeight="1" x14ac:dyDescent="0.3">
      <c r="A3269" s="1"/>
      <c r="B3269" s="2"/>
      <c r="C3269" s="2"/>
      <c r="D3269" s="3"/>
      <c r="E3269" s="2"/>
      <c r="F3269" s="3"/>
      <c r="G3269" s="2"/>
      <c r="H3269" s="2"/>
      <c r="I3269" s="2"/>
    </row>
    <row r="3270" spans="1:9" s="28" customFormat="1" ht="20.100000000000001" customHeight="1" x14ac:dyDescent="0.3">
      <c r="A3270" s="1"/>
      <c r="B3270" s="2"/>
      <c r="C3270" s="2"/>
      <c r="D3270" s="3"/>
      <c r="E3270" s="2"/>
      <c r="F3270" s="3"/>
      <c r="G3270" s="2"/>
      <c r="H3270" s="2"/>
      <c r="I3270" s="2"/>
    </row>
    <row r="3271" spans="1:9" s="28" customFormat="1" ht="20.100000000000001" customHeight="1" x14ac:dyDescent="0.3">
      <c r="A3271" s="1"/>
      <c r="B3271" s="2"/>
      <c r="C3271" s="2"/>
      <c r="D3271" s="3"/>
      <c r="E3271" s="2"/>
      <c r="F3271" s="3"/>
      <c r="G3271" s="2"/>
      <c r="H3271" s="2"/>
      <c r="I3271" s="2"/>
    </row>
    <row r="3272" spans="1:9" s="28" customFormat="1" ht="20.100000000000001" customHeight="1" x14ac:dyDescent="0.3">
      <c r="A3272" s="1"/>
      <c r="B3272" s="2"/>
      <c r="C3272" s="2"/>
      <c r="D3272" s="3"/>
      <c r="E3272" s="2"/>
      <c r="F3272" s="3"/>
      <c r="G3272" s="2"/>
      <c r="H3272" s="2"/>
      <c r="I3272" s="2"/>
    </row>
    <row r="3273" spans="1:9" s="28" customFormat="1" ht="20.100000000000001" customHeight="1" x14ac:dyDescent="0.3">
      <c r="A3273" s="1"/>
      <c r="B3273" s="2"/>
      <c r="C3273" s="2"/>
      <c r="D3273" s="3"/>
      <c r="E3273" s="2"/>
      <c r="F3273" s="3"/>
      <c r="G3273" s="2"/>
      <c r="H3273" s="2"/>
      <c r="I3273" s="2"/>
    </row>
    <row r="3274" spans="1:9" s="28" customFormat="1" ht="20.100000000000001" customHeight="1" x14ac:dyDescent="0.3">
      <c r="A3274" s="1"/>
      <c r="B3274" s="2"/>
      <c r="C3274" s="2"/>
      <c r="D3274" s="3"/>
      <c r="E3274" s="2"/>
      <c r="F3274" s="3"/>
      <c r="G3274" s="2"/>
      <c r="H3274" s="2"/>
      <c r="I3274" s="2"/>
    </row>
    <row r="3275" spans="1:9" s="28" customFormat="1" ht="20.100000000000001" customHeight="1" x14ac:dyDescent="0.3">
      <c r="A3275" s="1"/>
      <c r="B3275" s="2"/>
      <c r="C3275" s="2"/>
      <c r="D3275" s="3"/>
      <c r="E3275" s="2"/>
      <c r="F3275" s="3"/>
      <c r="G3275" s="2"/>
      <c r="H3275" s="2"/>
      <c r="I3275" s="2"/>
    </row>
    <row r="3276" spans="1:9" s="28" customFormat="1" ht="20.100000000000001" customHeight="1" x14ac:dyDescent="0.3">
      <c r="A3276" s="1"/>
      <c r="B3276" s="2"/>
      <c r="C3276" s="2"/>
      <c r="D3276" s="3"/>
      <c r="E3276" s="2"/>
      <c r="F3276" s="3"/>
      <c r="G3276" s="2"/>
      <c r="H3276" s="2"/>
      <c r="I3276" s="2"/>
    </row>
    <row r="3277" spans="1:9" s="28" customFormat="1" ht="20.100000000000001" customHeight="1" x14ac:dyDescent="0.3">
      <c r="A3277" s="1"/>
      <c r="B3277" s="2"/>
      <c r="C3277" s="2"/>
      <c r="D3277" s="3"/>
      <c r="E3277" s="2"/>
      <c r="F3277" s="3"/>
      <c r="G3277" s="2"/>
      <c r="H3277" s="2"/>
      <c r="I3277" s="2"/>
    </row>
    <row r="3278" spans="1:9" s="28" customFormat="1" ht="20.100000000000001" customHeight="1" x14ac:dyDescent="0.3">
      <c r="A3278" s="1"/>
      <c r="B3278" s="2"/>
      <c r="C3278" s="2"/>
      <c r="D3278" s="3"/>
      <c r="E3278" s="2"/>
      <c r="F3278" s="3"/>
      <c r="G3278" s="2"/>
      <c r="H3278" s="2"/>
      <c r="I3278" s="2"/>
    </row>
    <row r="3279" spans="1:9" s="28" customFormat="1" ht="20.100000000000001" customHeight="1" x14ac:dyDescent="0.3">
      <c r="A3279" s="1"/>
      <c r="B3279" s="2"/>
      <c r="C3279" s="2"/>
      <c r="D3279" s="3"/>
      <c r="E3279" s="2"/>
      <c r="F3279" s="3"/>
      <c r="G3279" s="2"/>
      <c r="H3279" s="2"/>
      <c r="I3279" s="2"/>
    </row>
    <row r="3280" spans="1:9" s="28" customFormat="1" ht="20.100000000000001" customHeight="1" x14ac:dyDescent="0.3">
      <c r="A3280" s="1"/>
      <c r="B3280" s="2"/>
      <c r="C3280" s="2"/>
      <c r="D3280" s="3"/>
      <c r="E3280" s="2"/>
      <c r="F3280" s="3"/>
      <c r="G3280" s="2"/>
      <c r="H3280" s="2"/>
      <c r="I3280" s="2"/>
    </row>
    <row r="3281" spans="1:9" s="28" customFormat="1" ht="20.100000000000001" customHeight="1" x14ac:dyDescent="0.3">
      <c r="A3281" s="1"/>
      <c r="B3281" s="2"/>
      <c r="C3281" s="2"/>
      <c r="D3281" s="3"/>
      <c r="E3281" s="2"/>
      <c r="F3281" s="3"/>
      <c r="G3281" s="2"/>
      <c r="H3281" s="2"/>
      <c r="I3281" s="2"/>
    </row>
    <row r="3282" spans="1:9" s="28" customFormat="1" ht="20.100000000000001" customHeight="1" x14ac:dyDescent="0.3">
      <c r="A3282" s="1"/>
      <c r="B3282" s="2"/>
      <c r="C3282" s="2"/>
      <c r="D3282" s="3"/>
      <c r="E3282" s="2"/>
      <c r="F3282" s="3"/>
      <c r="G3282" s="2"/>
      <c r="H3282" s="2"/>
      <c r="I3282" s="2"/>
    </row>
    <row r="3283" spans="1:9" s="28" customFormat="1" ht="20.100000000000001" customHeight="1" x14ac:dyDescent="0.3">
      <c r="A3283" s="1"/>
      <c r="B3283" s="2"/>
      <c r="C3283" s="2"/>
      <c r="D3283" s="3"/>
      <c r="E3283" s="2"/>
      <c r="F3283" s="3"/>
      <c r="G3283" s="2"/>
      <c r="H3283" s="2"/>
      <c r="I3283" s="2"/>
    </row>
    <row r="3284" spans="1:9" s="28" customFormat="1" ht="20.100000000000001" customHeight="1" x14ac:dyDescent="0.3">
      <c r="A3284" s="1"/>
      <c r="B3284" s="2"/>
      <c r="C3284" s="2"/>
      <c r="D3284" s="3"/>
      <c r="E3284" s="2"/>
      <c r="F3284" s="3"/>
      <c r="G3284" s="2"/>
      <c r="H3284" s="2"/>
      <c r="I3284" s="2"/>
    </row>
    <row r="3285" spans="1:9" s="28" customFormat="1" ht="20.100000000000001" customHeight="1" x14ac:dyDescent="0.3">
      <c r="A3285" s="1"/>
      <c r="B3285" s="2"/>
      <c r="C3285" s="2"/>
      <c r="D3285" s="3"/>
      <c r="E3285" s="2"/>
      <c r="F3285" s="3"/>
      <c r="G3285" s="2"/>
      <c r="H3285" s="2"/>
      <c r="I3285" s="2"/>
    </row>
    <row r="3286" spans="1:9" s="28" customFormat="1" ht="20.100000000000001" customHeight="1" x14ac:dyDescent="0.3">
      <c r="A3286" s="1"/>
      <c r="B3286" s="2"/>
      <c r="C3286" s="2"/>
      <c r="D3286" s="3"/>
      <c r="E3286" s="2"/>
      <c r="F3286" s="3"/>
      <c r="G3286" s="2"/>
      <c r="H3286" s="2"/>
      <c r="I3286" s="2"/>
    </row>
    <row r="3287" spans="1:9" s="28" customFormat="1" ht="20.100000000000001" customHeight="1" x14ac:dyDescent="0.3">
      <c r="A3287" s="1"/>
      <c r="B3287" s="2"/>
      <c r="C3287" s="2"/>
      <c r="D3287" s="3"/>
      <c r="E3287" s="2"/>
      <c r="F3287" s="3"/>
      <c r="G3287" s="2"/>
      <c r="H3287" s="2"/>
      <c r="I3287" s="2"/>
    </row>
    <row r="3288" spans="1:9" s="28" customFormat="1" ht="20.100000000000001" customHeight="1" x14ac:dyDescent="0.3">
      <c r="A3288" s="1"/>
      <c r="B3288" s="2"/>
      <c r="C3288" s="2"/>
      <c r="D3288" s="3"/>
      <c r="E3288" s="2"/>
      <c r="F3288" s="3"/>
      <c r="G3288" s="2"/>
      <c r="H3288" s="2"/>
      <c r="I3288" s="2"/>
    </row>
    <row r="3289" spans="1:9" s="28" customFormat="1" ht="20.100000000000001" customHeight="1" x14ac:dyDescent="0.3">
      <c r="A3289" s="1"/>
      <c r="B3289" s="2"/>
      <c r="C3289" s="2"/>
      <c r="D3289" s="3"/>
      <c r="E3289" s="2"/>
      <c r="F3289" s="3"/>
      <c r="G3289" s="2"/>
      <c r="H3289" s="2"/>
      <c r="I3289" s="2"/>
    </row>
    <row r="3290" spans="1:9" s="28" customFormat="1" ht="20.100000000000001" customHeight="1" x14ac:dyDescent="0.3">
      <c r="A3290" s="1"/>
      <c r="B3290" s="2"/>
      <c r="C3290" s="2"/>
      <c r="D3290" s="3"/>
      <c r="E3290" s="2"/>
      <c r="F3290" s="3"/>
      <c r="G3290" s="2"/>
      <c r="H3290" s="2"/>
      <c r="I3290" s="2"/>
    </row>
    <row r="3291" spans="1:9" s="28" customFormat="1" ht="20.100000000000001" customHeight="1" x14ac:dyDescent="0.3">
      <c r="A3291" s="1"/>
      <c r="B3291" s="2"/>
      <c r="C3291" s="2"/>
      <c r="D3291" s="3"/>
      <c r="E3291" s="2"/>
      <c r="F3291" s="3"/>
      <c r="G3291" s="2"/>
      <c r="H3291" s="2"/>
      <c r="I3291" s="2"/>
    </row>
    <row r="3292" spans="1:9" s="28" customFormat="1" ht="20.100000000000001" customHeight="1" x14ac:dyDescent="0.3">
      <c r="A3292" s="1"/>
      <c r="B3292" s="2"/>
      <c r="C3292" s="2"/>
      <c r="D3292" s="3"/>
      <c r="E3292" s="2"/>
      <c r="F3292" s="3"/>
      <c r="G3292" s="2"/>
      <c r="H3292" s="2"/>
      <c r="I3292" s="2"/>
    </row>
    <row r="3293" spans="1:9" s="28" customFormat="1" ht="20.100000000000001" customHeight="1" x14ac:dyDescent="0.3">
      <c r="A3293" s="1"/>
      <c r="B3293" s="2"/>
      <c r="C3293" s="2"/>
      <c r="D3293" s="3"/>
      <c r="E3293" s="2"/>
      <c r="F3293" s="3"/>
      <c r="G3293" s="2"/>
      <c r="H3293" s="2"/>
      <c r="I3293" s="2"/>
    </row>
    <row r="3294" spans="1:9" s="28" customFormat="1" ht="20.100000000000001" customHeight="1" x14ac:dyDescent="0.3">
      <c r="A3294" s="1"/>
      <c r="B3294" s="2"/>
      <c r="C3294" s="2"/>
      <c r="D3294" s="3"/>
      <c r="E3294" s="2"/>
      <c r="F3294" s="3"/>
      <c r="G3294" s="2"/>
      <c r="H3294" s="2"/>
      <c r="I3294" s="2"/>
    </row>
    <row r="3295" spans="1:9" s="28" customFormat="1" ht="20.100000000000001" customHeight="1" x14ac:dyDescent="0.3">
      <c r="A3295" s="1"/>
      <c r="B3295" s="2"/>
      <c r="C3295" s="2"/>
      <c r="D3295" s="3"/>
      <c r="E3295" s="2"/>
      <c r="F3295" s="3"/>
      <c r="G3295" s="2"/>
      <c r="H3295" s="2"/>
      <c r="I3295" s="2"/>
    </row>
    <row r="3296" spans="1:9" s="28" customFormat="1" ht="20.100000000000001" customHeight="1" x14ac:dyDescent="0.3">
      <c r="A3296" s="1"/>
      <c r="B3296" s="2"/>
      <c r="C3296" s="2"/>
      <c r="D3296" s="3"/>
      <c r="E3296" s="2"/>
      <c r="F3296" s="3"/>
      <c r="G3296" s="2"/>
      <c r="H3296" s="2"/>
      <c r="I3296" s="2"/>
    </row>
    <row r="3297" spans="1:9" s="28" customFormat="1" ht="20.100000000000001" customHeight="1" x14ac:dyDescent="0.3">
      <c r="A3297" s="1"/>
      <c r="B3297" s="2"/>
      <c r="C3297" s="2"/>
      <c r="D3297" s="3"/>
      <c r="E3297" s="2"/>
      <c r="F3297" s="3"/>
      <c r="G3297" s="2"/>
      <c r="H3297" s="2"/>
      <c r="I3297" s="2"/>
    </row>
    <row r="3298" spans="1:9" s="28" customFormat="1" ht="20.100000000000001" customHeight="1" x14ac:dyDescent="0.3">
      <c r="A3298" s="1"/>
      <c r="B3298" s="2"/>
      <c r="C3298" s="2"/>
      <c r="D3298" s="3"/>
      <c r="E3298" s="2"/>
      <c r="F3298" s="3"/>
      <c r="G3298" s="2"/>
      <c r="H3298" s="2"/>
      <c r="I3298" s="2"/>
    </row>
    <row r="3299" spans="1:9" s="28" customFormat="1" ht="20.100000000000001" customHeight="1" x14ac:dyDescent="0.3">
      <c r="A3299" s="1"/>
      <c r="B3299" s="2"/>
      <c r="C3299" s="2"/>
      <c r="D3299" s="3"/>
      <c r="E3299" s="2"/>
      <c r="F3299" s="3"/>
      <c r="G3299" s="2"/>
      <c r="H3299" s="2"/>
      <c r="I3299" s="2"/>
    </row>
    <row r="3300" spans="1:9" s="28" customFormat="1" ht="20.100000000000001" customHeight="1" x14ac:dyDescent="0.3">
      <c r="A3300" s="1"/>
      <c r="B3300" s="2"/>
      <c r="C3300" s="2"/>
      <c r="D3300" s="3"/>
      <c r="E3300" s="2"/>
      <c r="F3300" s="3"/>
      <c r="G3300" s="2"/>
      <c r="H3300" s="2"/>
      <c r="I3300" s="2"/>
    </row>
    <row r="3301" spans="1:9" s="28" customFormat="1" ht="20.100000000000001" customHeight="1" x14ac:dyDescent="0.3">
      <c r="A3301" s="1"/>
      <c r="B3301" s="2"/>
      <c r="C3301" s="2"/>
      <c r="D3301" s="3"/>
      <c r="E3301" s="2"/>
      <c r="F3301" s="3"/>
      <c r="G3301" s="2"/>
      <c r="H3301" s="2"/>
      <c r="I3301" s="2"/>
    </row>
    <row r="3302" spans="1:9" s="28" customFormat="1" ht="20.100000000000001" customHeight="1" x14ac:dyDescent="0.3">
      <c r="A3302" s="1"/>
      <c r="B3302" s="2"/>
      <c r="C3302" s="2"/>
      <c r="D3302" s="3"/>
      <c r="E3302" s="2"/>
      <c r="F3302" s="3"/>
      <c r="G3302" s="2"/>
      <c r="H3302" s="2"/>
      <c r="I3302" s="2"/>
    </row>
    <row r="3303" spans="1:9" s="28" customFormat="1" ht="20.100000000000001" customHeight="1" x14ac:dyDescent="0.3">
      <c r="A3303" s="1"/>
      <c r="B3303" s="2"/>
      <c r="C3303" s="2"/>
      <c r="D3303" s="3"/>
      <c r="E3303" s="2"/>
      <c r="F3303" s="3"/>
      <c r="G3303" s="2"/>
      <c r="H3303" s="2"/>
      <c r="I3303" s="2"/>
    </row>
    <row r="3304" spans="1:9" s="28" customFormat="1" ht="20.100000000000001" customHeight="1" x14ac:dyDescent="0.3">
      <c r="A3304" s="1"/>
      <c r="B3304" s="2"/>
      <c r="C3304" s="2"/>
      <c r="D3304" s="3"/>
      <c r="E3304" s="2"/>
      <c r="F3304" s="3"/>
      <c r="G3304" s="2"/>
      <c r="H3304" s="2"/>
      <c r="I3304" s="2"/>
    </row>
    <row r="3305" spans="1:9" s="28" customFormat="1" ht="20.100000000000001" customHeight="1" x14ac:dyDescent="0.3">
      <c r="A3305" s="1"/>
      <c r="B3305" s="2"/>
      <c r="C3305" s="2"/>
      <c r="D3305" s="3"/>
      <c r="E3305" s="2"/>
      <c r="F3305" s="3"/>
      <c r="G3305" s="2"/>
      <c r="H3305" s="2"/>
      <c r="I3305" s="2"/>
    </row>
    <row r="3306" spans="1:9" s="28" customFormat="1" ht="20.100000000000001" customHeight="1" x14ac:dyDescent="0.3">
      <c r="A3306" s="1"/>
      <c r="B3306" s="2"/>
      <c r="C3306" s="2"/>
      <c r="D3306" s="3"/>
      <c r="E3306" s="2"/>
      <c r="F3306" s="3"/>
      <c r="G3306" s="2"/>
      <c r="H3306" s="2"/>
      <c r="I3306" s="2"/>
    </row>
    <row r="3307" spans="1:9" s="28" customFormat="1" ht="20.100000000000001" customHeight="1" x14ac:dyDescent="0.3">
      <c r="A3307" s="1"/>
      <c r="B3307" s="2"/>
      <c r="C3307" s="2"/>
      <c r="D3307" s="3"/>
      <c r="E3307" s="2"/>
      <c r="F3307" s="3"/>
      <c r="G3307" s="2"/>
      <c r="H3307" s="2"/>
      <c r="I3307" s="2"/>
    </row>
    <row r="3308" spans="1:9" s="28" customFormat="1" ht="20.100000000000001" customHeight="1" x14ac:dyDescent="0.3">
      <c r="A3308" s="1"/>
      <c r="B3308" s="2"/>
      <c r="C3308" s="2"/>
      <c r="D3308" s="3"/>
      <c r="E3308" s="2"/>
      <c r="F3308" s="3"/>
      <c r="G3308" s="2"/>
      <c r="H3308" s="2"/>
      <c r="I3308" s="2"/>
    </row>
    <row r="3309" spans="1:9" s="28" customFormat="1" ht="20.100000000000001" customHeight="1" x14ac:dyDescent="0.3">
      <c r="A3309" s="1"/>
      <c r="B3309" s="2"/>
      <c r="C3309" s="2"/>
      <c r="D3309" s="3"/>
      <c r="E3309" s="2"/>
      <c r="F3309" s="3"/>
      <c r="G3309" s="2"/>
      <c r="H3309" s="2"/>
      <c r="I3309" s="2"/>
    </row>
    <row r="3310" spans="1:9" s="28" customFormat="1" ht="20.100000000000001" customHeight="1" x14ac:dyDescent="0.3">
      <c r="A3310" s="1"/>
      <c r="B3310" s="2"/>
      <c r="C3310" s="2"/>
      <c r="D3310" s="3"/>
      <c r="E3310" s="2"/>
      <c r="F3310" s="3"/>
      <c r="G3310" s="2"/>
      <c r="H3310" s="2"/>
      <c r="I3310" s="2"/>
    </row>
    <row r="3311" spans="1:9" s="28" customFormat="1" ht="20.100000000000001" customHeight="1" x14ac:dyDescent="0.3">
      <c r="A3311" s="1"/>
      <c r="B3311" s="2"/>
      <c r="C3311" s="2"/>
      <c r="D3311" s="3"/>
      <c r="E3311" s="2"/>
      <c r="F3311" s="3"/>
      <c r="G3311" s="2"/>
      <c r="H3311" s="2"/>
      <c r="I3311" s="2"/>
    </row>
    <row r="3312" spans="1:9" s="28" customFormat="1" ht="20.100000000000001" customHeight="1" x14ac:dyDescent="0.3">
      <c r="A3312" s="1"/>
      <c r="B3312" s="2"/>
      <c r="C3312" s="2"/>
      <c r="D3312" s="3"/>
      <c r="E3312" s="2"/>
      <c r="F3312" s="3"/>
      <c r="G3312" s="2"/>
      <c r="H3312" s="2"/>
      <c r="I3312" s="2"/>
    </row>
    <row r="3313" spans="1:9" s="28" customFormat="1" ht="20.100000000000001" customHeight="1" x14ac:dyDescent="0.3">
      <c r="A3313" s="1"/>
      <c r="B3313" s="2"/>
      <c r="C3313" s="2"/>
      <c r="D3313" s="3"/>
      <c r="E3313" s="2"/>
      <c r="F3313" s="3"/>
      <c r="G3313" s="2"/>
      <c r="H3313" s="2"/>
      <c r="I3313" s="2"/>
    </row>
    <row r="3314" spans="1:9" s="28" customFormat="1" ht="20.100000000000001" customHeight="1" x14ac:dyDescent="0.3">
      <c r="A3314" s="1"/>
      <c r="B3314" s="2"/>
      <c r="C3314" s="2"/>
      <c r="D3314" s="3"/>
      <c r="E3314" s="2"/>
      <c r="F3314" s="3"/>
      <c r="G3314" s="2"/>
      <c r="H3314" s="2"/>
      <c r="I3314" s="2"/>
    </row>
    <row r="3315" spans="1:9" s="28" customFormat="1" ht="20.100000000000001" customHeight="1" x14ac:dyDescent="0.3">
      <c r="A3315" s="1"/>
      <c r="B3315" s="2"/>
      <c r="C3315" s="2"/>
      <c r="D3315" s="3"/>
      <c r="E3315" s="2"/>
      <c r="F3315" s="3"/>
      <c r="G3315" s="2"/>
      <c r="H3315" s="2"/>
      <c r="I3315" s="2"/>
    </row>
    <row r="3316" spans="1:9" s="28" customFormat="1" ht="20.100000000000001" customHeight="1" x14ac:dyDescent="0.3">
      <c r="A3316" s="1"/>
      <c r="B3316" s="2"/>
      <c r="C3316" s="2"/>
      <c r="D3316" s="3"/>
      <c r="E3316" s="2"/>
      <c r="F3316" s="3"/>
      <c r="G3316" s="2"/>
      <c r="H3316" s="2"/>
      <c r="I3316" s="2"/>
    </row>
    <row r="3317" spans="1:9" s="28" customFormat="1" ht="20.100000000000001" customHeight="1" x14ac:dyDescent="0.3">
      <c r="A3317" s="1"/>
      <c r="B3317" s="2"/>
      <c r="C3317" s="2"/>
      <c r="D3317" s="3"/>
      <c r="E3317" s="2"/>
      <c r="F3317" s="3"/>
      <c r="G3317" s="2"/>
      <c r="H3317" s="2"/>
      <c r="I3317" s="2"/>
    </row>
    <row r="3318" spans="1:9" s="28" customFormat="1" ht="20.100000000000001" customHeight="1" x14ac:dyDescent="0.3">
      <c r="A3318" s="1"/>
      <c r="B3318" s="2"/>
      <c r="C3318" s="2"/>
      <c r="D3318" s="3"/>
      <c r="E3318" s="2"/>
      <c r="F3318" s="3"/>
      <c r="G3318" s="2"/>
      <c r="H3318" s="2"/>
      <c r="I3318" s="2"/>
    </row>
    <row r="3319" spans="1:9" s="28" customFormat="1" ht="20.100000000000001" customHeight="1" x14ac:dyDescent="0.3">
      <c r="A3319" s="1"/>
      <c r="B3319" s="2"/>
      <c r="C3319" s="2"/>
      <c r="D3319" s="3"/>
      <c r="E3319" s="2"/>
      <c r="F3319" s="3"/>
      <c r="G3319" s="2"/>
      <c r="H3319" s="2"/>
      <c r="I3319" s="2"/>
    </row>
    <row r="3320" spans="1:9" s="28" customFormat="1" ht="20.100000000000001" customHeight="1" x14ac:dyDescent="0.3">
      <c r="A3320" s="1"/>
      <c r="B3320" s="2"/>
      <c r="C3320" s="2"/>
      <c r="D3320" s="3"/>
      <c r="E3320" s="2"/>
      <c r="F3320" s="3"/>
      <c r="G3320" s="2"/>
      <c r="H3320" s="2"/>
      <c r="I3320" s="2"/>
    </row>
    <row r="3321" spans="1:9" s="28" customFormat="1" ht="20.100000000000001" customHeight="1" x14ac:dyDescent="0.3">
      <c r="A3321" s="1"/>
      <c r="B3321" s="2"/>
      <c r="C3321" s="2"/>
      <c r="D3321" s="3"/>
      <c r="E3321" s="2"/>
      <c r="F3321" s="3"/>
      <c r="G3321" s="2"/>
      <c r="H3321" s="2"/>
      <c r="I3321" s="2"/>
    </row>
    <row r="3322" spans="1:9" s="28" customFormat="1" ht="20.100000000000001" customHeight="1" x14ac:dyDescent="0.3">
      <c r="A3322" s="1"/>
      <c r="B3322" s="2"/>
      <c r="C3322" s="2"/>
      <c r="D3322" s="3"/>
      <c r="E3322" s="2"/>
      <c r="F3322" s="3"/>
      <c r="G3322" s="2"/>
      <c r="H3322" s="2"/>
      <c r="I3322" s="2"/>
    </row>
    <row r="3323" spans="1:9" s="28" customFormat="1" ht="20.100000000000001" customHeight="1" x14ac:dyDescent="0.3">
      <c r="A3323" s="1"/>
      <c r="B3323" s="2"/>
      <c r="C3323" s="2"/>
      <c r="D3323" s="3"/>
      <c r="E3323" s="2"/>
      <c r="F3323" s="3"/>
      <c r="G3323" s="2"/>
      <c r="H3323" s="2"/>
      <c r="I3323" s="2"/>
    </row>
    <row r="3324" spans="1:9" s="28" customFormat="1" ht="20.100000000000001" customHeight="1" x14ac:dyDescent="0.3">
      <c r="A3324" s="1"/>
      <c r="B3324" s="2"/>
      <c r="C3324" s="2"/>
      <c r="D3324" s="3"/>
      <c r="E3324" s="2"/>
      <c r="F3324" s="3"/>
      <c r="G3324" s="2"/>
      <c r="H3324" s="2"/>
      <c r="I3324" s="2"/>
    </row>
    <row r="3325" spans="1:9" s="28" customFormat="1" ht="20.100000000000001" customHeight="1" x14ac:dyDescent="0.3">
      <c r="A3325" s="1"/>
      <c r="B3325" s="2"/>
      <c r="C3325" s="2"/>
      <c r="D3325" s="3"/>
      <c r="E3325" s="2"/>
      <c r="F3325" s="3"/>
      <c r="G3325" s="2"/>
      <c r="H3325" s="2"/>
      <c r="I3325" s="2"/>
    </row>
    <row r="3326" spans="1:9" s="28" customFormat="1" ht="20.100000000000001" customHeight="1" x14ac:dyDescent="0.3">
      <c r="A3326" s="1"/>
      <c r="B3326" s="2"/>
      <c r="C3326" s="2"/>
      <c r="D3326" s="3"/>
      <c r="E3326" s="2"/>
      <c r="F3326" s="3"/>
      <c r="G3326" s="2"/>
      <c r="H3326" s="2"/>
      <c r="I3326" s="2"/>
    </row>
    <row r="3327" spans="1:9" s="28" customFormat="1" ht="20.100000000000001" customHeight="1" x14ac:dyDescent="0.3">
      <c r="A3327" s="1"/>
      <c r="B3327" s="2"/>
      <c r="C3327" s="2"/>
      <c r="D3327" s="3"/>
      <c r="E3327" s="2"/>
      <c r="F3327" s="3"/>
      <c r="G3327" s="2"/>
      <c r="H3327" s="2"/>
      <c r="I3327" s="2"/>
    </row>
    <row r="3328" spans="1:9" s="28" customFormat="1" ht="20.100000000000001" customHeight="1" x14ac:dyDescent="0.3">
      <c r="A3328" s="1"/>
      <c r="B3328" s="2"/>
      <c r="C3328" s="2"/>
      <c r="D3328" s="3"/>
      <c r="E3328" s="2"/>
      <c r="F3328" s="3"/>
      <c r="G3328" s="2"/>
      <c r="H3328" s="2"/>
      <c r="I3328" s="2"/>
    </row>
    <row r="3329" spans="1:9" s="28" customFormat="1" ht="20.100000000000001" customHeight="1" x14ac:dyDescent="0.3">
      <c r="A3329" s="1"/>
      <c r="B3329" s="2"/>
      <c r="C3329" s="2"/>
      <c r="D3329" s="3"/>
      <c r="E3329" s="2"/>
      <c r="F3329" s="3"/>
      <c r="G3329" s="2"/>
      <c r="H3329" s="2"/>
      <c r="I3329" s="2"/>
    </row>
    <row r="3330" spans="1:9" s="28" customFormat="1" ht="20.100000000000001" customHeight="1" x14ac:dyDescent="0.3">
      <c r="A3330" s="1"/>
      <c r="B3330" s="2"/>
      <c r="C3330" s="2"/>
      <c r="D3330" s="3"/>
      <c r="E3330" s="2"/>
      <c r="F3330" s="3"/>
      <c r="G3330" s="2"/>
      <c r="H3330" s="2"/>
      <c r="I3330" s="2"/>
    </row>
    <row r="3331" spans="1:9" s="28" customFormat="1" ht="20.100000000000001" customHeight="1" x14ac:dyDescent="0.3">
      <c r="A3331" s="1"/>
      <c r="B3331" s="2"/>
      <c r="C3331" s="2"/>
      <c r="D3331" s="3"/>
      <c r="E3331" s="2"/>
      <c r="F3331" s="3"/>
      <c r="G3331" s="2"/>
      <c r="H3331" s="2"/>
      <c r="I3331" s="2"/>
    </row>
    <row r="3332" spans="1:9" s="28" customFormat="1" ht="20.100000000000001" customHeight="1" x14ac:dyDescent="0.3">
      <c r="A3332" s="1"/>
      <c r="B3332" s="2"/>
      <c r="C3332" s="2"/>
      <c r="D3332" s="3"/>
      <c r="E3332" s="2"/>
      <c r="F3332" s="3"/>
      <c r="G3332" s="2"/>
      <c r="H3332" s="2"/>
      <c r="I3332" s="2"/>
    </row>
    <row r="3333" spans="1:9" s="28" customFormat="1" ht="20.100000000000001" customHeight="1" x14ac:dyDescent="0.3">
      <c r="A3333" s="1"/>
      <c r="B3333" s="2"/>
      <c r="C3333" s="2"/>
      <c r="D3333" s="3"/>
      <c r="E3333" s="2"/>
      <c r="F3333" s="3"/>
      <c r="G3333" s="2"/>
      <c r="H3333" s="2"/>
      <c r="I3333" s="2"/>
    </row>
    <row r="3334" spans="1:9" s="28" customFormat="1" ht="20.100000000000001" customHeight="1" x14ac:dyDescent="0.3">
      <c r="A3334" s="1"/>
      <c r="B3334" s="2"/>
      <c r="C3334" s="2"/>
      <c r="D3334" s="3"/>
      <c r="E3334" s="2"/>
      <c r="F3334" s="3"/>
      <c r="G3334" s="2"/>
      <c r="H3334" s="2"/>
      <c r="I3334" s="2"/>
    </row>
    <row r="3335" spans="1:9" s="28" customFormat="1" ht="20.100000000000001" customHeight="1" x14ac:dyDescent="0.3">
      <c r="A3335" s="1"/>
      <c r="B3335" s="2"/>
      <c r="C3335" s="2"/>
      <c r="D3335" s="3"/>
      <c r="E3335" s="2"/>
      <c r="F3335" s="3"/>
      <c r="G3335" s="2"/>
      <c r="H3335" s="2"/>
      <c r="I3335" s="2"/>
    </row>
    <row r="3336" spans="1:9" s="28" customFormat="1" ht="20.100000000000001" customHeight="1" x14ac:dyDescent="0.3">
      <c r="A3336" s="1"/>
      <c r="B3336" s="2"/>
      <c r="C3336" s="2"/>
      <c r="D3336" s="3"/>
      <c r="E3336" s="2"/>
      <c r="F3336" s="3"/>
      <c r="G3336" s="2"/>
      <c r="H3336" s="2"/>
      <c r="I3336" s="2"/>
    </row>
    <row r="3337" spans="1:9" s="28" customFormat="1" ht="20.100000000000001" customHeight="1" x14ac:dyDescent="0.3">
      <c r="A3337" s="1"/>
      <c r="B3337" s="2"/>
      <c r="C3337" s="2"/>
      <c r="D3337" s="3"/>
      <c r="E3337" s="2"/>
      <c r="F3337" s="3"/>
      <c r="G3337" s="2"/>
      <c r="H3337" s="2"/>
      <c r="I3337" s="2"/>
    </row>
    <row r="3338" spans="1:9" s="28" customFormat="1" ht="20.100000000000001" customHeight="1" x14ac:dyDescent="0.3">
      <c r="A3338" s="1"/>
      <c r="B3338" s="2"/>
      <c r="C3338" s="2"/>
      <c r="D3338" s="3"/>
      <c r="E3338" s="2"/>
      <c r="F3338" s="3"/>
      <c r="G3338" s="2"/>
      <c r="H3338" s="2"/>
      <c r="I3338" s="2"/>
    </row>
    <row r="3339" spans="1:9" s="28" customFormat="1" ht="20.100000000000001" customHeight="1" x14ac:dyDescent="0.3">
      <c r="A3339" s="1"/>
      <c r="B3339" s="2"/>
      <c r="C3339" s="2"/>
      <c r="D3339" s="3"/>
      <c r="E3339" s="2"/>
      <c r="F3339" s="3"/>
      <c r="G3339" s="2"/>
      <c r="H3339" s="2"/>
      <c r="I3339" s="2"/>
    </row>
    <row r="3340" spans="1:9" s="28" customFormat="1" ht="20.100000000000001" customHeight="1" x14ac:dyDescent="0.3">
      <c r="A3340" s="1"/>
      <c r="B3340" s="2"/>
      <c r="C3340" s="2"/>
      <c r="D3340" s="3"/>
      <c r="E3340" s="2"/>
      <c r="F3340" s="3"/>
      <c r="G3340" s="2"/>
      <c r="H3340" s="2"/>
      <c r="I3340" s="2"/>
    </row>
    <row r="3341" spans="1:9" s="28" customFormat="1" ht="20.100000000000001" customHeight="1" x14ac:dyDescent="0.3">
      <c r="A3341" s="1"/>
      <c r="B3341" s="2"/>
      <c r="C3341" s="2"/>
      <c r="D3341" s="3"/>
      <c r="E3341" s="2"/>
      <c r="F3341" s="3"/>
      <c r="G3341" s="2"/>
      <c r="H3341" s="2"/>
      <c r="I3341" s="2"/>
    </row>
    <row r="3342" spans="1:9" s="28" customFormat="1" ht="20.100000000000001" customHeight="1" x14ac:dyDescent="0.3">
      <c r="A3342" s="1"/>
      <c r="B3342" s="2"/>
      <c r="C3342" s="2"/>
      <c r="D3342" s="3"/>
      <c r="E3342" s="2"/>
      <c r="F3342" s="3"/>
      <c r="G3342" s="2"/>
      <c r="H3342" s="2"/>
      <c r="I3342" s="2"/>
    </row>
    <row r="3343" spans="1:9" s="28" customFormat="1" ht="20.100000000000001" customHeight="1" x14ac:dyDescent="0.3">
      <c r="A3343" s="1"/>
      <c r="B3343" s="2"/>
      <c r="C3343" s="2"/>
      <c r="D3343" s="3"/>
      <c r="E3343" s="2"/>
      <c r="F3343" s="3"/>
      <c r="G3343" s="2"/>
      <c r="H3343" s="2"/>
      <c r="I3343" s="2"/>
    </row>
    <row r="3344" spans="1:9" s="28" customFormat="1" ht="20.100000000000001" customHeight="1" x14ac:dyDescent="0.3">
      <c r="A3344" s="1"/>
      <c r="B3344" s="2"/>
      <c r="C3344" s="2"/>
      <c r="D3344" s="3"/>
      <c r="E3344" s="2"/>
      <c r="F3344" s="3"/>
      <c r="G3344" s="2"/>
      <c r="H3344" s="2"/>
      <c r="I3344" s="2"/>
    </row>
    <row r="3345" spans="1:9" s="28" customFormat="1" ht="20.100000000000001" customHeight="1" x14ac:dyDescent="0.3">
      <c r="A3345" s="1"/>
      <c r="B3345" s="2"/>
      <c r="C3345" s="2"/>
      <c r="D3345" s="3"/>
      <c r="E3345" s="2"/>
      <c r="F3345" s="3"/>
      <c r="G3345" s="2"/>
      <c r="H3345" s="2"/>
      <c r="I3345" s="2"/>
    </row>
    <row r="3346" spans="1:9" s="28" customFormat="1" ht="20.100000000000001" customHeight="1" x14ac:dyDescent="0.3">
      <c r="A3346" s="1"/>
      <c r="B3346" s="2"/>
      <c r="C3346" s="2"/>
      <c r="D3346" s="3"/>
      <c r="E3346" s="2"/>
      <c r="F3346" s="3"/>
      <c r="G3346" s="2"/>
      <c r="H3346" s="2"/>
      <c r="I3346" s="2"/>
    </row>
    <row r="3347" spans="1:9" s="28" customFormat="1" ht="20.100000000000001" customHeight="1" x14ac:dyDescent="0.3">
      <c r="A3347" s="1"/>
      <c r="B3347" s="2"/>
      <c r="C3347" s="2"/>
      <c r="D3347" s="3"/>
      <c r="E3347" s="2"/>
      <c r="F3347" s="3"/>
      <c r="G3347" s="2"/>
      <c r="H3347" s="2"/>
      <c r="I3347" s="2"/>
    </row>
    <row r="3348" spans="1:9" s="28" customFormat="1" ht="20.100000000000001" customHeight="1" x14ac:dyDescent="0.3">
      <c r="A3348" s="1"/>
      <c r="B3348" s="2"/>
      <c r="C3348" s="2"/>
      <c r="D3348" s="3"/>
      <c r="E3348" s="2"/>
      <c r="F3348" s="3"/>
      <c r="G3348" s="2"/>
      <c r="H3348" s="2"/>
      <c r="I3348" s="2"/>
    </row>
    <row r="3349" spans="1:9" s="28" customFormat="1" ht="20.100000000000001" customHeight="1" x14ac:dyDescent="0.3">
      <c r="A3349" s="1"/>
      <c r="B3349" s="2"/>
      <c r="C3349" s="2"/>
      <c r="D3349" s="3"/>
      <c r="E3349" s="2"/>
      <c r="F3349" s="3"/>
      <c r="G3349" s="2"/>
      <c r="H3349" s="2"/>
      <c r="I3349" s="2"/>
    </row>
    <row r="3350" spans="1:9" s="28" customFormat="1" ht="20.100000000000001" customHeight="1" x14ac:dyDescent="0.3">
      <c r="A3350" s="1"/>
      <c r="B3350" s="2"/>
      <c r="C3350" s="2"/>
      <c r="D3350" s="3"/>
      <c r="E3350" s="2"/>
      <c r="F3350" s="3"/>
      <c r="G3350" s="2"/>
      <c r="H3350" s="2"/>
      <c r="I3350" s="2"/>
    </row>
    <row r="3351" spans="1:9" s="28" customFormat="1" ht="20.100000000000001" customHeight="1" x14ac:dyDescent="0.3">
      <c r="A3351" s="1"/>
      <c r="B3351" s="2"/>
      <c r="C3351" s="2"/>
      <c r="D3351" s="3"/>
      <c r="E3351" s="2"/>
      <c r="F3351" s="3"/>
      <c r="G3351" s="2"/>
      <c r="H3351" s="2"/>
      <c r="I3351" s="2"/>
    </row>
    <row r="3352" spans="1:9" s="28" customFormat="1" ht="20.100000000000001" customHeight="1" x14ac:dyDescent="0.3">
      <c r="A3352" s="1"/>
      <c r="B3352" s="2"/>
      <c r="C3352" s="2"/>
      <c r="D3352" s="3"/>
      <c r="E3352" s="2"/>
      <c r="F3352" s="3"/>
      <c r="G3352" s="2"/>
      <c r="H3352" s="2"/>
      <c r="I3352" s="2"/>
    </row>
    <row r="3353" spans="1:9" s="28" customFormat="1" ht="20.100000000000001" customHeight="1" x14ac:dyDescent="0.3">
      <c r="A3353" s="1"/>
      <c r="B3353" s="2"/>
      <c r="C3353" s="2"/>
      <c r="D3353" s="3"/>
      <c r="E3353" s="2"/>
      <c r="F3353" s="3"/>
      <c r="G3353" s="2"/>
      <c r="H3353" s="2"/>
      <c r="I3353" s="2"/>
    </row>
    <row r="3354" spans="1:9" s="28" customFormat="1" ht="20.100000000000001" customHeight="1" x14ac:dyDescent="0.3">
      <c r="A3354" s="1"/>
      <c r="B3354" s="2"/>
      <c r="C3354" s="2"/>
      <c r="D3354" s="3"/>
      <c r="E3354" s="2"/>
      <c r="F3354" s="3"/>
      <c r="G3354" s="2"/>
      <c r="H3354" s="2"/>
      <c r="I3354" s="2"/>
    </row>
    <row r="3355" spans="1:9" s="28" customFormat="1" ht="20.100000000000001" customHeight="1" x14ac:dyDescent="0.3">
      <c r="A3355" s="1"/>
      <c r="B3355" s="2"/>
      <c r="C3355" s="2"/>
      <c r="D3355" s="3"/>
      <c r="E3355" s="2"/>
      <c r="F3355" s="3"/>
      <c r="G3355" s="2"/>
      <c r="H3355" s="2"/>
      <c r="I3355" s="2"/>
    </row>
    <row r="3356" spans="1:9" s="28" customFormat="1" ht="20.100000000000001" customHeight="1" x14ac:dyDescent="0.3">
      <c r="A3356" s="1"/>
      <c r="B3356" s="2"/>
      <c r="C3356" s="2"/>
      <c r="D3356" s="3"/>
      <c r="E3356" s="2"/>
      <c r="F3356" s="3"/>
      <c r="G3356" s="2"/>
      <c r="H3356" s="2"/>
      <c r="I3356" s="2"/>
    </row>
    <row r="3357" spans="1:9" s="28" customFormat="1" ht="20.100000000000001" customHeight="1" x14ac:dyDescent="0.3">
      <c r="A3357" s="1"/>
      <c r="B3357" s="2"/>
      <c r="C3357" s="2"/>
      <c r="D3357" s="3"/>
      <c r="E3357" s="2"/>
      <c r="F3357" s="3"/>
      <c r="G3357" s="2"/>
      <c r="H3357" s="2"/>
      <c r="I3357" s="2"/>
    </row>
    <row r="3358" spans="1:9" s="28" customFormat="1" ht="20.100000000000001" customHeight="1" x14ac:dyDescent="0.3">
      <c r="A3358" s="1"/>
      <c r="B3358" s="2"/>
      <c r="C3358" s="2"/>
      <c r="D3358" s="3"/>
      <c r="E3358" s="2"/>
      <c r="F3358" s="3"/>
      <c r="G3358" s="2"/>
      <c r="H3358" s="2"/>
      <c r="I3358" s="2"/>
    </row>
    <row r="3359" spans="1:9" s="28" customFormat="1" ht="20.100000000000001" customHeight="1" x14ac:dyDescent="0.3">
      <c r="A3359" s="1"/>
      <c r="B3359" s="2"/>
      <c r="C3359" s="2"/>
      <c r="D3359" s="3"/>
      <c r="E3359" s="2"/>
      <c r="F3359" s="3"/>
      <c r="G3359" s="2"/>
      <c r="H3359" s="2"/>
      <c r="I3359" s="2"/>
    </row>
    <row r="3360" spans="1:9" s="28" customFormat="1" ht="20.100000000000001" customHeight="1" x14ac:dyDescent="0.3">
      <c r="A3360" s="1"/>
      <c r="B3360" s="2"/>
      <c r="C3360" s="2"/>
      <c r="D3360" s="3"/>
      <c r="E3360" s="2"/>
      <c r="F3360" s="3"/>
      <c r="G3360" s="2"/>
      <c r="H3360" s="2"/>
      <c r="I3360" s="2"/>
    </row>
    <row r="3361" spans="1:9" s="28" customFormat="1" ht="20.100000000000001" customHeight="1" x14ac:dyDescent="0.3">
      <c r="A3361" s="1"/>
      <c r="B3361" s="2"/>
      <c r="C3361" s="2"/>
      <c r="D3361" s="3"/>
      <c r="E3361" s="2"/>
      <c r="F3361" s="3"/>
      <c r="G3361" s="2"/>
      <c r="H3361" s="2"/>
      <c r="I3361" s="2"/>
    </row>
    <row r="3362" spans="1:9" s="28" customFormat="1" ht="20.100000000000001" customHeight="1" x14ac:dyDescent="0.3">
      <c r="A3362" s="1"/>
      <c r="B3362" s="2"/>
      <c r="C3362" s="2"/>
      <c r="D3362" s="3"/>
      <c r="E3362" s="2"/>
      <c r="F3362" s="3"/>
      <c r="G3362" s="2"/>
      <c r="H3362" s="2"/>
      <c r="I3362" s="2"/>
    </row>
    <row r="3363" spans="1:9" s="28" customFormat="1" ht="20.100000000000001" customHeight="1" x14ac:dyDescent="0.3">
      <c r="A3363" s="1"/>
      <c r="B3363" s="2"/>
      <c r="C3363" s="2"/>
      <c r="D3363" s="3"/>
      <c r="E3363" s="2"/>
      <c r="F3363" s="3"/>
      <c r="G3363" s="2"/>
      <c r="H3363" s="2"/>
      <c r="I3363" s="2"/>
    </row>
    <row r="3364" spans="1:9" s="28" customFormat="1" ht="20.100000000000001" customHeight="1" x14ac:dyDescent="0.3">
      <c r="A3364" s="1"/>
      <c r="B3364" s="2"/>
      <c r="C3364" s="2"/>
      <c r="D3364" s="3"/>
      <c r="E3364" s="2"/>
      <c r="F3364" s="3"/>
      <c r="G3364" s="2"/>
      <c r="H3364" s="2"/>
      <c r="I3364" s="2"/>
    </row>
    <row r="3365" spans="1:9" s="28" customFormat="1" ht="20.100000000000001" customHeight="1" x14ac:dyDescent="0.3">
      <c r="A3365" s="1"/>
      <c r="B3365" s="2"/>
      <c r="C3365" s="2"/>
      <c r="D3365" s="3"/>
      <c r="E3365" s="2"/>
      <c r="F3365" s="3"/>
      <c r="G3365" s="2"/>
      <c r="H3365" s="2"/>
      <c r="I3365" s="2"/>
    </row>
    <row r="3366" spans="1:9" s="28" customFormat="1" ht="20.100000000000001" customHeight="1" x14ac:dyDescent="0.3">
      <c r="A3366" s="1"/>
      <c r="B3366" s="2"/>
      <c r="C3366" s="2"/>
      <c r="D3366" s="3"/>
      <c r="E3366" s="2"/>
      <c r="F3366" s="3"/>
      <c r="G3366" s="2"/>
      <c r="H3366" s="2"/>
      <c r="I3366" s="2"/>
    </row>
    <row r="3367" spans="1:9" s="28" customFormat="1" ht="20.100000000000001" customHeight="1" x14ac:dyDescent="0.3">
      <c r="A3367" s="1"/>
      <c r="B3367" s="2"/>
      <c r="C3367" s="2"/>
      <c r="D3367" s="3"/>
      <c r="E3367" s="2"/>
      <c r="F3367" s="3"/>
      <c r="G3367" s="2"/>
      <c r="H3367" s="2"/>
      <c r="I3367" s="2"/>
    </row>
    <row r="3368" spans="1:9" s="28" customFormat="1" ht="20.100000000000001" customHeight="1" x14ac:dyDescent="0.3">
      <c r="A3368" s="1"/>
      <c r="B3368" s="2"/>
      <c r="C3368" s="2"/>
      <c r="D3368" s="3"/>
      <c r="E3368" s="2"/>
      <c r="F3368" s="3"/>
      <c r="G3368" s="2"/>
      <c r="H3368" s="2"/>
      <c r="I3368" s="2"/>
    </row>
    <row r="3369" spans="1:9" s="28" customFormat="1" ht="20.100000000000001" customHeight="1" x14ac:dyDescent="0.3">
      <c r="A3369" s="1"/>
      <c r="B3369" s="2"/>
      <c r="C3369" s="2"/>
      <c r="D3369" s="3"/>
      <c r="E3369" s="2"/>
      <c r="F3369" s="3"/>
      <c r="G3369" s="2"/>
      <c r="H3369" s="2"/>
      <c r="I3369" s="2"/>
    </row>
    <row r="3370" spans="1:9" s="28" customFormat="1" ht="20.100000000000001" customHeight="1" x14ac:dyDescent="0.3">
      <c r="A3370" s="1"/>
      <c r="B3370" s="2"/>
      <c r="C3370" s="2"/>
      <c r="D3370" s="3"/>
      <c r="E3370" s="2"/>
      <c r="F3370" s="3"/>
      <c r="G3370" s="2"/>
      <c r="H3370" s="2"/>
      <c r="I3370" s="2"/>
    </row>
    <row r="3371" spans="1:9" s="28" customFormat="1" ht="20.100000000000001" customHeight="1" x14ac:dyDescent="0.3">
      <c r="A3371" s="1"/>
      <c r="B3371" s="2"/>
      <c r="C3371" s="2"/>
      <c r="D3371" s="3"/>
      <c r="E3371" s="2"/>
      <c r="F3371" s="3"/>
      <c r="G3371" s="2"/>
      <c r="H3371" s="2"/>
      <c r="I3371" s="2"/>
    </row>
    <row r="3372" spans="1:9" s="28" customFormat="1" ht="20.100000000000001" customHeight="1" x14ac:dyDescent="0.3">
      <c r="A3372" s="1"/>
      <c r="B3372" s="2"/>
      <c r="C3372" s="2"/>
      <c r="D3372" s="3"/>
      <c r="E3372" s="2"/>
      <c r="F3372" s="3"/>
      <c r="G3372" s="2"/>
      <c r="H3372" s="2"/>
      <c r="I3372" s="2"/>
    </row>
    <row r="3373" spans="1:9" s="28" customFormat="1" ht="20.100000000000001" customHeight="1" x14ac:dyDescent="0.3">
      <c r="A3373" s="1"/>
      <c r="B3373" s="2"/>
      <c r="C3373" s="2"/>
      <c r="D3373" s="3"/>
      <c r="E3373" s="2"/>
      <c r="F3373" s="3"/>
      <c r="G3373" s="2"/>
      <c r="H3373" s="2"/>
      <c r="I3373" s="2"/>
    </row>
    <row r="3374" spans="1:9" s="28" customFormat="1" ht="20.100000000000001" customHeight="1" x14ac:dyDescent="0.3">
      <c r="A3374" s="1"/>
      <c r="B3374" s="2"/>
      <c r="C3374" s="2"/>
      <c r="D3374" s="3"/>
      <c r="E3374" s="2"/>
      <c r="F3374" s="3"/>
      <c r="G3374" s="2"/>
      <c r="H3374" s="2"/>
      <c r="I3374" s="2"/>
    </row>
    <row r="3375" spans="1:9" s="28" customFormat="1" ht="20.100000000000001" customHeight="1" x14ac:dyDescent="0.3">
      <c r="A3375" s="1"/>
      <c r="B3375" s="2"/>
      <c r="C3375" s="2"/>
      <c r="D3375" s="3"/>
      <c r="E3375" s="2"/>
      <c r="F3375" s="3"/>
      <c r="G3375" s="2"/>
      <c r="H3375" s="2"/>
      <c r="I3375" s="2"/>
    </row>
    <row r="3376" spans="1:9" s="28" customFormat="1" ht="20.100000000000001" customHeight="1" x14ac:dyDescent="0.3">
      <c r="A3376" s="1"/>
      <c r="B3376" s="2"/>
      <c r="C3376" s="2"/>
      <c r="D3376" s="3"/>
      <c r="E3376" s="2"/>
      <c r="F3376" s="3"/>
      <c r="G3376" s="2"/>
      <c r="H3376" s="2"/>
      <c r="I3376" s="2"/>
    </row>
    <row r="3377" spans="1:9" s="28" customFormat="1" ht="20.100000000000001" customHeight="1" x14ac:dyDescent="0.3">
      <c r="A3377" s="1"/>
      <c r="B3377" s="2"/>
      <c r="C3377" s="2"/>
      <c r="D3377" s="3"/>
      <c r="E3377" s="2"/>
      <c r="F3377" s="3"/>
      <c r="G3377" s="2"/>
      <c r="H3377" s="2"/>
      <c r="I3377" s="2"/>
    </row>
    <row r="3378" spans="1:9" s="28" customFormat="1" ht="20.100000000000001" customHeight="1" x14ac:dyDescent="0.3">
      <c r="A3378" s="1"/>
      <c r="B3378" s="2"/>
      <c r="C3378" s="2"/>
      <c r="D3378" s="3"/>
      <c r="E3378" s="2"/>
      <c r="F3378" s="3"/>
      <c r="G3378" s="2"/>
      <c r="H3378" s="2"/>
      <c r="I3378" s="2"/>
    </row>
    <row r="3379" spans="1:9" s="28" customFormat="1" ht="20.100000000000001" customHeight="1" x14ac:dyDescent="0.3">
      <c r="A3379" s="1"/>
      <c r="B3379" s="2"/>
      <c r="C3379" s="2"/>
      <c r="D3379" s="3"/>
      <c r="E3379" s="2"/>
      <c r="F3379" s="3"/>
      <c r="G3379" s="2"/>
      <c r="H3379" s="2"/>
      <c r="I3379" s="2"/>
    </row>
    <row r="3380" spans="1:9" s="28" customFormat="1" ht="20.100000000000001" customHeight="1" x14ac:dyDescent="0.3">
      <c r="A3380" s="1"/>
      <c r="B3380" s="2"/>
      <c r="C3380" s="2"/>
      <c r="D3380" s="3"/>
      <c r="E3380" s="2"/>
      <c r="F3380" s="3"/>
      <c r="G3380" s="2"/>
      <c r="H3380" s="2"/>
      <c r="I3380" s="2"/>
    </row>
    <row r="3381" spans="1:9" s="28" customFormat="1" ht="20.100000000000001" customHeight="1" x14ac:dyDescent="0.3">
      <c r="A3381" s="1"/>
      <c r="B3381" s="2"/>
      <c r="C3381" s="2"/>
      <c r="D3381" s="3"/>
      <c r="E3381" s="2"/>
      <c r="F3381" s="3"/>
      <c r="G3381" s="2"/>
      <c r="H3381" s="2"/>
      <c r="I3381" s="2"/>
    </row>
    <row r="3382" spans="1:9" s="28" customFormat="1" ht="20.100000000000001" customHeight="1" x14ac:dyDescent="0.3">
      <c r="A3382" s="1"/>
      <c r="B3382" s="2"/>
      <c r="C3382" s="2"/>
      <c r="D3382" s="3"/>
      <c r="E3382" s="2"/>
      <c r="F3382" s="3"/>
      <c r="G3382" s="2"/>
      <c r="H3382" s="2"/>
      <c r="I3382" s="2"/>
    </row>
    <row r="3383" spans="1:9" s="28" customFormat="1" ht="20.100000000000001" customHeight="1" x14ac:dyDescent="0.3">
      <c r="A3383" s="1"/>
      <c r="B3383" s="2"/>
      <c r="C3383" s="2"/>
      <c r="D3383" s="3"/>
      <c r="E3383" s="2"/>
      <c r="F3383" s="3"/>
      <c r="G3383" s="2"/>
      <c r="H3383" s="2"/>
      <c r="I3383" s="2"/>
    </row>
    <row r="3384" spans="1:9" s="28" customFormat="1" ht="20.100000000000001" customHeight="1" x14ac:dyDescent="0.3">
      <c r="A3384" s="1"/>
      <c r="B3384" s="2"/>
      <c r="C3384" s="2"/>
      <c r="D3384" s="3"/>
      <c r="E3384" s="2"/>
      <c r="F3384" s="3"/>
      <c r="G3384" s="2"/>
      <c r="H3384" s="2"/>
      <c r="I3384" s="2"/>
    </row>
    <row r="3385" spans="1:9" s="28" customFormat="1" ht="20.100000000000001" customHeight="1" x14ac:dyDescent="0.3">
      <c r="A3385" s="1"/>
      <c r="B3385" s="2"/>
      <c r="C3385" s="2"/>
      <c r="D3385" s="3"/>
      <c r="E3385" s="2"/>
      <c r="F3385" s="3"/>
      <c r="G3385" s="2"/>
      <c r="H3385" s="2"/>
      <c r="I3385" s="2"/>
    </row>
    <row r="3386" spans="1:9" s="28" customFormat="1" ht="20.100000000000001" customHeight="1" x14ac:dyDescent="0.3">
      <c r="A3386" s="1"/>
      <c r="B3386" s="2"/>
      <c r="C3386" s="2"/>
      <c r="D3386" s="3"/>
      <c r="E3386" s="2"/>
      <c r="F3386" s="3"/>
      <c r="G3386" s="2"/>
      <c r="H3386" s="2"/>
      <c r="I3386" s="2"/>
    </row>
    <row r="3387" spans="1:9" s="28" customFormat="1" ht="20.100000000000001" customHeight="1" x14ac:dyDescent="0.3">
      <c r="A3387" s="1"/>
      <c r="B3387" s="2"/>
      <c r="C3387" s="2"/>
      <c r="D3387" s="3"/>
      <c r="E3387" s="2"/>
      <c r="F3387" s="3"/>
      <c r="G3387" s="2"/>
      <c r="H3387" s="2"/>
      <c r="I3387" s="2"/>
    </row>
    <row r="3388" spans="1:9" s="28" customFormat="1" ht="20.100000000000001" customHeight="1" x14ac:dyDescent="0.3">
      <c r="A3388" s="1"/>
      <c r="B3388" s="2"/>
      <c r="C3388" s="2"/>
      <c r="D3388" s="3"/>
      <c r="E3388" s="2"/>
      <c r="F3388" s="3"/>
      <c r="G3388" s="2"/>
      <c r="H3388" s="2"/>
      <c r="I3388" s="2"/>
    </row>
    <row r="3389" spans="1:9" s="28" customFormat="1" ht="20.100000000000001" customHeight="1" x14ac:dyDescent="0.3">
      <c r="A3389" s="1"/>
      <c r="B3389" s="2"/>
      <c r="C3389" s="2"/>
      <c r="D3389" s="3"/>
      <c r="E3389" s="2"/>
      <c r="F3389" s="3"/>
      <c r="G3389" s="2"/>
      <c r="H3389" s="2"/>
      <c r="I3389" s="2"/>
    </row>
    <row r="3390" spans="1:9" s="28" customFormat="1" ht="20.100000000000001" customHeight="1" x14ac:dyDescent="0.3">
      <c r="A3390" s="1"/>
      <c r="B3390" s="2"/>
      <c r="C3390" s="2"/>
      <c r="D3390" s="3"/>
      <c r="E3390" s="2"/>
      <c r="F3390" s="3"/>
      <c r="G3390" s="2"/>
      <c r="H3390" s="2"/>
      <c r="I3390" s="2"/>
    </row>
    <row r="3391" spans="1:9" s="28" customFormat="1" ht="20.100000000000001" customHeight="1" x14ac:dyDescent="0.3">
      <c r="A3391" s="1"/>
      <c r="B3391" s="2"/>
      <c r="C3391" s="2"/>
      <c r="D3391" s="3"/>
      <c r="E3391" s="2"/>
      <c r="F3391" s="3"/>
      <c r="G3391" s="2"/>
      <c r="H3391" s="2"/>
      <c r="I3391" s="2"/>
    </row>
    <row r="3392" spans="1:9" s="28" customFormat="1" ht="20.100000000000001" customHeight="1" x14ac:dyDescent="0.3">
      <c r="A3392" s="1"/>
      <c r="B3392" s="2"/>
      <c r="C3392" s="2"/>
      <c r="D3392" s="3"/>
      <c r="E3392" s="2"/>
      <c r="F3392" s="3"/>
      <c r="G3392" s="2"/>
      <c r="H3392" s="2"/>
      <c r="I3392" s="2"/>
    </row>
    <row r="3393" spans="1:9" s="28" customFormat="1" ht="20.100000000000001" customHeight="1" x14ac:dyDescent="0.3">
      <c r="A3393" s="1"/>
      <c r="B3393" s="2"/>
      <c r="C3393" s="2"/>
      <c r="D3393" s="3"/>
      <c r="E3393" s="2"/>
      <c r="F3393" s="3"/>
      <c r="G3393" s="2"/>
      <c r="H3393" s="2"/>
      <c r="I3393" s="2"/>
    </row>
    <row r="3394" spans="1:9" s="28" customFormat="1" ht="20.100000000000001" customHeight="1" x14ac:dyDescent="0.3">
      <c r="A3394" s="1"/>
      <c r="B3394" s="2"/>
      <c r="C3394" s="2"/>
      <c r="D3394" s="3"/>
      <c r="E3394" s="2"/>
      <c r="F3394" s="3"/>
      <c r="G3394" s="2"/>
      <c r="H3394" s="2"/>
      <c r="I3394" s="2"/>
    </row>
    <row r="3395" spans="1:9" s="28" customFormat="1" ht="20.100000000000001" customHeight="1" x14ac:dyDescent="0.3">
      <c r="A3395" s="1"/>
      <c r="B3395" s="2"/>
      <c r="C3395" s="2"/>
      <c r="D3395" s="3"/>
      <c r="E3395" s="2"/>
      <c r="F3395" s="3"/>
      <c r="G3395" s="2"/>
      <c r="H3395" s="2"/>
      <c r="I3395" s="2"/>
    </row>
    <row r="3396" spans="1:9" s="28" customFormat="1" ht="20.100000000000001" customHeight="1" x14ac:dyDescent="0.3">
      <c r="A3396" s="1"/>
      <c r="B3396" s="2"/>
      <c r="C3396" s="2"/>
      <c r="D3396" s="3"/>
      <c r="E3396" s="2"/>
      <c r="F3396" s="3"/>
      <c r="G3396" s="2"/>
      <c r="H3396" s="2"/>
      <c r="I3396" s="2"/>
    </row>
    <row r="3397" spans="1:9" s="28" customFormat="1" ht="20.100000000000001" customHeight="1" x14ac:dyDescent="0.3">
      <c r="A3397" s="1"/>
      <c r="B3397" s="2"/>
      <c r="C3397" s="2"/>
      <c r="D3397" s="3"/>
      <c r="E3397" s="2"/>
      <c r="F3397" s="3"/>
      <c r="G3397" s="2"/>
      <c r="H3397" s="2"/>
      <c r="I3397" s="2"/>
    </row>
    <row r="3398" spans="1:9" s="28" customFormat="1" ht="20.100000000000001" customHeight="1" x14ac:dyDescent="0.3">
      <c r="A3398" s="1"/>
      <c r="B3398" s="2"/>
      <c r="C3398" s="2"/>
      <c r="D3398" s="3"/>
      <c r="E3398" s="2"/>
      <c r="F3398" s="3"/>
      <c r="G3398" s="2"/>
      <c r="H3398" s="2"/>
      <c r="I3398" s="2"/>
    </row>
    <row r="3399" spans="1:9" s="28" customFormat="1" ht="20.100000000000001" customHeight="1" x14ac:dyDescent="0.3">
      <c r="A3399" s="1"/>
      <c r="B3399" s="2"/>
      <c r="C3399" s="2"/>
      <c r="D3399" s="3"/>
      <c r="E3399" s="2"/>
      <c r="F3399" s="3"/>
      <c r="G3399" s="2"/>
      <c r="H3399" s="2"/>
      <c r="I3399" s="2"/>
    </row>
    <row r="3400" spans="1:9" s="28" customFormat="1" ht="20.100000000000001" customHeight="1" x14ac:dyDescent="0.3">
      <c r="A3400" s="1"/>
      <c r="B3400" s="2"/>
      <c r="C3400" s="2"/>
      <c r="D3400" s="3"/>
      <c r="E3400" s="2"/>
      <c r="F3400" s="3"/>
      <c r="G3400" s="2"/>
      <c r="H3400" s="2"/>
      <c r="I3400" s="2"/>
    </row>
    <row r="3401" spans="1:9" s="28" customFormat="1" ht="20.100000000000001" customHeight="1" x14ac:dyDescent="0.3">
      <c r="A3401" s="1"/>
      <c r="B3401" s="2"/>
      <c r="C3401" s="2"/>
      <c r="D3401" s="3"/>
      <c r="E3401" s="2"/>
      <c r="F3401" s="3"/>
      <c r="G3401" s="2"/>
      <c r="H3401" s="2"/>
      <c r="I3401" s="2"/>
    </row>
    <row r="3402" spans="1:9" s="28" customFormat="1" ht="20.100000000000001" customHeight="1" x14ac:dyDescent="0.3">
      <c r="A3402" s="1"/>
      <c r="B3402" s="2"/>
      <c r="C3402" s="2"/>
      <c r="D3402" s="3"/>
      <c r="E3402" s="2"/>
      <c r="F3402" s="3"/>
      <c r="G3402" s="2"/>
      <c r="H3402" s="2"/>
      <c r="I3402" s="2"/>
    </row>
    <row r="3403" spans="1:9" s="28" customFormat="1" ht="20.100000000000001" customHeight="1" x14ac:dyDescent="0.3">
      <c r="A3403" s="1"/>
      <c r="B3403" s="2"/>
      <c r="C3403" s="2"/>
      <c r="D3403" s="3"/>
      <c r="E3403" s="2"/>
      <c r="F3403" s="3"/>
      <c r="G3403" s="2"/>
      <c r="H3403" s="2"/>
      <c r="I3403" s="2"/>
    </row>
    <row r="3404" spans="1:9" s="28" customFormat="1" ht="20.100000000000001" customHeight="1" x14ac:dyDescent="0.3">
      <c r="A3404" s="1"/>
      <c r="B3404" s="2"/>
      <c r="C3404" s="2"/>
      <c r="D3404" s="3"/>
      <c r="E3404" s="2"/>
      <c r="F3404" s="3"/>
      <c r="G3404" s="2"/>
      <c r="H3404" s="2"/>
      <c r="I3404" s="2"/>
    </row>
    <row r="3405" spans="1:9" s="28" customFormat="1" ht="20.100000000000001" customHeight="1" x14ac:dyDescent="0.3">
      <c r="A3405" s="1"/>
      <c r="B3405" s="2"/>
      <c r="C3405" s="2"/>
      <c r="D3405" s="3"/>
      <c r="E3405" s="2"/>
      <c r="F3405" s="3"/>
      <c r="G3405" s="2"/>
      <c r="H3405" s="2"/>
      <c r="I3405" s="2"/>
    </row>
    <row r="3406" spans="1:9" s="28" customFormat="1" ht="20.100000000000001" customHeight="1" x14ac:dyDescent="0.3">
      <c r="A3406" s="1"/>
      <c r="B3406" s="2"/>
      <c r="C3406" s="2"/>
      <c r="D3406" s="3"/>
      <c r="E3406" s="2"/>
      <c r="F3406" s="3"/>
      <c r="G3406" s="2"/>
      <c r="H3406" s="2"/>
      <c r="I3406" s="2"/>
    </row>
    <row r="3407" spans="1:9" s="28" customFormat="1" ht="20.100000000000001" customHeight="1" x14ac:dyDescent="0.3">
      <c r="A3407" s="1"/>
      <c r="B3407" s="2"/>
      <c r="C3407" s="2"/>
      <c r="D3407" s="3"/>
      <c r="E3407" s="2"/>
      <c r="F3407" s="3"/>
      <c r="G3407" s="2"/>
      <c r="H3407" s="2"/>
      <c r="I3407" s="2"/>
    </row>
    <row r="3408" spans="1:9" s="28" customFormat="1" ht="20.100000000000001" customHeight="1" x14ac:dyDescent="0.3">
      <c r="A3408" s="1"/>
      <c r="B3408" s="2"/>
      <c r="C3408" s="2"/>
      <c r="D3408" s="3"/>
      <c r="E3408" s="2"/>
      <c r="F3408" s="3"/>
      <c r="G3408" s="2"/>
      <c r="H3408" s="2"/>
      <c r="I3408" s="2"/>
    </row>
    <row r="3409" spans="1:9" s="28" customFormat="1" ht="20.100000000000001" customHeight="1" x14ac:dyDescent="0.3">
      <c r="A3409" s="1"/>
      <c r="B3409" s="2"/>
      <c r="C3409" s="2"/>
      <c r="D3409" s="3"/>
      <c r="E3409" s="2"/>
      <c r="F3409" s="3"/>
      <c r="G3409" s="2"/>
      <c r="H3409" s="2"/>
      <c r="I3409" s="2"/>
    </row>
    <row r="3410" spans="1:9" s="28" customFormat="1" ht="20.100000000000001" customHeight="1" x14ac:dyDescent="0.3">
      <c r="A3410" s="1"/>
      <c r="B3410" s="2"/>
      <c r="C3410" s="2"/>
      <c r="D3410" s="3"/>
      <c r="E3410" s="2"/>
      <c r="F3410" s="3"/>
      <c r="G3410" s="2"/>
      <c r="H3410" s="2"/>
      <c r="I3410" s="2"/>
    </row>
    <row r="3411" spans="1:9" s="28" customFormat="1" ht="20.100000000000001" customHeight="1" x14ac:dyDescent="0.3">
      <c r="A3411" s="1"/>
      <c r="B3411" s="2"/>
      <c r="C3411" s="2"/>
      <c r="D3411" s="3"/>
      <c r="E3411" s="2"/>
      <c r="F3411" s="3"/>
      <c r="G3411" s="2"/>
      <c r="H3411" s="2"/>
      <c r="I3411" s="2"/>
    </row>
    <row r="3412" spans="1:9" s="28" customFormat="1" ht="20.100000000000001" customHeight="1" x14ac:dyDescent="0.3">
      <c r="A3412" s="1"/>
      <c r="B3412" s="2"/>
      <c r="C3412" s="2"/>
      <c r="D3412" s="3"/>
      <c r="E3412" s="2"/>
      <c r="F3412" s="3"/>
      <c r="G3412" s="2"/>
      <c r="H3412" s="2"/>
      <c r="I3412" s="2"/>
    </row>
    <row r="3413" spans="1:9" s="28" customFormat="1" ht="20.100000000000001" customHeight="1" x14ac:dyDescent="0.3">
      <c r="A3413" s="1"/>
      <c r="B3413" s="2"/>
      <c r="C3413" s="2"/>
      <c r="D3413" s="3"/>
      <c r="E3413" s="2"/>
      <c r="F3413" s="3"/>
      <c r="G3413" s="2"/>
      <c r="H3413" s="2"/>
      <c r="I3413" s="2"/>
    </row>
    <row r="3414" spans="1:9" s="28" customFormat="1" ht="20.100000000000001" customHeight="1" x14ac:dyDescent="0.3">
      <c r="A3414" s="1"/>
      <c r="B3414" s="2"/>
      <c r="C3414" s="2"/>
      <c r="D3414" s="3"/>
      <c r="E3414" s="2"/>
      <c r="F3414" s="3"/>
      <c r="G3414" s="2"/>
      <c r="H3414" s="2"/>
      <c r="I3414" s="2"/>
    </row>
    <row r="3415" spans="1:9" s="28" customFormat="1" ht="20.100000000000001" customHeight="1" x14ac:dyDescent="0.3">
      <c r="A3415" s="1"/>
      <c r="B3415" s="2"/>
      <c r="C3415" s="2"/>
      <c r="D3415" s="3"/>
      <c r="E3415" s="2"/>
      <c r="F3415" s="3"/>
      <c r="G3415" s="2"/>
      <c r="H3415" s="2"/>
      <c r="I3415" s="2"/>
    </row>
    <row r="3416" spans="1:9" s="28" customFormat="1" ht="20.100000000000001" customHeight="1" x14ac:dyDescent="0.3">
      <c r="A3416" s="1"/>
      <c r="B3416" s="2"/>
      <c r="C3416" s="2"/>
      <c r="D3416" s="3"/>
      <c r="E3416" s="2"/>
      <c r="F3416" s="3"/>
      <c r="G3416" s="2"/>
      <c r="H3416" s="2"/>
      <c r="I3416" s="2"/>
    </row>
    <row r="3417" spans="1:9" s="28" customFormat="1" ht="20.100000000000001" customHeight="1" x14ac:dyDescent="0.3">
      <c r="A3417" s="1"/>
      <c r="B3417" s="2"/>
      <c r="C3417" s="2"/>
      <c r="D3417" s="3"/>
      <c r="E3417" s="2"/>
      <c r="F3417" s="3"/>
      <c r="G3417" s="2"/>
      <c r="H3417" s="2"/>
      <c r="I3417" s="2"/>
    </row>
    <row r="3418" spans="1:9" s="28" customFormat="1" ht="20.100000000000001" customHeight="1" x14ac:dyDescent="0.3">
      <c r="A3418" s="1"/>
      <c r="B3418" s="2"/>
      <c r="C3418" s="2"/>
      <c r="D3418" s="3"/>
      <c r="E3418" s="2"/>
      <c r="F3418" s="3"/>
      <c r="G3418" s="2"/>
      <c r="H3418" s="2"/>
      <c r="I3418" s="2"/>
    </row>
    <row r="3419" spans="1:9" s="28" customFormat="1" ht="20.100000000000001" customHeight="1" x14ac:dyDescent="0.3">
      <c r="A3419" s="1"/>
      <c r="B3419" s="2"/>
      <c r="C3419" s="2"/>
      <c r="D3419" s="3"/>
      <c r="E3419" s="2"/>
      <c r="F3419" s="3"/>
      <c r="G3419" s="2"/>
      <c r="H3419" s="2"/>
      <c r="I3419" s="2"/>
    </row>
    <row r="3420" spans="1:9" s="28" customFormat="1" ht="20.100000000000001" customHeight="1" x14ac:dyDescent="0.3">
      <c r="A3420" s="1"/>
      <c r="B3420" s="2"/>
      <c r="C3420" s="2"/>
      <c r="D3420" s="3"/>
      <c r="E3420" s="2"/>
      <c r="F3420" s="3"/>
      <c r="G3420" s="2"/>
      <c r="H3420" s="2"/>
      <c r="I3420" s="2"/>
    </row>
    <row r="3421" spans="1:9" s="28" customFormat="1" ht="20.100000000000001" customHeight="1" x14ac:dyDescent="0.3">
      <c r="A3421" s="1"/>
      <c r="B3421" s="2"/>
      <c r="C3421" s="2"/>
      <c r="D3421" s="3"/>
      <c r="E3421" s="2"/>
      <c r="F3421" s="3"/>
      <c r="G3421" s="2"/>
      <c r="H3421" s="2"/>
      <c r="I3421" s="2"/>
    </row>
    <row r="3422" spans="1:9" s="28" customFormat="1" ht="20.100000000000001" customHeight="1" x14ac:dyDescent="0.3">
      <c r="A3422" s="1"/>
      <c r="B3422" s="2"/>
      <c r="C3422" s="2"/>
      <c r="D3422" s="3"/>
      <c r="E3422" s="2"/>
      <c r="F3422" s="3"/>
      <c r="G3422" s="2"/>
      <c r="H3422" s="2"/>
      <c r="I3422" s="2"/>
    </row>
    <row r="3423" spans="1:9" s="28" customFormat="1" ht="20.100000000000001" customHeight="1" x14ac:dyDescent="0.3">
      <c r="A3423" s="1"/>
      <c r="B3423" s="2"/>
      <c r="C3423" s="2"/>
      <c r="D3423" s="3"/>
      <c r="E3423" s="2"/>
      <c r="F3423" s="3"/>
      <c r="G3423" s="2"/>
      <c r="H3423" s="2"/>
      <c r="I3423" s="2"/>
    </row>
    <row r="3424" spans="1:9" s="28" customFormat="1" ht="20.100000000000001" customHeight="1" x14ac:dyDescent="0.3">
      <c r="A3424" s="1"/>
      <c r="B3424" s="2"/>
      <c r="C3424" s="2"/>
      <c r="D3424" s="3"/>
      <c r="E3424" s="2"/>
      <c r="F3424" s="3"/>
      <c r="G3424" s="2"/>
      <c r="H3424" s="2"/>
      <c r="I3424" s="2"/>
    </row>
    <row r="3425" spans="1:9" s="28" customFormat="1" ht="20.100000000000001" customHeight="1" x14ac:dyDescent="0.3">
      <c r="A3425" s="1"/>
      <c r="B3425" s="2"/>
      <c r="C3425" s="2"/>
      <c r="D3425" s="3"/>
      <c r="E3425" s="2"/>
      <c r="F3425" s="3"/>
      <c r="G3425" s="2"/>
      <c r="H3425" s="2"/>
      <c r="I3425" s="2"/>
    </row>
    <row r="3426" spans="1:9" s="28" customFormat="1" ht="20.100000000000001" customHeight="1" x14ac:dyDescent="0.3">
      <c r="A3426" s="1"/>
      <c r="B3426" s="2"/>
      <c r="C3426" s="2"/>
      <c r="D3426" s="3"/>
      <c r="E3426" s="2"/>
      <c r="F3426" s="3"/>
      <c r="G3426" s="2"/>
      <c r="H3426" s="2"/>
      <c r="I3426" s="2"/>
    </row>
    <row r="3427" spans="1:9" s="28" customFormat="1" ht="20.100000000000001" customHeight="1" x14ac:dyDescent="0.3">
      <c r="A3427" s="1"/>
      <c r="B3427" s="2"/>
      <c r="C3427" s="2"/>
      <c r="D3427" s="3"/>
      <c r="E3427" s="2"/>
      <c r="F3427" s="3"/>
      <c r="G3427" s="2"/>
      <c r="H3427" s="2"/>
      <c r="I3427" s="2"/>
    </row>
    <row r="3428" spans="1:9" s="28" customFormat="1" ht="20.100000000000001" customHeight="1" x14ac:dyDescent="0.3">
      <c r="A3428" s="1"/>
      <c r="B3428" s="2"/>
      <c r="C3428" s="2"/>
      <c r="D3428" s="3"/>
      <c r="E3428" s="2"/>
      <c r="F3428" s="3"/>
      <c r="G3428" s="2"/>
      <c r="H3428" s="2"/>
      <c r="I3428" s="2"/>
    </row>
    <row r="3429" spans="1:9" s="28" customFormat="1" ht="20.100000000000001" customHeight="1" x14ac:dyDescent="0.3">
      <c r="A3429" s="1"/>
      <c r="B3429" s="2"/>
      <c r="C3429" s="2"/>
      <c r="D3429" s="3"/>
      <c r="E3429" s="2"/>
      <c r="F3429" s="3"/>
      <c r="G3429" s="2"/>
      <c r="H3429" s="2"/>
      <c r="I3429" s="2"/>
    </row>
    <row r="3430" spans="1:9" s="28" customFormat="1" ht="20.100000000000001" customHeight="1" x14ac:dyDescent="0.3">
      <c r="A3430" s="1"/>
      <c r="B3430" s="2"/>
      <c r="C3430" s="2"/>
      <c r="D3430" s="3"/>
      <c r="E3430" s="2"/>
      <c r="F3430" s="3"/>
      <c r="G3430" s="2"/>
      <c r="H3430" s="2"/>
      <c r="I3430" s="2"/>
    </row>
    <row r="3431" spans="1:9" s="28" customFormat="1" ht="20.100000000000001" customHeight="1" x14ac:dyDescent="0.3">
      <c r="A3431" s="1"/>
      <c r="B3431" s="2"/>
      <c r="C3431" s="2"/>
      <c r="D3431" s="3"/>
      <c r="E3431" s="2"/>
      <c r="F3431" s="3"/>
      <c r="G3431" s="2"/>
      <c r="H3431" s="2"/>
      <c r="I3431" s="2"/>
    </row>
    <row r="3432" spans="1:9" s="28" customFormat="1" ht="20.100000000000001" customHeight="1" x14ac:dyDescent="0.3">
      <c r="A3432" s="1"/>
      <c r="B3432" s="2"/>
      <c r="C3432" s="2"/>
      <c r="D3432" s="3"/>
      <c r="E3432" s="2"/>
      <c r="F3432" s="3"/>
      <c r="G3432" s="2"/>
      <c r="H3432" s="2"/>
      <c r="I3432" s="2"/>
    </row>
    <row r="3433" spans="1:9" s="28" customFormat="1" ht="20.100000000000001" customHeight="1" x14ac:dyDescent="0.3">
      <c r="A3433" s="1"/>
      <c r="B3433" s="2"/>
      <c r="C3433" s="2"/>
      <c r="D3433" s="3"/>
      <c r="E3433" s="2"/>
      <c r="F3433" s="3"/>
      <c r="G3433" s="2"/>
      <c r="H3433" s="2"/>
      <c r="I3433" s="2"/>
    </row>
    <row r="3434" spans="1:9" s="28" customFormat="1" ht="20.100000000000001" customHeight="1" x14ac:dyDescent="0.3">
      <c r="A3434" s="1"/>
      <c r="B3434" s="2"/>
      <c r="C3434" s="2"/>
      <c r="D3434" s="3"/>
      <c r="E3434" s="2"/>
      <c r="F3434" s="3"/>
      <c r="G3434" s="2"/>
      <c r="H3434" s="2"/>
      <c r="I3434" s="2"/>
    </row>
    <row r="3435" spans="1:9" s="28" customFormat="1" ht="20.100000000000001" customHeight="1" x14ac:dyDescent="0.3">
      <c r="A3435" s="1"/>
      <c r="B3435" s="2"/>
      <c r="C3435" s="2"/>
      <c r="D3435" s="3"/>
      <c r="E3435" s="2"/>
      <c r="F3435" s="3"/>
      <c r="G3435" s="2"/>
      <c r="H3435" s="2"/>
      <c r="I3435" s="2"/>
    </row>
    <row r="3436" spans="1:9" s="28" customFormat="1" ht="20.100000000000001" customHeight="1" x14ac:dyDescent="0.3">
      <c r="A3436" s="1"/>
      <c r="B3436" s="2"/>
      <c r="C3436" s="2"/>
      <c r="D3436" s="3"/>
      <c r="E3436" s="2"/>
      <c r="F3436" s="3"/>
      <c r="G3436" s="2"/>
      <c r="H3436" s="2"/>
      <c r="I3436" s="2"/>
    </row>
    <row r="3437" spans="1:9" s="28" customFormat="1" ht="20.100000000000001" customHeight="1" x14ac:dyDescent="0.3">
      <c r="A3437" s="1"/>
      <c r="B3437" s="2"/>
      <c r="C3437" s="2"/>
      <c r="D3437" s="3"/>
      <c r="E3437" s="2"/>
      <c r="F3437" s="3"/>
      <c r="G3437" s="2"/>
      <c r="H3437" s="2"/>
      <c r="I3437" s="2"/>
    </row>
    <row r="3438" spans="1:9" s="28" customFormat="1" ht="20.100000000000001" customHeight="1" x14ac:dyDescent="0.3">
      <c r="A3438" s="1"/>
      <c r="B3438" s="2"/>
      <c r="C3438" s="2"/>
      <c r="D3438" s="3"/>
      <c r="E3438" s="2"/>
      <c r="F3438" s="3"/>
      <c r="G3438" s="2"/>
      <c r="H3438" s="2"/>
      <c r="I3438" s="2"/>
    </row>
    <row r="3439" spans="1:9" s="28" customFormat="1" ht="20.100000000000001" customHeight="1" x14ac:dyDescent="0.3">
      <c r="A3439" s="1"/>
      <c r="B3439" s="2"/>
      <c r="C3439" s="2"/>
      <c r="D3439" s="3"/>
      <c r="E3439" s="2"/>
      <c r="F3439" s="3"/>
      <c r="G3439" s="2"/>
      <c r="H3439" s="2"/>
      <c r="I3439" s="2"/>
    </row>
    <row r="3440" spans="1:9" s="28" customFormat="1" ht="20.100000000000001" customHeight="1" x14ac:dyDescent="0.3">
      <c r="A3440" s="1"/>
      <c r="B3440" s="2"/>
      <c r="C3440" s="2"/>
      <c r="D3440" s="3"/>
      <c r="E3440" s="2"/>
      <c r="F3440" s="3"/>
      <c r="G3440" s="2"/>
      <c r="H3440" s="2"/>
      <c r="I3440" s="2"/>
    </row>
    <row r="3441" spans="1:9" s="28" customFormat="1" ht="20.100000000000001" customHeight="1" x14ac:dyDescent="0.3">
      <c r="A3441" s="1"/>
      <c r="B3441" s="2"/>
      <c r="C3441" s="2"/>
      <c r="D3441" s="3"/>
      <c r="E3441" s="2"/>
      <c r="F3441" s="3"/>
      <c r="G3441" s="2"/>
      <c r="H3441" s="2"/>
      <c r="I3441" s="2"/>
    </row>
    <row r="3442" spans="1:9" s="28" customFormat="1" ht="20.100000000000001" customHeight="1" x14ac:dyDescent="0.3">
      <c r="A3442" s="1"/>
      <c r="B3442" s="2"/>
      <c r="C3442" s="2"/>
      <c r="D3442" s="3"/>
      <c r="E3442" s="2"/>
      <c r="F3442" s="3"/>
      <c r="G3442" s="2"/>
      <c r="H3442" s="2"/>
      <c r="I3442" s="2"/>
    </row>
    <row r="3443" spans="1:9" s="28" customFormat="1" ht="20.100000000000001" customHeight="1" x14ac:dyDescent="0.3">
      <c r="A3443" s="1"/>
      <c r="B3443" s="2"/>
      <c r="C3443" s="2"/>
      <c r="D3443" s="3"/>
      <c r="E3443" s="2"/>
      <c r="F3443" s="3"/>
      <c r="G3443" s="2"/>
      <c r="H3443" s="2"/>
      <c r="I3443" s="2"/>
    </row>
    <row r="3444" spans="1:9" s="28" customFormat="1" ht="20.100000000000001" customHeight="1" x14ac:dyDescent="0.3">
      <c r="A3444" s="1"/>
      <c r="B3444" s="2"/>
      <c r="C3444" s="2"/>
      <c r="D3444" s="3"/>
      <c r="E3444" s="2"/>
      <c r="F3444" s="3"/>
      <c r="G3444" s="2"/>
      <c r="H3444" s="2"/>
      <c r="I3444" s="2"/>
    </row>
    <row r="3445" spans="1:9" s="28" customFormat="1" ht="20.100000000000001" customHeight="1" x14ac:dyDescent="0.3">
      <c r="A3445" s="1"/>
      <c r="B3445" s="2"/>
      <c r="C3445" s="2"/>
      <c r="D3445" s="3"/>
      <c r="E3445" s="2"/>
      <c r="F3445" s="3"/>
      <c r="G3445" s="2"/>
      <c r="H3445" s="2"/>
      <c r="I3445" s="2"/>
    </row>
    <row r="3446" spans="1:9" s="28" customFormat="1" ht="20.100000000000001" customHeight="1" x14ac:dyDescent="0.3">
      <c r="A3446" s="1"/>
      <c r="B3446" s="2"/>
      <c r="C3446" s="2"/>
      <c r="D3446" s="3"/>
      <c r="E3446" s="2"/>
      <c r="F3446" s="3"/>
      <c r="G3446" s="2"/>
      <c r="H3446" s="2"/>
      <c r="I3446" s="2"/>
    </row>
    <row r="3447" spans="1:9" s="28" customFormat="1" ht="20.100000000000001" customHeight="1" x14ac:dyDescent="0.3">
      <c r="A3447" s="1"/>
      <c r="B3447" s="2"/>
      <c r="C3447" s="2"/>
      <c r="D3447" s="3"/>
      <c r="E3447" s="2"/>
      <c r="F3447" s="3"/>
      <c r="G3447" s="2"/>
      <c r="H3447" s="2"/>
      <c r="I3447" s="2"/>
    </row>
    <row r="3448" spans="1:9" s="28" customFormat="1" ht="20.100000000000001" customHeight="1" x14ac:dyDescent="0.3">
      <c r="A3448" s="1"/>
      <c r="B3448" s="2"/>
      <c r="C3448" s="2"/>
      <c r="D3448" s="3"/>
      <c r="E3448" s="2"/>
      <c r="F3448" s="3"/>
      <c r="G3448" s="2"/>
      <c r="H3448" s="2"/>
      <c r="I3448" s="2"/>
    </row>
    <row r="3449" spans="1:9" s="28" customFormat="1" ht="20.100000000000001" customHeight="1" x14ac:dyDescent="0.3">
      <c r="A3449" s="1"/>
      <c r="B3449" s="2"/>
      <c r="C3449" s="2"/>
      <c r="D3449" s="3"/>
      <c r="E3449" s="2"/>
      <c r="F3449" s="3"/>
      <c r="G3449" s="2"/>
      <c r="H3449" s="2"/>
      <c r="I3449" s="2"/>
    </row>
    <row r="3450" spans="1:9" s="28" customFormat="1" ht="20.100000000000001" customHeight="1" x14ac:dyDescent="0.3">
      <c r="A3450" s="1"/>
      <c r="B3450" s="2"/>
      <c r="C3450" s="2"/>
      <c r="D3450" s="3"/>
      <c r="E3450" s="2"/>
      <c r="F3450" s="3"/>
      <c r="G3450" s="2"/>
      <c r="H3450" s="2"/>
      <c r="I3450" s="2"/>
    </row>
    <row r="3451" spans="1:9" s="28" customFormat="1" ht="20.100000000000001" customHeight="1" x14ac:dyDescent="0.3">
      <c r="A3451" s="1"/>
      <c r="B3451" s="2"/>
      <c r="C3451" s="2"/>
      <c r="D3451" s="3"/>
      <c r="E3451" s="2"/>
      <c r="F3451" s="3"/>
      <c r="G3451" s="2"/>
      <c r="H3451" s="2"/>
      <c r="I3451" s="2"/>
    </row>
    <row r="3452" spans="1:9" s="28" customFormat="1" ht="20.100000000000001" customHeight="1" x14ac:dyDescent="0.3">
      <c r="A3452" s="1"/>
      <c r="B3452" s="2"/>
      <c r="C3452" s="2"/>
      <c r="D3452" s="3"/>
      <c r="E3452" s="2"/>
      <c r="F3452" s="3"/>
      <c r="G3452" s="2"/>
      <c r="H3452" s="2"/>
      <c r="I3452" s="2"/>
    </row>
    <row r="3453" spans="1:9" s="28" customFormat="1" ht="20.100000000000001" customHeight="1" x14ac:dyDescent="0.3">
      <c r="A3453" s="1"/>
      <c r="B3453" s="2"/>
      <c r="C3453" s="2"/>
      <c r="D3453" s="3"/>
      <c r="E3453" s="2"/>
      <c r="F3453" s="3"/>
      <c r="G3453" s="2"/>
      <c r="H3453" s="2"/>
      <c r="I3453" s="2"/>
    </row>
    <row r="3454" spans="1:9" s="28" customFormat="1" ht="20.100000000000001" customHeight="1" x14ac:dyDescent="0.3">
      <c r="A3454" s="1"/>
      <c r="B3454" s="2"/>
      <c r="C3454" s="2"/>
      <c r="D3454" s="3"/>
      <c r="E3454" s="2"/>
      <c r="F3454" s="3"/>
      <c r="G3454" s="2"/>
      <c r="H3454" s="2"/>
      <c r="I3454" s="2"/>
    </row>
    <row r="3455" spans="1:9" s="28" customFormat="1" ht="20.100000000000001" customHeight="1" x14ac:dyDescent="0.3">
      <c r="A3455" s="1"/>
      <c r="B3455" s="2"/>
      <c r="C3455" s="2"/>
      <c r="D3455" s="3"/>
      <c r="E3455" s="2"/>
      <c r="F3455" s="3"/>
      <c r="G3455" s="2"/>
      <c r="H3455" s="2"/>
      <c r="I3455" s="2"/>
    </row>
    <row r="3456" spans="1:9" s="28" customFormat="1" ht="20.100000000000001" customHeight="1" x14ac:dyDescent="0.3">
      <c r="A3456" s="1"/>
      <c r="B3456" s="2"/>
      <c r="C3456" s="2"/>
      <c r="D3456" s="3"/>
      <c r="E3456" s="2"/>
      <c r="F3456" s="3"/>
      <c r="G3456" s="2"/>
      <c r="H3456" s="2"/>
      <c r="I3456" s="2"/>
    </row>
    <row r="3457" spans="1:9" s="28" customFormat="1" ht="20.100000000000001" customHeight="1" x14ac:dyDescent="0.3">
      <c r="A3457" s="1"/>
      <c r="B3457" s="2"/>
      <c r="C3457" s="2"/>
      <c r="D3457" s="3"/>
      <c r="E3457" s="2"/>
      <c r="F3457" s="3"/>
      <c r="G3457" s="2"/>
      <c r="H3457" s="2"/>
      <c r="I3457" s="2"/>
    </row>
    <row r="3458" spans="1:9" s="28" customFormat="1" ht="20.100000000000001" customHeight="1" x14ac:dyDescent="0.3">
      <c r="A3458" s="1"/>
      <c r="B3458" s="2"/>
      <c r="C3458" s="2"/>
      <c r="D3458" s="3"/>
      <c r="E3458" s="2"/>
      <c r="F3458" s="3"/>
      <c r="G3458" s="2"/>
      <c r="H3458" s="2"/>
      <c r="I3458" s="2"/>
    </row>
    <row r="3459" spans="1:9" s="28" customFormat="1" ht="20.100000000000001" customHeight="1" x14ac:dyDescent="0.3">
      <c r="A3459" s="1"/>
      <c r="B3459" s="2"/>
      <c r="C3459" s="2"/>
      <c r="D3459" s="3"/>
      <c r="E3459" s="2"/>
      <c r="F3459" s="3"/>
      <c r="G3459" s="2"/>
      <c r="H3459" s="2"/>
      <c r="I3459" s="2"/>
    </row>
    <row r="3460" spans="1:9" s="28" customFormat="1" ht="20.100000000000001" customHeight="1" x14ac:dyDescent="0.3">
      <c r="A3460" s="1"/>
      <c r="B3460" s="2"/>
      <c r="C3460" s="2"/>
      <c r="D3460" s="3"/>
      <c r="E3460" s="2"/>
      <c r="F3460" s="3"/>
      <c r="G3460" s="2"/>
      <c r="H3460" s="2"/>
      <c r="I3460" s="2"/>
    </row>
    <row r="3461" spans="1:9" s="28" customFormat="1" ht="20.100000000000001" customHeight="1" x14ac:dyDescent="0.3">
      <c r="A3461" s="1"/>
      <c r="B3461" s="2"/>
      <c r="C3461" s="2"/>
      <c r="D3461" s="3"/>
      <c r="E3461" s="2"/>
      <c r="F3461" s="3"/>
      <c r="G3461" s="2"/>
      <c r="H3461" s="2"/>
      <c r="I3461" s="2"/>
    </row>
    <row r="3462" spans="1:9" s="28" customFormat="1" ht="20.100000000000001" customHeight="1" x14ac:dyDescent="0.3">
      <c r="A3462" s="1"/>
      <c r="B3462" s="2"/>
      <c r="C3462" s="2"/>
      <c r="D3462" s="3"/>
      <c r="E3462" s="2"/>
      <c r="F3462" s="3"/>
      <c r="G3462" s="2"/>
      <c r="H3462" s="2"/>
      <c r="I3462" s="2"/>
    </row>
    <row r="3463" spans="1:9" s="28" customFormat="1" ht="20.100000000000001" customHeight="1" x14ac:dyDescent="0.3">
      <c r="A3463" s="1"/>
      <c r="B3463" s="2"/>
      <c r="C3463" s="2"/>
      <c r="D3463" s="3"/>
      <c r="E3463" s="2"/>
      <c r="F3463" s="3"/>
      <c r="G3463" s="2"/>
      <c r="H3463" s="2"/>
      <c r="I3463" s="2"/>
    </row>
    <row r="3464" spans="1:9" s="28" customFormat="1" ht="20.100000000000001" customHeight="1" x14ac:dyDescent="0.3">
      <c r="A3464" s="1"/>
      <c r="B3464" s="2"/>
      <c r="C3464" s="2"/>
      <c r="D3464" s="3"/>
      <c r="E3464" s="2"/>
      <c r="F3464" s="3"/>
      <c r="G3464" s="2"/>
      <c r="H3464" s="2"/>
      <c r="I3464" s="2"/>
    </row>
    <row r="3465" spans="1:9" s="28" customFormat="1" ht="20.100000000000001" customHeight="1" x14ac:dyDescent="0.3">
      <c r="A3465" s="1"/>
      <c r="B3465" s="2"/>
      <c r="C3465" s="2"/>
      <c r="D3465" s="3"/>
      <c r="E3465" s="2"/>
      <c r="F3465" s="3"/>
      <c r="G3465" s="2"/>
      <c r="H3465" s="2"/>
      <c r="I3465" s="2"/>
    </row>
    <row r="3466" spans="1:9" s="28" customFormat="1" ht="20.100000000000001" customHeight="1" x14ac:dyDescent="0.3">
      <c r="A3466" s="1"/>
      <c r="B3466" s="2"/>
      <c r="C3466" s="2"/>
      <c r="D3466" s="3"/>
      <c r="E3466" s="2"/>
      <c r="F3466" s="3"/>
      <c r="G3466" s="2"/>
      <c r="H3466" s="2"/>
      <c r="I3466" s="2"/>
    </row>
    <row r="3467" spans="1:9" s="28" customFormat="1" ht="20.100000000000001" customHeight="1" x14ac:dyDescent="0.3">
      <c r="A3467" s="1"/>
      <c r="B3467" s="2"/>
      <c r="C3467" s="2"/>
      <c r="D3467" s="3"/>
      <c r="E3467" s="2"/>
      <c r="F3467" s="3"/>
      <c r="G3467" s="2"/>
      <c r="H3467" s="2"/>
      <c r="I3467" s="2"/>
    </row>
    <row r="3468" spans="1:9" s="28" customFormat="1" ht="20.100000000000001" customHeight="1" x14ac:dyDescent="0.3">
      <c r="A3468" s="1"/>
      <c r="B3468" s="2"/>
      <c r="C3468" s="2"/>
      <c r="D3468" s="3"/>
      <c r="E3468" s="2"/>
      <c r="F3468" s="3"/>
      <c r="G3468" s="2"/>
      <c r="H3468" s="2"/>
      <c r="I3468" s="2"/>
    </row>
    <row r="3469" spans="1:9" s="28" customFormat="1" ht="20.100000000000001" customHeight="1" x14ac:dyDescent="0.3">
      <c r="A3469" s="1"/>
      <c r="B3469" s="2"/>
      <c r="C3469" s="2"/>
      <c r="D3469" s="3"/>
      <c r="E3469" s="2"/>
      <c r="F3469" s="3"/>
      <c r="G3469" s="2"/>
      <c r="H3469" s="2"/>
      <c r="I3469" s="2"/>
    </row>
    <row r="3470" spans="1:9" s="28" customFormat="1" ht="20.100000000000001" customHeight="1" x14ac:dyDescent="0.3">
      <c r="A3470" s="1"/>
      <c r="B3470" s="2"/>
      <c r="C3470" s="2"/>
      <c r="D3470" s="3"/>
      <c r="E3470" s="2"/>
      <c r="F3470" s="3"/>
      <c r="G3470" s="2"/>
      <c r="H3470" s="2"/>
      <c r="I3470" s="2"/>
    </row>
    <row r="3471" spans="1:9" s="28" customFormat="1" ht="20.100000000000001" customHeight="1" x14ac:dyDescent="0.3">
      <c r="A3471" s="1"/>
      <c r="B3471" s="2"/>
      <c r="C3471" s="2"/>
      <c r="D3471" s="3"/>
      <c r="E3471" s="2"/>
      <c r="F3471" s="3"/>
      <c r="G3471" s="2"/>
      <c r="H3471" s="2"/>
      <c r="I3471" s="2"/>
    </row>
    <row r="3472" spans="1:9" s="28" customFormat="1" ht="20.100000000000001" customHeight="1" x14ac:dyDescent="0.3">
      <c r="A3472" s="1"/>
      <c r="B3472" s="2"/>
      <c r="C3472" s="2"/>
      <c r="D3472" s="3"/>
      <c r="E3472" s="2"/>
      <c r="F3472" s="3"/>
      <c r="G3472" s="2"/>
      <c r="H3472" s="2"/>
      <c r="I3472" s="2"/>
    </row>
    <row r="3473" spans="1:9" s="28" customFormat="1" ht="20.100000000000001" customHeight="1" x14ac:dyDescent="0.3">
      <c r="A3473" s="1"/>
      <c r="B3473" s="2"/>
      <c r="C3473" s="2"/>
      <c r="D3473" s="3"/>
      <c r="E3473" s="2"/>
      <c r="F3473" s="3"/>
      <c r="G3473" s="2"/>
      <c r="H3473" s="2"/>
      <c r="I3473" s="2"/>
    </row>
    <row r="3474" spans="1:9" s="28" customFormat="1" ht="20.100000000000001" customHeight="1" x14ac:dyDescent="0.3">
      <c r="A3474" s="1"/>
      <c r="B3474" s="2"/>
      <c r="C3474" s="2"/>
      <c r="D3474" s="3"/>
      <c r="E3474" s="2"/>
      <c r="F3474" s="3"/>
      <c r="G3474" s="2"/>
      <c r="H3474" s="2"/>
      <c r="I3474" s="2"/>
    </row>
    <row r="3475" spans="1:9" s="28" customFormat="1" ht="20.100000000000001" customHeight="1" x14ac:dyDescent="0.3">
      <c r="A3475" s="1"/>
      <c r="B3475" s="2"/>
      <c r="C3475" s="2"/>
      <c r="D3475" s="3"/>
      <c r="E3475" s="2"/>
      <c r="F3475" s="3"/>
      <c r="G3475" s="2"/>
      <c r="H3475" s="2"/>
      <c r="I3475" s="2"/>
    </row>
    <row r="3476" spans="1:9" s="28" customFormat="1" ht="20.100000000000001" customHeight="1" x14ac:dyDescent="0.3">
      <c r="A3476" s="1"/>
      <c r="B3476" s="2"/>
      <c r="C3476" s="2"/>
      <c r="D3476" s="3"/>
      <c r="E3476" s="2"/>
      <c r="F3476" s="3"/>
      <c r="G3476" s="2"/>
      <c r="H3476" s="2"/>
      <c r="I3476" s="2"/>
    </row>
    <row r="3477" spans="1:9" s="28" customFormat="1" ht="20.100000000000001" customHeight="1" x14ac:dyDescent="0.3">
      <c r="A3477" s="1"/>
      <c r="B3477" s="2"/>
      <c r="C3477" s="2"/>
      <c r="D3477" s="3"/>
      <c r="E3477" s="2"/>
      <c r="F3477" s="3"/>
      <c r="G3477" s="2"/>
      <c r="H3477" s="2"/>
      <c r="I3477" s="2"/>
    </row>
    <row r="3478" spans="1:9" s="28" customFormat="1" ht="20.100000000000001" customHeight="1" x14ac:dyDescent="0.3">
      <c r="A3478" s="1"/>
      <c r="B3478" s="2"/>
      <c r="C3478" s="2"/>
      <c r="D3478" s="3"/>
      <c r="E3478" s="2"/>
      <c r="F3478" s="3"/>
      <c r="G3478" s="2"/>
      <c r="H3478" s="2"/>
      <c r="I3478" s="2"/>
    </row>
    <row r="3479" spans="1:9" s="28" customFormat="1" ht="20.100000000000001" customHeight="1" x14ac:dyDescent="0.3">
      <c r="A3479" s="1"/>
      <c r="B3479" s="2"/>
      <c r="C3479" s="2"/>
      <c r="D3479" s="3"/>
      <c r="E3479" s="2"/>
      <c r="F3479" s="3"/>
      <c r="G3479" s="2"/>
      <c r="H3479" s="2"/>
      <c r="I3479" s="2"/>
    </row>
    <row r="3480" spans="1:9" s="28" customFormat="1" ht="20.100000000000001" customHeight="1" x14ac:dyDescent="0.3">
      <c r="A3480" s="1"/>
      <c r="B3480" s="2"/>
      <c r="C3480" s="2"/>
      <c r="D3480" s="3"/>
      <c r="E3480" s="2"/>
      <c r="F3480" s="3"/>
      <c r="G3480" s="2"/>
      <c r="H3480" s="2"/>
      <c r="I3480" s="2"/>
    </row>
    <row r="3481" spans="1:9" s="28" customFormat="1" ht="20.100000000000001" customHeight="1" x14ac:dyDescent="0.3">
      <c r="A3481" s="1"/>
      <c r="B3481" s="2"/>
      <c r="C3481" s="2"/>
      <c r="D3481" s="3"/>
      <c r="E3481" s="2"/>
      <c r="F3481" s="3"/>
      <c r="G3481" s="2"/>
      <c r="H3481" s="2"/>
      <c r="I3481" s="2"/>
    </row>
    <row r="3482" spans="1:9" s="28" customFormat="1" ht="20.100000000000001" customHeight="1" x14ac:dyDescent="0.3">
      <c r="A3482" s="1"/>
      <c r="B3482" s="2"/>
      <c r="C3482" s="2"/>
      <c r="D3482" s="3"/>
      <c r="E3482" s="2"/>
      <c r="F3482" s="3"/>
      <c r="G3482" s="2"/>
      <c r="H3482" s="2"/>
      <c r="I3482" s="2"/>
    </row>
    <row r="3483" spans="1:9" s="28" customFormat="1" ht="20.100000000000001" customHeight="1" x14ac:dyDescent="0.3">
      <c r="A3483" s="1"/>
      <c r="B3483" s="2"/>
      <c r="C3483" s="2"/>
      <c r="D3483" s="3"/>
      <c r="E3483" s="2"/>
      <c r="F3483" s="3"/>
      <c r="G3483" s="2"/>
      <c r="H3483" s="2"/>
      <c r="I3483" s="2"/>
    </row>
    <row r="3484" spans="1:9" s="28" customFormat="1" ht="20.100000000000001" customHeight="1" x14ac:dyDescent="0.3">
      <c r="A3484" s="1"/>
      <c r="B3484" s="2"/>
      <c r="C3484" s="2"/>
      <c r="D3484" s="3"/>
      <c r="E3484" s="2"/>
      <c r="F3484" s="3"/>
      <c r="G3484" s="2"/>
      <c r="H3484" s="2"/>
      <c r="I3484" s="2"/>
    </row>
    <row r="3485" spans="1:9" s="28" customFormat="1" ht="20.100000000000001" customHeight="1" x14ac:dyDescent="0.3">
      <c r="A3485" s="1"/>
      <c r="B3485" s="2"/>
      <c r="C3485" s="2"/>
      <c r="D3485" s="3"/>
      <c r="E3485" s="2"/>
      <c r="F3485" s="3"/>
      <c r="G3485" s="2"/>
      <c r="H3485" s="2"/>
      <c r="I3485" s="2"/>
    </row>
    <row r="3486" spans="1:9" s="28" customFormat="1" ht="20.100000000000001" customHeight="1" x14ac:dyDescent="0.3">
      <c r="A3486" s="1"/>
      <c r="B3486" s="2"/>
      <c r="C3486" s="2"/>
      <c r="D3486" s="3"/>
      <c r="E3486" s="2"/>
      <c r="F3486" s="3"/>
      <c r="G3486" s="2"/>
      <c r="H3486" s="2"/>
      <c r="I3486" s="2"/>
    </row>
    <row r="3487" spans="1:9" s="28" customFormat="1" ht="20.100000000000001" customHeight="1" x14ac:dyDescent="0.3">
      <c r="A3487" s="1"/>
      <c r="B3487" s="2"/>
      <c r="C3487" s="2"/>
      <c r="D3487" s="3"/>
      <c r="E3487" s="2"/>
      <c r="F3487" s="3"/>
      <c r="G3487" s="2"/>
      <c r="H3487" s="2"/>
      <c r="I3487" s="2"/>
    </row>
    <row r="3488" spans="1:9" s="28" customFormat="1" ht="20.100000000000001" customHeight="1" x14ac:dyDescent="0.3">
      <c r="A3488" s="1"/>
      <c r="B3488" s="2"/>
      <c r="C3488" s="2"/>
      <c r="D3488" s="3"/>
      <c r="E3488" s="2"/>
      <c r="F3488" s="3"/>
      <c r="G3488" s="2"/>
      <c r="H3488" s="2"/>
      <c r="I3488" s="2"/>
    </row>
    <row r="3489" spans="1:9" s="28" customFormat="1" ht="20.100000000000001" customHeight="1" x14ac:dyDescent="0.3">
      <c r="A3489" s="1"/>
      <c r="B3489" s="2"/>
      <c r="C3489" s="2"/>
      <c r="D3489" s="3"/>
      <c r="E3489" s="2"/>
      <c r="F3489" s="3"/>
      <c r="G3489" s="2"/>
      <c r="H3489" s="2"/>
      <c r="I3489" s="2"/>
    </row>
    <row r="3490" spans="1:9" s="28" customFormat="1" ht="20.100000000000001" customHeight="1" x14ac:dyDescent="0.3">
      <c r="A3490" s="1"/>
      <c r="B3490" s="2"/>
      <c r="C3490" s="2"/>
      <c r="D3490" s="3"/>
      <c r="E3490" s="2"/>
      <c r="F3490" s="3"/>
      <c r="G3490" s="2"/>
      <c r="H3490" s="2"/>
      <c r="I3490" s="2"/>
    </row>
    <row r="3491" spans="1:9" s="28" customFormat="1" ht="20.100000000000001" customHeight="1" x14ac:dyDescent="0.3">
      <c r="A3491" s="1"/>
      <c r="B3491" s="2"/>
      <c r="C3491" s="2"/>
      <c r="D3491" s="3"/>
      <c r="E3491" s="2"/>
      <c r="F3491" s="3"/>
      <c r="G3491" s="2"/>
      <c r="H3491" s="2"/>
      <c r="I3491" s="2"/>
    </row>
    <row r="3492" spans="1:9" s="28" customFormat="1" ht="20.100000000000001" customHeight="1" x14ac:dyDescent="0.3">
      <c r="A3492" s="1"/>
      <c r="B3492" s="2"/>
      <c r="C3492" s="2"/>
      <c r="D3492" s="3"/>
      <c r="E3492" s="2"/>
      <c r="F3492" s="3"/>
      <c r="G3492" s="2"/>
      <c r="H3492" s="2"/>
      <c r="I3492" s="2"/>
    </row>
    <row r="3493" spans="1:9" s="28" customFormat="1" ht="20.100000000000001" customHeight="1" x14ac:dyDescent="0.3">
      <c r="A3493" s="1"/>
      <c r="B3493" s="2"/>
      <c r="C3493" s="2"/>
      <c r="D3493" s="3"/>
      <c r="E3493" s="2"/>
      <c r="F3493" s="3"/>
      <c r="G3493" s="2"/>
      <c r="H3493" s="2"/>
      <c r="I3493" s="2"/>
    </row>
    <row r="3494" spans="1:9" s="28" customFormat="1" ht="20.100000000000001" customHeight="1" x14ac:dyDescent="0.3">
      <c r="A3494" s="1"/>
      <c r="B3494" s="2"/>
      <c r="C3494" s="2"/>
      <c r="D3494" s="3"/>
      <c r="E3494" s="2"/>
      <c r="F3494" s="3"/>
      <c r="G3494" s="2"/>
      <c r="H3494" s="2"/>
      <c r="I3494" s="2"/>
    </row>
    <row r="3495" spans="1:9" s="28" customFormat="1" ht="20.100000000000001" customHeight="1" x14ac:dyDescent="0.3">
      <c r="A3495" s="1"/>
      <c r="B3495" s="2"/>
      <c r="C3495" s="2"/>
      <c r="D3495" s="3"/>
      <c r="E3495" s="2"/>
      <c r="F3495" s="3"/>
      <c r="G3495" s="2"/>
      <c r="H3495" s="2"/>
      <c r="I3495" s="2"/>
    </row>
    <row r="3496" spans="1:9" s="28" customFormat="1" ht="20.100000000000001" customHeight="1" x14ac:dyDescent="0.3">
      <c r="A3496" s="1"/>
      <c r="B3496" s="2"/>
      <c r="C3496" s="2"/>
      <c r="D3496" s="3"/>
      <c r="E3496" s="2"/>
      <c r="F3496" s="3"/>
      <c r="G3496" s="2"/>
      <c r="H3496" s="2"/>
      <c r="I3496" s="2"/>
    </row>
    <row r="3497" spans="1:9" s="28" customFormat="1" ht="20.100000000000001" customHeight="1" x14ac:dyDescent="0.3">
      <c r="A3497" s="1"/>
      <c r="B3497" s="2"/>
      <c r="C3497" s="2"/>
      <c r="D3497" s="3"/>
      <c r="E3497" s="2"/>
      <c r="F3497" s="3"/>
      <c r="G3497" s="2"/>
      <c r="H3497" s="2"/>
      <c r="I3497" s="2"/>
    </row>
    <row r="3498" spans="1:9" s="28" customFormat="1" ht="20.100000000000001" customHeight="1" x14ac:dyDescent="0.3">
      <c r="A3498" s="1"/>
      <c r="B3498" s="2"/>
      <c r="C3498" s="2"/>
      <c r="D3498" s="3"/>
      <c r="E3498" s="2"/>
      <c r="F3498" s="3"/>
      <c r="G3498" s="2"/>
      <c r="H3498" s="2"/>
      <c r="I3498" s="2"/>
    </row>
    <row r="3499" spans="1:9" s="28" customFormat="1" ht="20.100000000000001" customHeight="1" x14ac:dyDescent="0.3">
      <c r="A3499" s="1"/>
      <c r="B3499" s="2"/>
      <c r="C3499" s="2"/>
      <c r="D3499" s="3"/>
      <c r="E3499" s="2"/>
      <c r="F3499" s="3"/>
      <c r="G3499" s="2"/>
      <c r="H3499" s="2"/>
      <c r="I3499" s="2"/>
    </row>
    <row r="3500" spans="1:9" s="28" customFormat="1" ht="20.100000000000001" customHeight="1" x14ac:dyDescent="0.3">
      <c r="A3500" s="1"/>
      <c r="B3500" s="2"/>
      <c r="C3500" s="2"/>
      <c r="D3500" s="3"/>
      <c r="E3500" s="2"/>
      <c r="F3500" s="3"/>
      <c r="G3500" s="2"/>
      <c r="H3500" s="2"/>
      <c r="I3500" s="2"/>
    </row>
    <row r="3501" spans="1:9" s="28" customFormat="1" ht="20.100000000000001" customHeight="1" x14ac:dyDescent="0.3">
      <c r="A3501" s="1"/>
      <c r="B3501" s="2"/>
      <c r="C3501" s="2"/>
      <c r="D3501" s="3"/>
      <c r="E3501" s="2"/>
      <c r="F3501" s="3"/>
      <c r="G3501" s="2"/>
      <c r="H3501" s="2"/>
      <c r="I3501" s="2"/>
    </row>
    <row r="3502" spans="1:9" s="28" customFormat="1" ht="20.100000000000001" customHeight="1" x14ac:dyDescent="0.3">
      <c r="A3502" s="1"/>
      <c r="B3502" s="2"/>
      <c r="C3502" s="2"/>
      <c r="D3502" s="3"/>
      <c r="E3502" s="2"/>
      <c r="F3502" s="3"/>
      <c r="G3502" s="2"/>
      <c r="H3502" s="2"/>
      <c r="I3502" s="2"/>
    </row>
    <row r="3503" spans="1:9" s="28" customFormat="1" ht="20.100000000000001" customHeight="1" x14ac:dyDescent="0.3">
      <c r="A3503" s="1"/>
      <c r="B3503" s="2"/>
      <c r="C3503" s="2"/>
      <c r="D3503" s="3"/>
      <c r="E3503" s="2"/>
      <c r="F3503" s="3"/>
      <c r="G3503" s="2"/>
      <c r="H3503" s="2"/>
      <c r="I3503" s="2"/>
    </row>
    <row r="3504" spans="1:9" s="28" customFormat="1" ht="20.100000000000001" customHeight="1" x14ac:dyDescent="0.3">
      <c r="A3504" s="1"/>
      <c r="B3504" s="2"/>
      <c r="C3504" s="2"/>
      <c r="D3504" s="3"/>
      <c r="E3504" s="2"/>
      <c r="F3504" s="3"/>
      <c r="G3504" s="2"/>
      <c r="H3504" s="2"/>
      <c r="I3504" s="2"/>
    </row>
    <row r="3505" spans="1:9" s="28" customFormat="1" ht="20.100000000000001" customHeight="1" x14ac:dyDescent="0.3">
      <c r="A3505" s="1"/>
      <c r="B3505" s="2"/>
      <c r="C3505" s="2"/>
      <c r="D3505" s="3"/>
      <c r="E3505" s="2"/>
      <c r="F3505" s="3"/>
      <c r="G3505" s="2"/>
      <c r="H3505" s="2"/>
      <c r="I3505" s="2"/>
    </row>
    <row r="3506" spans="1:9" s="28" customFormat="1" ht="20.100000000000001" customHeight="1" x14ac:dyDescent="0.3">
      <c r="A3506" s="1"/>
      <c r="B3506" s="2"/>
      <c r="C3506" s="2"/>
      <c r="D3506" s="3"/>
      <c r="E3506" s="2"/>
      <c r="F3506" s="3"/>
      <c r="G3506" s="2"/>
      <c r="H3506" s="2"/>
      <c r="I3506" s="2"/>
    </row>
    <row r="3507" spans="1:9" s="28" customFormat="1" ht="20.100000000000001" customHeight="1" x14ac:dyDescent="0.3">
      <c r="A3507" s="1"/>
      <c r="B3507" s="2"/>
      <c r="C3507" s="2"/>
      <c r="D3507" s="3"/>
      <c r="E3507" s="2"/>
      <c r="F3507" s="3"/>
      <c r="G3507" s="2"/>
      <c r="H3507" s="2"/>
      <c r="I3507" s="2"/>
    </row>
    <row r="3508" spans="1:9" s="28" customFormat="1" ht="20.100000000000001" customHeight="1" x14ac:dyDescent="0.3">
      <c r="A3508" s="1"/>
      <c r="B3508" s="2"/>
      <c r="C3508" s="2"/>
      <c r="D3508" s="3"/>
      <c r="E3508" s="2"/>
      <c r="F3508" s="3"/>
      <c r="G3508" s="2"/>
      <c r="H3508" s="2"/>
      <c r="I3508" s="2"/>
    </row>
    <row r="3509" spans="1:9" s="28" customFormat="1" ht="20.100000000000001" customHeight="1" x14ac:dyDescent="0.3">
      <c r="A3509" s="1"/>
      <c r="B3509" s="2"/>
      <c r="C3509" s="2"/>
      <c r="D3509" s="3"/>
      <c r="E3509" s="2"/>
      <c r="F3509" s="3"/>
      <c r="G3509" s="2"/>
      <c r="H3509" s="2"/>
      <c r="I3509" s="2"/>
    </row>
    <row r="3510" spans="1:9" s="28" customFormat="1" ht="20.100000000000001" customHeight="1" x14ac:dyDescent="0.3">
      <c r="A3510" s="1"/>
      <c r="B3510" s="2"/>
      <c r="C3510" s="2"/>
      <c r="D3510" s="3"/>
      <c r="E3510" s="2"/>
      <c r="F3510" s="3"/>
      <c r="G3510" s="2"/>
      <c r="H3510" s="2"/>
      <c r="I3510" s="2"/>
    </row>
    <row r="3511" spans="1:9" s="28" customFormat="1" ht="20.100000000000001" customHeight="1" x14ac:dyDescent="0.3">
      <c r="A3511" s="1"/>
      <c r="B3511" s="2"/>
      <c r="C3511" s="2"/>
      <c r="D3511" s="3"/>
      <c r="E3511" s="2"/>
      <c r="F3511" s="3"/>
      <c r="G3511" s="2"/>
      <c r="H3511" s="2"/>
      <c r="I3511" s="2"/>
    </row>
    <row r="3512" spans="1:9" s="28" customFormat="1" ht="20.100000000000001" customHeight="1" x14ac:dyDescent="0.3">
      <c r="A3512" s="1"/>
      <c r="B3512" s="2"/>
      <c r="C3512" s="2"/>
      <c r="D3512" s="3"/>
      <c r="E3512" s="2"/>
      <c r="F3512" s="3"/>
      <c r="G3512" s="2"/>
      <c r="H3512" s="2"/>
      <c r="I3512" s="2"/>
    </row>
    <row r="3513" spans="1:9" s="28" customFormat="1" ht="20.100000000000001" customHeight="1" x14ac:dyDescent="0.3">
      <c r="A3513" s="1"/>
      <c r="B3513" s="2"/>
      <c r="C3513" s="2"/>
      <c r="D3513" s="3"/>
      <c r="E3513" s="2"/>
      <c r="F3513" s="3"/>
      <c r="G3513" s="2"/>
      <c r="H3513" s="2"/>
      <c r="I3513" s="2"/>
    </row>
    <row r="3514" spans="1:9" s="28" customFormat="1" ht="20.100000000000001" customHeight="1" x14ac:dyDescent="0.3">
      <c r="A3514" s="1"/>
      <c r="B3514" s="2"/>
      <c r="C3514" s="2"/>
      <c r="D3514" s="3"/>
      <c r="E3514" s="2"/>
      <c r="F3514" s="3"/>
      <c r="G3514" s="2"/>
      <c r="H3514" s="2"/>
      <c r="I3514" s="2"/>
    </row>
    <row r="3515" spans="1:9" s="28" customFormat="1" ht="20.100000000000001" customHeight="1" x14ac:dyDescent="0.3">
      <c r="A3515" s="1"/>
      <c r="B3515" s="2"/>
      <c r="C3515" s="2"/>
      <c r="D3515" s="3"/>
      <c r="E3515" s="2"/>
      <c r="F3515" s="3"/>
      <c r="G3515" s="2"/>
      <c r="H3515" s="2"/>
      <c r="I3515" s="2"/>
    </row>
    <row r="3516" spans="1:9" s="28" customFormat="1" ht="20.100000000000001" customHeight="1" x14ac:dyDescent="0.3">
      <c r="A3516" s="1"/>
      <c r="B3516" s="2"/>
      <c r="C3516" s="2"/>
      <c r="D3516" s="3"/>
      <c r="E3516" s="2"/>
      <c r="F3516" s="3"/>
      <c r="G3516" s="2"/>
      <c r="H3516" s="2"/>
      <c r="I3516" s="2"/>
    </row>
    <row r="3517" spans="1:9" s="28" customFormat="1" ht="20.100000000000001" customHeight="1" x14ac:dyDescent="0.3">
      <c r="A3517" s="1"/>
      <c r="B3517" s="2"/>
      <c r="C3517" s="2"/>
      <c r="D3517" s="3"/>
      <c r="E3517" s="2"/>
      <c r="F3517" s="3"/>
      <c r="G3517" s="2"/>
      <c r="H3517" s="2"/>
      <c r="I3517" s="2"/>
    </row>
    <row r="3518" spans="1:9" s="28" customFormat="1" ht="20.100000000000001" customHeight="1" x14ac:dyDescent="0.3">
      <c r="A3518" s="1"/>
      <c r="B3518" s="2"/>
      <c r="C3518" s="2"/>
      <c r="D3518" s="3"/>
      <c r="E3518" s="2"/>
      <c r="F3518" s="3"/>
      <c r="G3518" s="2"/>
      <c r="H3518" s="2"/>
      <c r="I3518" s="2"/>
    </row>
    <row r="3519" spans="1:9" s="28" customFormat="1" ht="20.100000000000001" customHeight="1" x14ac:dyDescent="0.3">
      <c r="A3519" s="1"/>
      <c r="B3519" s="2"/>
      <c r="C3519" s="2"/>
      <c r="D3519" s="3"/>
      <c r="E3519" s="2"/>
      <c r="F3519" s="3"/>
      <c r="G3519" s="2"/>
      <c r="H3519" s="2"/>
      <c r="I3519" s="2"/>
    </row>
    <row r="3520" spans="1:9" s="28" customFormat="1" ht="20.100000000000001" customHeight="1" x14ac:dyDescent="0.3">
      <c r="A3520" s="1"/>
      <c r="B3520" s="2"/>
      <c r="C3520" s="2"/>
      <c r="D3520" s="3"/>
      <c r="E3520" s="2"/>
      <c r="F3520" s="3"/>
      <c r="G3520" s="2"/>
      <c r="H3520" s="2"/>
      <c r="I3520" s="2"/>
    </row>
    <row r="3521" spans="1:9" s="28" customFormat="1" ht="20.100000000000001" customHeight="1" x14ac:dyDescent="0.3">
      <c r="A3521" s="1"/>
      <c r="B3521" s="2"/>
      <c r="C3521" s="2"/>
      <c r="D3521" s="3"/>
      <c r="E3521" s="2"/>
      <c r="F3521" s="3"/>
      <c r="G3521" s="2"/>
      <c r="H3521" s="2"/>
      <c r="I3521" s="2"/>
    </row>
    <row r="3522" spans="1:9" s="28" customFormat="1" ht="20.100000000000001" customHeight="1" x14ac:dyDescent="0.3">
      <c r="A3522" s="1"/>
      <c r="B3522" s="2"/>
      <c r="C3522" s="2"/>
      <c r="D3522" s="3"/>
      <c r="E3522" s="2"/>
      <c r="F3522" s="3"/>
      <c r="G3522" s="2"/>
      <c r="H3522" s="2"/>
      <c r="I3522" s="2"/>
    </row>
    <row r="3523" spans="1:9" s="28" customFormat="1" ht="20.100000000000001" customHeight="1" x14ac:dyDescent="0.3">
      <c r="A3523" s="1"/>
      <c r="B3523" s="2"/>
      <c r="C3523" s="2"/>
      <c r="D3523" s="3"/>
      <c r="E3523" s="2"/>
      <c r="F3523" s="3"/>
      <c r="G3523" s="2"/>
      <c r="H3523" s="2"/>
      <c r="I3523" s="2"/>
    </row>
    <row r="3524" spans="1:9" s="28" customFormat="1" ht="20.100000000000001" customHeight="1" x14ac:dyDescent="0.3">
      <c r="A3524" s="1"/>
      <c r="B3524" s="2"/>
      <c r="C3524" s="2"/>
      <c r="D3524" s="3"/>
      <c r="E3524" s="2"/>
      <c r="F3524" s="3"/>
      <c r="G3524" s="2"/>
      <c r="H3524" s="2"/>
      <c r="I3524" s="2"/>
    </row>
    <row r="3525" spans="1:9" s="28" customFormat="1" ht="20.100000000000001" customHeight="1" x14ac:dyDescent="0.3">
      <c r="A3525" s="1"/>
      <c r="B3525" s="2"/>
      <c r="C3525" s="2"/>
      <c r="D3525" s="3"/>
      <c r="E3525" s="2"/>
      <c r="F3525" s="3"/>
      <c r="G3525" s="2"/>
      <c r="H3525" s="2"/>
      <c r="I3525" s="2"/>
    </row>
    <row r="3526" spans="1:9" s="28" customFormat="1" ht="20.100000000000001" customHeight="1" x14ac:dyDescent="0.3">
      <c r="A3526" s="1"/>
      <c r="B3526" s="2"/>
      <c r="C3526" s="2"/>
      <c r="D3526" s="3"/>
      <c r="E3526" s="2"/>
      <c r="F3526" s="3"/>
      <c r="G3526" s="2"/>
      <c r="H3526" s="2"/>
      <c r="I3526" s="2"/>
    </row>
    <row r="3527" spans="1:9" s="28" customFormat="1" ht="20.100000000000001" customHeight="1" x14ac:dyDescent="0.3">
      <c r="A3527" s="1"/>
      <c r="B3527" s="2"/>
      <c r="C3527" s="2"/>
      <c r="D3527" s="3"/>
      <c r="E3527" s="2"/>
      <c r="F3527" s="3"/>
      <c r="G3527" s="2"/>
      <c r="H3527" s="2"/>
      <c r="I3527" s="2"/>
    </row>
    <row r="3528" spans="1:9" s="28" customFormat="1" ht="20.100000000000001" customHeight="1" x14ac:dyDescent="0.3">
      <c r="A3528" s="1"/>
      <c r="B3528" s="2"/>
      <c r="C3528" s="2"/>
      <c r="D3528" s="3"/>
      <c r="E3528" s="2"/>
      <c r="F3528" s="3"/>
      <c r="G3528" s="2"/>
      <c r="H3528" s="2"/>
      <c r="I3528" s="2"/>
    </row>
    <row r="3529" spans="1:9" s="28" customFormat="1" ht="20.100000000000001" customHeight="1" x14ac:dyDescent="0.3">
      <c r="A3529" s="1"/>
      <c r="B3529" s="2"/>
      <c r="C3529" s="2"/>
      <c r="D3529" s="3"/>
      <c r="E3529" s="2"/>
      <c r="F3529" s="3"/>
      <c r="G3529" s="2"/>
      <c r="H3529" s="2"/>
      <c r="I3529" s="2"/>
    </row>
    <row r="3530" spans="1:9" s="28" customFormat="1" ht="20.100000000000001" customHeight="1" x14ac:dyDescent="0.3">
      <c r="A3530" s="1"/>
      <c r="B3530" s="2"/>
      <c r="C3530" s="2"/>
      <c r="D3530" s="3"/>
      <c r="E3530" s="2"/>
      <c r="F3530" s="3"/>
      <c r="G3530" s="2"/>
      <c r="H3530" s="2"/>
      <c r="I3530" s="2"/>
    </row>
    <row r="3531" spans="1:9" s="28" customFormat="1" ht="20.100000000000001" customHeight="1" x14ac:dyDescent="0.3">
      <c r="A3531" s="1"/>
      <c r="B3531" s="2"/>
      <c r="C3531" s="2"/>
      <c r="D3531" s="3"/>
      <c r="E3531" s="2"/>
      <c r="F3531" s="3"/>
      <c r="G3531" s="2"/>
      <c r="H3531" s="2"/>
      <c r="I3531" s="2"/>
    </row>
    <row r="3532" spans="1:9" s="28" customFormat="1" ht="20.100000000000001" customHeight="1" x14ac:dyDescent="0.3">
      <c r="A3532" s="1"/>
      <c r="B3532" s="2"/>
      <c r="C3532" s="2"/>
      <c r="D3532" s="3"/>
      <c r="E3532" s="2"/>
      <c r="F3532" s="3"/>
      <c r="G3532" s="2"/>
      <c r="H3532" s="2"/>
      <c r="I3532" s="2"/>
    </row>
    <row r="3533" spans="1:9" s="28" customFormat="1" ht="20.100000000000001" customHeight="1" x14ac:dyDescent="0.3">
      <c r="A3533" s="1"/>
      <c r="B3533" s="2"/>
      <c r="C3533" s="2"/>
      <c r="D3533" s="3"/>
      <c r="E3533" s="2"/>
      <c r="F3533" s="3"/>
      <c r="G3533" s="2"/>
      <c r="H3533" s="2"/>
      <c r="I3533" s="2"/>
    </row>
    <row r="3534" spans="1:9" s="28" customFormat="1" ht="20.100000000000001" customHeight="1" x14ac:dyDescent="0.3">
      <c r="A3534" s="1"/>
      <c r="B3534" s="2"/>
      <c r="C3534" s="2"/>
      <c r="D3534" s="3"/>
      <c r="E3534" s="2"/>
      <c r="F3534" s="3"/>
      <c r="G3534" s="2"/>
      <c r="H3534" s="2"/>
      <c r="I3534" s="2"/>
    </row>
    <row r="3535" spans="1:9" s="28" customFormat="1" ht="20.100000000000001" customHeight="1" x14ac:dyDescent="0.3">
      <c r="A3535" s="1"/>
      <c r="B3535" s="2"/>
      <c r="C3535" s="2"/>
      <c r="D3535" s="3"/>
      <c r="E3535" s="2"/>
      <c r="F3535" s="3"/>
      <c r="G3535" s="2"/>
      <c r="H3535" s="2"/>
      <c r="I3535" s="2"/>
    </row>
    <row r="3536" spans="1:9" s="28" customFormat="1" ht="20.100000000000001" customHeight="1" x14ac:dyDescent="0.3">
      <c r="A3536" s="1"/>
      <c r="B3536" s="2"/>
      <c r="C3536" s="2"/>
      <c r="D3536" s="3"/>
      <c r="E3536" s="2"/>
      <c r="F3536" s="3"/>
      <c r="G3536" s="2"/>
      <c r="H3536" s="2"/>
      <c r="I3536" s="2"/>
    </row>
    <row r="3537" spans="1:9" s="28" customFormat="1" ht="20.100000000000001" customHeight="1" x14ac:dyDescent="0.3">
      <c r="A3537" s="1"/>
      <c r="B3537" s="2"/>
      <c r="C3537" s="2"/>
      <c r="D3537" s="3"/>
      <c r="E3537" s="2"/>
      <c r="F3537" s="3"/>
      <c r="G3537" s="2"/>
      <c r="H3537" s="2"/>
      <c r="I3537" s="2"/>
    </row>
    <row r="3538" spans="1:9" s="28" customFormat="1" ht="20.100000000000001" customHeight="1" x14ac:dyDescent="0.3">
      <c r="A3538" s="1"/>
      <c r="B3538" s="2"/>
      <c r="C3538" s="2"/>
      <c r="D3538" s="3"/>
      <c r="E3538" s="2"/>
      <c r="F3538" s="3"/>
      <c r="G3538" s="2"/>
      <c r="H3538" s="2"/>
      <c r="I3538" s="2"/>
    </row>
    <row r="3539" spans="1:9" s="28" customFormat="1" ht="20.100000000000001" customHeight="1" x14ac:dyDescent="0.3">
      <c r="A3539" s="1"/>
      <c r="B3539" s="2"/>
      <c r="C3539" s="2"/>
      <c r="D3539" s="3"/>
      <c r="E3539" s="2"/>
      <c r="F3539" s="3"/>
      <c r="G3539" s="2"/>
      <c r="H3539" s="2"/>
      <c r="I3539" s="2"/>
    </row>
    <row r="3540" spans="1:9" s="28" customFormat="1" ht="20.100000000000001" customHeight="1" x14ac:dyDescent="0.3">
      <c r="A3540" s="1"/>
      <c r="B3540" s="2"/>
      <c r="C3540" s="2"/>
      <c r="D3540" s="3"/>
      <c r="E3540" s="2"/>
      <c r="F3540" s="3"/>
      <c r="G3540" s="2"/>
      <c r="H3540" s="2"/>
      <c r="I3540" s="2"/>
    </row>
    <row r="3541" spans="1:9" s="28" customFormat="1" ht="20.100000000000001" customHeight="1" x14ac:dyDescent="0.3">
      <c r="A3541" s="1"/>
      <c r="B3541" s="2"/>
      <c r="C3541" s="2"/>
      <c r="D3541" s="3"/>
      <c r="E3541" s="2"/>
      <c r="F3541" s="3"/>
      <c r="G3541" s="2"/>
      <c r="H3541" s="2"/>
      <c r="I3541" s="2"/>
    </row>
    <row r="3542" spans="1:9" s="28" customFormat="1" ht="20.100000000000001" customHeight="1" x14ac:dyDescent="0.3">
      <c r="A3542" s="1"/>
      <c r="B3542" s="2"/>
      <c r="C3542" s="2"/>
      <c r="D3542" s="3"/>
      <c r="E3542" s="2"/>
      <c r="F3542" s="3"/>
      <c r="G3542" s="2"/>
      <c r="H3542" s="2"/>
      <c r="I3542" s="2"/>
    </row>
    <row r="3543" spans="1:9" s="28" customFormat="1" ht="20.100000000000001" customHeight="1" x14ac:dyDescent="0.3">
      <c r="A3543" s="1"/>
      <c r="B3543" s="2"/>
      <c r="C3543" s="2"/>
      <c r="D3543" s="3"/>
      <c r="E3543" s="2"/>
      <c r="F3543" s="3"/>
      <c r="G3543" s="2"/>
      <c r="H3543" s="2"/>
      <c r="I3543" s="2"/>
    </row>
    <row r="3544" spans="1:9" s="28" customFormat="1" ht="20.100000000000001" customHeight="1" x14ac:dyDescent="0.3">
      <c r="A3544" s="1"/>
      <c r="B3544" s="2"/>
      <c r="C3544" s="2"/>
      <c r="D3544" s="3"/>
      <c r="E3544" s="2"/>
      <c r="F3544" s="3"/>
      <c r="G3544" s="2"/>
      <c r="H3544" s="2"/>
      <c r="I3544" s="2"/>
    </row>
    <row r="3545" spans="1:9" s="28" customFormat="1" ht="20.100000000000001" customHeight="1" x14ac:dyDescent="0.3">
      <c r="A3545" s="1"/>
      <c r="B3545" s="2"/>
      <c r="C3545" s="2"/>
      <c r="D3545" s="3"/>
      <c r="E3545" s="2"/>
      <c r="F3545" s="3"/>
      <c r="G3545" s="2"/>
      <c r="H3545" s="2"/>
      <c r="I3545" s="2"/>
    </row>
    <row r="3546" spans="1:9" s="28" customFormat="1" ht="20.100000000000001" customHeight="1" x14ac:dyDescent="0.3">
      <c r="A3546" s="1"/>
      <c r="B3546" s="2"/>
      <c r="C3546" s="2"/>
      <c r="D3546" s="3"/>
      <c r="E3546" s="2"/>
      <c r="F3546" s="3"/>
      <c r="G3546" s="2"/>
      <c r="H3546" s="2"/>
      <c r="I3546" s="2"/>
    </row>
    <row r="3547" spans="1:9" s="28" customFormat="1" ht="20.100000000000001" customHeight="1" x14ac:dyDescent="0.3">
      <c r="A3547" s="1"/>
      <c r="B3547" s="2"/>
      <c r="C3547" s="2"/>
      <c r="D3547" s="3"/>
      <c r="E3547" s="2"/>
      <c r="F3547" s="3"/>
      <c r="G3547" s="2"/>
      <c r="H3547" s="2"/>
      <c r="I3547" s="2"/>
    </row>
    <row r="3548" spans="1:9" s="28" customFormat="1" ht="20.100000000000001" customHeight="1" x14ac:dyDescent="0.3">
      <c r="A3548" s="1"/>
      <c r="B3548" s="2"/>
      <c r="C3548" s="2"/>
      <c r="D3548" s="3"/>
      <c r="E3548" s="2"/>
      <c r="F3548" s="3"/>
      <c r="G3548" s="2"/>
      <c r="H3548" s="2"/>
      <c r="I3548" s="2"/>
    </row>
    <row r="3549" spans="1:9" s="28" customFormat="1" ht="20.100000000000001" customHeight="1" x14ac:dyDescent="0.3">
      <c r="A3549" s="1"/>
      <c r="B3549" s="2"/>
      <c r="C3549" s="2"/>
      <c r="D3549" s="3"/>
      <c r="E3549" s="2"/>
      <c r="F3549" s="3"/>
      <c r="G3549" s="2"/>
      <c r="H3549" s="2"/>
      <c r="I3549" s="2"/>
    </row>
    <row r="3550" spans="1:9" s="28" customFormat="1" ht="20.100000000000001" customHeight="1" x14ac:dyDescent="0.3">
      <c r="A3550" s="1"/>
      <c r="B3550" s="2"/>
      <c r="C3550" s="2"/>
      <c r="D3550" s="3"/>
      <c r="E3550" s="2"/>
      <c r="F3550" s="3"/>
      <c r="G3550" s="2"/>
      <c r="H3550" s="2"/>
      <c r="I3550" s="2"/>
    </row>
    <row r="3551" spans="1:9" s="28" customFormat="1" ht="20.100000000000001" customHeight="1" x14ac:dyDescent="0.3">
      <c r="A3551" s="1"/>
      <c r="B3551" s="2"/>
      <c r="C3551" s="2"/>
      <c r="D3551" s="3"/>
      <c r="E3551" s="2"/>
      <c r="F3551" s="3"/>
      <c r="G3551" s="2"/>
      <c r="H3551" s="2"/>
      <c r="I3551" s="2"/>
    </row>
    <row r="3552" spans="1:9" s="28" customFormat="1" ht="20.100000000000001" customHeight="1" x14ac:dyDescent="0.3">
      <c r="A3552" s="1"/>
      <c r="B3552" s="2"/>
      <c r="C3552" s="2"/>
      <c r="D3552" s="3"/>
      <c r="E3552" s="2"/>
      <c r="F3552" s="3"/>
      <c r="G3552" s="2"/>
      <c r="H3552" s="2"/>
      <c r="I3552" s="2"/>
    </row>
    <row r="3553" spans="1:9" s="28" customFormat="1" ht="20.100000000000001" customHeight="1" x14ac:dyDescent="0.3">
      <c r="A3553" s="1"/>
      <c r="B3553" s="2"/>
      <c r="C3553" s="2"/>
      <c r="D3553" s="3"/>
      <c r="E3553" s="2"/>
      <c r="F3553" s="3"/>
      <c r="G3553" s="2"/>
      <c r="H3553" s="2"/>
      <c r="I3553" s="2"/>
    </row>
    <row r="3554" spans="1:9" s="28" customFormat="1" ht="20.100000000000001" customHeight="1" x14ac:dyDescent="0.3">
      <c r="A3554" s="1"/>
      <c r="B3554" s="2"/>
      <c r="C3554" s="2"/>
      <c r="D3554" s="3"/>
      <c r="E3554" s="2"/>
      <c r="F3554" s="3"/>
      <c r="G3554" s="2"/>
      <c r="H3554" s="2"/>
      <c r="I3554" s="2"/>
    </row>
    <row r="3555" spans="1:9" s="28" customFormat="1" ht="20.100000000000001" customHeight="1" x14ac:dyDescent="0.3">
      <c r="A3555" s="1"/>
      <c r="B3555" s="2"/>
      <c r="C3555" s="2"/>
      <c r="D3555" s="3"/>
      <c r="E3555" s="2"/>
      <c r="F3555" s="3"/>
      <c r="G3555" s="2"/>
      <c r="H3555" s="2"/>
      <c r="I3555" s="2"/>
    </row>
    <row r="3556" spans="1:9" s="28" customFormat="1" ht="20.100000000000001" customHeight="1" x14ac:dyDescent="0.3">
      <c r="A3556" s="1"/>
      <c r="B3556" s="2"/>
      <c r="C3556" s="2"/>
      <c r="D3556" s="3"/>
      <c r="E3556" s="2"/>
      <c r="F3556" s="3"/>
      <c r="G3556" s="2"/>
      <c r="H3556" s="2"/>
      <c r="I3556" s="2"/>
    </row>
    <row r="3557" spans="1:9" s="28" customFormat="1" ht="20.100000000000001" customHeight="1" x14ac:dyDescent="0.3">
      <c r="A3557" s="1"/>
      <c r="B3557" s="2"/>
      <c r="C3557" s="2"/>
      <c r="D3557" s="3"/>
      <c r="E3557" s="2"/>
      <c r="F3557" s="3"/>
      <c r="G3557" s="2"/>
      <c r="H3557" s="2"/>
      <c r="I3557" s="2"/>
    </row>
    <row r="3558" spans="1:9" s="28" customFormat="1" ht="20.100000000000001" customHeight="1" x14ac:dyDescent="0.3">
      <c r="A3558" s="1"/>
      <c r="B3558" s="2"/>
      <c r="C3558" s="2"/>
      <c r="D3558" s="3"/>
      <c r="E3558" s="2"/>
      <c r="F3558" s="3"/>
      <c r="G3558" s="2"/>
      <c r="H3558" s="2"/>
      <c r="I3558" s="2"/>
    </row>
    <row r="3559" spans="1:9" s="28" customFormat="1" ht="20.100000000000001" customHeight="1" x14ac:dyDescent="0.3">
      <c r="A3559" s="1"/>
      <c r="B3559" s="2"/>
      <c r="C3559" s="2"/>
      <c r="D3559" s="3"/>
      <c r="E3559" s="2"/>
      <c r="F3559" s="3"/>
      <c r="G3559" s="2"/>
      <c r="H3559" s="2"/>
      <c r="I3559" s="2"/>
    </row>
    <row r="3560" spans="1:9" s="28" customFormat="1" ht="20.100000000000001" customHeight="1" x14ac:dyDescent="0.3">
      <c r="A3560" s="1"/>
      <c r="B3560" s="2"/>
      <c r="C3560" s="2"/>
      <c r="D3560" s="3"/>
      <c r="E3560" s="2"/>
      <c r="F3560" s="3"/>
      <c r="G3560" s="2"/>
      <c r="H3560" s="2"/>
      <c r="I3560" s="2"/>
    </row>
    <row r="3561" spans="1:9" s="28" customFormat="1" ht="20.100000000000001" customHeight="1" x14ac:dyDescent="0.3">
      <c r="A3561" s="1"/>
      <c r="B3561" s="2"/>
      <c r="C3561" s="2"/>
      <c r="D3561" s="3"/>
      <c r="E3561" s="2"/>
      <c r="F3561" s="3"/>
      <c r="G3561" s="2"/>
      <c r="H3561" s="2"/>
      <c r="I3561" s="2"/>
    </row>
    <row r="3562" spans="1:9" s="28" customFormat="1" ht="20.100000000000001" customHeight="1" x14ac:dyDescent="0.3">
      <c r="A3562" s="1"/>
      <c r="B3562" s="2"/>
      <c r="C3562" s="2"/>
      <c r="D3562" s="3"/>
      <c r="E3562" s="2"/>
      <c r="F3562" s="3"/>
      <c r="G3562" s="2"/>
      <c r="H3562" s="2"/>
      <c r="I3562" s="2"/>
    </row>
    <row r="3563" spans="1:9" s="28" customFormat="1" ht="20.100000000000001" customHeight="1" x14ac:dyDescent="0.3">
      <c r="A3563" s="1"/>
      <c r="B3563" s="2"/>
      <c r="C3563" s="2"/>
      <c r="D3563" s="3"/>
      <c r="E3563" s="2"/>
      <c r="F3563" s="3"/>
      <c r="G3563" s="2"/>
      <c r="H3563" s="2"/>
      <c r="I3563" s="2"/>
    </row>
    <row r="3564" spans="1:9" s="28" customFormat="1" ht="20.100000000000001" customHeight="1" x14ac:dyDescent="0.3">
      <c r="A3564" s="1"/>
      <c r="B3564" s="2"/>
      <c r="C3564" s="2"/>
      <c r="D3564" s="3"/>
      <c r="E3564" s="2"/>
      <c r="F3564" s="3"/>
      <c r="G3564" s="2"/>
      <c r="H3564" s="2"/>
      <c r="I3564" s="2"/>
    </row>
    <row r="3565" spans="1:9" s="28" customFormat="1" ht="20.100000000000001" customHeight="1" x14ac:dyDescent="0.3">
      <c r="A3565" s="1"/>
      <c r="B3565" s="2"/>
      <c r="C3565" s="2"/>
      <c r="D3565" s="3"/>
      <c r="E3565" s="2"/>
      <c r="F3565" s="3"/>
      <c r="G3565" s="2"/>
      <c r="H3565" s="2"/>
      <c r="I3565" s="2"/>
    </row>
    <row r="3566" spans="1:9" s="28" customFormat="1" ht="20.100000000000001" customHeight="1" x14ac:dyDescent="0.3">
      <c r="A3566" s="1"/>
      <c r="B3566" s="2"/>
      <c r="C3566" s="2"/>
      <c r="D3566" s="3"/>
      <c r="E3566" s="2"/>
      <c r="F3566" s="3"/>
      <c r="G3566" s="2"/>
      <c r="H3566" s="2"/>
      <c r="I3566" s="2"/>
    </row>
    <row r="3567" spans="1:9" s="28" customFormat="1" ht="20.100000000000001" customHeight="1" x14ac:dyDescent="0.3">
      <c r="A3567" s="1"/>
      <c r="B3567" s="2"/>
      <c r="C3567" s="2"/>
      <c r="D3567" s="3"/>
      <c r="E3567" s="2"/>
      <c r="F3567" s="3"/>
      <c r="G3567" s="2"/>
      <c r="H3567" s="2"/>
      <c r="I3567" s="2"/>
    </row>
    <row r="3568" spans="1:9" s="28" customFormat="1" ht="20.100000000000001" customHeight="1" x14ac:dyDescent="0.3">
      <c r="A3568" s="1"/>
      <c r="B3568" s="2"/>
      <c r="C3568" s="2"/>
      <c r="D3568" s="3"/>
      <c r="E3568" s="2"/>
      <c r="F3568" s="3"/>
      <c r="G3568" s="2"/>
      <c r="H3568" s="2"/>
      <c r="I3568" s="2"/>
    </row>
    <row r="3569" spans="1:9" s="28" customFormat="1" ht="20.100000000000001" customHeight="1" x14ac:dyDescent="0.3">
      <c r="A3569" s="1"/>
      <c r="B3569" s="2"/>
      <c r="C3569" s="2"/>
      <c r="D3569" s="3"/>
      <c r="E3569" s="2"/>
      <c r="F3569" s="3"/>
      <c r="G3569" s="2"/>
      <c r="H3569" s="2"/>
      <c r="I3569" s="2"/>
    </row>
    <row r="3570" spans="1:9" s="28" customFormat="1" ht="20.100000000000001" customHeight="1" x14ac:dyDescent="0.3">
      <c r="A3570" s="1"/>
      <c r="B3570" s="2"/>
      <c r="C3570" s="2"/>
      <c r="D3570" s="3"/>
      <c r="E3570" s="2"/>
      <c r="F3570" s="3"/>
      <c r="G3570" s="2"/>
      <c r="H3570" s="2"/>
      <c r="I3570" s="2"/>
    </row>
    <row r="3571" spans="1:9" s="28" customFormat="1" ht="20.100000000000001" customHeight="1" x14ac:dyDescent="0.3">
      <c r="A3571" s="1"/>
      <c r="B3571" s="2"/>
      <c r="C3571" s="2"/>
      <c r="D3571" s="3"/>
      <c r="E3571" s="2"/>
      <c r="F3571" s="3"/>
      <c r="G3571" s="2"/>
      <c r="H3571" s="2"/>
      <c r="I3571" s="2"/>
    </row>
    <row r="3572" spans="1:9" s="28" customFormat="1" ht="20.100000000000001" customHeight="1" x14ac:dyDescent="0.3">
      <c r="A3572" s="1"/>
      <c r="B3572" s="2"/>
      <c r="C3572" s="2"/>
      <c r="D3572" s="3"/>
      <c r="E3572" s="2"/>
      <c r="F3572" s="3"/>
      <c r="G3572" s="2"/>
      <c r="H3572" s="2"/>
      <c r="I3572" s="2"/>
    </row>
    <row r="3573" spans="1:9" s="28" customFormat="1" ht="20.100000000000001" customHeight="1" x14ac:dyDescent="0.3">
      <c r="A3573" s="1"/>
      <c r="B3573" s="2"/>
      <c r="C3573" s="2"/>
      <c r="D3573" s="3"/>
      <c r="E3573" s="2"/>
      <c r="F3573" s="3"/>
      <c r="G3573" s="2"/>
      <c r="H3573" s="2"/>
      <c r="I3573" s="2"/>
    </row>
    <row r="3574" spans="1:9" s="28" customFormat="1" ht="20.100000000000001" customHeight="1" x14ac:dyDescent="0.3">
      <c r="A3574" s="1"/>
      <c r="B3574" s="2"/>
      <c r="C3574" s="2"/>
      <c r="D3574" s="3"/>
      <c r="E3574" s="2"/>
      <c r="F3574" s="3"/>
      <c r="G3574" s="2"/>
      <c r="H3574" s="2"/>
      <c r="I3574" s="2"/>
    </row>
    <row r="3575" spans="1:9" s="28" customFormat="1" ht="20.100000000000001" customHeight="1" x14ac:dyDescent="0.3">
      <c r="A3575" s="1"/>
      <c r="B3575" s="2"/>
      <c r="C3575" s="2"/>
      <c r="D3575" s="3"/>
      <c r="E3575" s="2"/>
      <c r="F3575" s="3"/>
      <c r="G3575" s="2"/>
      <c r="H3575" s="2"/>
      <c r="I3575" s="2"/>
    </row>
    <row r="3576" spans="1:9" s="28" customFormat="1" ht="20.100000000000001" customHeight="1" x14ac:dyDescent="0.3">
      <c r="A3576" s="1"/>
      <c r="B3576" s="2"/>
      <c r="C3576" s="2"/>
      <c r="D3576" s="3"/>
      <c r="E3576" s="2"/>
      <c r="F3576" s="3"/>
      <c r="G3576" s="2"/>
      <c r="H3576" s="2"/>
      <c r="I3576" s="2"/>
    </row>
    <row r="3577" spans="1:9" s="28" customFormat="1" ht="20.100000000000001" customHeight="1" x14ac:dyDescent="0.3">
      <c r="A3577" s="1"/>
      <c r="B3577" s="2"/>
      <c r="C3577" s="2"/>
      <c r="D3577" s="3"/>
      <c r="E3577" s="2"/>
      <c r="F3577" s="3"/>
      <c r="G3577" s="2"/>
      <c r="H3577" s="2"/>
      <c r="I3577" s="2"/>
    </row>
    <row r="3578" spans="1:9" s="28" customFormat="1" ht="20.100000000000001" customHeight="1" x14ac:dyDescent="0.3">
      <c r="A3578" s="1"/>
      <c r="B3578" s="2"/>
      <c r="C3578" s="2"/>
      <c r="D3578" s="3"/>
      <c r="E3578" s="2"/>
      <c r="F3578" s="3"/>
      <c r="G3578" s="2"/>
      <c r="H3578" s="2"/>
      <c r="I3578" s="2"/>
    </row>
    <row r="3579" spans="1:9" s="28" customFormat="1" ht="20.100000000000001" customHeight="1" x14ac:dyDescent="0.3">
      <c r="A3579" s="1"/>
      <c r="B3579" s="2"/>
      <c r="C3579" s="2"/>
      <c r="D3579" s="3"/>
      <c r="E3579" s="2"/>
      <c r="F3579" s="3"/>
      <c r="G3579" s="2"/>
      <c r="H3579" s="2"/>
      <c r="I3579" s="2"/>
    </row>
    <row r="3580" spans="1:9" s="28" customFormat="1" ht="20.100000000000001" customHeight="1" x14ac:dyDescent="0.3">
      <c r="A3580" s="1"/>
      <c r="B3580" s="2"/>
      <c r="C3580" s="2"/>
      <c r="D3580" s="3"/>
      <c r="E3580" s="2"/>
      <c r="F3580" s="3"/>
      <c r="G3580" s="2"/>
      <c r="H3580" s="2"/>
      <c r="I3580" s="2"/>
    </row>
    <row r="3581" spans="1:9" s="28" customFormat="1" ht="20.100000000000001" customHeight="1" x14ac:dyDescent="0.3">
      <c r="A3581" s="1"/>
      <c r="B3581" s="2"/>
      <c r="C3581" s="2"/>
      <c r="D3581" s="3"/>
      <c r="E3581" s="2"/>
      <c r="F3581" s="3"/>
      <c r="G3581" s="2"/>
      <c r="H3581" s="2"/>
      <c r="I3581" s="2"/>
    </row>
    <row r="3582" spans="1:9" s="28" customFormat="1" ht="20.100000000000001" customHeight="1" x14ac:dyDescent="0.3">
      <c r="A3582" s="1"/>
      <c r="B3582" s="2"/>
      <c r="C3582" s="2"/>
      <c r="D3582" s="3"/>
      <c r="E3582" s="2"/>
      <c r="F3582" s="3"/>
      <c r="G3582" s="2"/>
      <c r="H3582" s="2"/>
      <c r="I3582" s="2"/>
    </row>
    <row r="3583" spans="1:9" s="28" customFormat="1" ht="20.100000000000001" customHeight="1" x14ac:dyDescent="0.3">
      <c r="A3583" s="1"/>
      <c r="B3583" s="2"/>
      <c r="C3583" s="2"/>
      <c r="D3583" s="3"/>
      <c r="E3583" s="2"/>
      <c r="F3583" s="3"/>
      <c r="G3583" s="2"/>
      <c r="H3583" s="2"/>
      <c r="I3583" s="2"/>
    </row>
    <row r="3584" spans="1:9" s="28" customFormat="1" ht="20.100000000000001" customHeight="1" x14ac:dyDescent="0.3">
      <c r="A3584" s="1"/>
      <c r="B3584" s="2"/>
      <c r="C3584" s="2"/>
      <c r="D3584" s="3"/>
      <c r="E3584" s="2"/>
      <c r="F3584" s="3"/>
      <c r="G3584" s="2"/>
      <c r="H3584" s="2"/>
      <c r="I3584" s="2"/>
    </row>
    <row r="3585" spans="1:9" s="28" customFormat="1" ht="20.100000000000001" customHeight="1" x14ac:dyDescent="0.3">
      <c r="A3585" s="1"/>
      <c r="B3585" s="2"/>
      <c r="C3585" s="2"/>
      <c r="D3585" s="3"/>
      <c r="E3585" s="2"/>
      <c r="F3585" s="3"/>
      <c r="G3585" s="2"/>
      <c r="H3585" s="2"/>
      <c r="I3585" s="2"/>
    </row>
    <row r="3586" spans="1:9" s="28" customFormat="1" ht="20.100000000000001" customHeight="1" x14ac:dyDescent="0.3">
      <c r="A3586" s="1"/>
      <c r="B3586" s="2"/>
      <c r="C3586" s="2"/>
      <c r="D3586" s="3"/>
      <c r="E3586" s="2"/>
      <c r="F3586" s="3"/>
      <c r="G3586" s="2"/>
      <c r="H3586" s="2"/>
      <c r="I3586" s="2"/>
    </row>
    <row r="3587" spans="1:9" s="28" customFormat="1" ht="20.100000000000001" customHeight="1" x14ac:dyDescent="0.3">
      <c r="A3587" s="1"/>
      <c r="B3587" s="2"/>
      <c r="C3587" s="2"/>
      <c r="D3587" s="3"/>
      <c r="E3587" s="2"/>
      <c r="F3587" s="3"/>
      <c r="G3587" s="2"/>
      <c r="H3587" s="2"/>
      <c r="I3587" s="2"/>
    </row>
    <row r="3588" spans="1:9" s="28" customFormat="1" ht="20.100000000000001" customHeight="1" x14ac:dyDescent="0.3">
      <c r="A3588" s="1"/>
      <c r="B3588" s="2"/>
      <c r="C3588" s="2"/>
      <c r="D3588" s="3"/>
      <c r="E3588" s="2"/>
      <c r="F3588" s="3"/>
      <c r="G3588" s="2"/>
      <c r="H3588" s="2"/>
      <c r="I3588" s="2"/>
    </row>
    <row r="3589" spans="1:9" s="28" customFormat="1" ht="20.100000000000001" customHeight="1" x14ac:dyDescent="0.3">
      <c r="A3589" s="1"/>
      <c r="B3589" s="2"/>
      <c r="C3589" s="2"/>
      <c r="D3589" s="3"/>
      <c r="E3589" s="2"/>
      <c r="F3589" s="3"/>
      <c r="G3589" s="2"/>
      <c r="H3589" s="2"/>
      <c r="I3589" s="2"/>
    </row>
    <row r="3590" spans="1:9" s="28" customFormat="1" ht="20.100000000000001" customHeight="1" x14ac:dyDescent="0.3">
      <c r="A3590" s="1"/>
      <c r="B3590" s="2"/>
      <c r="C3590" s="2"/>
      <c r="D3590" s="3"/>
      <c r="E3590" s="2"/>
      <c r="F3590" s="3"/>
      <c r="G3590" s="2"/>
      <c r="H3590" s="2"/>
      <c r="I3590" s="2"/>
    </row>
    <row r="3591" spans="1:9" s="28" customFormat="1" ht="20.100000000000001" customHeight="1" x14ac:dyDescent="0.3">
      <c r="A3591" s="1"/>
      <c r="B3591" s="2"/>
      <c r="C3591" s="2"/>
      <c r="D3591" s="3"/>
      <c r="E3591" s="2"/>
      <c r="F3591" s="3"/>
      <c r="G3591" s="2"/>
      <c r="H3591" s="2"/>
      <c r="I3591" s="2"/>
    </row>
    <row r="3592" spans="1:9" s="28" customFormat="1" ht="20.100000000000001" customHeight="1" x14ac:dyDescent="0.3">
      <c r="A3592" s="1"/>
      <c r="B3592" s="2"/>
      <c r="C3592" s="2"/>
      <c r="D3592" s="3"/>
      <c r="E3592" s="2"/>
      <c r="F3592" s="3"/>
      <c r="G3592" s="2"/>
      <c r="H3592" s="2"/>
      <c r="I3592" s="2"/>
    </row>
    <row r="3593" spans="1:9" s="28" customFormat="1" ht="20.100000000000001" customHeight="1" x14ac:dyDescent="0.3">
      <c r="A3593" s="1"/>
      <c r="B3593" s="2"/>
      <c r="C3593" s="2"/>
      <c r="D3593" s="3"/>
      <c r="E3593" s="2"/>
      <c r="F3593" s="3"/>
      <c r="G3593" s="2"/>
      <c r="H3593" s="2"/>
      <c r="I3593" s="2"/>
    </row>
    <row r="3594" spans="1:9" s="28" customFormat="1" ht="20.100000000000001" customHeight="1" x14ac:dyDescent="0.3">
      <c r="A3594" s="1"/>
      <c r="B3594" s="2"/>
      <c r="C3594" s="2"/>
      <c r="D3594" s="3"/>
      <c r="E3594" s="2"/>
      <c r="F3594" s="3"/>
      <c r="G3594" s="2"/>
      <c r="H3594" s="2"/>
      <c r="I3594" s="2"/>
    </row>
    <row r="3595" spans="1:9" s="28" customFormat="1" ht="20.100000000000001" customHeight="1" x14ac:dyDescent="0.3">
      <c r="A3595" s="1"/>
      <c r="B3595" s="2"/>
      <c r="C3595" s="2"/>
      <c r="D3595" s="3"/>
      <c r="E3595" s="2"/>
      <c r="F3595" s="3"/>
      <c r="G3595" s="2"/>
      <c r="H3595" s="2"/>
      <c r="I3595" s="2"/>
    </row>
    <row r="3596" spans="1:9" s="28" customFormat="1" ht="20.100000000000001" customHeight="1" x14ac:dyDescent="0.3">
      <c r="A3596" s="1"/>
      <c r="B3596" s="2"/>
      <c r="C3596" s="2"/>
      <c r="D3596" s="3"/>
      <c r="E3596" s="2"/>
      <c r="F3596" s="3"/>
      <c r="G3596" s="2"/>
      <c r="H3596" s="2"/>
      <c r="I3596" s="2"/>
    </row>
    <row r="3597" spans="1:9" s="28" customFormat="1" ht="20.100000000000001" customHeight="1" x14ac:dyDescent="0.3">
      <c r="A3597" s="1"/>
      <c r="B3597" s="2"/>
      <c r="C3597" s="2"/>
      <c r="D3597" s="3"/>
      <c r="E3597" s="2"/>
      <c r="F3597" s="3"/>
      <c r="G3597" s="2"/>
      <c r="H3597" s="2"/>
      <c r="I3597" s="2"/>
    </row>
    <row r="3598" spans="1:9" s="28" customFormat="1" ht="20.100000000000001" customHeight="1" x14ac:dyDescent="0.3">
      <c r="A3598" s="1"/>
      <c r="B3598" s="2"/>
      <c r="C3598" s="2"/>
      <c r="D3598" s="3"/>
      <c r="E3598" s="2"/>
      <c r="F3598" s="3"/>
      <c r="G3598" s="2"/>
      <c r="H3598" s="2"/>
      <c r="I3598" s="2"/>
    </row>
    <row r="3599" spans="1:9" s="28" customFormat="1" ht="20.100000000000001" customHeight="1" x14ac:dyDescent="0.3">
      <c r="A3599" s="1"/>
      <c r="B3599" s="2"/>
      <c r="C3599" s="2"/>
      <c r="D3599" s="3"/>
      <c r="E3599" s="2"/>
      <c r="F3599" s="3"/>
      <c r="G3599" s="2"/>
      <c r="H3599" s="2"/>
      <c r="I3599" s="2"/>
    </row>
    <row r="3600" spans="1:9" s="28" customFormat="1" ht="20.100000000000001" customHeight="1" x14ac:dyDescent="0.3">
      <c r="A3600" s="1"/>
      <c r="B3600" s="2"/>
      <c r="C3600" s="2"/>
      <c r="D3600" s="3"/>
      <c r="E3600" s="2"/>
      <c r="F3600" s="3"/>
      <c r="G3600" s="2"/>
      <c r="H3600" s="2"/>
      <c r="I3600" s="2"/>
    </row>
    <row r="3601" spans="1:9" s="28" customFormat="1" ht="20.100000000000001" customHeight="1" x14ac:dyDescent="0.3">
      <c r="A3601" s="1"/>
      <c r="B3601" s="2"/>
      <c r="C3601" s="2"/>
      <c r="D3601" s="3"/>
      <c r="E3601" s="2"/>
      <c r="F3601" s="3"/>
      <c r="G3601" s="2"/>
      <c r="H3601" s="2"/>
      <c r="I3601" s="2"/>
    </row>
    <row r="3602" spans="1:9" s="28" customFormat="1" ht="20.100000000000001" customHeight="1" x14ac:dyDescent="0.3">
      <c r="A3602" s="1"/>
      <c r="B3602" s="2"/>
      <c r="C3602" s="2"/>
      <c r="D3602" s="3"/>
      <c r="E3602" s="2"/>
      <c r="F3602" s="3"/>
      <c r="G3602" s="2"/>
      <c r="H3602" s="2"/>
      <c r="I3602" s="2"/>
    </row>
    <row r="3603" spans="1:9" s="28" customFormat="1" ht="20.100000000000001" customHeight="1" x14ac:dyDescent="0.3">
      <c r="A3603" s="1"/>
      <c r="B3603" s="2"/>
      <c r="C3603" s="2"/>
      <c r="D3603" s="3"/>
      <c r="E3603" s="2"/>
      <c r="F3603" s="3"/>
      <c r="G3603" s="2"/>
      <c r="H3603" s="2"/>
      <c r="I3603" s="2"/>
    </row>
    <row r="3604" spans="1:9" s="28" customFormat="1" ht="20.100000000000001" customHeight="1" x14ac:dyDescent="0.3">
      <c r="A3604" s="1"/>
      <c r="B3604" s="2"/>
      <c r="C3604" s="2"/>
      <c r="D3604" s="3"/>
      <c r="E3604" s="2"/>
      <c r="F3604" s="3"/>
      <c r="G3604" s="2"/>
      <c r="H3604" s="2"/>
      <c r="I3604" s="2"/>
    </row>
    <row r="3605" spans="1:9" s="28" customFormat="1" ht="20.100000000000001" customHeight="1" x14ac:dyDescent="0.3">
      <c r="A3605" s="1"/>
      <c r="B3605" s="2"/>
      <c r="C3605" s="2"/>
      <c r="D3605" s="3"/>
      <c r="E3605" s="2"/>
      <c r="F3605" s="3"/>
      <c r="G3605" s="2"/>
      <c r="H3605" s="2"/>
      <c r="I3605" s="2"/>
    </row>
    <row r="3606" spans="1:9" s="28" customFormat="1" ht="20.100000000000001" customHeight="1" x14ac:dyDescent="0.3">
      <c r="A3606" s="1"/>
      <c r="B3606" s="2"/>
      <c r="C3606" s="2"/>
      <c r="D3606" s="3"/>
      <c r="E3606" s="2"/>
      <c r="F3606" s="3"/>
      <c r="G3606" s="2"/>
      <c r="H3606" s="2"/>
      <c r="I3606" s="2"/>
    </row>
    <row r="3607" spans="1:9" s="28" customFormat="1" ht="20.100000000000001" customHeight="1" x14ac:dyDescent="0.3">
      <c r="A3607" s="1"/>
      <c r="B3607" s="2"/>
      <c r="C3607" s="2"/>
      <c r="D3607" s="3"/>
      <c r="E3607" s="2"/>
      <c r="F3607" s="3"/>
      <c r="G3607" s="2"/>
      <c r="H3607" s="2"/>
      <c r="I3607" s="2"/>
    </row>
    <row r="3608" spans="1:9" s="28" customFormat="1" ht="20.100000000000001" customHeight="1" x14ac:dyDescent="0.3">
      <c r="A3608" s="1"/>
      <c r="B3608" s="2"/>
      <c r="C3608" s="2"/>
      <c r="D3608" s="3"/>
      <c r="E3608" s="2"/>
      <c r="F3608" s="3"/>
      <c r="G3608" s="2"/>
      <c r="H3608" s="2"/>
      <c r="I3608" s="2"/>
    </row>
    <row r="3609" spans="1:9" s="28" customFormat="1" ht="20.100000000000001" customHeight="1" x14ac:dyDescent="0.3">
      <c r="A3609" s="1"/>
      <c r="B3609" s="2"/>
      <c r="C3609" s="2"/>
      <c r="D3609" s="3"/>
      <c r="E3609" s="2"/>
      <c r="F3609" s="3"/>
      <c r="G3609" s="2"/>
      <c r="H3609" s="2"/>
      <c r="I3609" s="2"/>
    </row>
    <row r="3610" spans="1:9" s="28" customFormat="1" ht="20.100000000000001" customHeight="1" x14ac:dyDescent="0.3">
      <c r="A3610" s="1"/>
      <c r="B3610" s="2"/>
      <c r="C3610" s="2"/>
      <c r="D3610" s="3"/>
      <c r="E3610" s="2"/>
      <c r="F3610" s="3"/>
      <c r="G3610" s="2"/>
      <c r="H3610" s="2"/>
      <c r="I3610" s="2"/>
    </row>
    <row r="3611" spans="1:9" s="28" customFormat="1" ht="20.100000000000001" customHeight="1" x14ac:dyDescent="0.3">
      <c r="A3611" s="1"/>
      <c r="B3611" s="2"/>
      <c r="C3611" s="2"/>
      <c r="D3611" s="3"/>
      <c r="E3611" s="2"/>
      <c r="F3611" s="3"/>
      <c r="G3611" s="2"/>
      <c r="H3611" s="2"/>
      <c r="I3611" s="2"/>
    </row>
    <row r="3612" spans="1:9" s="28" customFormat="1" ht="20.100000000000001" customHeight="1" x14ac:dyDescent="0.3">
      <c r="A3612" s="1"/>
      <c r="B3612" s="2"/>
      <c r="C3612" s="2"/>
      <c r="D3612" s="3"/>
      <c r="E3612" s="2"/>
      <c r="F3612" s="3"/>
      <c r="G3612" s="2"/>
      <c r="H3612" s="2"/>
      <c r="I3612" s="2"/>
    </row>
    <row r="3613" spans="1:9" s="28" customFormat="1" ht="20.100000000000001" customHeight="1" x14ac:dyDescent="0.3">
      <c r="A3613" s="1"/>
      <c r="B3613" s="2"/>
      <c r="C3613" s="2"/>
      <c r="D3613" s="3"/>
      <c r="E3613" s="2"/>
      <c r="F3613" s="3"/>
      <c r="G3613" s="2"/>
      <c r="H3613" s="2"/>
      <c r="I3613" s="2"/>
    </row>
    <row r="3614" spans="1:9" s="28" customFormat="1" ht="20.100000000000001" customHeight="1" x14ac:dyDescent="0.3">
      <c r="A3614" s="1"/>
      <c r="B3614" s="2"/>
      <c r="C3614" s="2"/>
      <c r="D3614" s="3"/>
      <c r="E3614" s="2"/>
      <c r="F3614" s="3"/>
      <c r="G3614" s="2"/>
      <c r="H3614" s="2"/>
      <c r="I3614" s="2"/>
    </row>
    <row r="3615" spans="1:9" s="28" customFormat="1" ht="20.100000000000001" customHeight="1" x14ac:dyDescent="0.3">
      <c r="A3615" s="1"/>
      <c r="B3615" s="2"/>
      <c r="C3615" s="2"/>
      <c r="D3615" s="3"/>
      <c r="E3615" s="2"/>
      <c r="F3615" s="3"/>
      <c r="G3615" s="2"/>
      <c r="H3615" s="2"/>
      <c r="I3615" s="2"/>
    </row>
    <row r="3616" spans="1:9" s="28" customFormat="1" ht="20.100000000000001" customHeight="1" x14ac:dyDescent="0.3">
      <c r="A3616" s="1"/>
      <c r="B3616" s="2"/>
      <c r="C3616" s="2"/>
      <c r="D3616" s="3"/>
      <c r="E3616" s="2"/>
      <c r="F3616" s="3"/>
      <c r="G3616" s="2"/>
      <c r="H3616" s="2"/>
      <c r="I3616" s="2"/>
    </row>
    <row r="3617" spans="1:9" s="28" customFormat="1" ht="20.100000000000001" customHeight="1" x14ac:dyDescent="0.3">
      <c r="A3617" s="1"/>
      <c r="B3617" s="2"/>
      <c r="C3617" s="2"/>
      <c r="D3617" s="3"/>
      <c r="E3617" s="2"/>
      <c r="F3617" s="3"/>
      <c r="G3617" s="2"/>
      <c r="H3617" s="2"/>
      <c r="I3617" s="2"/>
    </row>
    <row r="3618" spans="1:9" s="28" customFormat="1" ht="20.100000000000001" customHeight="1" x14ac:dyDescent="0.3">
      <c r="A3618" s="1"/>
      <c r="B3618" s="2"/>
      <c r="C3618" s="2"/>
      <c r="D3618" s="3"/>
      <c r="E3618" s="2"/>
      <c r="F3618" s="3"/>
      <c r="G3618" s="2"/>
      <c r="H3618" s="2"/>
      <c r="I3618" s="2"/>
    </row>
    <row r="3619" spans="1:9" s="28" customFormat="1" ht="20.100000000000001" customHeight="1" x14ac:dyDescent="0.3">
      <c r="A3619" s="1"/>
      <c r="B3619" s="2"/>
      <c r="C3619" s="2"/>
      <c r="D3619" s="3"/>
      <c r="E3619" s="2"/>
      <c r="F3619" s="3"/>
      <c r="G3619" s="2"/>
      <c r="H3619" s="2"/>
      <c r="I3619" s="2"/>
    </row>
    <row r="3620" spans="1:9" s="28" customFormat="1" ht="20.100000000000001" customHeight="1" x14ac:dyDescent="0.3">
      <c r="A3620" s="1"/>
      <c r="B3620" s="2"/>
      <c r="C3620" s="2"/>
      <c r="D3620" s="3"/>
      <c r="E3620" s="2"/>
      <c r="F3620" s="3"/>
      <c r="G3620" s="2"/>
      <c r="H3620" s="2"/>
      <c r="I3620" s="2"/>
    </row>
    <row r="3621" spans="1:9" s="28" customFormat="1" ht="20.100000000000001" customHeight="1" x14ac:dyDescent="0.3">
      <c r="A3621" s="1"/>
      <c r="B3621" s="2"/>
      <c r="C3621" s="2"/>
      <c r="D3621" s="3"/>
      <c r="E3621" s="2"/>
      <c r="F3621" s="3"/>
      <c r="G3621" s="2"/>
      <c r="H3621" s="2"/>
      <c r="I3621" s="2"/>
    </row>
    <row r="3622" spans="1:9" s="28" customFormat="1" ht="20.100000000000001" customHeight="1" x14ac:dyDescent="0.3">
      <c r="A3622" s="1"/>
      <c r="B3622" s="2"/>
      <c r="C3622" s="2"/>
      <c r="D3622" s="3"/>
      <c r="E3622" s="2"/>
      <c r="F3622" s="3"/>
      <c r="G3622" s="2"/>
      <c r="H3622" s="2"/>
      <c r="I3622" s="2"/>
    </row>
    <row r="3623" spans="1:9" s="28" customFormat="1" ht="20.100000000000001" customHeight="1" x14ac:dyDescent="0.3">
      <c r="A3623" s="1"/>
      <c r="B3623" s="2"/>
      <c r="C3623" s="2"/>
      <c r="D3623" s="3"/>
      <c r="E3623" s="2"/>
      <c r="F3623" s="3"/>
      <c r="G3623" s="2"/>
      <c r="H3623" s="2"/>
      <c r="I3623" s="2"/>
    </row>
    <row r="3624" spans="1:9" s="28" customFormat="1" ht="20.100000000000001" customHeight="1" x14ac:dyDescent="0.3">
      <c r="A3624" s="1"/>
      <c r="B3624" s="2"/>
      <c r="C3624" s="2"/>
      <c r="D3624" s="3"/>
      <c r="E3624" s="2"/>
      <c r="F3624" s="3"/>
      <c r="G3624" s="2"/>
      <c r="H3624" s="2"/>
      <c r="I3624" s="2"/>
    </row>
    <row r="3625" spans="1:9" s="28" customFormat="1" ht="20.100000000000001" customHeight="1" x14ac:dyDescent="0.3">
      <c r="A3625" s="1"/>
      <c r="B3625" s="2"/>
      <c r="C3625" s="2"/>
      <c r="D3625" s="3"/>
      <c r="E3625" s="2"/>
      <c r="F3625" s="3"/>
      <c r="G3625" s="2"/>
      <c r="H3625" s="2"/>
      <c r="I3625" s="2"/>
    </row>
    <row r="3626" spans="1:9" s="28" customFormat="1" ht="20.100000000000001" customHeight="1" x14ac:dyDescent="0.3">
      <c r="A3626" s="1"/>
      <c r="B3626" s="2"/>
      <c r="C3626" s="2"/>
      <c r="D3626" s="3"/>
      <c r="E3626" s="2"/>
      <c r="F3626" s="3"/>
      <c r="G3626" s="2"/>
      <c r="H3626" s="2"/>
      <c r="I3626" s="2"/>
    </row>
    <row r="3627" spans="1:9" s="28" customFormat="1" ht="20.100000000000001" customHeight="1" x14ac:dyDescent="0.3">
      <c r="A3627" s="1"/>
      <c r="B3627" s="2"/>
      <c r="C3627" s="2"/>
      <c r="D3627" s="3"/>
      <c r="E3627" s="2"/>
      <c r="F3627" s="3"/>
      <c r="G3627" s="2"/>
      <c r="H3627" s="2"/>
      <c r="I3627" s="2"/>
    </row>
    <row r="3628" spans="1:9" s="28" customFormat="1" ht="20.100000000000001" customHeight="1" x14ac:dyDescent="0.3">
      <c r="A3628" s="1"/>
      <c r="B3628" s="2"/>
      <c r="C3628" s="2"/>
      <c r="D3628" s="3"/>
      <c r="E3628" s="2"/>
      <c r="F3628" s="3"/>
      <c r="G3628" s="2"/>
      <c r="H3628" s="2"/>
      <c r="I3628" s="2"/>
    </row>
    <row r="3629" spans="1:9" s="28" customFormat="1" ht="20.100000000000001" customHeight="1" x14ac:dyDescent="0.3">
      <c r="A3629" s="1"/>
      <c r="B3629" s="2"/>
      <c r="C3629" s="2"/>
      <c r="D3629" s="3"/>
      <c r="E3629" s="2"/>
      <c r="F3629" s="3"/>
      <c r="G3629" s="2"/>
      <c r="H3629" s="2"/>
      <c r="I3629" s="2"/>
    </row>
    <row r="3630" spans="1:9" s="28" customFormat="1" ht="20.100000000000001" customHeight="1" x14ac:dyDescent="0.3">
      <c r="A3630" s="1"/>
      <c r="B3630" s="2"/>
      <c r="C3630" s="2"/>
      <c r="D3630" s="3"/>
      <c r="E3630" s="2"/>
      <c r="F3630" s="3"/>
      <c r="G3630" s="2"/>
      <c r="H3630" s="2"/>
      <c r="I3630" s="2"/>
    </row>
    <row r="3631" spans="1:9" s="28" customFormat="1" ht="20.100000000000001" customHeight="1" x14ac:dyDescent="0.3">
      <c r="A3631" s="1"/>
      <c r="B3631" s="2"/>
      <c r="C3631" s="2"/>
      <c r="D3631" s="3"/>
      <c r="E3631" s="2"/>
      <c r="F3631" s="3"/>
      <c r="G3631" s="2"/>
      <c r="H3631" s="2"/>
      <c r="I3631" s="2"/>
    </row>
    <row r="3632" spans="1:9" s="28" customFormat="1" ht="20.100000000000001" customHeight="1" x14ac:dyDescent="0.3">
      <c r="A3632" s="1"/>
      <c r="B3632" s="2"/>
      <c r="C3632" s="2"/>
      <c r="D3632" s="3"/>
      <c r="E3632" s="2"/>
      <c r="F3632" s="3"/>
      <c r="G3632" s="2"/>
      <c r="H3632" s="2"/>
      <c r="I3632" s="2"/>
    </row>
    <row r="3633" spans="1:9" s="28" customFormat="1" ht="20.100000000000001" customHeight="1" x14ac:dyDescent="0.3">
      <c r="A3633" s="1"/>
      <c r="B3633" s="2"/>
      <c r="C3633" s="2"/>
      <c r="D3633" s="3"/>
      <c r="E3633" s="2"/>
      <c r="F3633" s="3"/>
      <c r="G3633" s="2"/>
      <c r="H3633" s="2"/>
      <c r="I3633" s="2"/>
    </row>
    <row r="3634" spans="1:9" s="28" customFormat="1" ht="20.100000000000001" customHeight="1" x14ac:dyDescent="0.3">
      <c r="A3634" s="1"/>
      <c r="B3634" s="2"/>
      <c r="C3634" s="2"/>
      <c r="D3634" s="3"/>
      <c r="E3634" s="2"/>
      <c r="F3634" s="3"/>
      <c r="G3634" s="2"/>
      <c r="H3634" s="2"/>
      <c r="I3634" s="2"/>
    </row>
    <row r="3635" spans="1:9" s="28" customFormat="1" ht="20.100000000000001" customHeight="1" x14ac:dyDescent="0.3">
      <c r="A3635" s="1"/>
      <c r="B3635" s="2"/>
      <c r="C3635" s="2"/>
      <c r="D3635" s="3"/>
      <c r="E3635" s="2"/>
      <c r="F3635" s="3"/>
      <c r="G3635" s="2"/>
      <c r="H3635" s="2"/>
      <c r="I3635" s="2"/>
    </row>
    <row r="3636" spans="1:9" s="28" customFormat="1" ht="20.100000000000001" customHeight="1" x14ac:dyDescent="0.3">
      <c r="A3636" s="1"/>
      <c r="B3636" s="2"/>
      <c r="C3636" s="2"/>
      <c r="D3636" s="3"/>
      <c r="E3636" s="2"/>
      <c r="F3636" s="3"/>
      <c r="G3636" s="2"/>
      <c r="H3636" s="2"/>
      <c r="I3636" s="2"/>
    </row>
    <row r="3637" spans="1:9" s="28" customFormat="1" ht="20.100000000000001" customHeight="1" x14ac:dyDescent="0.3">
      <c r="A3637" s="1"/>
      <c r="B3637" s="2"/>
      <c r="C3637" s="2"/>
      <c r="D3637" s="3"/>
      <c r="E3637" s="2"/>
      <c r="F3637" s="3"/>
      <c r="G3637" s="2"/>
      <c r="H3637" s="2"/>
      <c r="I3637" s="2"/>
    </row>
    <row r="3638" spans="1:9" s="28" customFormat="1" ht="20.100000000000001" customHeight="1" x14ac:dyDescent="0.3">
      <c r="A3638" s="1"/>
      <c r="B3638" s="2"/>
      <c r="C3638" s="2"/>
      <c r="D3638" s="3"/>
      <c r="E3638" s="2"/>
      <c r="F3638" s="3"/>
      <c r="G3638" s="2"/>
      <c r="H3638" s="2"/>
      <c r="I3638" s="2"/>
    </row>
    <row r="3639" spans="1:9" s="28" customFormat="1" ht="20.100000000000001" customHeight="1" x14ac:dyDescent="0.3">
      <c r="A3639" s="1"/>
      <c r="B3639" s="2"/>
      <c r="C3639" s="2"/>
      <c r="D3639" s="3"/>
      <c r="E3639" s="2"/>
      <c r="F3639" s="3"/>
      <c r="G3639" s="2"/>
      <c r="H3639" s="2"/>
      <c r="I3639" s="2"/>
    </row>
    <row r="3640" spans="1:9" s="28" customFormat="1" ht="20.100000000000001" customHeight="1" x14ac:dyDescent="0.3">
      <c r="A3640" s="1"/>
      <c r="B3640" s="2"/>
      <c r="C3640" s="2"/>
      <c r="D3640" s="3"/>
      <c r="E3640" s="2"/>
      <c r="F3640" s="3"/>
      <c r="G3640" s="2"/>
      <c r="H3640" s="2"/>
      <c r="I3640" s="2"/>
    </row>
    <row r="3641" spans="1:9" s="28" customFormat="1" ht="20.100000000000001" customHeight="1" x14ac:dyDescent="0.3">
      <c r="A3641" s="1"/>
      <c r="B3641" s="2"/>
      <c r="C3641" s="2"/>
      <c r="D3641" s="3"/>
      <c r="E3641" s="2"/>
      <c r="F3641" s="3"/>
      <c r="G3641" s="2"/>
      <c r="H3641" s="2"/>
      <c r="I3641" s="2"/>
    </row>
    <row r="3642" spans="1:9" s="28" customFormat="1" ht="20.100000000000001" customHeight="1" x14ac:dyDescent="0.3">
      <c r="A3642" s="1"/>
      <c r="B3642" s="2"/>
      <c r="C3642" s="2"/>
      <c r="D3642" s="3"/>
      <c r="E3642" s="2"/>
      <c r="F3642" s="3"/>
      <c r="G3642" s="2"/>
      <c r="H3642" s="2"/>
      <c r="I3642" s="2"/>
    </row>
    <row r="3643" spans="1:9" s="28" customFormat="1" ht="20.100000000000001" customHeight="1" x14ac:dyDescent="0.3">
      <c r="A3643" s="1"/>
      <c r="B3643" s="2"/>
      <c r="C3643" s="2"/>
      <c r="D3643" s="3"/>
      <c r="E3643" s="2"/>
      <c r="F3643" s="3"/>
      <c r="G3643" s="2"/>
      <c r="H3643" s="2"/>
      <c r="I3643" s="2"/>
    </row>
    <row r="3644" spans="1:9" s="28" customFormat="1" ht="20.100000000000001" customHeight="1" x14ac:dyDescent="0.3">
      <c r="A3644" s="1"/>
      <c r="B3644" s="2"/>
      <c r="C3644" s="2"/>
      <c r="D3644" s="3"/>
      <c r="E3644" s="2"/>
      <c r="F3644" s="3"/>
      <c r="G3644" s="2"/>
      <c r="H3644" s="2"/>
      <c r="I3644" s="2"/>
    </row>
    <row r="3645" spans="1:9" s="28" customFormat="1" ht="20.100000000000001" customHeight="1" x14ac:dyDescent="0.3">
      <c r="A3645" s="1"/>
      <c r="B3645" s="2"/>
      <c r="C3645" s="2"/>
      <c r="D3645" s="3"/>
      <c r="E3645" s="2"/>
      <c r="F3645" s="3"/>
      <c r="G3645" s="2"/>
      <c r="H3645" s="2"/>
      <c r="I3645" s="2"/>
    </row>
    <row r="3646" spans="1:9" s="28" customFormat="1" ht="20.100000000000001" customHeight="1" x14ac:dyDescent="0.3">
      <c r="A3646" s="1"/>
      <c r="B3646" s="2"/>
      <c r="C3646" s="2"/>
      <c r="D3646" s="3"/>
      <c r="E3646" s="2"/>
      <c r="F3646" s="3"/>
      <c r="G3646" s="2"/>
      <c r="H3646" s="2"/>
      <c r="I3646" s="2"/>
    </row>
    <row r="3647" spans="1:9" s="28" customFormat="1" ht="20.100000000000001" customHeight="1" x14ac:dyDescent="0.3">
      <c r="A3647" s="1"/>
      <c r="B3647" s="2"/>
      <c r="C3647" s="2"/>
      <c r="D3647" s="3"/>
      <c r="E3647" s="2"/>
      <c r="F3647" s="3"/>
      <c r="G3647" s="2"/>
      <c r="H3647" s="2"/>
      <c r="I3647" s="2"/>
    </row>
    <row r="3648" spans="1:9" s="28" customFormat="1" ht="20.100000000000001" customHeight="1" x14ac:dyDescent="0.3">
      <c r="A3648" s="1"/>
      <c r="B3648" s="2"/>
      <c r="C3648" s="2"/>
      <c r="D3648" s="3"/>
      <c r="E3648" s="2"/>
      <c r="F3648" s="3"/>
      <c r="G3648" s="2"/>
      <c r="H3648" s="2"/>
      <c r="I3648" s="2"/>
    </row>
    <row r="3649" spans="1:9" s="28" customFormat="1" ht="20.100000000000001" customHeight="1" x14ac:dyDescent="0.3">
      <c r="A3649" s="1"/>
      <c r="B3649" s="2"/>
      <c r="C3649" s="2"/>
      <c r="D3649" s="3"/>
      <c r="E3649" s="2"/>
      <c r="F3649" s="3"/>
      <c r="G3649" s="2"/>
      <c r="H3649" s="2"/>
      <c r="I3649" s="2"/>
    </row>
    <row r="3650" spans="1:9" s="28" customFormat="1" ht="20.100000000000001" customHeight="1" x14ac:dyDescent="0.3">
      <c r="A3650" s="1"/>
      <c r="B3650" s="2"/>
      <c r="C3650" s="2"/>
      <c r="D3650" s="3"/>
      <c r="E3650" s="2"/>
      <c r="F3650" s="3"/>
      <c r="G3650" s="2"/>
      <c r="H3650" s="2"/>
      <c r="I3650" s="2"/>
    </row>
    <row r="3651" spans="1:9" s="28" customFormat="1" ht="20.100000000000001" customHeight="1" x14ac:dyDescent="0.3">
      <c r="A3651" s="1"/>
      <c r="B3651" s="2"/>
      <c r="C3651" s="2"/>
      <c r="D3651" s="3"/>
      <c r="E3651" s="2"/>
      <c r="F3651" s="3"/>
      <c r="G3651" s="2"/>
      <c r="H3651" s="2"/>
      <c r="I3651" s="2"/>
    </row>
    <row r="3652" spans="1:9" s="28" customFormat="1" ht="20.100000000000001" customHeight="1" x14ac:dyDescent="0.3">
      <c r="A3652" s="1"/>
      <c r="B3652" s="2"/>
      <c r="C3652" s="2"/>
      <c r="D3652" s="3"/>
      <c r="E3652" s="2"/>
      <c r="F3652" s="3"/>
      <c r="G3652" s="2"/>
      <c r="H3652" s="2"/>
      <c r="I3652" s="2"/>
    </row>
    <row r="3653" spans="1:9" s="28" customFormat="1" ht="20.100000000000001" customHeight="1" x14ac:dyDescent="0.3">
      <c r="A3653" s="1"/>
      <c r="B3653" s="2"/>
      <c r="C3653" s="2"/>
      <c r="D3653" s="3"/>
      <c r="E3653" s="2"/>
      <c r="F3653" s="3"/>
      <c r="G3653" s="2"/>
      <c r="H3653" s="2"/>
      <c r="I3653" s="2"/>
    </row>
    <row r="3654" spans="1:9" s="28" customFormat="1" ht="20.100000000000001" customHeight="1" x14ac:dyDescent="0.3">
      <c r="A3654" s="1"/>
      <c r="B3654" s="2"/>
      <c r="C3654" s="2"/>
      <c r="D3654" s="3"/>
      <c r="E3654" s="2"/>
      <c r="F3654" s="3"/>
      <c r="G3654" s="2"/>
      <c r="H3654" s="2"/>
      <c r="I3654" s="2"/>
    </row>
    <row r="3655" spans="1:9" s="28" customFormat="1" ht="20.100000000000001" customHeight="1" x14ac:dyDescent="0.3">
      <c r="A3655" s="1"/>
      <c r="B3655" s="2"/>
      <c r="C3655" s="2"/>
      <c r="D3655" s="3"/>
      <c r="E3655" s="2"/>
      <c r="F3655" s="3"/>
      <c r="G3655" s="2"/>
      <c r="H3655" s="2"/>
      <c r="I3655" s="2"/>
    </row>
    <row r="3656" spans="1:9" s="28" customFormat="1" ht="20.100000000000001" customHeight="1" x14ac:dyDescent="0.3">
      <c r="A3656" s="1"/>
      <c r="B3656" s="2"/>
      <c r="C3656" s="2"/>
      <c r="D3656" s="3"/>
      <c r="E3656" s="2"/>
      <c r="F3656" s="3"/>
      <c r="G3656" s="2"/>
      <c r="H3656" s="2"/>
      <c r="I3656" s="2"/>
    </row>
    <row r="3657" spans="1:9" s="28" customFormat="1" ht="20.100000000000001" customHeight="1" x14ac:dyDescent="0.3">
      <c r="A3657" s="1"/>
      <c r="B3657" s="2"/>
      <c r="C3657" s="2"/>
      <c r="D3657" s="3"/>
      <c r="E3657" s="2"/>
      <c r="F3657" s="3"/>
      <c r="G3657" s="2"/>
      <c r="H3657" s="2"/>
      <c r="I3657" s="2"/>
    </row>
    <row r="3658" spans="1:9" s="28" customFormat="1" ht="20.100000000000001" customHeight="1" x14ac:dyDescent="0.3">
      <c r="A3658" s="1"/>
      <c r="B3658" s="2"/>
      <c r="C3658" s="2"/>
      <c r="D3658" s="3"/>
      <c r="E3658" s="2"/>
      <c r="F3658" s="3"/>
      <c r="G3658" s="2"/>
      <c r="H3658" s="2"/>
      <c r="I3658" s="2"/>
    </row>
    <row r="3659" spans="1:9" s="28" customFormat="1" ht="20.100000000000001" customHeight="1" x14ac:dyDescent="0.3">
      <c r="A3659" s="1"/>
      <c r="B3659" s="2"/>
      <c r="C3659" s="2"/>
      <c r="D3659" s="3"/>
      <c r="E3659" s="2"/>
      <c r="F3659" s="3"/>
      <c r="G3659" s="2"/>
      <c r="H3659" s="2"/>
      <c r="I3659" s="2"/>
    </row>
    <row r="3660" spans="1:9" s="28" customFormat="1" ht="20.100000000000001" customHeight="1" x14ac:dyDescent="0.3">
      <c r="A3660" s="1"/>
      <c r="B3660" s="2"/>
      <c r="C3660" s="2"/>
      <c r="D3660" s="3"/>
      <c r="E3660" s="2"/>
      <c r="F3660" s="3"/>
      <c r="G3660" s="2"/>
      <c r="H3660" s="2"/>
      <c r="I3660" s="2"/>
    </row>
    <row r="3661" spans="1:9" s="28" customFormat="1" ht="20.100000000000001" customHeight="1" x14ac:dyDescent="0.3">
      <c r="A3661" s="1"/>
      <c r="B3661" s="2"/>
      <c r="C3661" s="2"/>
      <c r="D3661" s="3"/>
      <c r="E3661" s="2"/>
      <c r="F3661" s="3"/>
      <c r="G3661" s="2"/>
      <c r="H3661" s="2"/>
      <c r="I3661" s="2"/>
    </row>
    <row r="3662" spans="1:9" s="28" customFormat="1" ht="20.100000000000001" customHeight="1" x14ac:dyDescent="0.3">
      <c r="A3662" s="1"/>
      <c r="B3662" s="2"/>
      <c r="C3662" s="2"/>
      <c r="D3662" s="3"/>
      <c r="E3662" s="2"/>
      <c r="F3662" s="3"/>
      <c r="G3662" s="2"/>
      <c r="H3662" s="2"/>
      <c r="I3662" s="2"/>
    </row>
    <row r="3663" spans="1:9" s="28" customFormat="1" ht="20.100000000000001" customHeight="1" x14ac:dyDescent="0.3">
      <c r="A3663" s="1"/>
      <c r="B3663" s="2"/>
      <c r="C3663" s="2"/>
      <c r="D3663" s="3"/>
      <c r="E3663" s="2"/>
      <c r="F3663" s="3"/>
      <c r="G3663" s="2"/>
      <c r="H3663" s="2"/>
      <c r="I3663" s="2"/>
    </row>
    <row r="3664" spans="1:9" s="28" customFormat="1" ht="20.100000000000001" customHeight="1" x14ac:dyDescent="0.3">
      <c r="A3664" s="1"/>
      <c r="B3664" s="2"/>
      <c r="C3664" s="2"/>
      <c r="D3664" s="3"/>
      <c r="E3664" s="2"/>
      <c r="F3664" s="3"/>
      <c r="G3664" s="2"/>
      <c r="H3664" s="2"/>
      <c r="I3664" s="2"/>
    </row>
    <row r="3665" spans="1:9" s="28" customFormat="1" ht="20.100000000000001" customHeight="1" x14ac:dyDescent="0.3">
      <c r="A3665" s="1"/>
      <c r="B3665" s="2"/>
      <c r="C3665" s="2"/>
      <c r="D3665" s="3"/>
      <c r="E3665" s="2"/>
      <c r="F3665" s="3"/>
      <c r="G3665" s="2"/>
      <c r="H3665" s="2"/>
      <c r="I3665" s="2"/>
    </row>
    <row r="3666" spans="1:9" s="28" customFormat="1" ht="20.100000000000001" customHeight="1" x14ac:dyDescent="0.3">
      <c r="A3666" s="1"/>
      <c r="B3666" s="2"/>
      <c r="C3666" s="2"/>
      <c r="D3666" s="3"/>
      <c r="E3666" s="2"/>
      <c r="F3666" s="3"/>
      <c r="G3666" s="2"/>
      <c r="H3666" s="2"/>
      <c r="I3666" s="2"/>
    </row>
    <row r="3667" spans="1:9" s="28" customFormat="1" ht="20.100000000000001" customHeight="1" x14ac:dyDescent="0.3">
      <c r="A3667" s="1"/>
      <c r="B3667" s="2"/>
      <c r="C3667" s="2"/>
      <c r="D3667" s="3"/>
      <c r="E3667" s="2"/>
      <c r="F3667" s="3"/>
      <c r="G3667" s="2"/>
      <c r="H3667" s="2"/>
      <c r="I3667" s="2"/>
    </row>
    <row r="3668" spans="1:9" s="28" customFormat="1" ht="20.100000000000001" customHeight="1" x14ac:dyDescent="0.3">
      <c r="A3668" s="1"/>
      <c r="B3668" s="2"/>
      <c r="C3668" s="2"/>
      <c r="D3668" s="3"/>
      <c r="E3668" s="2"/>
      <c r="F3668" s="3"/>
      <c r="G3668" s="2"/>
      <c r="H3668" s="2"/>
      <c r="I3668" s="2"/>
    </row>
    <row r="3669" spans="1:9" s="28" customFormat="1" ht="20.100000000000001" customHeight="1" x14ac:dyDescent="0.3">
      <c r="A3669" s="1"/>
      <c r="B3669" s="2"/>
      <c r="C3669" s="2"/>
      <c r="D3669" s="3"/>
      <c r="E3669" s="2"/>
      <c r="F3669" s="3"/>
      <c r="G3669" s="2"/>
      <c r="H3669" s="2"/>
      <c r="I3669" s="2"/>
    </row>
    <row r="3670" spans="1:9" s="28" customFormat="1" ht="20.100000000000001" customHeight="1" x14ac:dyDescent="0.3">
      <c r="A3670" s="1"/>
      <c r="B3670" s="2"/>
      <c r="C3670" s="2"/>
      <c r="D3670" s="3"/>
      <c r="E3670" s="2"/>
      <c r="F3670" s="3"/>
      <c r="G3670" s="2"/>
      <c r="H3670" s="2"/>
      <c r="I3670" s="2"/>
    </row>
    <row r="3671" spans="1:9" s="28" customFormat="1" ht="20.100000000000001" customHeight="1" x14ac:dyDescent="0.3">
      <c r="A3671" s="1"/>
      <c r="B3671" s="2"/>
      <c r="C3671" s="2"/>
      <c r="D3671" s="3"/>
      <c r="E3671" s="2"/>
      <c r="F3671" s="3"/>
      <c r="G3671" s="2"/>
      <c r="H3671" s="2"/>
      <c r="I3671" s="2"/>
    </row>
    <row r="3672" spans="1:9" s="28" customFormat="1" ht="20.100000000000001" customHeight="1" x14ac:dyDescent="0.3">
      <c r="A3672" s="1"/>
      <c r="B3672" s="2"/>
      <c r="C3672" s="2"/>
      <c r="D3672" s="3"/>
      <c r="E3672" s="2"/>
      <c r="F3672" s="3"/>
      <c r="G3672" s="2"/>
      <c r="H3672" s="2"/>
      <c r="I3672" s="2"/>
    </row>
    <row r="3673" spans="1:9" s="28" customFormat="1" ht="20.100000000000001" customHeight="1" x14ac:dyDescent="0.3">
      <c r="A3673" s="1"/>
      <c r="B3673" s="2"/>
      <c r="C3673" s="2"/>
      <c r="D3673" s="3"/>
      <c r="E3673" s="2"/>
      <c r="F3673" s="3"/>
      <c r="G3673" s="2"/>
      <c r="H3673" s="2"/>
      <c r="I3673" s="2"/>
    </row>
    <row r="3674" spans="1:9" s="28" customFormat="1" ht="20.100000000000001" customHeight="1" x14ac:dyDescent="0.3">
      <c r="A3674" s="1"/>
      <c r="B3674" s="2"/>
      <c r="C3674" s="2"/>
      <c r="D3674" s="3"/>
      <c r="E3674" s="2"/>
      <c r="F3674" s="3"/>
      <c r="G3674" s="2"/>
      <c r="H3674" s="2"/>
      <c r="I3674" s="2"/>
    </row>
    <row r="3675" spans="1:9" s="28" customFormat="1" ht="20.100000000000001" customHeight="1" x14ac:dyDescent="0.3">
      <c r="A3675" s="1"/>
      <c r="B3675" s="2"/>
      <c r="C3675" s="2"/>
      <c r="D3675" s="3"/>
      <c r="E3675" s="2"/>
      <c r="F3675" s="3"/>
      <c r="G3675" s="2"/>
      <c r="H3675" s="2"/>
      <c r="I3675" s="2"/>
    </row>
    <row r="3676" spans="1:9" s="28" customFormat="1" ht="20.100000000000001" customHeight="1" x14ac:dyDescent="0.3">
      <c r="A3676" s="1"/>
      <c r="B3676" s="2"/>
      <c r="C3676" s="2"/>
      <c r="D3676" s="3"/>
      <c r="E3676" s="2"/>
      <c r="F3676" s="3"/>
      <c r="G3676" s="2"/>
      <c r="H3676" s="2"/>
      <c r="I3676" s="2"/>
    </row>
    <row r="3677" spans="1:9" s="28" customFormat="1" ht="20.100000000000001" customHeight="1" x14ac:dyDescent="0.3">
      <c r="A3677" s="1"/>
      <c r="B3677" s="2"/>
      <c r="C3677" s="2"/>
      <c r="D3677" s="3"/>
      <c r="E3677" s="2"/>
      <c r="F3677" s="3"/>
      <c r="G3677" s="2"/>
      <c r="H3677" s="2"/>
      <c r="I3677" s="2"/>
    </row>
    <row r="3678" spans="1:9" s="28" customFormat="1" ht="20.100000000000001" customHeight="1" x14ac:dyDescent="0.3">
      <c r="A3678" s="1"/>
      <c r="B3678" s="2"/>
      <c r="C3678" s="2"/>
      <c r="D3678" s="3"/>
      <c r="E3678" s="2"/>
      <c r="F3678" s="3"/>
      <c r="G3678" s="2"/>
      <c r="H3678" s="2"/>
      <c r="I3678" s="2"/>
    </row>
    <row r="3679" spans="1:9" s="28" customFormat="1" ht="20.100000000000001" customHeight="1" x14ac:dyDescent="0.3">
      <c r="A3679" s="1"/>
      <c r="B3679" s="2"/>
      <c r="C3679" s="2"/>
      <c r="D3679" s="3"/>
      <c r="E3679" s="2"/>
      <c r="F3679" s="3"/>
      <c r="G3679" s="2"/>
      <c r="H3679" s="2"/>
      <c r="I3679" s="2"/>
    </row>
    <row r="3680" spans="1:9" s="28" customFormat="1" ht="20.100000000000001" customHeight="1" x14ac:dyDescent="0.3">
      <c r="A3680" s="1"/>
      <c r="B3680" s="2"/>
      <c r="C3680" s="2"/>
      <c r="D3680" s="3"/>
      <c r="E3680" s="2"/>
      <c r="F3680" s="3"/>
      <c r="G3680" s="2"/>
      <c r="H3680" s="2"/>
      <c r="I3680" s="2"/>
    </row>
    <row r="3681" spans="1:9" s="28" customFormat="1" ht="20.100000000000001" customHeight="1" x14ac:dyDescent="0.3">
      <c r="A3681" s="1"/>
      <c r="B3681" s="2"/>
      <c r="C3681" s="2"/>
      <c r="D3681" s="3"/>
      <c r="E3681" s="2"/>
      <c r="F3681" s="3"/>
      <c r="G3681" s="2"/>
      <c r="H3681" s="2"/>
      <c r="I3681" s="2"/>
    </row>
    <row r="3682" spans="1:9" s="28" customFormat="1" ht="20.100000000000001" customHeight="1" x14ac:dyDescent="0.3">
      <c r="A3682" s="1"/>
      <c r="B3682" s="2"/>
      <c r="C3682" s="2"/>
      <c r="D3682" s="3"/>
      <c r="E3682" s="2"/>
      <c r="F3682" s="3"/>
      <c r="G3682" s="2"/>
      <c r="H3682" s="2"/>
      <c r="I3682" s="2"/>
    </row>
    <row r="3683" spans="1:9" s="28" customFormat="1" ht="20.100000000000001" customHeight="1" x14ac:dyDescent="0.3">
      <c r="A3683" s="1"/>
      <c r="B3683" s="2"/>
      <c r="C3683" s="2"/>
      <c r="D3683" s="3"/>
      <c r="E3683" s="2"/>
      <c r="F3683" s="3"/>
      <c r="G3683" s="2"/>
      <c r="H3683" s="2"/>
      <c r="I3683" s="2"/>
    </row>
    <row r="3684" spans="1:9" s="28" customFormat="1" ht="20.100000000000001" customHeight="1" x14ac:dyDescent="0.3">
      <c r="A3684" s="1"/>
      <c r="B3684" s="2"/>
      <c r="C3684" s="2"/>
      <c r="D3684" s="3"/>
      <c r="E3684" s="2"/>
      <c r="F3684" s="3"/>
      <c r="G3684" s="2"/>
      <c r="H3684" s="2"/>
      <c r="I3684" s="2"/>
    </row>
    <row r="3685" spans="1:9" s="28" customFormat="1" ht="20.100000000000001" customHeight="1" x14ac:dyDescent="0.3">
      <c r="A3685" s="1"/>
      <c r="B3685" s="2"/>
      <c r="C3685" s="2"/>
      <c r="D3685" s="3"/>
      <c r="E3685" s="2"/>
      <c r="F3685" s="3"/>
      <c r="G3685" s="2"/>
      <c r="H3685" s="2"/>
      <c r="I3685" s="2"/>
    </row>
    <row r="3686" spans="1:9" s="28" customFormat="1" ht="20.100000000000001" customHeight="1" x14ac:dyDescent="0.3">
      <c r="A3686" s="1"/>
      <c r="B3686" s="2"/>
      <c r="C3686" s="2"/>
      <c r="D3686" s="3"/>
      <c r="E3686" s="2"/>
      <c r="F3686" s="3"/>
      <c r="G3686" s="2"/>
      <c r="H3686" s="2"/>
      <c r="I3686" s="2"/>
    </row>
    <row r="3687" spans="1:9" s="28" customFormat="1" ht="20.100000000000001" customHeight="1" x14ac:dyDescent="0.3">
      <c r="A3687" s="1"/>
      <c r="B3687" s="2"/>
      <c r="C3687" s="2"/>
      <c r="D3687" s="3"/>
      <c r="E3687" s="2"/>
      <c r="F3687" s="3"/>
      <c r="G3687" s="2"/>
      <c r="H3687" s="2"/>
      <c r="I3687" s="2"/>
    </row>
    <row r="3688" spans="1:9" s="28" customFormat="1" ht="20.100000000000001" customHeight="1" x14ac:dyDescent="0.3">
      <c r="A3688" s="1"/>
      <c r="B3688" s="2"/>
      <c r="C3688" s="2"/>
      <c r="D3688" s="3"/>
      <c r="E3688" s="2"/>
      <c r="F3688" s="3"/>
      <c r="G3688" s="2"/>
      <c r="H3688" s="2"/>
      <c r="I3688" s="2"/>
    </row>
    <row r="3689" spans="1:9" s="28" customFormat="1" ht="20.100000000000001" customHeight="1" x14ac:dyDescent="0.3">
      <c r="A3689" s="1"/>
      <c r="B3689" s="2"/>
      <c r="C3689" s="2"/>
      <c r="D3689" s="3"/>
      <c r="E3689" s="2"/>
      <c r="F3689" s="3"/>
      <c r="G3689" s="2"/>
      <c r="H3689" s="2"/>
      <c r="I3689" s="2"/>
    </row>
    <row r="3690" spans="1:9" s="28" customFormat="1" ht="20.100000000000001" customHeight="1" x14ac:dyDescent="0.3">
      <c r="A3690" s="1"/>
      <c r="B3690" s="2"/>
      <c r="C3690" s="2"/>
      <c r="D3690" s="3"/>
      <c r="E3690" s="2"/>
      <c r="F3690" s="3"/>
      <c r="G3690" s="2"/>
      <c r="H3690" s="2"/>
      <c r="I3690" s="2"/>
    </row>
    <row r="3691" spans="1:9" s="28" customFormat="1" ht="20.100000000000001" customHeight="1" x14ac:dyDescent="0.3">
      <c r="A3691" s="1"/>
      <c r="B3691" s="2"/>
      <c r="C3691" s="2"/>
      <c r="D3691" s="3"/>
      <c r="E3691" s="2"/>
      <c r="F3691" s="3"/>
      <c r="G3691" s="2"/>
      <c r="H3691" s="2"/>
      <c r="I3691" s="2"/>
    </row>
    <row r="3692" spans="1:9" s="28" customFormat="1" ht="20.100000000000001" customHeight="1" x14ac:dyDescent="0.3">
      <c r="A3692" s="1"/>
      <c r="B3692" s="2"/>
      <c r="C3692" s="2"/>
      <c r="D3692" s="3"/>
      <c r="E3692" s="2"/>
      <c r="F3692" s="3"/>
      <c r="G3692" s="2"/>
      <c r="H3692" s="2"/>
      <c r="I3692" s="2"/>
    </row>
    <row r="3693" spans="1:9" s="28" customFormat="1" ht="20.100000000000001" customHeight="1" x14ac:dyDescent="0.3">
      <c r="A3693" s="1"/>
      <c r="B3693" s="2"/>
      <c r="C3693" s="2"/>
      <c r="D3693" s="3"/>
      <c r="E3693" s="2"/>
      <c r="F3693" s="3"/>
      <c r="G3693" s="2"/>
      <c r="H3693" s="2"/>
      <c r="I3693" s="2"/>
    </row>
    <row r="3694" spans="1:9" s="28" customFormat="1" ht="20.100000000000001" customHeight="1" x14ac:dyDescent="0.3">
      <c r="A3694" s="1"/>
      <c r="B3694" s="2"/>
      <c r="C3694" s="2"/>
      <c r="D3694" s="3"/>
      <c r="E3694" s="2"/>
      <c r="F3694" s="3"/>
      <c r="G3694" s="2"/>
      <c r="H3694" s="2"/>
      <c r="I3694" s="2"/>
    </row>
    <row r="3695" spans="1:9" s="28" customFormat="1" ht="20.100000000000001" customHeight="1" x14ac:dyDescent="0.3">
      <c r="A3695" s="1"/>
      <c r="B3695" s="2"/>
      <c r="C3695" s="2"/>
      <c r="D3695" s="3"/>
      <c r="E3695" s="2"/>
      <c r="F3695" s="3"/>
      <c r="G3695" s="2"/>
      <c r="H3695" s="2"/>
      <c r="I3695" s="2"/>
    </row>
    <row r="3696" spans="1:9" s="28" customFormat="1" ht="20.100000000000001" customHeight="1" x14ac:dyDescent="0.3">
      <c r="A3696" s="1"/>
      <c r="B3696" s="2"/>
      <c r="C3696" s="2"/>
      <c r="D3696" s="3"/>
      <c r="E3696" s="2"/>
      <c r="F3696" s="3"/>
      <c r="G3696" s="2"/>
      <c r="H3696" s="2"/>
      <c r="I3696" s="2"/>
    </row>
    <row r="3697" spans="1:9" s="28" customFormat="1" ht="20.100000000000001" customHeight="1" x14ac:dyDescent="0.3">
      <c r="A3697" s="1"/>
      <c r="B3697" s="2"/>
      <c r="C3697" s="2"/>
      <c r="D3697" s="3"/>
      <c r="E3697" s="2"/>
      <c r="F3697" s="3"/>
      <c r="G3697" s="2"/>
      <c r="H3697" s="2"/>
      <c r="I3697" s="2"/>
    </row>
    <row r="3698" spans="1:9" s="28" customFormat="1" ht="20.100000000000001" customHeight="1" x14ac:dyDescent="0.3">
      <c r="A3698" s="1"/>
      <c r="B3698" s="2"/>
      <c r="C3698" s="2"/>
      <c r="D3698" s="3"/>
      <c r="E3698" s="2"/>
      <c r="F3698" s="3"/>
      <c r="G3698" s="2"/>
      <c r="H3698" s="2"/>
      <c r="I3698" s="2"/>
    </row>
    <row r="3699" spans="1:9" s="28" customFormat="1" ht="20.100000000000001" customHeight="1" x14ac:dyDescent="0.3">
      <c r="A3699" s="1"/>
      <c r="B3699" s="2"/>
      <c r="C3699" s="2"/>
      <c r="D3699" s="3"/>
      <c r="E3699" s="2"/>
      <c r="F3699" s="3"/>
      <c r="G3699" s="2"/>
      <c r="H3699" s="2"/>
      <c r="I3699" s="2"/>
    </row>
    <row r="3700" spans="1:9" s="28" customFormat="1" ht="20.100000000000001" customHeight="1" x14ac:dyDescent="0.3">
      <c r="A3700" s="1"/>
      <c r="B3700" s="2"/>
      <c r="C3700" s="2"/>
      <c r="D3700" s="3"/>
      <c r="E3700" s="2"/>
      <c r="F3700" s="3"/>
      <c r="G3700" s="2"/>
      <c r="H3700" s="2"/>
      <c r="I3700" s="2"/>
    </row>
    <row r="3701" spans="1:9" s="28" customFormat="1" ht="20.100000000000001" customHeight="1" x14ac:dyDescent="0.3">
      <c r="A3701" s="1"/>
      <c r="B3701" s="2"/>
      <c r="C3701" s="2"/>
      <c r="D3701" s="3"/>
      <c r="E3701" s="2"/>
      <c r="F3701" s="3"/>
      <c r="G3701" s="2"/>
      <c r="H3701" s="2"/>
      <c r="I3701" s="2"/>
    </row>
    <row r="3702" spans="1:9" s="28" customFormat="1" ht="20.100000000000001" customHeight="1" x14ac:dyDescent="0.3">
      <c r="A3702" s="1"/>
      <c r="B3702" s="2"/>
      <c r="C3702" s="2"/>
      <c r="D3702" s="3"/>
      <c r="E3702" s="2"/>
      <c r="F3702" s="3"/>
      <c r="G3702" s="2"/>
      <c r="H3702" s="2"/>
      <c r="I3702" s="2"/>
    </row>
    <row r="3703" spans="1:9" s="28" customFormat="1" ht="20.100000000000001" customHeight="1" x14ac:dyDescent="0.3">
      <c r="A3703" s="1"/>
      <c r="B3703" s="2"/>
      <c r="C3703" s="2"/>
      <c r="D3703" s="3"/>
      <c r="E3703" s="2"/>
      <c r="F3703" s="3"/>
      <c r="G3703" s="2"/>
      <c r="H3703" s="2"/>
      <c r="I3703" s="2"/>
    </row>
    <row r="3704" spans="1:9" s="28" customFormat="1" ht="20.100000000000001" customHeight="1" x14ac:dyDescent="0.3">
      <c r="A3704" s="1"/>
      <c r="B3704" s="2"/>
      <c r="C3704" s="2"/>
      <c r="D3704" s="3"/>
      <c r="E3704" s="2"/>
      <c r="F3704" s="3"/>
      <c r="G3704" s="2"/>
      <c r="H3704" s="2"/>
      <c r="I3704" s="2"/>
    </row>
    <row r="3705" spans="1:9" s="28" customFormat="1" ht="20.100000000000001" customHeight="1" x14ac:dyDescent="0.3">
      <c r="A3705" s="1"/>
      <c r="B3705" s="2"/>
      <c r="C3705" s="2"/>
      <c r="D3705" s="3"/>
      <c r="E3705" s="2"/>
      <c r="F3705" s="3"/>
      <c r="G3705" s="2"/>
      <c r="H3705" s="2"/>
      <c r="I3705" s="2"/>
    </row>
    <row r="3706" spans="1:9" s="28" customFormat="1" ht="20.100000000000001" customHeight="1" x14ac:dyDescent="0.3">
      <c r="A3706" s="1"/>
      <c r="B3706" s="2"/>
      <c r="C3706" s="2"/>
      <c r="D3706" s="3"/>
      <c r="E3706" s="2"/>
      <c r="F3706" s="3"/>
      <c r="G3706" s="2"/>
      <c r="H3706" s="2"/>
      <c r="I3706" s="2"/>
    </row>
    <row r="3707" spans="1:9" s="28" customFormat="1" ht="20.100000000000001" customHeight="1" x14ac:dyDescent="0.3">
      <c r="A3707" s="1"/>
      <c r="B3707" s="2"/>
      <c r="C3707" s="2"/>
      <c r="D3707" s="3"/>
      <c r="E3707" s="2"/>
      <c r="F3707" s="3"/>
      <c r="G3707" s="2"/>
      <c r="H3707" s="2"/>
      <c r="I3707" s="2"/>
    </row>
    <row r="3708" spans="1:9" s="28" customFormat="1" ht="20.100000000000001" customHeight="1" x14ac:dyDescent="0.3">
      <c r="A3708" s="1"/>
      <c r="B3708" s="2"/>
      <c r="C3708" s="2"/>
      <c r="D3708" s="3"/>
      <c r="E3708" s="2"/>
      <c r="F3708" s="3"/>
      <c r="G3708" s="2"/>
      <c r="H3708" s="2"/>
      <c r="I3708" s="2"/>
    </row>
    <row r="3709" spans="1:9" s="28" customFormat="1" ht="20.100000000000001" customHeight="1" x14ac:dyDescent="0.3">
      <c r="A3709" s="1"/>
      <c r="B3709" s="2"/>
      <c r="C3709" s="2"/>
      <c r="D3709" s="3"/>
      <c r="E3709" s="2"/>
      <c r="F3709" s="3"/>
      <c r="G3709" s="2"/>
      <c r="H3709" s="2"/>
      <c r="I3709" s="2"/>
    </row>
    <row r="3710" spans="1:9" s="28" customFormat="1" ht="20.100000000000001" customHeight="1" x14ac:dyDescent="0.3">
      <c r="A3710" s="1"/>
      <c r="B3710" s="2"/>
      <c r="C3710" s="2"/>
      <c r="D3710" s="3"/>
      <c r="E3710" s="2"/>
      <c r="F3710" s="3"/>
      <c r="G3710" s="2"/>
      <c r="H3710" s="2"/>
      <c r="I3710" s="2"/>
    </row>
    <row r="3711" spans="1:9" s="28" customFormat="1" ht="20.100000000000001" customHeight="1" x14ac:dyDescent="0.3">
      <c r="A3711" s="1"/>
      <c r="B3711" s="2"/>
      <c r="C3711" s="2"/>
      <c r="D3711" s="3"/>
      <c r="E3711" s="2"/>
      <c r="F3711" s="3"/>
      <c r="G3711" s="2"/>
      <c r="H3711" s="2"/>
      <c r="I3711" s="2"/>
    </row>
    <row r="3712" spans="1:9" s="28" customFormat="1" ht="20.100000000000001" customHeight="1" x14ac:dyDescent="0.3">
      <c r="A3712" s="1"/>
      <c r="B3712" s="2"/>
      <c r="C3712" s="2"/>
      <c r="D3712" s="3"/>
      <c r="E3712" s="2"/>
      <c r="F3712" s="3"/>
      <c r="G3712" s="2"/>
      <c r="H3712" s="2"/>
      <c r="I3712" s="2"/>
    </row>
    <row r="3713" spans="1:9" s="28" customFormat="1" ht="20.100000000000001" customHeight="1" x14ac:dyDescent="0.3">
      <c r="A3713" s="1"/>
      <c r="B3713" s="2"/>
      <c r="C3713" s="2"/>
      <c r="D3713" s="3"/>
      <c r="E3713" s="2"/>
      <c r="F3713" s="3"/>
      <c r="G3713" s="2"/>
      <c r="H3713" s="2"/>
      <c r="I3713" s="2"/>
    </row>
    <row r="3714" spans="1:9" s="28" customFormat="1" ht="20.100000000000001" customHeight="1" x14ac:dyDescent="0.3">
      <c r="A3714" s="1"/>
      <c r="B3714" s="2"/>
      <c r="C3714" s="2"/>
      <c r="D3714" s="3"/>
      <c r="E3714" s="2"/>
      <c r="F3714" s="3"/>
      <c r="G3714" s="2"/>
      <c r="H3714" s="2"/>
      <c r="I3714" s="2"/>
    </row>
    <row r="3715" spans="1:9" s="28" customFormat="1" ht="20.100000000000001" customHeight="1" x14ac:dyDescent="0.3">
      <c r="A3715" s="1"/>
      <c r="B3715" s="2"/>
      <c r="C3715" s="2"/>
      <c r="D3715" s="3"/>
      <c r="E3715" s="2"/>
      <c r="F3715" s="3"/>
      <c r="G3715" s="2"/>
      <c r="H3715" s="2"/>
      <c r="I3715" s="2"/>
    </row>
    <row r="3716" spans="1:9" s="28" customFormat="1" ht="20.100000000000001" customHeight="1" x14ac:dyDescent="0.3">
      <c r="A3716" s="1"/>
      <c r="B3716" s="2"/>
      <c r="C3716" s="2"/>
      <c r="D3716" s="3"/>
      <c r="E3716" s="2"/>
      <c r="F3716" s="3"/>
      <c r="G3716" s="2"/>
      <c r="H3716" s="2"/>
      <c r="I3716" s="2"/>
    </row>
    <row r="3717" spans="1:9" s="28" customFormat="1" ht="20.100000000000001" customHeight="1" x14ac:dyDescent="0.3">
      <c r="A3717" s="1"/>
      <c r="B3717" s="2"/>
      <c r="C3717" s="2"/>
      <c r="D3717" s="3"/>
      <c r="E3717" s="2"/>
      <c r="F3717" s="3"/>
      <c r="G3717" s="2"/>
      <c r="H3717" s="2"/>
      <c r="I3717" s="2"/>
    </row>
    <row r="3718" spans="1:9" s="28" customFormat="1" ht="20.100000000000001" customHeight="1" x14ac:dyDescent="0.3">
      <c r="A3718" s="1"/>
      <c r="B3718" s="2"/>
      <c r="C3718" s="2"/>
      <c r="D3718" s="3"/>
      <c r="E3718" s="2"/>
      <c r="F3718" s="3"/>
      <c r="G3718" s="2"/>
      <c r="H3718" s="2"/>
      <c r="I3718" s="2"/>
    </row>
    <row r="3719" spans="1:9" s="28" customFormat="1" ht="20.100000000000001" customHeight="1" x14ac:dyDescent="0.3">
      <c r="A3719" s="1"/>
      <c r="B3719" s="2"/>
      <c r="C3719" s="2"/>
      <c r="D3719" s="3"/>
      <c r="E3719" s="2"/>
      <c r="F3719" s="3"/>
      <c r="G3719" s="2"/>
      <c r="H3719" s="2"/>
      <c r="I3719" s="2"/>
    </row>
    <row r="3720" spans="1:9" s="28" customFormat="1" ht="20.100000000000001" customHeight="1" x14ac:dyDescent="0.3">
      <c r="A3720" s="1"/>
      <c r="B3720" s="2"/>
      <c r="C3720" s="2"/>
      <c r="D3720" s="3"/>
      <c r="E3720" s="2"/>
      <c r="F3720" s="3"/>
      <c r="G3720" s="2"/>
      <c r="H3720" s="2"/>
      <c r="I3720" s="2"/>
    </row>
    <row r="3721" spans="1:9" s="28" customFormat="1" ht="20.100000000000001" customHeight="1" x14ac:dyDescent="0.3">
      <c r="A3721" s="1"/>
      <c r="B3721" s="2"/>
      <c r="C3721" s="2"/>
      <c r="D3721" s="3"/>
      <c r="E3721" s="2"/>
      <c r="F3721" s="3"/>
      <c r="G3721" s="2"/>
      <c r="H3721" s="2"/>
      <c r="I3721" s="2"/>
    </row>
    <row r="3722" spans="1:9" s="28" customFormat="1" ht="20.100000000000001" customHeight="1" x14ac:dyDescent="0.3">
      <c r="A3722" s="1"/>
      <c r="B3722" s="2"/>
      <c r="C3722" s="2"/>
      <c r="D3722" s="3"/>
      <c r="E3722" s="2"/>
      <c r="F3722" s="3"/>
      <c r="G3722" s="2"/>
      <c r="H3722" s="2"/>
      <c r="I3722" s="2"/>
    </row>
    <row r="3723" spans="1:9" s="28" customFormat="1" ht="20.100000000000001" customHeight="1" x14ac:dyDescent="0.3">
      <c r="A3723" s="1"/>
      <c r="B3723" s="2"/>
      <c r="C3723" s="2"/>
      <c r="D3723" s="3"/>
      <c r="E3723" s="2"/>
      <c r="F3723" s="3"/>
      <c r="G3723" s="2"/>
      <c r="H3723" s="2"/>
      <c r="I3723" s="2"/>
    </row>
    <row r="3724" spans="1:9" s="28" customFormat="1" ht="20.100000000000001" customHeight="1" x14ac:dyDescent="0.3">
      <c r="A3724" s="1"/>
      <c r="B3724" s="2"/>
      <c r="C3724" s="2"/>
      <c r="D3724" s="3"/>
      <c r="E3724" s="2"/>
      <c r="F3724" s="3"/>
      <c r="G3724" s="2"/>
      <c r="H3724" s="2"/>
      <c r="I3724" s="2"/>
    </row>
    <row r="3725" spans="1:9" s="28" customFormat="1" ht="20.100000000000001" customHeight="1" x14ac:dyDescent="0.3">
      <c r="A3725" s="1"/>
      <c r="B3725" s="2"/>
      <c r="C3725" s="2"/>
      <c r="D3725" s="3"/>
      <c r="E3725" s="2"/>
      <c r="F3725" s="3"/>
      <c r="G3725" s="2"/>
      <c r="H3725" s="2"/>
      <c r="I3725" s="2"/>
    </row>
    <row r="3726" spans="1:9" s="28" customFormat="1" ht="20.100000000000001" customHeight="1" x14ac:dyDescent="0.3">
      <c r="A3726" s="1"/>
      <c r="B3726" s="2"/>
      <c r="C3726" s="2"/>
      <c r="D3726" s="3"/>
      <c r="E3726" s="2"/>
      <c r="F3726" s="3"/>
      <c r="G3726" s="2"/>
      <c r="H3726" s="2"/>
      <c r="I3726" s="2"/>
    </row>
    <row r="3727" spans="1:9" s="28" customFormat="1" ht="20.100000000000001" customHeight="1" x14ac:dyDescent="0.3">
      <c r="A3727" s="1"/>
      <c r="B3727" s="2"/>
      <c r="C3727" s="2"/>
      <c r="D3727" s="3"/>
      <c r="E3727" s="2"/>
      <c r="F3727" s="3"/>
      <c r="G3727" s="2"/>
      <c r="H3727" s="2"/>
      <c r="I3727" s="2"/>
    </row>
    <row r="3728" spans="1:9" s="28" customFormat="1" ht="20.100000000000001" customHeight="1" x14ac:dyDescent="0.3">
      <c r="A3728" s="1"/>
      <c r="B3728" s="2"/>
      <c r="C3728" s="2"/>
      <c r="D3728" s="3"/>
      <c r="E3728" s="2"/>
      <c r="F3728" s="3"/>
      <c r="G3728" s="2"/>
      <c r="H3728" s="2"/>
      <c r="I3728" s="2"/>
    </row>
    <row r="3729" spans="1:9" s="28" customFormat="1" ht="20.100000000000001" customHeight="1" x14ac:dyDescent="0.3">
      <c r="A3729" s="1"/>
      <c r="B3729" s="2"/>
      <c r="C3729" s="2"/>
      <c r="D3729" s="3"/>
      <c r="E3729" s="2"/>
      <c r="F3729" s="3"/>
      <c r="G3729" s="2"/>
      <c r="H3729" s="2"/>
      <c r="I3729" s="2"/>
    </row>
    <row r="3730" spans="1:9" s="28" customFormat="1" ht="20.100000000000001" customHeight="1" x14ac:dyDescent="0.3">
      <c r="A3730" s="1"/>
      <c r="B3730" s="2"/>
      <c r="C3730" s="2"/>
      <c r="D3730" s="3"/>
      <c r="E3730" s="2"/>
      <c r="F3730" s="3"/>
      <c r="G3730" s="2"/>
      <c r="H3730" s="2"/>
      <c r="I3730" s="2"/>
    </row>
    <row r="3731" spans="1:9" s="28" customFormat="1" ht="20.100000000000001" customHeight="1" x14ac:dyDescent="0.3">
      <c r="A3731" s="1"/>
      <c r="B3731" s="2"/>
      <c r="C3731" s="2"/>
      <c r="D3731" s="3"/>
      <c r="E3731" s="2"/>
      <c r="F3731" s="3"/>
      <c r="G3731" s="2"/>
      <c r="H3731" s="2"/>
      <c r="I3731" s="2"/>
    </row>
    <row r="3732" spans="1:9" s="28" customFormat="1" ht="20.100000000000001" customHeight="1" x14ac:dyDescent="0.3">
      <c r="A3732" s="1"/>
      <c r="B3732" s="2"/>
      <c r="C3732" s="2"/>
      <c r="D3732" s="3"/>
      <c r="E3732" s="2"/>
      <c r="F3732" s="3"/>
      <c r="G3732" s="2"/>
      <c r="H3732" s="2"/>
      <c r="I3732" s="2"/>
    </row>
    <row r="3733" spans="1:9" s="28" customFormat="1" ht="20.100000000000001" customHeight="1" x14ac:dyDescent="0.3">
      <c r="A3733" s="1"/>
      <c r="B3733" s="2"/>
      <c r="C3733" s="2"/>
      <c r="D3733" s="3"/>
      <c r="E3733" s="2"/>
      <c r="F3733" s="3"/>
      <c r="G3733" s="2"/>
      <c r="H3733" s="2"/>
      <c r="I3733" s="2"/>
    </row>
    <row r="3734" spans="1:9" s="28" customFormat="1" ht="20.100000000000001" customHeight="1" x14ac:dyDescent="0.3">
      <c r="A3734" s="1"/>
      <c r="B3734" s="2"/>
      <c r="C3734" s="2"/>
      <c r="D3734" s="3"/>
      <c r="E3734" s="2"/>
      <c r="F3734" s="3"/>
      <c r="G3734" s="2"/>
      <c r="H3734" s="2"/>
      <c r="I3734" s="2"/>
    </row>
    <row r="3735" spans="1:9" s="28" customFormat="1" ht="20.100000000000001" customHeight="1" x14ac:dyDescent="0.3">
      <c r="A3735" s="1"/>
      <c r="B3735" s="2"/>
      <c r="C3735" s="2"/>
      <c r="D3735" s="3"/>
      <c r="E3735" s="2"/>
      <c r="F3735" s="3"/>
      <c r="G3735" s="2"/>
      <c r="H3735" s="2"/>
      <c r="I3735" s="2"/>
    </row>
    <row r="3736" spans="1:9" s="28" customFormat="1" ht="20.100000000000001" customHeight="1" x14ac:dyDescent="0.3">
      <c r="A3736" s="1"/>
      <c r="B3736" s="2"/>
      <c r="C3736" s="2"/>
      <c r="D3736" s="3"/>
      <c r="E3736" s="2"/>
      <c r="F3736" s="3"/>
      <c r="G3736" s="2"/>
      <c r="H3736" s="2"/>
      <c r="I3736" s="2"/>
    </row>
    <row r="3737" spans="1:9" s="28" customFormat="1" ht="20.100000000000001" customHeight="1" x14ac:dyDescent="0.3">
      <c r="A3737" s="1"/>
      <c r="B3737" s="2"/>
      <c r="C3737" s="2"/>
      <c r="D3737" s="3"/>
      <c r="E3737" s="2"/>
      <c r="F3737" s="3"/>
      <c r="G3737" s="2"/>
      <c r="H3737" s="2"/>
      <c r="I3737" s="2"/>
    </row>
    <row r="3738" spans="1:9" s="28" customFormat="1" ht="20.100000000000001" customHeight="1" x14ac:dyDescent="0.3">
      <c r="A3738" s="1"/>
      <c r="B3738" s="2"/>
      <c r="C3738" s="2"/>
      <c r="D3738" s="3"/>
      <c r="E3738" s="2"/>
      <c r="F3738" s="3"/>
      <c r="G3738" s="2"/>
      <c r="H3738" s="2"/>
      <c r="I3738" s="2"/>
    </row>
    <row r="3739" spans="1:9" s="28" customFormat="1" ht="20.100000000000001" customHeight="1" x14ac:dyDescent="0.3">
      <c r="A3739" s="1"/>
      <c r="B3739" s="2"/>
      <c r="C3739" s="2"/>
      <c r="D3739" s="3"/>
      <c r="E3739" s="2"/>
      <c r="F3739" s="3"/>
      <c r="G3739" s="2"/>
      <c r="H3739" s="2"/>
      <c r="I3739" s="2"/>
    </row>
    <row r="3740" spans="1:9" s="28" customFormat="1" ht="20.100000000000001" customHeight="1" x14ac:dyDescent="0.3">
      <c r="A3740" s="1"/>
      <c r="B3740" s="2"/>
      <c r="C3740" s="2"/>
      <c r="D3740" s="3"/>
      <c r="E3740" s="2"/>
      <c r="F3740" s="3"/>
      <c r="G3740" s="2"/>
      <c r="H3740" s="2"/>
      <c r="I3740" s="2"/>
    </row>
    <row r="3741" spans="1:9" s="28" customFormat="1" ht="20.100000000000001" customHeight="1" x14ac:dyDescent="0.3">
      <c r="A3741" s="1"/>
      <c r="B3741" s="2"/>
      <c r="C3741" s="2"/>
      <c r="D3741" s="3"/>
      <c r="E3741" s="2"/>
      <c r="F3741" s="3"/>
      <c r="G3741" s="2"/>
      <c r="H3741" s="2"/>
      <c r="I3741" s="2"/>
    </row>
    <row r="3742" spans="1:9" s="28" customFormat="1" ht="20.100000000000001" customHeight="1" x14ac:dyDescent="0.3">
      <c r="A3742" s="1"/>
      <c r="B3742" s="2"/>
      <c r="C3742" s="2"/>
      <c r="D3742" s="3"/>
      <c r="E3742" s="2"/>
      <c r="F3742" s="3"/>
      <c r="G3742" s="2"/>
      <c r="H3742" s="2"/>
      <c r="I3742" s="2"/>
    </row>
    <row r="3743" spans="1:9" s="28" customFormat="1" ht="20.100000000000001" customHeight="1" x14ac:dyDescent="0.3">
      <c r="A3743" s="1"/>
      <c r="B3743" s="2"/>
      <c r="C3743" s="2"/>
      <c r="D3743" s="3"/>
      <c r="E3743" s="2"/>
      <c r="F3743" s="3"/>
      <c r="G3743" s="2"/>
      <c r="H3743" s="2"/>
      <c r="I3743" s="2"/>
    </row>
    <row r="3744" spans="1:9" s="28" customFormat="1" ht="20.100000000000001" customHeight="1" x14ac:dyDescent="0.3">
      <c r="A3744" s="1"/>
      <c r="B3744" s="2"/>
      <c r="C3744" s="2"/>
      <c r="D3744" s="3"/>
      <c r="E3744" s="2"/>
      <c r="F3744" s="3"/>
      <c r="G3744" s="2"/>
      <c r="H3744" s="2"/>
      <c r="I3744" s="2"/>
    </row>
    <row r="3745" spans="1:9" s="28" customFormat="1" ht="20.100000000000001" customHeight="1" x14ac:dyDescent="0.3">
      <c r="A3745" s="1"/>
      <c r="B3745" s="2"/>
      <c r="C3745" s="2"/>
      <c r="D3745" s="3"/>
      <c r="E3745" s="2"/>
      <c r="F3745" s="3"/>
      <c r="G3745" s="2"/>
      <c r="H3745" s="2"/>
      <c r="I3745" s="2"/>
    </row>
    <row r="3746" spans="1:9" s="28" customFormat="1" ht="20.100000000000001" customHeight="1" x14ac:dyDescent="0.3">
      <c r="A3746" s="1"/>
      <c r="B3746" s="2"/>
      <c r="C3746" s="2"/>
      <c r="D3746" s="3"/>
      <c r="E3746" s="2"/>
      <c r="F3746" s="3"/>
      <c r="G3746" s="2"/>
      <c r="H3746" s="2"/>
      <c r="I3746" s="2"/>
    </row>
    <row r="3747" spans="1:9" s="28" customFormat="1" ht="20.100000000000001" customHeight="1" x14ac:dyDescent="0.3">
      <c r="A3747" s="1"/>
      <c r="B3747" s="2"/>
      <c r="C3747" s="2"/>
      <c r="D3747" s="3"/>
      <c r="E3747" s="2"/>
      <c r="F3747" s="3"/>
      <c r="G3747" s="2"/>
      <c r="H3747" s="2"/>
      <c r="I3747" s="2"/>
    </row>
    <row r="3748" spans="1:9" s="28" customFormat="1" ht="20.100000000000001" customHeight="1" x14ac:dyDescent="0.3">
      <c r="A3748" s="1"/>
      <c r="B3748" s="2"/>
      <c r="C3748" s="2"/>
      <c r="D3748" s="3"/>
      <c r="E3748" s="2"/>
      <c r="F3748" s="3"/>
      <c r="G3748" s="2"/>
      <c r="H3748" s="2"/>
      <c r="I3748" s="2"/>
    </row>
    <row r="3749" spans="1:9" s="28" customFormat="1" ht="20.100000000000001" customHeight="1" x14ac:dyDescent="0.3">
      <c r="A3749" s="1"/>
      <c r="B3749" s="2"/>
      <c r="C3749" s="2"/>
      <c r="D3749" s="3"/>
      <c r="E3749" s="2"/>
      <c r="F3749" s="3"/>
      <c r="G3749" s="2"/>
      <c r="H3749" s="2"/>
      <c r="I3749" s="2"/>
    </row>
    <row r="3750" spans="1:9" s="28" customFormat="1" ht="20.100000000000001" customHeight="1" x14ac:dyDescent="0.3">
      <c r="A3750" s="1"/>
      <c r="B3750" s="2"/>
      <c r="C3750" s="2"/>
      <c r="D3750" s="3"/>
      <c r="E3750" s="2"/>
      <c r="F3750" s="3"/>
      <c r="G3750" s="2"/>
      <c r="H3750" s="2"/>
      <c r="I3750" s="2"/>
    </row>
    <row r="3751" spans="1:9" s="28" customFormat="1" ht="20.100000000000001" customHeight="1" x14ac:dyDescent="0.3">
      <c r="A3751" s="1"/>
      <c r="B3751" s="2"/>
      <c r="C3751" s="2"/>
      <c r="D3751" s="3"/>
      <c r="E3751" s="2"/>
      <c r="F3751" s="3"/>
      <c r="G3751" s="2"/>
      <c r="H3751" s="2"/>
      <c r="I3751" s="2"/>
    </row>
    <row r="3752" spans="1:9" s="28" customFormat="1" ht="20.100000000000001" customHeight="1" x14ac:dyDescent="0.3">
      <c r="A3752" s="1"/>
      <c r="B3752" s="2"/>
      <c r="C3752" s="2"/>
      <c r="D3752" s="3"/>
      <c r="E3752" s="2"/>
      <c r="F3752" s="3"/>
      <c r="G3752" s="2"/>
      <c r="H3752" s="2"/>
      <c r="I3752" s="2"/>
    </row>
    <row r="3753" spans="1:9" s="28" customFormat="1" ht="20.100000000000001" customHeight="1" x14ac:dyDescent="0.3">
      <c r="A3753" s="1"/>
      <c r="B3753" s="2"/>
      <c r="C3753" s="2"/>
      <c r="D3753" s="3"/>
      <c r="E3753" s="2"/>
      <c r="F3753" s="3"/>
      <c r="G3753" s="2"/>
      <c r="H3753" s="2"/>
      <c r="I3753" s="2"/>
    </row>
    <row r="3754" spans="1:9" s="28" customFormat="1" ht="20.100000000000001" customHeight="1" x14ac:dyDescent="0.3">
      <c r="A3754" s="1"/>
      <c r="B3754" s="2"/>
      <c r="C3754" s="2"/>
      <c r="D3754" s="3"/>
      <c r="E3754" s="2"/>
      <c r="F3754" s="3"/>
      <c r="G3754" s="2"/>
      <c r="H3754" s="2"/>
      <c r="I3754" s="2"/>
    </row>
    <row r="3755" spans="1:9" s="28" customFormat="1" ht="20.100000000000001" customHeight="1" x14ac:dyDescent="0.3">
      <c r="A3755" s="1"/>
      <c r="B3755" s="2"/>
      <c r="C3755" s="2"/>
      <c r="D3755" s="3"/>
      <c r="E3755" s="2"/>
      <c r="F3755" s="3"/>
      <c r="G3755" s="2"/>
      <c r="H3755" s="2"/>
      <c r="I3755" s="2"/>
    </row>
    <row r="3756" spans="1:9" s="28" customFormat="1" ht="20.100000000000001" customHeight="1" x14ac:dyDescent="0.3">
      <c r="A3756" s="1"/>
      <c r="B3756" s="2"/>
      <c r="C3756" s="2"/>
      <c r="D3756" s="3"/>
      <c r="E3756" s="2"/>
      <c r="F3756" s="3"/>
      <c r="G3756" s="2"/>
      <c r="H3756" s="2"/>
      <c r="I3756" s="2"/>
    </row>
    <row r="3757" spans="1:9" s="28" customFormat="1" ht="20.100000000000001" customHeight="1" x14ac:dyDescent="0.3">
      <c r="A3757" s="1"/>
      <c r="B3757" s="2"/>
      <c r="C3757" s="2"/>
      <c r="D3757" s="3"/>
      <c r="E3757" s="2"/>
      <c r="F3757" s="3"/>
      <c r="G3757" s="2"/>
      <c r="H3757" s="2"/>
      <c r="I3757" s="2"/>
    </row>
    <row r="3758" spans="1:9" s="28" customFormat="1" ht="20.100000000000001" customHeight="1" x14ac:dyDescent="0.3">
      <c r="A3758" s="1"/>
      <c r="B3758" s="2"/>
      <c r="C3758" s="2"/>
      <c r="D3758" s="3"/>
      <c r="E3758" s="2"/>
      <c r="F3758" s="3"/>
      <c r="G3758" s="2"/>
      <c r="H3758" s="2"/>
      <c r="I3758" s="2"/>
    </row>
    <row r="3759" spans="1:9" s="28" customFormat="1" ht="20.100000000000001" customHeight="1" x14ac:dyDescent="0.3">
      <c r="A3759" s="1"/>
      <c r="B3759" s="2"/>
      <c r="C3759" s="2"/>
      <c r="D3759" s="3"/>
      <c r="E3759" s="2"/>
      <c r="F3759" s="3"/>
      <c r="G3759" s="2"/>
      <c r="H3759" s="2"/>
      <c r="I3759" s="2"/>
    </row>
    <row r="3760" spans="1:9" s="28" customFormat="1" ht="20.100000000000001" customHeight="1" x14ac:dyDescent="0.3">
      <c r="A3760" s="1"/>
      <c r="B3760" s="2"/>
      <c r="C3760" s="2"/>
      <c r="D3760" s="3"/>
      <c r="E3760" s="2"/>
      <c r="F3760" s="3"/>
      <c r="G3760" s="2"/>
      <c r="H3760" s="2"/>
      <c r="I3760" s="2"/>
    </row>
    <row r="3761" spans="1:9" s="28" customFormat="1" ht="20.100000000000001" customHeight="1" x14ac:dyDescent="0.3">
      <c r="A3761" s="1"/>
      <c r="B3761" s="2"/>
      <c r="C3761" s="2"/>
      <c r="D3761" s="3"/>
      <c r="E3761" s="2"/>
      <c r="F3761" s="3"/>
      <c r="G3761" s="2"/>
      <c r="H3761" s="2"/>
      <c r="I3761" s="2"/>
    </row>
    <row r="3762" spans="1:9" s="28" customFormat="1" ht="20.100000000000001" customHeight="1" x14ac:dyDescent="0.3">
      <c r="A3762" s="1"/>
      <c r="B3762" s="2"/>
      <c r="C3762" s="2"/>
      <c r="D3762" s="3"/>
      <c r="E3762" s="2"/>
      <c r="F3762" s="3"/>
      <c r="G3762" s="2"/>
      <c r="H3762" s="2"/>
      <c r="I3762" s="2"/>
    </row>
    <row r="3763" spans="1:9" s="28" customFormat="1" ht="20.100000000000001" customHeight="1" x14ac:dyDescent="0.3">
      <c r="A3763" s="1"/>
      <c r="B3763" s="2"/>
      <c r="C3763" s="2"/>
      <c r="D3763" s="3"/>
      <c r="E3763" s="2"/>
      <c r="F3763" s="3"/>
      <c r="G3763" s="2"/>
      <c r="H3763" s="2"/>
      <c r="I3763" s="2"/>
    </row>
    <row r="3764" spans="1:9" s="28" customFormat="1" ht="20.100000000000001" customHeight="1" x14ac:dyDescent="0.3">
      <c r="A3764" s="1"/>
      <c r="B3764" s="2"/>
      <c r="C3764" s="2"/>
      <c r="D3764" s="3"/>
      <c r="E3764" s="2"/>
      <c r="F3764" s="3"/>
      <c r="G3764" s="2"/>
      <c r="H3764" s="2"/>
      <c r="I3764" s="2"/>
    </row>
    <row r="3765" spans="1:9" s="28" customFormat="1" ht="20.100000000000001" customHeight="1" x14ac:dyDescent="0.3">
      <c r="A3765" s="1"/>
      <c r="B3765" s="2"/>
      <c r="C3765" s="2"/>
      <c r="D3765" s="3"/>
      <c r="E3765" s="2"/>
      <c r="F3765" s="3"/>
      <c r="G3765" s="2"/>
      <c r="H3765" s="2"/>
      <c r="I3765" s="2"/>
    </row>
    <row r="3766" spans="1:9" s="28" customFormat="1" ht="20.100000000000001" customHeight="1" x14ac:dyDescent="0.3">
      <c r="A3766" s="1"/>
      <c r="B3766" s="2"/>
      <c r="C3766" s="2"/>
      <c r="D3766" s="3"/>
      <c r="E3766" s="2"/>
      <c r="F3766" s="3"/>
      <c r="G3766" s="2"/>
      <c r="H3766" s="2"/>
      <c r="I3766" s="2"/>
    </row>
    <row r="3767" spans="1:9" s="28" customFormat="1" ht="20.100000000000001" customHeight="1" x14ac:dyDescent="0.3">
      <c r="A3767" s="1"/>
      <c r="B3767" s="2"/>
      <c r="C3767" s="2"/>
      <c r="D3767" s="3"/>
      <c r="E3767" s="2"/>
      <c r="F3767" s="3"/>
      <c r="G3767" s="2"/>
      <c r="H3767" s="2"/>
      <c r="I3767" s="2"/>
    </row>
    <row r="3768" spans="1:9" s="28" customFormat="1" ht="20.100000000000001" customHeight="1" x14ac:dyDescent="0.3">
      <c r="A3768" s="1"/>
      <c r="B3768" s="2"/>
      <c r="C3768" s="2"/>
      <c r="D3768" s="3"/>
      <c r="E3768" s="2"/>
      <c r="F3768" s="3"/>
      <c r="G3768" s="2"/>
      <c r="H3768" s="2"/>
      <c r="I3768" s="2"/>
    </row>
    <row r="3769" spans="1:9" s="28" customFormat="1" ht="20.100000000000001" customHeight="1" x14ac:dyDescent="0.3">
      <c r="A3769" s="1"/>
      <c r="B3769" s="2"/>
      <c r="C3769" s="2"/>
      <c r="D3769" s="3"/>
      <c r="E3769" s="2"/>
      <c r="F3769" s="3"/>
      <c r="G3769" s="2"/>
      <c r="H3769" s="2"/>
      <c r="I3769" s="2"/>
    </row>
    <row r="3770" spans="1:9" s="28" customFormat="1" ht="20.100000000000001" customHeight="1" x14ac:dyDescent="0.3">
      <c r="A3770" s="1"/>
      <c r="B3770" s="2"/>
      <c r="C3770" s="2"/>
      <c r="D3770" s="3"/>
      <c r="E3770" s="2"/>
      <c r="F3770" s="3"/>
      <c r="G3770" s="2"/>
      <c r="H3770" s="2"/>
      <c r="I3770" s="2"/>
    </row>
    <row r="3771" spans="1:9" s="28" customFormat="1" ht="20.100000000000001" customHeight="1" x14ac:dyDescent="0.3">
      <c r="A3771" s="1"/>
      <c r="B3771" s="2"/>
      <c r="C3771" s="2"/>
      <c r="D3771" s="3"/>
      <c r="E3771" s="2"/>
      <c r="F3771" s="3"/>
      <c r="G3771" s="2"/>
      <c r="H3771" s="2"/>
      <c r="I3771" s="2"/>
    </row>
    <row r="3772" spans="1:9" s="28" customFormat="1" ht="20.100000000000001" customHeight="1" x14ac:dyDescent="0.3">
      <c r="A3772" s="1"/>
      <c r="B3772" s="2"/>
      <c r="C3772" s="2"/>
      <c r="D3772" s="3"/>
      <c r="E3772" s="2"/>
      <c r="F3772" s="3"/>
      <c r="G3772" s="2"/>
      <c r="H3772" s="2"/>
      <c r="I3772" s="2"/>
    </row>
    <row r="3773" spans="1:9" s="28" customFormat="1" ht="20.100000000000001" customHeight="1" x14ac:dyDescent="0.3">
      <c r="A3773" s="1"/>
      <c r="B3773" s="2"/>
      <c r="C3773" s="2"/>
      <c r="D3773" s="3"/>
      <c r="E3773" s="2"/>
      <c r="F3773" s="3"/>
      <c r="G3773" s="2"/>
      <c r="H3773" s="2"/>
      <c r="I3773" s="2"/>
    </row>
    <row r="3774" spans="1:9" s="28" customFormat="1" ht="20.100000000000001" customHeight="1" x14ac:dyDescent="0.3">
      <c r="A3774" s="1"/>
      <c r="B3774" s="2"/>
      <c r="C3774" s="2"/>
      <c r="D3774" s="3"/>
      <c r="E3774" s="2"/>
      <c r="F3774" s="3"/>
      <c r="G3774" s="2"/>
      <c r="H3774" s="2"/>
      <c r="I3774" s="2"/>
    </row>
    <row r="3775" spans="1:9" s="28" customFormat="1" ht="20.100000000000001" customHeight="1" x14ac:dyDescent="0.3">
      <c r="A3775" s="1"/>
      <c r="B3775" s="2"/>
      <c r="C3775" s="2"/>
      <c r="D3775" s="3"/>
      <c r="E3775" s="2"/>
      <c r="F3775" s="3"/>
      <c r="G3775" s="2"/>
      <c r="H3775" s="2"/>
      <c r="I3775" s="2"/>
    </row>
    <row r="3776" spans="1:9" s="28" customFormat="1" ht="20.100000000000001" customHeight="1" x14ac:dyDescent="0.3">
      <c r="A3776" s="1"/>
      <c r="B3776" s="2"/>
      <c r="C3776" s="2"/>
      <c r="D3776" s="3"/>
      <c r="E3776" s="2"/>
      <c r="F3776" s="3"/>
      <c r="G3776" s="2"/>
      <c r="H3776" s="2"/>
      <c r="I3776" s="2"/>
    </row>
    <row r="3777" spans="1:9" s="28" customFormat="1" ht="20.100000000000001" customHeight="1" x14ac:dyDescent="0.3">
      <c r="A3777" s="1"/>
      <c r="B3777" s="2"/>
      <c r="C3777" s="2"/>
      <c r="D3777" s="3"/>
      <c r="E3777" s="2"/>
      <c r="F3777" s="3"/>
      <c r="G3777" s="2"/>
      <c r="H3777" s="2"/>
      <c r="I3777" s="2"/>
    </row>
    <row r="3778" spans="1:9" s="28" customFormat="1" ht="20.100000000000001" customHeight="1" x14ac:dyDescent="0.3">
      <c r="A3778" s="1"/>
      <c r="B3778" s="2"/>
      <c r="C3778" s="2"/>
      <c r="D3778" s="3"/>
      <c r="E3778" s="2"/>
      <c r="F3778" s="3"/>
      <c r="G3778" s="2"/>
      <c r="H3778" s="2"/>
      <c r="I3778" s="2"/>
    </row>
    <row r="3779" spans="1:9" s="28" customFormat="1" ht="20.100000000000001" customHeight="1" x14ac:dyDescent="0.3">
      <c r="A3779" s="1"/>
      <c r="B3779" s="2"/>
      <c r="C3779" s="2"/>
      <c r="D3779" s="3"/>
      <c r="E3779" s="2"/>
      <c r="F3779" s="3"/>
      <c r="G3779" s="2"/>
      <c r="H3779" s="2"/>
      <c r="I3779" s="2"/>
    </row>
    <row r="3780" spans="1:9" s="28" customFormat="1" ht="20.100000000000001" customHeight="1" x14ac:dyDescent="0.3">
      <c r="A3780" s="1"/>
      <c r="B3780" s="2"/>
      <c r="C3780" s="2"/>
      <c r="D3780" s="3"/>
      <c r="E3780" s="2"/>
      <c r="F3780" s="3"/>
      <c r="G3780" s="2"/>
      <c r="H3780" s="2"/>
      <c r="I3780" s="2"/>
    </row>
    <row r="3781" spans="1:9" s="28" customFormat="1" ht="20.100000000000001" customHeight="1" x14ac:dyDescent="0.3">
      <c r="A3781" s="1"/>
      <c r="B3781" s="2"/>
      <c r="C3781" s="2"/>
      <c r="D3781" s="3"/>
      <c r="E3781" s="2"/>
      <c r="F3781" s="3"/>
      <c r="G3781" s="2"/>
      <c r="H3781" s="2"/>
      <c r="I3781" s="2"/>
    </row>
    <row r="3782" spans="1:9" s="28" customFormat="1" ht="20.100000000000001" customHeight="1" x14ac:dyDescent="0.3">
      <c r="A3782" s="1"/>
      <c r="B3782" s="2"/>
      <c r="C3782" s="2"/>
      <c r="D3782" s="3"/>
      <c r="E3782" s="2"/>
      <c r="F3782" s="3"/>
      <c r="G3782" s="2"/>
      <c r="H3782" s="2"/>
      <c r="I3782" s="2"/>
    </row>
    <row r="3783" spans="1:9" s="28" customFormat="1" ht="20.100000000000001" customHeight="1" x14ac:dyDescent="0.3">
      <c r="A3783" s="1"/>
      <c r="B3783" s="2"/>
      <c r="C3783" s="2"/>
      <c r="D3783" s="3"/>
      <c r="E3783" s="2"/>
      <c r="F3783" s="3"/>
      <c r="G3783" s="2"/>
      <c r="H3783" s="2"/>
      <c r="I3783" s="2"/>
    </row>
    <row r="3784" spans="1:9" s="28" customFormat="1" ht="20.100000000000001" customHeight="1" x14ac:dyDescent="0.3">
      <c r="A3784" s="1"/>
      <c r="B3784" s="2"/>
      <c r="C3784" s="2"/>
      <c r="D3784" s="3"/>
      <c r="E3784" s="2"/>
      <c r="F3784" s="3"/>
      <c r="G3784" s="2"/>
      <c r="H3784" s="2"/>
      <c r="I3784" s="2"/>
    </row>
    <row r="3785" spans="1:9" s="28" customFormat="1" ht="20.100000000000001" customHeight="1" x14ac:dyDescent="0.3">
      <c r="A3785" s="1"/>
      <c r="B3785" s="2"/>
      <c r="C3785" s="2"/>
      <c r="D3785" s="3"/>
      <c r="E3785" s="2"/>
      <c r="F3785" s="3"/>
      <c r="G3785" s="2"/>
      <c r="H3785" s="2"/>
      <c r="I3785" s="2"/>
    </row>
    <row r="3786" spans="1:9" s="28" customFormat="1" ht="20.100000000000001" customHeight="1" x14ac:dyDescent="0.3">
      <c r="A3786" s="1"/>
      <c r="B3786" s="2"/>
      <c r="C3786" s="2"/>
      <c r="D3786" s="3"/>
      <c r="E3786" s="2"/>
      <c r="F3786" s="3"/>
      <c r="G3786" s="2"/>
      <c r="H3786" s="2"/>
      <c r="I3786" s="2"/>
    </row>
    <row r="3787" spans="1:9" s="28" customFormat="1" ht="20.100000000000001" customHeight="1" x14ac:dyDescent="0.3">
      <c r="A3787" s="1"/>
      <c r="B3787" s="2"/>
      <c r="C3787" s="2"/>
      <c r="D3787" s="3"/>
      <c r="E3787" s="2"/>
      <c r="F3787" s="3"/>
      <c r="G3787" s="2"/>
      <c r="H3787" s="2"/>
      <c r="I3787" s="2"/>
    </row>
    <row r="3788" spans="1:9" s="28" customFormat="1" ht="20.100000000000001" customHeight="1" x14ac:dyDescent="0.3">
      <c r="A3788" s="1"/>
      <c r="B3788" s="2"/>
      <c r="C3788" s="2"/>
      <c r="D3788" s="3"/>
      <c r="E3788" s="2"/>
      <c r="F3788" s="3"/>
      <c r="G3788" s="2"/>
      <c r="H3788" s="2"/>
      <c r="I3788" s="2"/>
    </row>
    <row r="3789" spans="1:9" s="28" customFormat="1" ht="20.100000000000001" customHeight="1" x14ac:dyDescent="0.3">
      <c r="A3789" s="1"/>
      <c r="B3789" s="2"/>
      <c r="C3789" s="2"/>
      <c r="D3789" s="3"/>
      <c r="E3789" s="2"/>
      <c r="F3789" s="3"/>
      <c r="G3789" s="2"/>
      <c r="H3789" s="2"/>
      <c r="I3789" s="2"/>
    </row>
    <row r="3790" spans="1:9" s="28" customFormat="1" ht="20.100000000000001" customHeight="1" x14ac:dyDescent="0.3">
      <c r="A3790" s="1"/>
      <c r="B3790" s="2"/>
      <c r="C3790" s="2"/>
      <c r="D3790" s="3"/>
      <c r="E3790" s="2"/>
      <c r="F3790" s="3"/>
      <c r="G3790" s="2"/>
      <c r="H3790" s="2"/>
      <c r="I3790" s="2"/>
    </row>
    <row r="3791" spans="1:9" s="28" customFormat="1" ht="20.100000000000001" customHeight="1" x14ac:dyDescent="0.3">
      <c r="A3791" s="1"/>
      <c r="B3791" s="2"/>
      <c r="C3791" s="2"/>
      <c r="D3791" s="3"/>
      <c r="E3791" s="2"/>
      <c r="F3791" s="3"/>
      <c r="G3791" s="2"/>
      <c r="H3791" s="2"/>
      <c r="I3791" s="2"/>
    </row>
    <row r="3792" spans="1:9" s="28" customFormat="1" ht="20.100000000000001" customHeight="1" x14ac:dyDescent="0.3">
      <c r="A3792" s="1"/>
      <c r="B3792" s="2"/>
      <c r="C3792" s="2"/>
      <c r="D3792" s="3"/>
      <c r="E3792" s="2"/>
      <c r="F3792" s="3"/>
      <c r="G3792" s="2"/>
      <c r="H3792" s="2"/>
      <c r="I3792" s="2"/>
    </row>
    <row r="3793" spans="1:9" s="28" customFormat="1" ht="20.100000000000001" customHeight="1" x14ac:dyDescent="0.3">
      <c r="A3793" s="1"/>
      <c r="B3793" s="2"/>
      <c r="C3793" s="2"/>
      <c r="D3793" s="3"/>
      <c r="E3793" s="2"/>
      <c r="F3793" s="3"/>
      <c r="G3793" s="2"/>
      <c r="H3793" s="2"/>
      <c r="I3793" s="2"/>
    </row>
    <row r="3794" spans="1:9" s="28" customFormat="1" ht="20.100000000000001" customHeight="1" x14ac:dyDescent="0.3">
      <c r="A3794" s="1"/>
      <c r="B3794" s="2"/>
      <c r="C3794" s="2"/>
      <c r="D3794" s="3"/>
      <c r="E3794" s="2"/>
      <c r="F3794" s="3"/>
      <c r="G3794" s="2"/>
      <c r="H3794" s="2"/>
      <c r="I3794" s="2"/>
    </row>
    <row r="3795" spans="1:9" s="28" customFormat="1" ht="20.100000000000001" customHeight="1" x14ac:dyDescent="0.3">
      <c r="A3795" s="1"/>
      <c r="B3795" s="2"/>
      <c r="C3795" s="2"/>
      <c r="D3795" s="3"/>
      <c r="E3795" s="2"/>
      <c r="F3795" s="3"/>
      <c r="G3795" s="2"/>
      <c r="H3795" s="2"/>
      <c r="I3795" s="2"/>
    </row>
    <row r="3796" spans="1:9" s="28" customFormat="1" ht="20.100000000000001" customHeight="1" x14ac:dyDescent="0.3">
      <c r="A3796" s="1"/>
      <c r="B3796" s="2"/>
      <c r="C3796" s="2"/>
      <c r="D3796" s="3"/>
      <c r="E3796" s="2"/>
      <c r="F3796" s="3"/>
      <c r="G3796" s="2"/>
      <c r="H3796" s="2"/>
      <c r="I3796" s="2"/>
    </row>
    <row r="3797" spans="1:9" s="28" customFormat="1" ht="20.100000000000001" customHeight="1" x14ac:dyDescent="0.3">
      <c r="A3797" s="1"/>
      <c r="B3797" s="2"/>
      <c r="C3797" s="2"/>
      <c r="D3797" s="3"/>
      <c r="E3797" s="2"/>
      <c r="F3797" s="3"/>
      <c r="G3797" s="2"/>
      <c r="H3797" s="2"/>
      <c r="I3797" s="2"/>
    </row>
    <row r="3798" spans="1:9" s="28" customFormat="1" ht="20.100000000000001" customHeight="1" x14ac:dyDescent="0.3">
      <c r="A3798" s="1"/>
      <c r="B3798" s="2"/>
      <c r="C3798" s="2"/>
      <c r="D3798" s="3"/>
      <c r="E3798" s="2"/>
      <c r="F3798" s="3"/>
      <c r="G3798" s="2"/>
      <c r="H3798" s="2"/>
      <c r="I3798" s="2"/>
    </row>
    <row r="3799" spans="1:9" s="28" customFormat="1" ht="20.100000000000001" customHeight="1" x14ac:dyDescent="0.3">
      <c r="A3799" s="1"/>
      <c r="B3799" s="2"/>
      <c r="C3799" s="2"/>
      <c r="D3799" s="3"/>
      <c r="E3799" s="2"/>
      <c r="F3799" s="3"/>
      <c r="G3799" s="2"/>
      <c r="H3799" s="2"/>
      <c r="I3799" s="2"/>
    </row>
    <row r="3800" spans="1:9" s="28" customFormat="1" ht="20.100000000000001" customHeight="1" x14ac:dyDescent="0.3">
      <c r="A3800" s="1"/>
      <c r="B3800" s="2"/>
      <c r="C3800" s="2"/>
      <c r="D3800" s="3"/>
      <c r="E3800" s="2"/>
      <c r="F3800" s="3"/>
      <c r="G3800" s="2"/>
      <c r="H3800" s="2"/>
      <c r="I3800" s="2"/>
    </row>
    <row r="3801" spans="1:9" s="28" customFormat="1" ht="20.100000000000001" customHeight="1" x14ac:dyDescent="0.3">
      <c r="A3801" s="1"/>
      <c r="B3801" s="2"/>
      <c r="C3801" s="2"/>
      <c r="D3801" s="3"/>
      <c r="E3801" s="2"/>
      <c r="F3801" s="3"/>
      <c r="G3801" s="2"/>
      <c r="H3801" s="2"/>
      <c r="I3801" s="2"/>
    </row>
    <row r="3802" spans="1:9" s="28" customFormat="1" ht="20.100000000000001" customHeight="1" x14ac:dyDescent="0.3">
      <c r="A3802" s="1"/>
      <c r="B3802" s="2"/>
      <c r="C3802" s="2"/>
      <c r="D3802" s="3"/>
      <c r="E3802" s="2"/>
      <c r="F3802" s="3"/>
      <c r="G3802" s="2"/>
      <c r="H3802" s="2"/>
      <c r="I3802" s="2"/>
    </row>
    <row r="3803" spans="1:9" s="28" customFormat="1" ht="20.100000000000001" customHeight="1" x14ac:dyDescent="0.3">
      <c r="A3803" s="1"/>
      <c r="B3803" s="2"/>
      <c r="C3803" s="2"/>
      <c r="D3803" s="3"/>
      <c r="E3803" s="2"/>
      <c r="F3803" s="3"/>
      <c r="G3803" s="2"/>
      <c r="H3803" s="2"/>
      <c r="I3803" s="2"/>
    </row>
    <row r="3804" spans="1:9" s="28" customFormat="1" ht="20.100000000000001" customHeight="1" x14ac:dyDescent="0.3">
      <c r="A3804" s="1"/>
      <c r="B3804" s="2"/>
      <c r="C3804" s="2"/>
      <c r="D3804" s="3"/>
      <c r="E3804" s="2"/>
      <c r="F3804" s="3"/>
      <c r="G3804" s="2"/>
      <c r="H3804" s="2"/>
      <c r="I3804" s="2"/>
    </row>
    <row r="3805" spans="1:9" s="28" customFormat="1" ht="20.100000000000001" customHeight="1" x14ac:dyDescent="0.3">
      <c r="A3805" s="1"/>
      <c r="B3805" s="2"/>
      <c r="C3805" s="2"/>
      <c r="D3805" s="3"/>
      <c r="E3805" s="2"/>
      <c r="F3805" s="3"/>
      <c r="G3805" s="2"/>
      <c r="H3805" s="2"/>
      <c r="I3805" s="2"/>
    </row>
    <row r="3806" spans="1:9" s="28" customFormat="1" ht="20.100000000000001" customHeight="1" x14ac:dyDescent="0.3">
      <c r="A3806" s="1"/>
      <c r="B3806" s="2"/>
      <c r="C3806" s="2"/>
      <c r="D3806" s="3"/>
      <c r="E3806" s="2"/>
      <c r="F3806" s="3"/>
      <c r="G3806" s="2"/>
      <c r="H3806" s="2"/>
      <c r="I3806" s="2"/>
    </row>
    <row r="3807" spans="1:9" s="28" customFormat="1" ht="20.100000000000001" customHeight="1" x14ac:dyDescent="0.3">
      <c r="A3807" s="1"/>
      <c r="B3807" s="2"/>
      <c r="C3807" s="2"/>
      <c r="D3807" s="3"/>
      <c r="E3807" s="2"/>
      <c r="F3807" s="3"/>
      <c r="G3807" s="2"/>
      <c r="H3807" s="2"/>
      <c r="I3807" s="2"/>
    </row>
    <row r="3808" spans="1:9" s="28" customFormat="1" ht="20.100000000000001" customHeight="1" x14ac:dyDescent="0.3">
      <c r="A3808" s="1"/>
      <c r="B3808" s="2"/>
      <c r="C3808" s="2"/>
      <c r="D3808" s="3"/>
      <c r="E3808" s="2"/>
      <c r="F3808" s="3"/>
      <c r="G3808" s="2"/>
      <c r="H3808" s="2"/>
      <c r="I3808" s="2"/>
    </row>
    <row r="3809" spans="1:9" s="28" customFormat="1" ht="20.100000000000001" customHeight="1" x14ac:dyDescent="0.3">
      <c r="A3809" s="1"/>
      <c r="B3809" s="2"/>
      <c r="C3809" s="2"/>
      <c r="D3809" s="3"/>
      <c r="E3809" s="2"/>
      <c r="F3809" s="3"/>
      <c r="G3809" s="2"/>
      <c r="H3809" s="2"/>
      <c r="I3809" s="2"/>
    </row>
    <row r="3810" spans="1:9" s="28" customFormat="1" ht="20.100000000000001" customHeight="1" x14ac:dyDescent="0.3">
      <c r="A3810" s="1"/>
      <c r="B3810" s="2"/>
      <c r="C3810" s="2"/>
      <c r="D3810" s="3"/>
      <c r="E3810" s="2"/>
      <c r="F3810" s="3"/>
      <c r="G3810" s="2"/>
      <c r="H3810" s="2"/>
      <c r="I3810" s="2"/>
    </row>
    <row r="3811" spans="1:9" s="28" customFormat="1" ht="20.100000000000001" customHeight="1" x14ac:dyDescent="0.3">
      <c r="A3811" s="1"/>
      <c r="B3811" s="2"/>
      <c r="C3811" s="2"/>
      <c r="D3811" s="3"/>
      <c r="E3811" s="2"/>
      <c r="F3811" s="3"/>
      <c r="G3811" s="2"/>
      <c r="H3811" s="2"/>
      <c r="I3811" s="2"/>
    </row>
    <row r="3812" spans="1:9" s="28" customFormat="1" ht="20.100000000000001" customHeight="1" x14ac:dyDescent="0.3">
      <c r="A3812" s="1"/>
      <c r="B3812" s="2"/>
      <c r="C3812" s="2"/>
      <c r="D3812" s="3"/>
      <c r="E3812" s="2"/>
      <c r="F3812" s="3"/>
      <c r="G3812" s="2"/>
      <c r="H3812" s="2"/>
      <c r="I3812" s="2"/>
    </row>
    <row r="3813" spans="1:9" s="28" customFormat="1" ht="20.100000000000001" customHeight="1" x14ac:dyDescent="0.3">
      <c r="A3813" s="1"/>
      <c r="B3813" s="2"/>
      <c r="C3813" s="2"/>
      <c r="D3813" s="3"/>
      <c r="E3813" s="2"/>
      <c r="F3813" s="3"/>
      <c r="G3813" s="2"/>
      <c r="H3813" s="2"/>
      <c r="I3813" s="2"/>
    </row>
    <row r="3814" spans="1:9" s="28" customFormat="1" ht="20.100000000000001" customHeight="1" x14ac:dyDescent="0.3">
      <c r="A3814" s="1"/>
      <c r="B3814" s="2"/>
      <c r="C3814" s="2"/>
      <c r="D3814" s="3"/>
      <c r="E3814" s="2"/>
      <c r="F3814" s="3"/>
      <c r="G3814" s="2"/>
      <c r="H3814" s="2"/>
      <c r="I3814" s="2"/>
    </row>
    <row r="3815" spans="1:9" s="28" customFormat="1" ht="20.100000000000001" customHeight="1" x14ac:dyDescent="0.3">
      <c r="A3815" s="1"/>
      <c r="B3815" s="2"/>
      <c r="C3815" s="2"/>
      <c r="D3815" s="3"/>
      <c r="E3815" s="2"/>
      <c r="F3815" s="3"/>
      <c r="G3815" s="2"/>
      <c r="H3815" s="2"/>
      <c r="I3815" s="2"/>
    </row>
    <row r="3816" spans="1:9" s="28" customFormat="1" ht="20.100000000000001" customHeight="1" x14ac:dyDescent="0.3">
      <c r="A3816" s="1"/>
      <c r="B3816" s="2"/>
      <c r="C3816" s="2"/>
      <c r="D3816" s="3"/>
      <c r="E3816" s="2"/>
      <c r="F3816" s="3"/>
      <c r="G3816" s="2"/>
      <c r="H3816" s="2"/>
      <c r="I3816" s="2"/>
    </row>
    <row r="3817" spans="1:9" s="28" customFormat="1" ht="20.100000000000001" customHeight="1" x14ac:dyDescent="0.3">
      <c r="A3817" s="1"/>
      <c r="B3817" s="2"/>
      <c r="C3817" s="2"/>
      <c r="D3817" s="3"/>
      <c r="E3817" s="2"/>
      <c r="F3817" s="3"/>
      <c r="G3817" s="2"/>
      <c r="H3817" s="2"/>
      <c r="I3817" s="2"/>
    </row>
    <row r="3818" spans="1:9" s="28" customFormat="1" ht="20.100000000000001" customHeight="1" x14ac:dyDescent="0.3">
      <c r="A3818" s="1"/>
      <c r="B3818" s="2"/>
      <c r="C3818" s="2"/>
      <c r="D3818" s="3"/>
      <c r="E3818" s="2"/>
      <c r="F3818" s="3"/>
      <c r="G3818" s="2"/>
      <c r="H3818" s="2"/>
      <c r="I3818" s="2"/>
    </row>
    <row r="3819" spans="1:9" s="28" customFormat="1" ht="20.100000000000001" customHeight="1" x14ac:dyDescent="0.3">
      <c r="A3819" s="1"/>
      <c r="B3819" s="2"/>
      <c r="C3819" s="2"/>
      <c r="D3819" s="3"/>
      <c r="E3819" s="2"/>
      <c r="F3819" s="3"/>
      <c r="G3819" s="2"/>
      <c r="H3819" s="2"/>
      <c r="I3819" s="2"/>
    </row>
    <row r="3820" spans="1:9" s="28" customFormat="1" ht="20.100000000000001" customHeight="1" x14ac:dyDescent="0.3">
      <c r="A3820" s="1"/>
      <c r="B3820" s="2"/>
      <c r="C3820" s="2"/>
      <c r="D3820" s="3"/>
      <c r="E3820" s="2"/>
      <c r="F3820" s="3"/>
      <c r="G3820" s="2"/>
      <c r="H3820" s="2"/>
      <c r="I3820" s="2"/>
    </row>
    <row r="3821" spans="1:9" s="28" customFormat="1" ht="20.100000000000001" customHeight="1" x14ac:dyDescent="0.3">
      <c r="A3821" s="1"/>
      <c r="B3821" s="2"/>
      <c r="C3821" s="2"/>
      <c r="D3821" s="3"/>
      <c r="E3821" s="2"/>
      <c r="F3821" s="3"/>
      <c r="G3821" s="2"/>
      <c r="H3821" s="2"/>
      <c r="I3821" s="2"/>
    </row>
    <row r="3822" spans="1:9" s="28" customFormat="1" ht="20.100000000000001" customHeight="1" x14ac:dyDescent="0.3">
      <c r="A3822" s="1"/>
      <c r="B3822" s="2"/>
      <c r="C3822" s="2"/>
      <c r="D3822" s="3"/>
      <c r="E3822" s="2"/>
      <c r="F3822" s="3"/>
      <c r="G3822" s="2"/>
      <c r="H3822" s="2"/>
      <c r="I3822" s="2"/>
    </row>
    <row r="3823" spans="1:9" s="28" customFormat="1" ht="20.100000000000001" customHeight="1" x14ac:dyDescent="0.3">
      <c r="A3823" s="1"/>
      <c r="B3823" s="2"/>
      <c r="C3823" s="2"/>
      <c r="D3823" s="3"/>
      <c r="E3823" s="2"/>
      <c r="F3823" s="3"/>
      <c r="G3823" s="2"/>
      <c r="H3823" s="2"/>
      <c r="I3823" s="2"/>
    </row>
    <row r="3824" spans="1:9" s="28" customFormat="1" ht="20.100000000000001" customHeight="1" x14ac:dyDescent="0.3">
      <c r="A3824" s="1"/>
      <c r="B3824" s="2"/>
      <c r="C3824" s="2"/>
      <c r="D3824" s="3"/>
      <c r="E3824" s="2"/>
      <c r="F3824" s="3"/>
      <c r="G3824" s="2"/>
      <c r="H3824" s="2"/>
      <c r="I3824" s="2"/>
    </row>
    <row r="3825" spans="1:9" s="28" customFormat="1" ht="20.100000000000001" customHeight="1" x14ac:dyDescent="0.3">
      <c r="A3825" s="1"/>
      <c r="B3825" s="2"/>
      <c r="C3825" s="2"/>
      <c r="D3825" s="3"/>
      <c r="E3825" s="2"/>
      <c r="F3825" s="3"/>
      <c r="G3825" s="2"/>
      <c r="H3825" s="2"/>
      <c r="I3825" s="2"/>
    </row>
    <row r="3826" spans="1:9" s="28" customFormat="1" ht="20.100000000000001" customHeight="1" x14ac:dyDescent="0.3">
      <c r="A3826" s="1"/>
      <c r="B3826" s="2"/>
      <c r="C3826" s="2"/>
      <c r="D3826" s="3"/>
      <c r="E3826" s="2"/>
      <c r="F3826" s="3"/>
      <c r="G3826" s="2"/>
      <c r="H3826" s="2"/>
      <c r="I3826" s="2"/>
    </row>
    <row r="3827" spans="1:9" s="28" customFormat="1" ht="20.100000000000001" customHeight="1" x14ac:dyDescent="0.3">
      <c r="A3827" s="1"/>
      <c r="B3827" s="2"/>
      <c r="C3827" s="2"/>
      <c r="D3827" s="3"/>
      <c r="E3827" s="2"/>
      <c r="F3827" s="3"/>
      <c r="G3827" s="2"/>
      <c r="H3827" s="2"/>
      <c r="I3827" s="2"/>
    </row>
    <row r="3828" spans="1:9" s="28" customFormat="1" ht="20.100000000000001" customHeight="1" x14ac:dyDescent="0.3">
      <c r="A3828" s="1"/>
      <c r="B3828" s="2"/>
      <c r="C3828" s="2"/>
      <c r="D3828" s="3"/>
      <c r="E3828" s="2"/>
      <c r="F3828" s="3"/>
      <c r="G3828" s="2"/>
      <c r="H3828" s="2"/>
      <c r="I3828" s="2"/>
    </row>
    <row r="3829" spans="1:9" s="28" customFormat="1" ht="20.100000000000001" customHeight="1" x14ac:dyDescent="0.3">
      <c r="A3829" s="1"/>
      <c r="B3829" s="2"/>
      <c r="C3829" s="2"/>
      <c r="D3829" s="3"/>
      <c r="E3829" s="2"/>
      <c r="F3829" s="3"/>
      <c r="G3829" s="2"/>
      <c r="H3829" s="2"/>
      <c r="I3829" s="2"/>
    </row>
    <row r="3830" spans="1:9" s="28" customFormat="1" ht="20.100000000000001" customHeight="1" x14ac:dyDescent="0.3">
      <c r="A3830" s="1"/>
      <c r="B3830" s="2"/>
      <c r="C3830" s="2"/>
      <c r="D3830" s="3"/>
      <c r="E3830" s="2"/>
      <c r="F3830" s="3"/>
      <c r="G3830" s="2"/>
      <c r="H3830" s="2"/>
      <c r="I3830" s="2"/>
    </row>
    <row r="3831" spans="1:9" s="28" customFormat="1" ht="20.100000000000001" customHeight="1" x14ac:dyDescent="0.3">
      <c r="A3831" s="1"/>
      <c r="B3831" s="2"/>
      <c r="C3831" s="2"/>
      <c r="D3831" s="3"/>
      <c r="E3831" s="2"/>
      <c r="F3831" s="3"/>
      <c r="G3831" s="2"/>
      <c r="H3831" s="2"/>
      <c r="I3831" s="2"/>
    </row>
    <row r="3832" spans="1:9" s="28" customFormat="1" ht="20.100000000000001" customHeight="1" x14ac:dyDescent="0.3">
      <c r="A3832" s="1"/>
      <c r="B3832" s="2"/>
      <c r="C3832" s="2"/>
      <c r="D3832" s="3"/>
      <c r="E3832" s="2"/>
      <c r="F3832" s="3"/>
      <c r="G3832" s="2"/>
      <c r="H3832" s="2"/>
      <c r="I3832" s="2"/>
    </row>
    <row r="3833" spans="1:9" s="28" customFormat="1" ht="20.100000000000001" customHeight="1" x14ac:dyDescent="0.3">
      <c r="A3833" s="1"/>
      <c r="B3833" s="2"/>
      <c r="C3833" s="2"/>
      <c r="D3833" s="3"/>
      <c r="E3833" s="2"/>
      <c r="F3833" s="3"/>
      <c r="G3833" s="2"/>
      <c r="H3833" s="2"/>
      <c r="I3833" s="2"/>
    </row>
    <row r="3834" spans="1:9" s="28" customFormat="1" ht="20.100000000000001" customHeight="1" x14ac:dyDescent="0.3">
      <c r="A3834" s="1"/>
      <c r="B3834" s="2"/>
      <c r="C3834" s="2"/>
      <c r="D3834" s="3"/>
      <c r="E3834" s="2"/>
      <c r="F3834" s="3"/>
      <c r="G3834" s="2"/>
      <c r="H3834" s="2"/>
      <c r="I3834" s="2"/>
    </row>
    <row r="3835" spans="1:9" s="28" customFormat="1" ht="20.100000000000001" customHeight="1" x14ac:dyDescent="0.3">
      <c r="A3835" s="1"/>
      <c r="B3835" s="2"/>
      <c r="C3835" s="2"/>
      <c r="D3835" s="3"/>
      <c r="E3835" s="2"/>
      <c r="F3835" s="3"/>
      <c r="G3835" s="2"/>
      <c r="H3835" s="2"/>
      <c r="I3835" s="2"/>
    </row>
    <row r="3836" spans="1:9" s="28" customFormat="1" ht="20.100000000000001" customHeight="1" x14ac:dyDescent="0.3">
      <c r="A3836" s="1"/>
      <c r="B3836" s="2"/>
      <c r="C3836" s="2"/>
      <c r="D3836" s="3"/>
      <c r="E3836" s="2"/>
      <c r="F3836" s="3"/>
      <c r="G3836" s="2"/>
      <c r="H3836" s="2"/>
      <c r="I3836" s="2"/>
    </row>
    <row r="3837" spans="1:9" s="28" customFormat="1" ht="20.100000000000001" customHeight="1" x14ac:dyDescent="0.3">
      <c r="A3837" s="1"/>
      <c r="B3837" s="2"/>
      <c r="C3837" s="2"/>
      <c r="D3837" s="3"/>
      <c r="E3837" s="2"/>
      <c r="F3837" s="3"/>
      <c r="G3837" s="2"/>
      <c r="H3837" s="2"/>
      <c r="I3837" s="2"/>
    </row>
    <row r="3838" spans="1:9" s="28" customFormat="1" ht="20.100000000000001" customHeight="1" x14ac:dyDescent="0.3">
      <c r="A3838" s="1"/>
      <c r="B3838" s="2"/>
      <c r="C3838" s="2"/>
      <c r="D3838" s="3"/>
      <c r="E3838" s="2"/>
      <c r="F3838" s="3"/>
      <c r="G3838" s="2"/>
      <c r="H3838" s="2"/>
      <c r="I3838" s="2"/>
    </row>
    <row r="3839" spans="1:9" s="28" customFormat="1" ht="20.100000000000001" customHeight="1" x14ac:dyDescent="0.3">
      <c r="A3839" s="1"/>
      <c r="B3839" s="2"/>
      <c r="C3839" s="2"/>
      <c r="D3839" s="3"/>
      <c r="E3839" s="2"/>
      <c r="F3839" s="3"/>
      <c r="G3839" s="2"/>
      <c r="H3839" s="2"/>
      <c r="I3839" s="2"/>
    </row>
    <row r="3840" spans="1:9" s="28" customFormat="1" ht="20.100000000000001" customHeight="1" x14ac:dyDescent="0.3">
      <c r="A3840" s="1"/>
      <c r="B3840" s="2"/>
      <c r="C3840" s="2"/>
      <c r="D3840" s="3"/>
      <c r="E3840" s="2"/>
      <c r="F3840" s="3"/>
      <c r="G3840" s="2"/>
      <c r="H3840" s="2"/>
      <c r="I3840" s="2"/>
    </row>
    <row r="3841" spans="1:9" s="28" customFormat="1" ht="20.100000000000001" customHeight="1" x14ac:dyDescent="0.3">
      <c r="A3841" s="1"/>
      <c r="B3841" s="2"/>
      <c r="C3841" s="2"/>
      <c r="D3841" s="3"/>
      <c r="E3841" s="2"/>
      <c r="F3841" s="3"/>
      <c r="G3841" s="2"/>
      <c r="H3841" s="2"/>
      <c r="I3841" s="2"/>
    </row>
    <row r="3842" spans="1:9" s="28" customFormat="1" ht="20.100000000000001" customHeight="1" x14ac:dyDescent="0.3">
      <c r="A3842" s="1"/>
      <c r="B3842" s="2"/>
      <c r="C3842" s="2"/>
      <c r="D3842" s="3"/>
      <c r="E3842" s="2"/>
      <c r="F3842" s="3"/>
      <c r="G3842" s="2"/>
      <c r="H3842" s="2"/>
      <c r="I3842" s="2"/>
    </row>
    <row r="3843" spans="1:9" s="28" customFormat="1" ht="20.100000000000001" customHeight="1" x14ac:dyDescent="0.3">
      <c r="A3843" s="1"/>
      <c r="B3843" s="2"/>
      <c r="C3843" s="2"/>
      <c r="D3843" s="3"/>
      <c r="E3843" s="2"/>
      <c r="F3843" s="3"/>
      <c r="G3843" s="2"/>
      <c r="H3843" s="2"/>
      <c r="I3843" s="2"/>
    </row>
    <row r="3844" spans="1:9" s="28" customFormat="1" ht="20.100000000000001" customHeight="1" x14ac:dyDescent="0.3">
      <c r="A3844" s="1"/>
      <c r="B3844" s="2"/>
      <c r="C3844" s="2"/>
      <c r="D3844" s="3"/>
      <c r="E3844" s="2"/>
      <c r="F3844" s="3"/>
      <c r="G3844" s="2"/>
      <c r="H3844" s="2"/>
      <c r="I3844" s="2"/>
    </row>
    <row r="3845" spans="1:9" s="28" customFormat="1" ht="20.100000000000001" customHeight="1" x14ac:dyDescent="0.3">
      <c r="A3845" s="1"/>
      <c r="B3845" s="2"/>
      <c r="C3845" s="2"/>
      <c r="D3845" s="3"/>
      <c r="E3845" s="2"/>
      <c r="F3845" s="3"/>
      <c r="G3845" s="2"/>
      <c r="H3845" s="2"/>
      <c r="I3845" s="2"/>
    </row>
    <row r="3846" spans="1:9" s="28" customFormat="1" ht="20.100000000000001" customHeight="1" x14ac:dyDescent="0.3">
      <c r="A3846" s="1"/>
      <c r="B3846" s="2"/>
      <c r="C3846" s="2"/>
      <c r="D3846" s="3"/>
      <c r="E3846" s="2"/>
      <c r="F3846" s="3"/>
      <c r="G3846" s="2"/>
      <c r="H3846" s="2"/>
      <c r="I3846" s="2"/>
    </row>
    <row r="3847" spans="1:9" s="28" customFormat="1" ht="20.100000000000001" customHeight="1" x14ac:dyDescent="0.3">
      <c r="A3847" s="1"/>
      <c r="B3847" s="2"/>
      <c r="C3847" s="2"/>
      <c r="D3847" s="3"/>
      <c r="E3847" s="2"/>
      <c r="F3847" s="3"/>
      <c r="G3847" s="2"/>
      <c r="H3847" s="2"/>
      <c r="I3847" s="2"/>
    </row>
    <row r="3848" spans="1:9" s="28" customFormat="1" ht="20.100000000000001" customHeight="1" x14ac:dyDescent="0.3">
      <c r="A3848" s="1"/>
      <c r="B3848" s="2"/>
      <c r="C3848" s="2"/>
      <c r="D3848" s="3"/>
      <c r="E3848" s="2"/>
      <c r="F3848" s="3"/>
      <c r="G3848" s="2"/>
      <c r="H3848" s="2"/>
      <c r="I3848" s="2"/>
    </row>
    <row r="3849" spans="1:9" s="28" customFormat="1" ht="20.100000000000001" customHeight="1" x14ac:dyDescent="0.3">
      <c r="A3849" s="1"/>
      <c r="B3849" s="2"/>
      <c r="C3849" s="2"/>
      <c r="D3849" s="3"/>
      <c r="E3849" s="2"/>
      <c r="F3849" s="3"/>
      <c r="G3849" s="2"/>
      <c r="H3849" s="2"/>
      <c r="I3849" s="2"/>
    </row>
    <row r="3850" spans="1:9" s="28" customFormat="1" ht="20.100000000000001" customHeight="1" x14ac:dyDescent="0.3">
      <c r="A3850" s="1"/>
      <c r="B3850" s="2"/>
      <c r="C3850" s="2"/>
      <c r="D3850" s="3"/>
      <c r="E3850" s="2"/>
      <c r="F3850" s="3"/>
      <c r="G3850" s="2"/>
      <c r="H3850" s="2"/>
      <c r="I3850" s="2"/>
    </row>
    <row r="3851" spans="1:9" s="28" customFormat="1" ht="20.100000000000001" customHeight="1" x14ac:dyDescent="0.3">
      <c r="A3851" s="1"/>
      <c r="B3851" s="2"/>
      <c r="C3851" s="2"/>
      <c r="D3851" s="3"/>
      <c r="E3851" s="2"/>
      <c r="F3851" s="3"/>
      <c r="G3851" s="2"/>
      <c r="H3851" s="2"/>
      <c r="I3851" s="2"/>
    </row>
    <row r="3852" spans="1:9" s="28" customFormat="1" ht="20.100000000000001" customHeight="1" x14ac:dyDescent="0.3">
      <c r="A3852" s="1"/>
      <c r="B3852" s="2"/>
      <c r="C3852" s="2"/>
      <c r="D3852" s="3"/>
      <c r="E3852" s="2"/>
      <c r="F3852" s="3"/>
      <c r="G3852" s="2"/>
      <c r="H3852" s="2"/>
      <c r="I3852" s="2"/>
    </row>
    <row r="3853" spans="1:9" s="28" customFormat="1" ht="20.100000000000001" customHeight="1" x14ac:dyDescent="0.3">
      <c r="A3853" s="1"/>
      <c r="B3853" s="2"/>
      <c r="C3853" s="2"/>
      <c r="D3853" s="3"/>
      <c r="E3853" s="2"/>
      <c r="F3853" s="3"/>
      <c r="G3853" s="2"/>
      <c r="H3853" s="2"/>
      <c r="I3853" s="2"/>
    </row>
    <row r="3854" spans="1:9" s="28" customFormat="1" ht="20.100000000000001" customHeight="1" x14ac:dyDescent="0.3">
      <c r="A3854" s="1"/>
      <c r="B3854" s="2"/>
      <c r="C3854" s="2"/>
      <c r="D3854" s="3"/>
      <c r="E3854" s="2"/>
      <c r="F3854" s="3"/>
      <c r="G3854" s="2"/>
      <c r="H3854" s="2"/>
      <c r="I3854" s="2"/>
    </row>
    <row r="3855" spans="1:9" s="28" customFormat="1" ht="20.100000000000001" customHeight="1" x14ac:dyDescent="0.3">
      <c r="A3855" s="1"/>
      <c r="B3855" s="2"/>
      <c r="C3855" s="2"/>
      <c r="D3855" s="3"/>
      <c r="E3855" s="2"/>
      <c r="F3855" s="3"/>
      <c r="G3855" s="2"/>
      <c r="H3855" s="2"/>
      <c r="I3855" s="2"/>
    </row>
    <row r="3856" spans="1:9" s="28" customFormat="1" ht="20.100000000000001" customHeight="1" x14ac:dyDescent="0.3">
      <c r="A3856" s="1"/>
      <c r="B3856" s="2"/>
      <c r="C3856" s="2"/>
      <c r="D3856" s="3"/>
      <c r="E3856" s="2"/>
      <c r="F3856" s="3"/>
      <c r="G3856" s="2"/>
      <c r="H3856" s="2"/>
      <c r="I3856" s="2"/>
    </row>
    <row r="3857" spans="1:9" s="28" customFormat="1" ht="20.100000000000001" customHeight="1" x14ac:dyDescent="0.3">
      <c r="A3857" s="1"/>
      <c r="B3857" s="2"/>
      <c r="C3857" s="2"/>
      <c r="D3857" s="3"/>
      <c r="E3857" s="2"/>
      <c r="F3857" s="3"/>
      <c r="G3857" s="2"/>
      <c r="H3857" s="2"/>
      <c r="I3857" s="2"/>
    </row>
    <row r="3858" spans="1:9" s="28" customFormat="1" ht="20.100000000000001" customHeight="1" x14ac:dyDescent="0.3">
      <c r="A3858" s="1"/>
      <c r="B3858" s="2"/>
      <c r="C3858" s="2"/>
      <c r="D3858" s="3"/>
      <c r="E3858" s="2"/>
      <c r="F3858" s="3"/>
      <c r="G3858" s="2"/>
      <c r="H3858" s="2"/>
      <c r="I3858" s="2"/>
    </row>
    <row r="3859" spans="1:9" s="28" customFormat="1" ht="20.100000000000001" customHeight="1" x14ac:dyDescent="0.3">
      <c r="A3859" s="1"/>
      <c r="B3859" s="2"/>
      <c r="C3859" s="2"/>
      <c r="D3859" s="3"/>
      <c r="E3859" s="2"/>
      <c r="F3859" s="3"/>
      <c r="G3859" s="2"/>
      <c r="H3859" s="2"/>
      <c r="I3859" s="2"/>
    </row>
    <row r="3860" spans="1:9" s="28" customFormat="1" ht="20.100000000000001" customHeight="1" x14ac:dyDescent="0.3">
      <c r="A3860" s="1"/>
      <c r="B3860" s="2"/>
      <c r="C3860" s="2"/>
      <c r="D3860" s="3"/>
      <c r="E3860" s="2"/>
      <c r="F3860" s="3"/>
      <c r="G3860" s="2"/>
      <c r="H3860" s="2"/>
      <c r="I3860" s="2"/>
    </row>
    <row r="3861" spans="1:9" s="28" customFormat="1" ht="20.100000000000001" customHeight="1" x14ac:dyDescent="0.3">
      <c r="A3861" s="1"/>
      <c r="B3861" s="2"/>
      <c r="C3861" s="2"/>
      <c r="D3861" s="3"/>
      <c r="E3861" s="2"/>
      <c r="F3861" s="3"/>
      <c r="G3861" s="2"/>
      <c r="H3861" s="2"/>
      <c r="I3861" s="2"/>
    </row>
    <row r="3862" spans="1:9" s="28" customFormat="1" ht="20.100000000000001" customHeight="1" x14ac:dyDescent="0.3">
      <c r="A3862" s="1"/>
      <c r="B3862" s="2"/>
      <c r="C3862" s="2"/>
      <c r="D3862" s="3"/>
      <c r="E3862" s="2"/>
      <c r="F3862" s="3"/>
      <c r="G3862" s="2"/>
      <c r="H3862" s="2"/>
      <c r="I3862" s="2"/>
    </row>
    <row r="3863" spans="1:9" s="28" customFormat="1" ht="20.100000000000001" customHeight="1" x14ac:dyDescent="0.3">
      <c r="A3863" s="1"/>
      <c r="B3863" s="2"/>
      <c r="C3863" s="2"/>
      <c r="D3863" s="3"/>
      <c r="E3863" s="2"/>
      <c r="F3863" s="3"/>
      <c r="G3863" s="2"/>
      <c r="H3863" s="2"/>
      <c r="I3863" s="2"/>
    </row>
    <row r="3864" spans="1:9" s="28" customFormat="1" ht="20.100000000000001" customHeight="1" x14ac:dyDescent="0.3">
      <c r="A3864" s="1"/>
      <c r="B3864" s="2"/>
      <c r="C3864" s="2"/>
      <c r="D3864" s="3"/>
      <c r="E3864" s="2"/>
      <c r="F3864" s="3"/>
      <c r="G3864" s="2"/>
      <c r="H3864" s="2"/>
      <c r="I3864" s="2"/>
    </row>
    <row r="3865" spans="1:9" s="28" customFormat="1" ht="20.100000000000001" customHeight="1" x14ac:dyDescent="0.3">
      <c r="A3865" s="1"/>
      <c r="B3865" s="2"/>
      <c r="C3865" s="2"/>
      <c r="D3865" s="3"/>
      <c r="E3865" s="2"/>
      <c r="F3865" s="3"/>
      <c r="G3865" s="2"/>
      <c r="H3865" s="2"/>
      <c r="I3865" s="2"/>
    </row>
    <row r="3866" spans="1:9" s="28" customFormat="1" ht="20.100000000000001" customHeight="1" x14ac:dyDescent="0.3">
      <c r="A3866" s="1"/>
      <c r="B3866" s="2"/>
      <c r="C3866" s="2"/>
      <c r="D3866" s="3"/>
      <c r="E3866" s="2"/>
      <c r="F3866" s="3"/>
      <c r="G3866" s="2"/>
      <c r="H3866" s="2"/>
      <c r="I3866" s="2"/>
    </row>
    <row r="3867" spans="1:9" s="28" customFormat="1" ht="20.100000000000001" customHeight="1" x14ac:dyDescent="0.3">
      <c r="A3867" s="1"/>
      <c r="B3867" s="2"/>
      <c r="C3867" s="2"/>
      <c r="D3867" s="3"/>
      <c r="E3867" s="2"/>
      <c r="F3867" s="3"/>
      <c r="G3867" s="2"/>
      <c r="H3867" s="2"/>
      <c r="I3867" s="2"/>
    </row>
    <row r="3868" spans="1:9" s="28" customFormat="1" ht="20.100000000000001" customHeight="1" x14ac:dyDescent="0.3">
      <c r="A3868" s="1"/>
      <c r="B3868" s="2"/>
      <c r="C3868" s="2"/>
      <c r="D3868" s="3"/>
      <c r="E3868" s="2"/>
      <c r="F3868" s="3"/>
      <c r="G3868" s="2"/>
      <c r="H3868" s="2"/>
      <c r="I3868" s="2"/>
    </row>
    <row r="3869" spans="1:9" s="28" customFormat="1" ht="20.100000000000001" customHeight="1" x14ac:dyDescent="0.3">
      <c r="A3869" s="1"/>
      <c r="B3869" s="2"/>
      <c r="C3869" s="2"/>
      <c r="D3869" s="3"/>
      <c r="E3869" s="2"/>
      <c r="F3869" s="3"/>
      <c r="G3869" s="2"/>
      <c r="H3869" s="2"/>
      <c r="I3869" s="2"/>
    </row>
    <row r="3870" spans="1:9" s="28" customFormat="1" ht="20.100000000000001" customHeight="1" x14ac:dyDescent="0.3">
      <c r="A3870" s="1"/>
      <c r="B3870" s="2"/>
      <c r="C3870" s="2"/>
      <c r="D3870" s="3"/>
      <c r="E3870" s="2"/>
      <c r="F3870" s="3"/>
      <c r="G3870" s="2"/>
      <c r="H3870" s="2"/>
      <c r="I3870" s="2"/>
    </row>
    <row r="3871" spans="1:9" s="28" customFormat="1" ht="20.100000000000001" customHeight="1" x14ac:dyDescent="0.3">
      <c r="A3871" s="1"/>
      <c r="B3871" s="2"/>
      <c r="C3871" s="2"/>
      <c r="D3871" s="3"/>
      <c r="E3871" s="2"/>
      <c r="F3871" s="3"/>
      <c r="G3871" s="2"/>
      <c r="H3871" s="2"/>
      <c r="I3871" s="2"/>
    </row>
    <row r="3872" spans="1:9" s="28" customFormat="1" ht="20.100000000000001" customHeight="1" x14ac:dyDescent="0.3">
      <c r="A3872" s="1"/>
      <c r="B3872" s="2"/>
      <c r="C3872" s="2"/>
      <c r="D3872" s="3"/>
      <c r="E3872" s="2"/>
      <c r="F3872" s="3"/>
      <c r="G3872" s="2"/>
      <c r="H3872" s="2"/>
      <c r="I3872" s="2"/>
    </row>
    <row r="3873" spans="1:9" s="28" customFormat="1" ht="20.100000000000001" customHeight="1" x14ac:dyDescent="0.3">
      <c r="A3873" s="1"/>
      <c r="B3873" s="2"/>
      <c r="C3873" s="2"/>
      <c r="D3873" s="3"/>
      <c r="E3873" s="2"/>
      <c r="F3873" s="3"/>
      <c r="G3873" s="2"/>
      <c r="H3873" s="2"/>
      <c r="I3873" s="2"/>
    </row>
    <row r="3874" spans="1:9" s="28" customFormat="1" ht="20.100000000000001" customHeight="1" x14ac:dyDescent="0.3">
      <c r="A3874" s="1"/>
      <c r="B3874" s="2"/>
      <c r="C3874" s="2"/>
      <c r="D3874" s="3"/>
      <c r="E3874" s="2"/>
      <c r="F3874" s="3"/>
      <c r="G3874" s="2"/>
      <c r="H3874" s="2"/>
      <c r="I3874" s="2"/>
    </row>
    <row r="3875" spans="1:9" s="28" customFormat="1" ht="20.100000000000001" customHeight="1" x14ac:dyDescent="0.3">
      <c r="A3875" s="1"/>
      <c r="B3875" s="2"/>
      <c r="C3875" s="2"/>
      <c r="D3875" s="3"/>
      <c r="E3875" s="2"/>
      <c r="F3875" s="3"/>
      <c r="G3875" s="2"/>
      <c r="H3875" s="2"/>
      <c r="I3875" s="2"/>
    </row>
    <row r="3876" spans="1:9" s="28" customFormat="1" ht="20.100000000000001" customHeight="1" x14ac:dyDescent="0.3">
      <c r="A3876" s="1"/>
      <c r="B3876" s="2"/>
      <c r="C3876" s="2"/>
      <c r="D3876" s="3"/>
      <c r="E3876" s="2"/>
      <c r="F3876" s="3"/>
      <c r="G3876" s="2"/>
      <c r="H3876" s="2"/>
      <c r="I3876" s="2"/>
    </row>
    <row r="3877" spans="1:9" s="28" customFormat="1" ht="20.100000000000001" customHeight="1" x14ac:dyDescent="0.3">
      <c r="A3877" s="1"/>
      <c r="B3877" s="2"/>
      <c r="C3877" s="2"/>
      <c r="D3877" s="3"/>
      <c r="E3877" s="2"/>
      <c r="F3877" s="3"/>
      <c r="G3877" s="2"/>
      <c r="H3877" s="2"/>
      <c r="I3877" s="2"/>
    </row>
    <row r="3878" spans="1:9" s="28" customFormat="1" ht="20.100000000000001" customHeight="1" x14ac:dyDescent="0.3">
      <c r="A3878" s="1"/>
      <c r="B3878" s="2"/>
      <c r="C3878" s="2"/>
      <c r="D3878" s="3"/>
      <c r="E3878" s="2"/>
      <c r="F3878" s="3"/>
      <c r="G3878" s="2"/>
      <c r="H3878" s="2"/>
      <c r="I3878" s="2"/>
    </row>
    <row r="3879" spans="1:9" s="28" customFormat="1" ht="20.100000000000001" customHeight="1" x14ac:dyDescent="0.3">
      <c r="A3879" s="1"/>
      <c r="B3879" s="2"/>
      <c r="C3879" s="2"/>
      <c r="D3879" s="3"/>
      <c r="E3879" s="2"/>
      <c r="F3879" s="3"/>
      <c r="G3879" s="2"/>
      <c r="H3879" s="2"/>
      <c r="I3879" s="2"/>
    </row>
    <row r="3880" spans="1:9" s="28" customFormat="1" ht="20.100000000000001" customHeight="1" x14ac:dyDescent="0.3">
      <c r="A3880" s="1"/>
      <c r="B3880" s="2"/>
      <c r="C3880" s="2"/>
      <c r="D3880" s="3"/>
      <c r="E3880" s="2"/>
      <c r="F3880" s="3"/>
      <c r="G3880" s="2"/>
      <c r="H3880" s="2"/>
      <c r="I3880" s="2"/>
    </row>
    <row r="3881" spans="1:9" s="28" customFormat="1" ht="20.100000000000001" customHeight="1" x14ac:dyDescent="0.3">
      <c r="A3881" s="1"/>
      <c r="B3881" s="2"/>
      <c r="C3881" s="2"/>
      <c r="D3881" s="3"/>
      <c r="E3881" s="2"/>
      <c r="F3881" s="3"/>
      <c r="G3881" s="2"/>
      <c r="H3881" s="2"/>
      <c r="I3881" s="2"/>
    </row>
    <row r="3882" spans="1:9" s="28" customFormat="1" ht="20.100000000000001" customHeight="1" x14ac:dyDescent="0.3">
      <c r="A3882" s="1"/>
      <c r="B3882" s="2"/>
      <c r="C3882" s="2"/>
      <c r="D3882" s="3"/>
      <c r="E3882" s="2"/>
      <c r="F3882" s="3"/>
      <c r="G3882" s="2"/>
      <c r="H3882" s="2"/>
      <c r="I3882" s="2"/>
    </row>
    <row r="3883" spans="1:9" s="28" customFormat="1" ht="20.100000000000001" customHeight="1" x14ac:dyDescent="0.3">
      <c r="A3883" s="1"/>
      <c r="B3883" s="2"/>
      <c r="C3883" s="2"/>
      <c r="D3883" s="3"/>
      <c r="E3883" s="2"/>
      <c r="F3883" s="3"/>
      <c r="G3883" s="2"/>
      <c r="H3883" s="2"/>
      <c r="I3883" s="2"/>
    </row>
    <row r="3884" spans="1:9" s="28" customFormat="1" ht="20.100000000000001" customHeight="1" x14ac:dyDescent="0.3">
      <c r="A3884" s="1"/>
      <c r="B3884" s="2"/>
      <c r="C3884" s="2"/>
      <c r="D3884" s="3"/>
      <c r="E3884" s="2"/>
      <c r="F3884" s="3"/>
      <c r="G3884" s="2"/>
      <c r="H3884" s="2"/>
      <c r="I3884" s="2"/>
    </row>
    <row r="3885" spans="1:9" s="28" customFormat="1" ht="20.100000000000001" customHeight="1" x14ac:dyDescent="0.3">
      <c r="A3885" s="1"/>
      <c r="B3885" s="2"/>
      <c r="C3885" s="2"/>
      <c r="D3885" s="3"/>
      <c r="E3885" s="2"/>
      <c r="F3885" s="3"/>
      <c r="G3885" s="2"/>
      <c r="H3885" s="2"/>
      <c r="I3885" s="2"/>
    </row>
    <row r="3886" spans="1:9" s="28" customFormat="1" ht="20.100000000000001" customHeight="1" x14ac:dyDescent="0.3">
      <c r="A3886" s="1"/>
      <c r="B3886" s="2"/>
      <c r="C3886" s="2"/>
      <c r="D3886" s="3"/>
      <c r="E3886" s="2"/>
      <c r="F3886" s="3"/>
      <c r="G3886" s="2"/>
      <c r="H3886" s="2"/>
      <c r="I3886" s="2"/>
    </row>
    <row r="3887" spans="1:9" s="28" customFormat="1" ht="20.100000000000001" customHeight="1" x14ac:dyDescent="0.3">
      <c r="A3887" s="1"/>
      <c r="B3887" s="2"/>
      <c r="C3887" s="2"/>
      <c r="D3887" s="3"/>
      <c r="E3887" s="2"/>
      <c r="F3887" s="3"/>
      <c r="G3887" s="2"/>
      <c r="H3887" s="2"/>
      <c r="I3887" s="2"/>
    </row>
    <row r="3888" spans="1:9" s="28" customFormat="1" ht="20.100000000000001" customHeight="1" x14ac:dyDescent="0.3">
      <c r="A3888" s="1"/>
      <c r="B3888" s="2"/>
      <c r="C3888" s="2"/>
      <c r="D3888" s="3"/>
      <c r="E3888" s="2"/>
      <c r="F3888" s="3"/>
      <c r="G3888" s="2"/>
      <c r="H3888" s="2"/>
      <c r="I3888" s="2"/>
    </row>
    <row r="3889" spans="1:9" s="28" customFormat="1" ht="20.100000000000001" customHeight="1" x14ac:dyDescent="0.3">
      <c r="A3889" s="1"/>
      <c r="B3889" s="2"/>
      <c r="C3889" s="2"/>
      <c r="D3889" s="3"/>
      <c r="E3889" s="2"/>
      <c r="F3889" s="3"/>
      <c r="G3889" s="2"/>
      <c r="H3889" s="2"/>
      <c r="I3889" s="2"/>
    </row>
    <row r="3890" spans="1:9" s="28" customFormat="1" ht="20.100000000000001" customHeight="1" x14ac:dyDescent="0.3">
      <c r="A3890" s="1"/>
      <c r="B3890" s="2"/>
      <c r="C3890" s="2"/>
      <c r="D3890" s="3"/>
      <c r="E3890" s="2"/>
      <c r="F3890" s="3"/>
      <c r="G3890" s="2"/>
      <c r="H3890" s="2"/>
      <c r="I3890" s="2"/>
    </row>
    <row r="3891" spans="1:9" s="28" customFormat="1" ht="20.100000000000001" customHeight="1" x14ac:dyDescent="0.3">
      <c r="A3891" s="1"/>
      <c r="B3891" s="2"/>
      <c r="C3891" s="2"/>
      <c r="D3891" s="3"/>
      <c r="E3891" s="2"/>
      <c r="F3891" s="3"/>
      <c r="G3891" s="2"/>
      <c r="H3891" s="2"/>
      <c r="I3891" s="2"/>
    </row>
    <row r="3892" spans="1:9" s="28" customFormat="1" ht="20.100000000000001" customHeight="1" x14ac:dyDescent="0.3">
      <c r="A3892" s="1"/>
      <c r="B3892" s="2"/>
      <c r="C3892" s="2"/>
      <c r="D3892" s="3"/>
      <c r="E3892" s="2"/>
      <c r="F3892" s="3"/>
      <c r="G3892" s="2"/>
      <c r="H3892" s="2"/>
      <c r="I3892" s="2"/>
    </row>
    <row r="3893" spans="1:9" s="28" customFormat="1" ht="20.100000000000001" customHeight="1" x14ac:dyDescent="0.3">
      <c r="A3893" s="1"/>
      <c r="B3893" s="2"/>
      <c r="C3893" s="2"/>
      <c r="D3893" s="3"/>
      <c r="E3893" s="2"/>
      <c r="F3893" s="3"/>
      <c r="G3893" s="2"/>
      <c r="H3893" s="2"/>
      <c r="I3893" s="2"/>
    </row>
    <row r="3894" spans="1:9" s="28" customFormat="1" ht="20.100000000000001" customHeight="1" x14ac:dyDescent="0.3">
      <c r="A3894" s="1"/>
      <c r="B3894" s="2"/>
      <c r="C3894" s="2"/>
      <c r="D3894" s="3"/>
      <c r="E3894" s="2"/>
      <c r="F3894" s="3"/>
      <c r="G3894" s="2"/>
      <c r="H3894" s="2"/>
      <c r="I3894" s="2"/>
    </row>
    <row r="3895" spans="1:9" s="28" customFormat="1" ht="20.100000000000001" customHeight="1" x14ac:dyDescent="0.3">
      <c r="A3895" s="1"/>
      <c r="B3895" s="2"/>
      <c r="C3895" s="2"/>
      <c r="D3895" s="3"/>
      <c r="E3895" s="2"/>
      <c r="F3895" s="3"/>
      <c r="G3895" s="2"/>
      <c r="H3895" s="2"/>
      <c r="I3895" s="2"/>
    </row>
    <row r="3896" spans="1:9" s="28" customFormat="1" ht="20.100000000000001" customHeight="1" x14ac:dyDescent="0.3">
      <c r="A3896" s="1"/>
      <c r="B3896" s="2"/>
      <c r="C3896" s="2"/>
      <c r="D3896" s="3"/>
      <c r="E3896" s="2"/>
      <c r="F3896" s="3"/>
      <c r="G3896" s="2"/>
      <c r="H3896" s="2"/>
      <c r="I3896" s="2"/>
    </row>
    <row r="3897" spans="1:9" s="28" customFormat="1" ht="20.100000000000001" customHeight="1" x14ac:dyDescent="0.3">
      <c r="A3897" s="1"/>
      <c r="B3897" s="2"/>
      <c r="C3897" s="2"/>
      <c r="D3897" s="3"/>
      <c r="E3897" s="2"/>
      <c r="F3897" s="3"/>
      <c r="G3897" s="2"/>
      <c r="H3897" s="2"/>
      <c r="I3897" s="2"/>
    </row>
    <row r="3898" spans="1:9" s="28" customFormat="1" ht="20.100000000000001" customHeight="1" x14ac:dyDescent="0.3">
      <c r="A3898" s="1"/>
      <c r="B3898" s="2"/>
      <c r="C3898" s="2"/>
      <c r="D3898" s="3"/>
      <c r="E3898" s="2"/>
      <c r="F3898" s="3"/>
      <c r="G3898" s="2"/>
      <c r="H3898" s="2"/>
      <c r="I3898" s="2"/>
    </row>
    <row r="3899" spans="1:9" s="28" customFormat="1" ht="20.100000000000001" customHeight="1" x14ac:dyDescent="0.3">
      <c r="A3899" s="1"/>
      <c r="B3899" s="2"/>
      <c r="C3899" s="2"/>
      <c r="D3899" s="3"/>
      <c r="E3899" s="2"/>
      <c r="F3899" s="3"/>
      <c r="G3899" s="2"/>
      <c r="H3899" s="2"/>
      <c r="I3899" s="2"/>
    </row>
    <row r="3900" spans="1:9" s="28" customFormat="1" ht="20.100000000000001" customHeight="1" x14ac:dyDescent="0.3">
      <c r="A3900" s="1"/>
      <c r="B3900" s="2"/>
      <c r="C3900" s="2"/>
      <c r="D3900" s="3"/>
      <c r="E3900" s="2"/>
      <c r="F3900" s="3"/>
      <c r="G3900" s="2"/>
      <c r="H3900" s="2"/>
      <c r="I3900" s="2"/>
    </row>
    <row r="3901" spans="1:9" s="28" customFormat="1" ht="20.100000000000001" customHeight="1" x14ac:dyDescent="0.3">
      <c r="A3901" s="1"/>
      <c r="B3901" s="2"/>
      <c r="C3901" s="2"/>
      <c r="D3901" s="3"/>
      <c r="E3901" s="2"/>
      <c r="F3901" s="3"/>
      <c r="G3901" s="2"/>
      <c r="H3901" s="2"/>
      <c r="I3901" s="2"/>
    </row>
    <row r="3902" spans="1:9" s="28" customFormat="1" ht="20.100000000000001" customHeight="1" x14ac:dyDescent="0.3">
      <c r="A3902" s="1"/>
      <c r="B3902" s="2"/>
      <c r="C3902" s="2"/>
      <c r="D3902" s="3"/>
      <c r="E3902" s="2"/>
      <c r="F3902" s="3"/>
      <c r="G3902" s="2"/>
      <c r="H3902" s="2"/>
      <c r="I3902" s="2"/>
    </row>
    <row r="3903" spans="1:9" s="28" customFormat="1" ht="20.100000000000001" customHeight="1" x14ac:dyDescent="0.3">
      <c r="A3903" s="1"/>
      <c r="B3903" s="2"/>
      <c r="C3903" s="2"/>
      <c r="D3903" s="3"/>
      <c r="E3903" s="2"/>
      <c r="F3903" s="3"/>
      <c r="G3903" s="2"/>
      <c r="H3903" s="2"/>
      <c r="I3903" s="2"/>
    </row>
    <row r="3904" spans="1:9" s="28" customFormat="1" ht="20.100000000000001" customHeight="1" x14ac:dyDescent="0.3">
      <c r="A3904" s="1"/>
      <c r="B3904" s="2"/>
      <c r="C3904" s="2"/>
      <c r="D3904" s="3"/>
      <c r="E3904" s="2"/>
      <c r="F3904" s="3"/>
      <c r="G3904" s="2"/>
      <c r="H3904" s="2"/>
      <c r="I3904" s="2"/>
    </row>
    <row r="3905" spans="1:9" s="28" customFormat="1" ht="20.100000000000001" customHeight="1" x14ac:dyDescent="0.3">
      <c r="A3905" s="1"/>
      <c r="B3905" s="2"/>
      <c r="C3905" s="2"/>
      <c r="D3905" s="3"/>
      <c r="E3905" s="2"/>
      <c r="F3905" s="3"/>
      <c r="G3905" s="2"/>
      <c r="H3905" s="2"/>
      <c r="I3905" s="2"/>
    </row>
    <row r="3906" spans="1:9" s="28" customFormat="1" ht="20.100000000000001" customHeight="1" x14ac:dyDescent="0.3">
      <c r="A3906" s="1"/>
      <c r="B3906" s="2"/>
      <c r="C3906" s="2"/>
      <c r="D3906" s="3"/>
      <c r="E3906" s="2"/>
      <c r="F3906" s="3"/>
      <c r="G3906" s="2"/>
      <c r="H3906" s="2"/>
      <c r="I3906" s="2"/>
    </row>
    <row r="3907" spans="1:9" s="28" customFormat="1" ht="20.100000000000001" customHeight="1" x14ac:dyDescent="0.3">
      <c r="A3907" s="1"/>
      <c r="B3907" s="2"/>
      <c r="C3907" s="2"/>
      <c r="D3907" s="3"/>
      <c r="E3907" s="2"/>
      <c r="F3907" s="3"/>
      <c r="G3907" s="2"/>
      <c r="H3907" s="2"/>
      <c r="I3907" s="2"/>
    </row>
    <row r="3908" spans="1:9" s="28" customFormat="1" ht="20.100000000000001" customHeight="1" x14ac:dyDescent="0.3">
      <c r="A3908" s="1"/>
      <c r="B3908" s="2"/>
      <c r="C3908" s="2"/>
      <c r="D3908" s="3"/>
      <c r="E3908" s="2"/>
      <c r="F3908" s="3"/>
      <c r="G3908" s="2"/>
      <c r="H3908" s="2"/>
      <c r="I3908" s="2"/>
    </row>
    <row r="3909" spans="1:9" s="28" customFormat="1" ht="20.100000000000001" customHeight="1" x14ac:dyDescent="0.3">
      <c r="A3909" s="1"/>
      <c r="B3909" s="2"/>
      <c r="C3909" s="2"/>
      <c r="D3909" s="3"/>
      <c r="E3909" s="2"/>
      <c r="F3909" s="3"/>
      <c r="G3909" s="2"/>
      <c r="H3909" s="2"/>
      <c r="I3909" s="2"/>
    </row>
    <row r="3910" spans="1:9" s="28" customFormat="1" ht="20.100000000000001" customHeight="1" x14ac:dyDescent="0.3">
      <c r="A3910" s="1"/>
      <c r="B3910" s="2"/>
      <c r="C3910" s="2"/>
      <c r="D3910" s="3"/>
      <c r="E3910" s="2"/>
      <c r="F3910" s="3"/>
      <c r="G3910" s="2"/>
      <c r="H3910" s="2"/>
      <c r="I3910" s="2"/>
    </row>
    <row r="3911" spans="1:9" s="28" customFormat="1" ht="20.100000000000001" customHeight="1" x14ac:dyDescent="0.3">
      <c r="A3911" s="1"/>
      <c r="B3911" s="2"/>
      <c r="C3911" s="2"/>
      <c r="D3911" s="3"/>
      <c r="E3911" s="2"/>
      <c r="F3911" s="3"/>
      <c r="G3911" s="2"/>
      <c r="H3911" s="2"/>
      <c r="I3911" s="2"/>
    </row>
    <row r="3912" spans="1:9" s="28" customFormat="1" ht="20.100000000000001" customHeight="1" x14ac:dyDescent="0.3">
      <c r="A3912" s="1"/>
      <c r="B3912" s="2"/>
      <c r="C3912" s="2"/>
      <c r="D3912" s="3"/>
      <c r="E3912" s="2"/>
      <c r="F3912" s="3"/>
      <c r="G3912" s="2"/>
      <c r="H3912" s="2"/>
      <c r="I3912" s="2"/>
    </row>
    <row r="3913" spans="1:9" s="28" customFormat="1" ht="20.100000000000001" customHeight="1" x14ac:dyDescent="0.3">
      <c r="A3913" s="1"/>
      <c r="B3913" s="2"/>
      <c r="C3913" s="2"/>
      <c r="D3913" s="3"/>
      <c r="E3913" s="2"/>
      <c r="F3913" s="3"/>
      <c r="G3913" s="2"/>
      <c r="H3913" s="2"/>
      <c r="I3913" s="2"/>
    </row>
    <row r="3914" spans="1:9" s="28" customFormat="1" ht="20.100000000000001" customHeight="1" x14ac:dyDescent="0.3">
      <c r="A3914" s="1"/>
      <c r="B3914" s="2"/>
      <c r="C3914" s="2"/>
      <c r="D3914" s="3"/>
      <c r="E3914" s="2"/>
      <c r="F3914" s="3"/>
      <c r="G3914" s="2"/>
      <c r="H3914" s="2"/>
      <c r="I3914" s="2"/>
    </row>
    <row r="3915" spans="1:9" s="28" customFormat="1" ht="20.100000000000001" customHeight="1" x14ac:dyDescent="0.3">
      <c r="A3915" s="1"/>
      <c r="B3915" s="2"/>
      <c r="C3915" s="2"/>
      <c r="D3915" s="3"/>
      <c r="E3915" s="2"/>
      <c r="F3915" s="3"/>
      <c r="G3915" s="2"/>
      <c r="H3915" s="2"/>
      <c r="I3915" s="2"/>
    </row>
    <row r="3916" spans="1:9" s="28" customFormat="1" ht="20.100000000000001" customHeight="1" x14ac:dyDescent="0.3">
      <c r="A3916" s="1"/>
      <c r="B3916" s="2"/>
      <c r="C3916" s="2"/>
      <c r="D3916" s="3"/>
      <c r="E3916" s="2"/>
      <c r="F3916" s="3"/>
      <c r="G3916" s="2"/>
      <c r="H3916" s="2"/>
      <c r="I3916" s="2"/>
    </row>
    <row r="3917" spans="1:9" s="28" customFormat="1" ht="20.100000000000001" customHeight="1" x14ac:dyDescent="0.3">
      <c r="A3917" s="1"/>
      <c r="B3917" s="2"/>
      <c r="C3917" s="2"/>
      <c r="D3917" s="3"/>
      <c r="E3917" s="2"/>
      <c r="F3917" s="3"/>
      <c r="G3917" s="2"/>
      <c r="H3917" s="2"/>
      <c r="I3917" s="2"/>
    </row>
    <row r="3918" spans="1:9" s="28" customFormat="1" ht="20.100000000000001" customHeight="1" x14ac:dyDescent="0.3">
      <c r="A3918" s="1"/>
      <c r="B3918" s="2"/>
      <c r="C3918" s="2"/>
      <c r="D3918" s="3"/>
      <c r="E3918" s="2"/>
      <c r="F3918" s="3"/>
      <c r="G3918" s="2"/>
      <c r="H3918" s="2"/>
      <c r="I3918" s="2"/>
    </row>
    <row r="3919" spans="1:9" s="28" customFormat="1" ht="20.100000000000001" customHeight="1" x14ac:dyDescent="0.3">
      <c r="A3919" s="1"/>
      <c r="B3919" s="2"/>
      <c r="C3919" s="2"/>
      <c r="D3919" s="3"/>
      <c r="E3919" s="2"/>
      <c r="F3919" s="3"/>
      <c r="G3919" s="2"/>
      <c r="H3919" s="2"/>
      <c r="I3919" s="2"/>
    </row>
    <row r="3920" spans="1:9" s="28" customFormat="1" ht="20.100000000000001" customHeight="1" x14ac:dyDescent="0.3">
      <c r="A3920" s="1"/>
      <c r="B3920" s="2"/>
      <c r="C3920" s="2"/>
      <c r="D3920" s="3"/>
      <c r="E3920" s="2"/>
      <c r="F3920" s="3"/>
      <c r="G3920" s="2"/>
      <c r="H3920" s="2"/>
      <c r="I3920" s="2"/>
    </row>
    <row r="3921" spans="1:9" s="28" customFormat="1" ht="20.100000000000001" customHeight="1" x14ac:dyDescent="0.3">
      <c r="A3921" s="1"/>
      <c r="B3921" s="2"/>
      <c r="C3921" s="2"/>
      <c r="D3921" s="3"/>
      <c r="E3921" s="2"/>
      <c r="F3921" s="3"/>
      <c r="G3921" s="2"/>
      <c r="H3921" s="2"/>
      <c r="I3921" s="2"/>
    </row>
    <row r="3922" spans="1:9" s="28" customFormat="1" ht="20.100000000000001" customHeight="1" x14ac:dyDescent="0.3">
      <c r="A3922" s="1"/>
      <c r="B3922" s="2"/>
      <c r="C3922" s="2"/>
      <c r="D3922" s="3"/>
      <c r="E3922" s="2"/>
      <c r="F3922" s="3"/>
      <c r="G3922" s="2"/>
      <c r="H3922" s="2"/>
      <c r="I3922" s="2"/>
    </row>
    <row r="3923" spans="1:9" s="28" customFormat="1" ht="20.100000000000001" customHeight="1" x14ac:dyDescent="0.3">
      <c r="A3923" s="1"/>
      <c r="B3923" s="2"/>
      <c r="C3923" s="2"/>
      <c r="D3923" s="3"/>
      <c r="E3923" s="2"/>
      <c r="F3923" s="3"/>
      <c r="G3923" s="2"/>
      <c r="H3923" s="2"/>
      <c r="I3923" s="2"/>
    </row>
    <row r="3924" spans="1:9" s="28" customFormat="1" ht="20.100000000000001" customHeight="1" x14ac:dyDescent="0.3">
      <c r="A3924" s="1"/>
      <c r="B3924" s="2"/>
      <c r="C3924" s="2"/>
      <c r="D3924" s="3"/>
      <c r="E3924" s="2"/>
      <c r="F3924" s="3"/>
      <c r="G3924" s="2"/>
      <c r="H3924" s="2"/>
      <c r="I3924" s="2"/>
    </row>
    <row r="3925" spans="1:9" s="28" customFormat="1" ht="20.100000000000001" customHeight="1" x14ac:dyDescent="0.3">
      <c r="A3925" s="1"/>
      <c r="B3925" s="2"/>
      <c r="C3925" s="2"/>
      <c r="D3925" s="3"/>
      <c r="E3925" s="2"/>
      <c r="F3925" s="3"/>
      <c r="G3925" s="2"/>
      <c r="H3925" s="2"/>
      <c r="I3925" s="2"/>
    </row>
    <row r="3926" spans="1:9" s="28" customFormat="1" ht="20.100000000000001" customHeight="1" x14ac:dyDescent="0.3">
      <c r="A3926" s="1"/>
      <c r="B3926" s="2"/>
      <c r="C3926" s="2"/>
      <c r="D3926" s="3"/>
      <c r="E3926" s="2"/>
      <c r="F3926" s="3"/>
      <c r="G3926" s="2"/>
      <c r="H3926" s="2"/>
      <c r="I3926" s="2"/>
    </row>
    <row r="3927" spans="1:9" s="28" customFormat="1" ht="20.100000000000001" customHeight="1" x14ac:dyDescent="0.3">
      <c r="A3927" s="1"/>
      <c r="B3927" s="2"/>
      <c r="C3927" s="2"/>
      <c r="D3927" s="3"/>
      <c r="E3927" s="2"/>
      <c r="F3927" s="3"/>
      <c r="G3927" s="2"/>
      <c r="H3927" s="2"/>
      <c r="I3927" s="2"/>
    </row>
    <row r="3928" spans="1:9" s="28" customFormat="1" ht="20.100000000000001" customHeight="1" x14ac:dyDescent="0.3">
      <c r="A3928" s="1"/>
      <c r="B3928" s="2"/>
      <c r="C3928" s="2"/>
      <c r="D3928" s="3"/>
      <c r="E3928" s="2"/>
      <c r="F3928" s="3"/>
      <c r="G3928" s="2"/>
      <c r="H3928" s="2"/>
      <c r="I3928" s="2"/>
    </row>
    <row r="3929" spans="1:9" s="28" customFormat="1" ht="20.100000000000001" customHeight="1" x14ac:dyDescent="0.3">
      <c r="A3929" s="1"/>
      <c r="B3929" s="2"/>
      <c r="C3929" s="2"/>
      <c r="D3929" s="3"/>
      <c r="E3929" s="2"/>
      <c r="F3929" s="3"/>
      <c r="G3929" s="2"/>
      <c r="H3929" s="2"/>
      <c r="I3929" s="2"/>
    </row>
    <row r="3930" spans="1:9" s="28" customFormat="1" ht="20.100000000000001" customHeight="1" x14ac:dyDescent="0.3">
      <c r="A3930" s="1"/>
      <c r="B3930" s="2"/>
      <c r="C3930" s="2"/>
      <c r="D3930" s="3"/>
      <c r="E3930" s="2"/>
      <c r="F3930" s="3"/>
      <c r="G3930" s="2"/>
      <c r="H3930" s="2"/>
      <c r="I3930" s="2"/>
    </row>
    <row r="3931" spans="1:9" s="28" customFormat="1" ht="20.100000000000001" customHeight="1" x14ac:dyDescent="0.3">
      <c r="A3931" s="1"/>
      <c r="B3931" s="2"/>
      <c r="C3931" s="2"/>
      <c r="D3931" s="3"/>
      <c r="E3931" s="2"/>
      <c r="F3931" s="3"/>
      <c r="G3931" s="2"/>
      <c r="H3931" s="2"/>
      <c r="I3931" s="2"/>
    </row>
    <row r="3932" spans="1:9" s="28" customFormat="1" ht="20.100000000000001" customHeight="1" x14ac:dyDescent="0.3">
      <c r="A3932" s="1"/>
      <c r="B3932" s="2"/>
      <c r="C3932" s="2"/>
      <c r="D3932" s="3"/>
      <c r="E3932" s="2"/>
      <c r="F3932" s="3"/>
      <c r="G3932" s="2"/>
      <c r="H3932" s="2"/>
      <c r="I3932" s="2"/>
    </row>
    <row r="3933" spans="1:9" s="28" customFormat="1" ht="20.100000000000001" customHeight="1" x14ac:dyDescent="0.3">
      <c r="A3933" s="1"/>
      <c r="B3933" s="2"/>
      <c r="C3933" s="2"/>
      <c r="D3933" s="3"/>
      <c r="E3933" s="2"/>
      <c r="F3933" s="3"/>
      <c r="G3933" s="2"/>
      <c r="H3933" s="2"/>
      <c r="I3933" s="2"/>
    </row>
    <row r="3934" spans="1:9" s="28" customFormat="1" ht="20.100000000000001" customHeight="1" x14ac:dyDescent="0.3">
      <c r="A3934" s="1"/>
      <c r="B3934" s="2"/>
      <c r="C3934" s="2"/>
      <c r="D3934" s="3"/>
      <c r="E3934" s="2"/>
      <c r="F3934" s="3"/>
      <c r="G3934" s="2"/>
      <c r="H3934" s="2"/>
      <c r="I3934" s="2"/>
    </row>
    <row r="3935" spans="1:9" s="28" customFormat="1" ht="20.100000000000001" customHeight="1" x14ac:dyDescent="0.3">
      <c r="A3935" s="1"/>
      <c r="B3935" s="2"/>
      <c r="C3935" s="2"/>
      <c r="D3935" s="3"/>
      <c r="E3935" s="2"/>
      <c r="F3935" s="3"/>
      <c r="G3935" s="2"/>
      <c r="H3935" s="2"/>
      <c r="I3935" s="2"/>
    </row>
    <row r="3936" spans="1:9" s="28" customFormat="1" ht="20.100000000000001" customHeight="1" x14ac:dyDescent="0.3">
      <c r="A3936" s="1"/>
      <c r="B3936" s="2"/>
      <c r="C3936" s="2"/>
      <c r="D3936" s="3"/>
      <c r="E3936" s="2"/>
      <c r="F3936" s="3"/>
      <c r="G3936" s="2"/>
      <c r="H3936" s="2"/>
      <c r="I3936" s="2"/>
    </row>
    <row r="3937" spans="1:9" s="28" customFormat="1" ht="20.100000000000001" customHeight="1" x14ac:dyDescent="0.3">
      <c r="A3937" s="1"/>
      <c r="B3937" s="2"/>
      <c r="C3937" s="2"/>
      <c r="D3937" s="3"/>
      <c r="E3937" s="2"/>
      <c r="F3937" s="3"/>
      <c r="G3937" s="2"/>
      <c r="H3937" s="2"/>
      <c r="I3937" s="2"/>
    </row>
    <row r="3938" spans="1:9" s="28" customFormat="1" ht="20.100000000000001" customHeight="1" x14ac:dyDescent="0.3">
      <c r="A3938" s="1"/>
      <c r="B3938" s="2"/>
      <c r="C3938" s="2"/>
      <c r="D3938" s="3"/>
      <c r="E3938" s="2"/>
      <c r="F3938" s="3"/>
      <c r="G3938" s="2"/>
      <c r="H3938" s="2"/>
      <c r="I3938" s="2"/>
    </row>
    <row r="3939" spans="1:9" s="28" customFormat="1" ht="20.100000000000001" customHeight="1" x14ac:dyDescent="0.3">
      <c r="A3939" s="1"/>
      <c r="B3939" s="2"/>
      <c r="C3939" s="2"/>
      <c r="D3939" s="3"/>
      <c r="E3939" s="2"/>
      <c r="F3939" s="3"/>
      <c r="G3939" s="2"/>
      <c r="H3939" s="2"/>
      <c r="I3939" s="2"/>
    </row>
    <row r="3940" spans="1:9" s="28" customFormat="1" ht="20.100000000000001" customHeight="1" x14ac:dyDescent="0.3">
      <c r="A3940" s="1"/>
      <c r="B3940" s="2"/>
      <c r="C3940" s="2"/>
      <c r="D3940" s="3"/>
      <c r="E3940" s="2"/>
      <c r="F3940" s="3"/>
      <c r="G3940" s="2"/>
      <c r="H3940" s="2"/>
      <c r="I3940" s="2"/>
    </row>
    <row r="3941" spans="1:9" s="28" customFormat="1" ht="20.100000000000001" customHeight="1" x14ac:dyDescent="0.3">
      <c r="A3941" s="1"/>
      <c r="B3941" s="2"/>
      <c r="C3941" s="2"/>
      <c r="D3941" s="3"/>
      <c r="E3941" s="2"/>
      <c r="F3941" s="3"/>
      <c r="G3941" s="2"/>
      <c r="H3941" s="2"/>
      <c r="I3941" s="2"/>
    </row>
    <row r="3942" spans="1:9" s="28" customFormat="1" ht="20.100000000000001" customHeight="1" x14ac:dyDescent="0.3">
      <c r="A3942" s="1"/>
      <c r="B3942" s="2"/>
      <c r="C3942" s="2"/>
      <c r="D3942" s="3"/>
      <c r="E3942" s="2"/>
      <c r="F3942" s="3"/>
      <c r="G3942" s="2"/>
      <c r="H3942" s="2"/>
      <c r="I3942" s="2"/>
    </row>
    <row r="3943" spans="1:9" s="28" customFormat="1" ht="20.100000000000001" customHeight="1" x14ac:dyDescent="0.3">
      <c r="A3943" s="1"/>
      <c r="B3943" s="2"/>
      <c r="C3943" s="2"/>
      <c r="D3943" s="3"/>
      <c r="E3943" s="2"/>
      <c r="F3943" s="3"/>
      <c r="G3943" s="2"/>
      <c r="H3943" s="2"/>
      <c r="I3943" s="2"/>
    </row>
    <row r="3944" spans="1:9" s="28" customFormat="1" ht="20.100000000000001" customHeight="1" x14ac:dyDescent="0.3">
      <c r="A3944" s="1"/>
      <c r="B3944" s="2"/>
      <c r="C3944" s="2"/>
      <c r="D3944" s="3"/>
      <c r="E3944" s="2"/>
      <c r="F3944" s="3"/>
      <c r="G3944" s="2"/>
      <c r="H3944" s="2"/>
      <c r="I3944" s="2"/>
    </row>
    <row r="3945" spans="1:9" s="28" customFormat="1" ht="20.100000000000001" customHeight="1" x14ac:dyDescent="0.3">
      <c r="A3945" s="1"/>
      <c r="B3945" s="2"/>
      <c r="C3945" s="2"/>
      <c r="D3945" s="3"/>
      <c r="E3945" s="2"/>
      <c r="F3945" s="3"/>
      <c r="G3945" s="2"/>
      <c r="H3945" s="2"/>
      <c r="I3945" s="2"/>
    </row>
    <row r="3946" spans="1:9" s="28" customFormat="1" ht="20.100000000000001" customHeight="1" x14ac:dyDescent="0.3">
      <c r="A3946" s="1"/>
      <c r="B3946" s="2"/>
      <c r="C3946" s="2"/>
      <c r="D3946" s="3"/>
      <c r="E3946" s="2"/>
      <c r="F3946" s="3"/>
      <c r="G3946" s="2"/>
      <c r="H3946" s="2"/>
      <c r="I3946" s="2"/>
    </row>
    <row r="3947" spans="1:9" s="28" customFormat="1" ht="20.100000000000001" customHeight="1" x14ac:dyDescent="0.3">
      <c r="A3947" s="1"/>
      <c r="B3947" s="2"/>
      <c r="C3947" s="2"/>
      <c r="D3947" s="3"/>
      <c r="E3947" s="2"/>
      <c r="F3947" s="3"/>
      <c r="G3947" s="2"/>
      <c r="H3947" s="2"/>
      <c r="I3947" s="2"/>
    </row>
    <row r="3948" spans="1:9" s="28" customFormat="1" ht="20.100000000000001" customHeight="1" x14ac:dyDescent="0.3">
      <c r="A3948" s="1"/>
      <c r="B3948" s="2"/>
      <c r="C3948" s="2"/>
      <c r="D3948" s="3"/>
      <c r="E3948" s="2"/>
      <c r="F3948" s="3"/>
      <c r="G3948" s="2"/>
      <c r="H3948" s="2"/>
      <c r="I3948" s="2"/>
    </row>
    <row r="3949" spans="1:9" s="28" customFormat="1" ht="20.100000000000001" customHeight="1" x14ac:dyDescent="0.3">
      <c r="A3949" s="1"/>
      <c r="B3949" s="2"/>
      <c r="C3949" s="2"/>
      <c r="D3949" s="3"/>
      <c r="E3949" s="2"/>
      <c r="F3949" s="3"/>
      <c r="G3949" s="2"/>
      <c r="H3949" s="2"/>
      <c r="I3949" s="2"/>
    </row>
    <row r="3950" spans="1:9" s="28" customFormat="1" ht="20.100000000000001" customHeight="1" x14ac:dyDescent="0.3">
      <c r="A3950" s="1"/>
      <c r="B3950" s="2"/>
      <c r="C3950" s="2"/>
      <c r="D3950" s="3"/>
      <c r="E3950" s="2"/>
      <c r="F3950" s="3"/>
      <c r="G3950" s="2"/>
      <c r="H3950" s="2"/>
      <c r="I3950" s="2"/>
    </row>
    <row r="3951" spans="1:9" s="28" customFormat="1" ht="20.100000000000001" customHeight="1" x14ac:dyDescent="0.3">
      <c r="A3951" s="1"/>
      <c r="B3951" s="2"/>
      <c r="C3951" s="2"/>
      <c r="D3951" s="3"/>
      <c r="E3951" s="2"/>
      <c r="F3951" s="3"/>
      <c r="G3951" s="2"/>
      <c r="H3951" s="2"/>
      <c r="I3951" s="2"/>
    </row>
    <row r="3952" spans="1:9" s="28" customFormat="1" ht="20.100000000000001" customHeight="1" x14ac:dyDescent="0.3">
      <c r="A3952" s="1"/>
      <c r="B3952" s="2"/>
      <c r="C3952" s="2"/>
      <c r="D3952" s="3"/>
      <c r="E3952" s="2"/>
      <c r="F3952" s="3"/>
      <c r="G3952" s="2"/>
      <c r="H3952" s="2"/>
      <c r="I3952" s="2"/>
    </row>
    <row r="3953" spans="1:9" s="28" customFormat="1" ht="20.100000000000001" customHeight="1" x14ac:dyDescent="0.3">
      <c r="A3953" s="1"/>
      <c r="B3953" s="2"/>
      <c r="C3953" s="2"/>
      <c r="D3953" s="3"/>
      <c r="E3953" s="2"/>
      <c r="F3953" s="3"/>
      <c r="G3953" s="2"/>
      <c r="H3953" s="2"/>
      <c r="I3953" s="2"/>
    </row>
    <row r="3954" spans="1:9" s="28" customFormat="1" ht="20.100000000000001" customHeight="1" x14ac:dyDescent="0.3">
      <c r="A3954" s="1"/>
      <c r="B3954" s="2"/>
      <c r="C3954" s="2"/>
      <c r="D3954" s="3"/>
      <c r="E3954" s="2"/>
      <c r="F3954" s="3"/>
      <c r="G3954" s="2"/>
      <c r="H3954" s="2"/>
      <c r="I3954" s="2"/>
    </row>
    <row r="3955" spans="1:9" s="28" customFormat="1" ht="20.100000000000001" customHeight="1" x14ac:dyDescent="0.3">
      <c r="A3955" s="1"/>
      <c r="B3955" s="2"/>
      <c r="C3955" s="2"/>
      <c r="D3955" s="3"/>
      <c r="E3955" s="2"/>
      <c r="F3955" s="3"/>
      <c r="G3955" s="2"/>
      <c r="H3955" s="2"/>
      <c r="I3955" s="2"/>
    </row>
    <row r="3956" spans="1:9" s="28" customFormat="1" ht="20.100000000000001" customHeight="1" x14ac:dyDescent="0.3">
      <c r="A3956" s="1"/>
      <c r="B3956" s="2"/>
      <c r="C3956" s="2"/>
      <c r="D3956" s="3"/>
      <c r="E3956" s="2"/>
      <c r="F3956" s="3"/>
      <c r="G3956" s="2"/>
      <c r="H3956" s="2"/>
      <c r="I3956" s="2"/>
    </row>
    <row r="3957" spans="1:9" s="28" customFormat="1" ht="20.100000000000001" customHeight="1" x14ac:dyDescent="0.3">
      <c r="A3957" s="1"/>
      <c r="B3957" s="2"/>
      <c r="C3957" s="2"/>
      <c r="D3957" s="3"/>
      <c r="E3957" s="2"/>
      <c r="F3957" s="3"/>
      <c r="G3957" s="2"/>
      <c r="H3957" s="2"/>
      <c r="I3957" s="2"/>
    </row>
    <row r="3958" spans="1:9" s="28" customFormat="1" ht="20.100000000000001" customHeight="1" x14ac:dyDescent="0.3">
      <c r="A3958" s="1"/>
      <c r="B3958" s="2"/>
      <c r="C3958" s="2"/>
      <c r="D3958" s="3"/>
      <c r="E3958" s="2"/>
      <c r="F3958" s="3"/>
      <c r="G3958" s="2"/>
      <c r="H3958" s="2"/>
      <c r="I3958" s="2"/>
    </row>
    <row r="3959" spans="1:9" s="28" customFormat="1" ht="20.100000000000001" customHeight="1" x14ac:dyDescent="0.3">
      <c r="A3959" s="1"/>
      <c r="B3959" s="2"/>
      <c r="C3959" s="2"/>
      <c r="D3959" s="3"/>
      <c r="E3959" s="2"/>
      <c r="F3959" s="3"/>
      <c r="G3959" s="2"/>
      <c r="H3959" s="2"/>
      <c r="I3959" s="2"/>
    </row>
    <row r="3960" spans="1:9" s="28" customFormat="1" ht="20.100000000000001" customHeight="1" x14ac:dyDescent="0.3">
      <c r="A3960" s="1"/>
      <c r="B3960" s="2"/>
      <c r="C3960" s="2"/>
      <c r="D3960" s="3"/>
      <c r="E3960" s="2"/>
      <c r="F3960" s="3"/>
      <c r="G3960" s="2"/>
      <c r="H3960" s="2"/>
      <c r="I3960" s="2"/>
    </row>
    <row r="3961" spans="1:9" s="28" customFormat="1" ht="20.100000000000001" customHeight="1" x14ac:dyDescent="0.3">
      <c r="A3961" s="1"/>
      <c r="B3961" s="2"/>
      <c r="C3961" s="2"/>
      <c r="D3961" s="3"/>
      <c r="E3961" s="2"/>
      <c r="F3961" s="3"/>
      <c r="G3961" s="2"/>
      <c r="H3961" s="2"/>
      <c r="I3961" s="2"/>
    </row>
    <row r="3962" spans="1:9" s="28" customFormat="1" ht="20.100000000000001" customHeight="1" x14ac:dyDescent="0.3">
      <c r="A3962" s="1"/>
      <c r="B3962" s="2"/>
      <c r="C3962" s="2"/>
      <c r="D3962" s="3"/>
      <c r="E3962" s="2"/>
      <c r="F3962" s="3"/>
      <c r="G3962" s="2"/>
      <c r="H3962" s="2"/>
      <c r="I3962" s="2"/>
    </row>
    <row r="3963" spans="1:9" s="28" customFormat="1" ht="20.100000000000001" customHeight="1" x14ac:dyDescent="0.3">
      <c r="A3963" s="1"/>
      <c r="B3963" s="2"/>
      <c r="C3963" s="2"/>
      <c r="D3963" s="3"/>
      <c r="E3963" s="2"/>
      <c r="F3963" s="3"/>
      <c r="G3963" s="2"/>
      <c r="H3963" s="2"/>
      <c r="I3963" s="2"/>
    </row>
    <row r="3964" spans="1:9" s="28" customFormat="1" ht="20.100000000000001" customHeight="1" x14ac:dyDescent="0.3">
      <c r="A3964" s="1"/>
      <c r="B3964" s="2"/>
      <c r="C3964" s="2"/>
      <c r="D3964" s="3"/>
      <c r="E3964" s="2"/>
      <c r="F3964" s="3"/>
      <c r="G3964" s="2"/>
      <c r="H3964" s="2"/>
      <c r="I3964" s="2"/>
    </row>
    <row r="3965" spans="1:9" s="28" customFormat="1" ht="20.100000000000001" customHeight="1" x14ac:dyDescent="0.3">
      <c r="A3965" s="1"/>
      <c r="B3965" s="2"/>
      <c r="C3965" s="2"/>
      <c r="D3965" s="3"/>
      <c r="E3965" s="2"/>
      <c r="F3965" s="3"/>
      <c r="G3965" s="2"/>
      <c r="H3965" s="2"/>
      <c r="I3965" s="2"/>
    </row>
    <row r="3966" spans="1:9" s="28" customFormat="1" ht="20.100000000000001" customHeight="1" x14ac:dyDescent="0.3">
      <c r="A3966" s="1"/>
      <c r="B3966" s="2"/>
      <c r="C3966" s="2"/>
      <c r="D3966" s="3"/>
      <c r="E3966" s="2"/>
      <c r="F3966" s="3"/>
      <c r="G3966" s="2"/>
      <c r="H3966" s="2"/>
      <c r="I3966" s="2"/>
    </row>
    <row r="3967" spans="1:9" s="28" customFormat="1" ht="20.100000000000001" customHeight="1" x14ac:dyDescent="0.3">
      <c r="A3967" s="1"/>
      <c r="B3967" s="2"/>
      <c r="C3967" s="2"/>
      <c r="D3967" s="3"/>
      <c r="E3967" s="2"/>
      <c r="F3967" s="3"/>
      <c r="G3967" s="2"/>
      <c r="H3967" s="2"/>
      <c r="I3967" s="2"/>
    </row>
    <row r="3968" spans="1:9" s="28" customFormat="1" ht="20.100000000000001" customHeight="1" x14ac:dyDescent="0.3">
      <c r="A3968" s="1"/>
      <c r="B3968" s="2"/>
      <c r="C3968" s="2"/>
      <c r="D3968" s="3"/>
      <c r="E3968" s="2"/>
      <c r="F3968" s="3"/>
      <c r="G3968" s="2"/>
      <c r="H3968" s="2"/>
      <c r="I3968" s="2"/>
    </row>
    <row r="3969" spans="1:9" s="28" customFormat="1" ht="20.100000000000001" customHeight="1" x14ac:dyDescent="0.3">
      <c r="A3969" s="1"/>
      <c r="B3969" s="2"/>
      <c r="C3969" s="2"/>
      <c r="D3969" s="3"/>
      <c r="E3969" s="2"/>
      <c r="F3969" s="3"/>
      <c r="G3969" s="2"/>
      <c r="H3969" s="2"/>
      <c r="I3969" s="2"/>
    </row>
    <row r="3970" spans="1:9" s="28" customFormat="1" ht="20.100000000000001" customHeight="1" x14ac:dyDescent="0.3">
      <c r="A3970" s="1"/>
      <c r="B3970" s="2"/>
      <c r="C3970" s="2"/>
      <c r="D3970" s="3"/>
      <c r="E3970" s="2"/>
      <c r="F3970" s="3"/>
      <c r="G3970" s="2"/>
      <c r="H3970" s="2"/>
      <c r="I3970" s="2"/>
    </row>
    <row r="3971" spans="1:9" s="28" customFormat="1" ht="20.100000000000001" customHeight="1" x14ac:dyDescent="0.3">
      <c r="A3971" s="1"/>
      <c r="B3971" s="2"/>
      <c r="C3971" s="2"/>
      <c r="D3971" s="3"/>
      <c r="E3971" s="2"/>
      <c r="F3971" s="3"/>
      <c r="G3971" s="2"/>
      <c r="H3971" s="2"/>
      <c r="I3971" s="2"/>
    </row>
    <row r="3972" spans="1:9" s="28" customFormat="1" ht="20.100000000000001" customHeight="1" x14ac:dyDescent="0.3">
      <c r="A3972" s="1"/>
      <c r="B3972" s="2"/>
      <c r="C3972" s="2"/>
      <c r="D3972" s="3"/>
      <c r="E3972" s="2"/>
      <c r="F3972" s="3"/>
      <c r="G3972" s="2"/>
      <c r="H3972" s="2"/>
      <c r="I3972" s="2"/>
    </row>
    <row r="3973" spans="1:9" s="28" customFormat="1" ht="20.100000000000001" customHeight="1" x14ac:dyDescent="0.3">
      <c r="A3973" s="1"/>
      <c r="B3973" s="2"/>
      <c r="C3973" s="2"/>
      <c r="D3973" s="3"/>
      <c r="E3973" s="2"/>
      <c r="F3973" s="3"/>
      <c r="G3973" s="2"/>
      <c r="H3973" s="2"/>
      <c r="I3973" s="2"/>
    </row>
    <row r="3974" spans="1:9" s="28" customFormat="1" ht="20.100000000000001" customHeight="1" x14ac:dyDescent="0.3">
      <c r="A3974" s="1"/>
      <c r="B3974" s="2"/>
      <c r="C3974" s="2"/>
      <c r="D3974" s="3"/>
      <c r="E3974" s="2"/>
      <c r="F3974" s="3"/>
      <c r="G3974" s="2"/>
      <c r="H3974" s="2"/>
      <c r="I3974" s="2"/>
    </row>
    <row r="3975" spans="1:9" s="28" customFormat="1" ht="20.100000000000001" customHeight="1" x14ac:dyDescent="0.3">
      <c r="A3975" s="1"/>
      <c r="B3975" s="2"/>
      <c r="C3975" s="2"/>
      <c r="D3975" s="3"/>
      <c r="E3975" s="2"/>
      <c r="F3975" s="3"/>
      <c r="G3975" s="2"/>
      <c r="H3975" s="2"/>
      <c r="I3975" s="2"/>
    </row>
    <row r="3976" spans="1:9" s="28" customFormat="1" ht="20.100000000000001" customHeight="1" x14ac:dyDescent="0.3">
      <c r="A3976" s="1"/>
      <c r="B3976" s="2"/>
      <c r="C3976" s="2"/>
      <c r="D3976" s="3"/>
      <c r="E3976" s="2"/>
      <c r="F3976" s="3"/>
      <c r="G3976" s="2"/>
      <c r="H3976" s="2"/>
      <c r="I3976" s="2"/>
    </row>
    <row r="3977" spans="1:9" s="28" customFormat="1" ht="20.100000000000001" customHeight="1" x14ac:dyDescent="0.3">
      <c r="A3977" s="1"/>
      <c r="B3977" s="2"/>
      <c r="C3977" s="2"/>
      <c r="D3977" s="3"/>
      <c r="E3977" s="2"/>
      <c r="F3977" s="3"/>
      <c r="G3977" s="2"/>
      <c r="H3977" s="2"/>
      <c r="I3977" s="2"/>
    </row>
    <row r="3978" spans="1:9" s="28" customFormat="1" ht="20.100000000000001" customHeight="1" x14ac:dyDescent="0.3">
      <c r="A3978" s="1"/>
      <c r="B3978" s="2"/>
      <c r="C3978" s="2"/>
      <c r="D3978" s="3"/>
      <c r="E3978" s="2"/>
      <c r="F3978" s="3"/>
      <c r="G3978" s="2"/>
      <c r="H3978" s="2"/>
      <c r="I3978" s="2"/>
    </row>
    <row r="3979" spans="1:9" s="28" customFormat="1" ht="20.100000000000001" customHeight="1" x14ac:dyDescent="0.3">
      <c r="A3979" s="1"/>
      <c r="B3979" s="2"/>
      <c r="C3979" s="2"/>
      <c r="D3979" s="3"/>
      <c r="E3979" s="2"/>
      <c r="F3979" s="3"/>
      <c r="G3979" s="2"/>
      <c r="H3979" s="2"/>
      <c r="I3979" s="2"/>
    </row>
    <row r="3980" spans="1:9" s="28" customFormat="1" ht="20.100000000000001" customHeight="1" x14ac:dyDescent="0.3">
      <c r="A3980" s="1"/>
      <c r="B3980" s="2"/>
      <c r="C3980" s="2"/>
      <c r="D3980" s="3"/>
      <c r="E3980" s="2"/>
      <c r="F3980" s="3"/>
      <c r="G3980" s="2"/>
      <c r="H3980" s="2"/>
      <c r="I3980" s="2"/>
    </row>
    <row r="3981" spans="1:9" s="28" customFormat="1" ht="20.100000000000001" customHeight="1" x14ac:dyDescent="0.3">
      <c r="A3981" s="1"/>
      <c r="B3981" s="2"/>
      <c r="C3981" s="2"/>
      <c r="D3981" s="3"/>
      <c r="E3981" s="2"/>
      <c r="F3981" s="3"/>
      <c r="G3981" s="2"/>
      <c r="H3981" s="2"/>
      <c r="I3981" s="2"/>
    </row>
    <row r="3982" spans="1:9" s="28" customFormat="1" ht="20.100000000000001" customHeight="1" x14ac:dyDescent="0.3">
      <c r="A3982" s="1"/>
      <c r="B3982" s="2"/>
      <c r="C3982" s="2"/>
      <c r="D3982" s="3"/>
      <c r="E3982" s="2"/>
      <c r="F3982" s="3"/>
      <c r="G3982" s="2"/>
      <c r="H3982" s="2"/>
      <c r="I3982" s="2"/>
    </row>
    <row r="3983" spans="1:9" s="28" customFormat="1" ht="20.100000000000001" customHeight="1" x14ac:dyDescent="0.3">
      <c r="A3983" s="1"/>
      <c r="B3983" s="2"/>
      <c r="C3983" s="2"/>
      <c r="D3983" s="3"/>
      <c r="E3983" s="2"/>
      <c r="F3983" s="3"/>
      <c r="G3983" s="2"/>
      <c r="H3983" s="2"/>
      <c r="I3983" s="2"/>
    </row>
    <row r="3984" spans="1:9" s="28" customFormat="1" ht="20.100000000000001" customHeight="1" x14ac:dyDescent="0.3">
      <c r="A3984" s="1"/>
      <c r="B3984" s="2"/>
      <c r="C3984" s="2"/>
      <c r="D3984" s="3"/>
      <c r="E3984" s="2"/>
      <c r="F3984" s="3"/>
      <c r="G3984" s="2"/>
      <c r="H3984" s="2"/>
      <c r="I3984" s="2"/>
    </row>
    <row r="3985" spans="1:9" s="28" customFormat="1" ht="20.100000000000001" customHeight="1" x14ac:dyDescent="0.3">
      <c r="A3985" s="1"/>
      <c r="B3985" s="2"/>
      <c r="C3985" s="2"/>
      <c r="D3985" s="3"/>
      <c r="E3985" s="2"/>
      <c r="F3985" s="3"/>
      <c r="G3985" s="2"/>
      <c r="H3985" s="2"/>
      <c r="I3985" s="2"/>
    </row>
    <row r="3986" spans="1:9" s="28" customFormat="1" ht="20.100000000000001" customHeight="1" x14ac:dyDescent="0.3">
      <c r="A3986" s="1"/>
      <c r="B3986" s="2"/>
      <c r="C3986" s="2"/>
      <c r="D3986" s="3"/>
      <c r="E3986" s="2"/>
      <c r="F3986" s="3"/>
      <c r="G3986" s="2"/>
      <c r="H3986" s="2"/>
      <c r="I3986" s="2"/>
    </row>
    <row r="3987" spans="1:9" s="28" customFormat="1" ht="20.100000000000001" customHeight="1" x14ac:dyDescent="0.3">
      <c r="A3987" s="1"/>
      <c r="B3987" s="2"/>
      <c r="C3987" s="2"/>
      <c r="D3987" s="3"/>
      <c r="E3987" s="2"/>
      <c r="F3987" s="3"/>
      <c r="G3987" s="2"/>
      <c r="H3987" s="2"/>
      <c r="I3987" s="2"/>
    </row>
    <row r="3988" spans="1:9" s="28" customFormat="1" ht="20.100000000000001" customHeight="1" x14ac:dyDescent="0.3">
      <c r="A3988" s="1"/>
      <c r="B3988" s="2"/>
      <c r="C3988" s="2"/>
      <c r="D3988" s="3"/>
      <c r="E3988" s="2"/>
      <c r="F3988" s="3"/>
      <c r="G3988" s="2"/>
      <c r="H3988" s="2"/>
      <c r="I3988" s="2"/>
    </row>
    <row r="3989" spans="1:9" s="28" customFormat="1" ht="20.100000000000001" customHeight="1" x14ac:dyDescent="0.3">
      <c r="A3989" s="1"/>
      <c r="B3989" s="2"/>
      <c r="C3989" s="2"/>
      <c r="D3989" s="3"/>
      <c r="E3989" s="2"/>
      <c r="F3989" s="3"/>
      <c r="G3989" s="2"/>
      <c r="H3989" s="2"/>
      <c r="I3989" s="2"/>
    </row>
    <row r="3990" spans="1:9" s="28" customFormat="1" ht="20.100000000000001" customHeight="1" x14ac:dyDescent="0.3">
      <c r="A3990" s="1"/>
      <c r="B3990" s="2"/>
      <c r="C3990" s="2"/>
      <c r="D3990" s="3"/>
      <c r="E3990" s="2"/>
      <c r="F3990" s="3"/>
      <c r="G3990" s="2"/>
      <c r="H3990" s="2"/>
      <c r="I3990" s="2"/>
    </row>
    <row r="3991" spans="1:9" s="28" customFormat="1" ht="20.100000000000001" customHeight="1" x14ac:dyDescent="0.3">
      <c r="A3991" s="1"/>
      <c r="B3991" s="2"/>
      <c r="C3991" s="2"/>
      <c r="D3991" s="3"/>
      <c r="E3991" s="2"/>
      <c r="F3991" s="3"/>
      <c r="G3991" s="2"/>
      <c r="H3991" s="2"/>
      <c r="I3991" s="2"/>
    </row>
    <row r="3992" spans="1:9" s="28" customFormat="1" ht="20.100000000000001" customHeight="1" x14ac:dyDescent="0.3">
      <c r="A3992" s="1"/>
      <c r="B3992" s="2"/>
      <c r="C3992" s="2"/>
      <c r="D3992" s="3"/>
      <c r="E3992" s="2"/>
      <c r="F3992" s="3"/>
      <c r="G3992" s="2"/>
      <c r="H3992" s="2"/>
      <c r="I3992" s="2"/>
    </row>
    <row r="3993" spans="1:9" s="28" customFormat="1" ht="20.100000000000001" customHeight="1" x14ac:dyDescent="0.3">
      <c r="A3993" s="1"/>
      <c r="B3993" s="2"/>
      <c r="C3993" s="2"/>
      <c r="D3993" s="3"/>
      <c r="E3993" s="2"/>
      <c r="F3993" s="3"/>
      <c r="G3993" s="2"/>
      <c r="H3993" s="2"/>
      <c r="I3993" s="2"/>
    </row>
    <row r="3994" spans="1:9" s="28" customFormat="1" ht="20.100000000000001" customHeight="1" x14ac:dyDescent="0.3">
      <c r="A3994" s="1"/>
      <c r="B3994" s="2"/>
      <c r="C3994" s="2"/>
      <c r="D3994" s="3"/>
      <c r="E3994" s="2"/>
      <c r="F3994" s="3"/>
      <c r="G3994" s="2"/>
      <c r="H3994" s="2"/>
      <c r="I3994" s="2"/>
    </row>
    <row r="3995" spans="1:9" s="28" customFormat="1" ht="20.100000000000001" customHeight="1" x14ac:dyDescent="0.3">
      <c r="A3995" s="1"/>
      <c r="B3995" s="2"/>
      <c r="C3995" s="2"/>
      <c r="D3995" s="3"/>
      <c r="E3995" s="2"/>
      <c r="F3995" s="3"/>
      <c r="G3995" s="2"/>
      <c r="H3995" s="2"/>
      <c r="I3995" s="2"/>
    </row>
    <row r="3996" spans="1:9" s="28" customFormat="1" ht="20.100000000000001" customHeight="1" x14ac:dyDescent="0.3">
      <c r="A3996" s="1"/>
      <c r="B3996" s="2"/>
      <c r="C3996" s="2"/>
      <c r="D3996" s="3"/>
      <c r="E3996" s="2"/>
      <c r="F3996" s="3"/>
      <c r="G3996" s="2"/>
      <c r="H3996" s="2"/>
      <c r="I3996" s="2"/>
    </row>
    <row r="3997" spans="1:9" s="28" customFormat="1" ht="20.100000000000001" customHeight="1" x14ac:dyDescent="0.3">
      <c r="A3997" s="1"/>
      <c r="B3997" s="2"/>
      <c r="C3997" s="2"/>
      <c r="D3997" s="3"/>
      <c r="E3997" s="2"/>
      <c r="F3997" s="3"/>
      <c r="G3997" s="2"/>
      <c r="H3997" s="2"/>
      <c r="I3997" s="2"/>
    </row>
    <row r="3998" spans="1:9" s="28" customFormat="1" ht="20.100000000000001" customHeight="1" x14ac:dyDescent="0.3">
      <c r="A3998" s="1"/>
      <c r="B3998" s="2"/>
      <c r="C3998" s="2"/>
      <c r="D3998" s="3"/>
      <c r="E3998" s="2"/>
      <c r="F3998" s="3"/>
      <c r="G3998" s="2"/>
      <c r="H3998" s="2"/>
      <c r="I3998" s="2"/>
    </row>
    <row r="3999" spans="1:9" s="28" customFormat="1" ht="20.100000000000001" customHeight="1" x14ac:dyDescent="0.3">
      <c r="A3999" s="1"/>
      <c r="B3999" s="2"/>
      <c r="C3999" s="2"/>
      <c r="D3999" s="3"/>
      <c r="E3999" s="2"/>
      <c r="F3999" s="3"/>
      <c r="G3999" s="2"/>
      <c r="H3999" s="2"/>
      <c r="I3999" s="2"/>
    </row>
    <row r="4000" spans="1:9" s="28" customFormat="1" ht="20.100000000000001" customHeight="1" x14ac:dyDescent="0.3">
      <c r="A4000" s="1"/>
      <c r="B4000" s="2"/>
      <c r="C4000" s="2"/>
      <c r="D4000" s="3"/>
      <c r="E4000" s="2"/>
      <c r="F4000" s="3"/>
      <c r="G4000" s="2"/>
      <c r="H4000" s="2"/>
      <c r="I4000" s="2"/>
    </row>
    <row r="4001" spans="1:9" s="28" customFormat="1" ht="20.100000000000001" customHeight="1" x14ac:dyDescent="0.3">
      <c r="A4001" s="1"/>
      <c r="B4001" s="2"/>
      <c r="C4001" s="2"/>
      <c r="D4001" s="3"/>
      <c r="E4001" s="2"/>
      <c r="F4001" s="3"/>
      <c r="G4001" s="2"/>
      <c r="H4001" s="2"/>
      <c r="I4001" s="2"/>
    </row>
    <row r="4002" spans="1:9" s="28" customFormat="1" ht="20.100000000000001" customHeight="1" x14ac:dyDescent="0.3">
      <c r="A4002" s="1"/>
      <c r="B4002" s="2"/>
      <c r="C4002" s="2"/>
      <c r="D4002" s="3"/>
      <c r="E4002" s="2"/>
      <c r="F4002" s="3"/>
      <c r="G4002" s="2"/>
      <c r="H4002" s="2"/>
      <c r="I4002" s="2"/>
    </row>
    <row r="4003" spans="1:9" s="28" customFormat="1" ht="20.100000000000001" customHeight="1" x14ac:dyDescent="0.3">
      <c r="A4003" s="1"/>
      <c r="B4003" s="2"/>
      <c r="C4003" s="2"/>
      <c r="D4003" s="3"/>
      <c r="E4003" s="2"/>
      <c r="F4003" s="3"/>
      <c r="G4003" s="2"/>
      <c r="H4003" s="2"/>
      <c r="I4003" s="2"/>
    </row>
    <row r="4004" spans="1:9" s="28" customFormat="1" ht="20.100000000000001" customHeight="1" x14ac:dyDescent="0.3">
      <c r="A4004" s="1"/>
      <c r="B4004" s="2"/>
      <c r="C4004" s="2"/>
      <c r="D4004" s="3"/>
      <c r="E4004" s="2"/>
      <c r="F4004" s="3"/>
      <c r="G4004" s="2"/>
      <c r="H4004" s="2"/>
      <c r="I4004" s="2"/>
    </row>
    <row r="4005" spans="1:9" s="28" customFormat="1" ht="20.100000000000001" customHeight="1" x14ac:dyDescent="0.3">
      <c r="A4005" s="1"/>
      <c r="B4005" s="2"/>
      <c r="C4005" s="2"/>
      <c r="D4005" s="3"/>
      <c r="E4005" s="2"/>
      <c r="F4005" s="3"/>
      <c r="G4005" s="2"/>
      <c r="H4005" s="2"/>
      <c r="I4005" s="2"/>
    </row>
    <row r="4006" spans="1:9" s="28" customFormat="1" ht="20.100000000000001" customHeight="1" x14ac:dyDescent="0.3">
      <c r="A4006" s="1"/>
      <c r="B4006" s="2"/>
      <c r="C4006" s="2"/>
      <c r="D4006" s="3"/>
      <c r="E4006" s="2"/>
      <c r="F4006" s="3"/>
      <c r="G4006" s="2"/>
      <c r="H4006" s="2"/>
      <c r="I4006" s="2"/>
    </row>
    <row r="4007" spans="1:9" s="28" customFormat="1" ht="20.100000000000001" customHeight="1" x14ac:dyDescent="0.3">
      <c r="A4007" s="1"/>
      <c r="B4007" s="2"/>
      <c r="C4007" s="2"/>
      <c r="D4007" s="3"/>
      <c r="E4007" s="2"/>
      <c r="F4007" s="3"/>
      <c r="G4007" s="2"/>
      <c r="H4007" s="2"/>
      <c r="I4007" s="2"/>
    </row>
    <row r="4008" spans="1:9" s="28" customFormat="1" ht="20.100000000000001" customHeight="1" x14ac:dyDescent="0.3">
      <c r="A4008" s="1"/>
      <c r="B4008" s="2"/>
      <c r="C4008" s="2"/>
      <c r="D4008" s="3"/>
      <c r="E4008" s="2"/>
      <c r="F4008" s="3"/>
      <c r="G4008" s="2"/>
      <c r="H4008" s="2"/>
      <c r="I4008" s="2"/>
    </row>
    <row r="4009" spans="1:9" s="28" customFormat="1" ht="20.100000000000001" customHeight="1" x14ac:dyDescent="0.3">
      <c r="A4009" s="1"/>
      <c r="B4009" s="2"/>
      <c r="C4009" s="2"/>
      <c r="D4009" s="3"/>
      <c r="E4009" s="2"/>
      <c r="F4009" s="3"/>
      <c r="G4009" s="2"/>
      <c r="H4009" s="2"/>
      <c r="I4009" s="2"/>
    </row>
    <row r="4010" spans="1:9" s="28" customFormat="1" ht="20.100000000000001" customHeight="1" x14ac:dyDescent="0.3">
      <c r="A4010" s="1"/>
      <c r="B4010" s="2"/>
      <c r="C4010" s="2"/>
      <c r="D4010" s="3"/>
      <c r="E4010" s="2"/>
      <c r="F4010" s="3"/>
      <c r="G4010" s="2"/>
      <c r="H4010" s="2"/>
      <c r="I4010" s="2"/>
    </row>
    <row r="4011" spans="1:9" s="28" customFormat="1" ht="20.100000000000001" customHeight="1" x14ac:dyDescent="0.3">
      <c r="A4011" s="1"/>
      <c r="B4011" s="2"/>
      <c r="C4011" s="2"/>
      <c r="D4011" s="3"/>
      <c r="E4011" s="2"/>
      <c r="F4011" s="3"/>
      <c r="G4011" s="2"/>
      <c r="H4011" s="2"/>
      <c r="I4011" s="2"/>
    </row>
    <row r="4012" spans="1:9" s="28" customFormat="1" ht="20.100000000000001" customHeight="1" x14ac:dyDescent="0.3">
      <c r="A4012" s="1"/>
      <c r="B4012" s="2"/>
      <c r="C4012" s="2"/>
      <c r="D4012" s="3"/>
      <c r="E4012" s="2"/>
      <c r="F4012" s="3"/>
      <c r="G4012" s="2"/>
      <c r="H4012" s="2"/>
      <c r="I4012" s="2"/>
    </row>
    <row r="4013" spans="1:9" s="28" customFormat="1" ht="20.100000000000001" customHeight="1" x14ac:dyDescent="0.3">
      <c r="A4013" s="1"/>
      <c r="B4013" s="2"/>
      <c r="C4013" s="2"/>
      <c r="D4013" s="3"/>
      <c r="E4013" s="2"/>
      <c r="F4013" s="3"/>
      <c r="G4013" s="2"/>
      <c r="H4013" s="2"/>
      <c r="I4013" s="2"/>
    </row>
    <row r="4014" spans="1:9" s="28" customFormat="1" ht="20.100000000000001" customHeight="1" x14ac:dyDescent="0.3">
      <c r="A4014" s="1"/>
      <c r="B4014" s="2"/>
      <c r="C4014" s="2"/>
      <c r="D4014" s="3"/>
      <c r="E4014" s="2"/>
      <c r="F4014" s="3"/>
      <c r="G4014" s="2"/>
      <c r="H4014" s="2"/>
      <c r="I4014" s="2"/>
    </row>
    <row r="4015" spans="1:9" s="28" customFormat="1" ht="20.100000000000001" customHeight="1" x14ac:dyDescent="0.3">
      <c r="A4015" s="1"/>
      <c r="B4015" s="2"/>
      <c r="C4015" s="2"/>
      <c r="D4015" s="3"/>
      <c r="E4015" s="2"/>
      <c r="F4015" s="3"/>
      <c r="G4015" s="2"/>
      <c r="H4015" s="2"/>
      <c r="I4015" s="2"/>
    </row>
    <row r="4016" spans="1:9" s="28" customFormat="1" ht="20.100000000000001" customHeight="1" x14ac:dyDescent="0.3">
      <c r="A4016" s="1"/>
      <c r="B4016" s="2"/>
      <c r="C4016" s="2"/>
      <c r="D4016" s="3"/>
      <c r="E4016" s="2"/>
      <c r="F4016" s="3"/>
      <c r="G4016" s="2"/>
      <c r="H4016" s="2"/>
      <c r="I4016" s="2"/>
    </row>
    <row r="4017" spans="1:9" s="28" customFormat="1" ht="20.100000000000001" customHeight="1" x14ac:dyDescent="0.3">
      <c r="A4017" s="1"/>
      <c r="B4017" s="2"/>
      <c r="C4017" s="2"/>
      <c r="D4017" s="3"/>
      <c r="E4017" s="2"/>
      <c r="F4017" s="3"/>
      <c r="G4017" s="2"/>
      <c r="H4017" s="2"/>
      <c r="I4017" s="2"/>
    </row>
    <row r="4018" spans="1:9" s="28" customFormat="1" ht="20.100000000000001" customHeight="1" x14ac:dyDescent="0.3">
      <c r="A4018" s="1"/>
      <c r="B4018" s="2"/>
      <c r="C4018" s="2"/>
      <c r="D4018" s="3"/>
      <c r="E4018" s="2"/>
      <c r="F4018" s="3"/>
      <c r="G4018" s="2"/>
      <c r="H4018" s="2"/>
      <c r="I4018" s="2"/>
    </row>
    <row r="4019" spans="1:9" s="28" customFormat="1" ht="20.100000000000001" customHeight="1" x14ac:dyDescent="0.3">
      <c r="A4019" s="1"/>
      <c r="B4019" s="2"/>
      <c r="C4019" s="2"/>
      <c r="D4019" s="3"/>
      <c r="E4019" s="2"/>
      <c r="F4019" s="3"/>
      <c r="G4019" s="2"/>
      <c r="H4019" s="2"/>
      <c r="I4019" s="2"/>
    </row>
    <row r="4020" spans="1:9" s="28" customFormat="1" ht="20.100000000000001" customHeight="1" x14ac:dyDescent="0.3">
      <c r="A4020" s="1"/>
      <c r="B4020" s="2"/>
      <c r="C4020" s="2"/>
      <c r="D4020" s="3"/>
      <c r="E4020" s="2"/>
      <c r="F4020" s="3"/>
      <c r="G4020" s="2"/>
      <c r="H4020" s="2"/>
      <c r="I4020" s="2"/>
    </row>
    <row r="4021" spans="1:9" s="28" customFormat="1" ht="20.100000000000001" customHeight="1" x14ac:dyDescent="0.3">
      <c r="A4021" s="1"/>
      <c r="B4021" s="2"/>
      <c r="C4021" s="2"/>
      <c r="D4021" s="3"/>
      <c r="E4021" s="2"/>
      <c r="F4021" s="3"/>
      <c r="G4021" s="2"/>
      <c r="H4021" s="2"/>
      <c r="I4021" s="2"/>
    </row>
    <row r="4022" spans="1:9" s="28" customFormat="1" ht="20.100000000000001" customHeight="1" x14ac:dyDescent="0.3">
      <c r="A4022" s="1"/>
      <c r="B4022" s="2"/>
      <c r="C4022" s="2"/>
      <c r="D4022" s="3"/>
      <c r="E4022" s="2"/>
      <c r="F4022" s="3"/>
      <c r="G4022" s="2"/>
      <c r="H4022" s="2"/>
      <c r="I4022" s="2"/>
    </row>
    <row r="4023" spans="1:9" s="28" customFormat="1" ht="20.100000000000001" customHeight="1" x14ac:dyDescent="0.3">
      <c r="A4023" s="1"/>
      <c r="B4023" s="2"/>
      <c r="C4023" s="2"/>
      <c r="D4023" s="3"/>
      <c r="E4023" s="2"/>
      <c r="F4023" s="3"/>
      <c r="G4023" s="2"/>
      <c r="H4023" s="2"/>
      <c r="I4023" s="2"/>
    </row>
    <row r="4024" spans="1:9" s="28" customFormat="1" ht="20.100000000000001" customHeight="1" x14ac:dyDescent="0.3">
      <c r="A4024" s="1"/>
      <c r="B4024" s="2"/>
      <c r="C4024" s="2"/>
      <c r="D4024" s="3"/>
      <c r="E4024" s="2"/>
      <c r="F4024" s="3"/>
      <c r="G4024" s="2"/>
      <c r="H4024" s="2"/>
      <c r="I4024" s="2"/>
    </row>
    <row r="4025" spans="1:9" s="28" customFormat="1" ht="20.100000000000001" customHeight="1" x14ac:dyDescent="0.3">
      <c r="A4025" s="1"/>
      <c r="B4025" s="2"/>
      <c r="C4025" s="2"/>
      <c r="D4025" s="3"/>
      <c r="E4025" s="2"/>
      <c r="F4025" s="3"/>
      <c r="G4025" s="2"/>
      <c r="H4025" s="2"/>
      <c r="I4025" s="2"/>
    </row>
    <row r="4026" spans="1:9" s="28" customFormat="1" ht="20.100000000000001" customHeight="1" x14ac:dyDescent="0.3">
      <c r="A4026" s="1"/>
      <c r="B4026" s="2"/>
      <c r="C4026" s="2"/>
      <c r="D4026" s="3"/>
      <c r="E4026" s="2"/>
      <c r="F4026" s="3"/>
      <c r="G4026" s="2"/>
      <c r="H4026" s="2"/>
      <c r="I4026" s="2"/>
    </row>
    <row r="4027" spans="1:9" s="28" customFormat="1" ht="20.100000000000001" customHeight="1" x14ac:dyDescent="0.3">
      <c r="A4027" s="1"/>
      <c r="B4027" s="2"/>
      <c r="C4027" s="2"/>
      <c r="D4027" s="3"/>
      <c r="E4027" s="2"/>
      <c r="F4027" s="3"/>
      <c r="G4027" s="2"/>
      <c r="H4027" s="2"/>
      <c r="I4027" s="2"/>
    </row>
    <row r="4028" spans="1:9" s="28" customFormat="1" ht="20.100000000000001" customHeight="1" x14ac:dyDescent="0.3">
      <c r="A4028" s="1"/>
      <c r="B4028" s="2"/>
      <c r="C4028" s="2"/>
      <c r="D4028" s="3"/>
      <c r="E4028" s="2"/>
      <c r="F4028" s="3"/>
      <c r="G4028" s="2"/>
      <c r="H4028" s="2"/>
      <c r="I4028" s="2"/>
    </row>
    <row r="4029" spans="1:9" s="28" customFormat="1" ht="20.100000000000001" customHeight="1" x14ac:dyDescent="0.3">
      <c r="A4029" s="1"/>
      <c r="B4029" s="2"/>
      <c r="C4029" s="2"/>
      <c r="D4029" s="3"/>
      <c r="E4029" s="2"/>
      <c r="F4029" s="3"/>
      <c r="G4029" s="2"/>
      <c r="H4029" s="2"/>
      <c r="I4029" s="2"/>
    </row>
    <row r="4030" spans="1:9" s="28" customFormat="1" ht="20.100000000000001" customHeight="1" x14ac:dyDescent="0.3">
      <c r="A4030" s="1"/>
      <c r="B4030" s="2"/>
      <c r="C4030" s="2"/>
      <c r="D4030" s="3"/>
      <c r="E4030" s="2"/>
      <c r="F4030" s="3"/>
      <c r="G4030" s="2"/>
      <c r="H4030" s="2"/>
      <c r="I4030" s="2"/>
    </row>
    <row r="4031" spans="1:9" s="28" customFormat="1" ht="20.100000000000001" customHeight="1" x14ac:dyDescent="0.3">
      <c r="A4031" s="1"/>
      <c r="B4031" s="2"/>
      <c r="C4031" s="2"/>
      <c r="D4031" s="3"/>
      <c r="E4031" s="2"/>
      <c r="F4031" s="3"/>
      <c r="G4031" s="2"/>
      <c r="H4031" s="2"/>
      <c r="I4031" s="2"/>
    </row>
    <row r="4032" spans="1:9" s="28" customFormat="1" ht="20.100000000000001" customHeight="1" x14ac:dyDescent="0.3">
      <c r="A4032" s="1"/>
      <c r="B4032" s="2"/>
      <c r="C4032" s="2"/>
      <c r="D4032" s="3"/>
      <c r="E4032" s="2"/>
      <c r="F4032" s="3"/>
      <c r="G4032" s="2"/>
      <c r="H4032" s="2"/>
      <c r="I4032" s="2"/>
    </row>
    <row r="4033" spans="1:9" s="28" customFormat="1" ht="20.100000000000001" customHeight="1" x14ac:dyDescent="0.3">
      <c r="A4033" s="1"/>
      <c r="B4033" s="2"/>
      <c r="C4033" s="2"/>
      <c r="D4033" s="3"/>
      <c r="E4033" s="2"/>
      <c r="F4033" s="3"/>
      <c r="G4033" s="2"/>
      <c r="H4033" s="2"/>
      <c r="I4033" s="2"/>
    </row>
    <row r="4034" spans="1:9" s="28" customFormat="1" ht="20.100000000000001" customHeight="1" x14ac:dyDescent="0.3">
      <c r="A4034" s="1"/>
      <c r="B4034" s="2"/>
      <c r="C4034" s="2"/>
      <c r="D4034" s="3"/>
      <c r="E4034" s="2"/>
      <c r="F4034" s="3"/>
      <c r="G4034" s="2"/>
      <c r="H4034" s="2"/>
      <c r="I4034" s="2"/>
    </row>
    <row r="4035" spans="1:9" s="28" customFormat="1" ht="20.100000000000001" customHeight="1" x14ac:dyDescent="0.3">
      <c r="A4035" s="1"/>
      <c r="B4035" s="2"/>
      <c r="C4035" s="2"/>
      <c r="D4035" s="3"/>
      <c r="E4035" s="2"/>
      <c r="F4035" s="3"/>
      <c r="G4035" s="2"/>
      <c r="H4035" s="2"/>
      <c r="I4035" s="2"/>
    </row>
    <row r="4036" spans="1:9" s="28" customFormat="1" ht="20.100000000000001" customHeight="1" x14ac:dyDescent="0.3">
      <c r="A4036" s="1"/>
      <c r="B4036" s="2"/>
      <c r="C4036" s="2"/>
      <c r="D4036" s="3"/>
      <c r="E4036" s="2"/>
      <c r="F4036" s="3"/>
      <c r="G4036" s="2"/>
      <c r="H4036" s="2"/>
      <c r="I4036" s="2"/>
    </row>
    <row r="4037" spans="1:9" s="28" customFormat="1" ht="20.100000000000001" customHeight="1" x14ac:dyDescent="0.3">
      <c r="A4037" s="1"/>
      <c r="B4037" s="2"/>
      <c r="C4037" s="2"/>
      <c r="D4037" s="3"/>
      <c r="E4037" s="2"/>
      <c r="F4037" s="3"/>
      <c r="G4037" s="2"/>
      <c r="H4037" s="2"/>
      <c r="I4037" s="2"/>
    </row>
    <row r="4038" spans="1:9" s="28" customFormat="1" ht="20.100000000000001" customHeight="1" x14ac:dyDescent="0.3">
      <c r="A4038" s="1"/>
      <c r="B4038" s="2"/>
      <c r="C4038" s="2"/>
      <c r="D4038" s="3"/>
      <c r="E4038" s="2"/>
      <c r="F4038" s="3"/>
      <c r="G4038" s="2"/>
      <c r="H4038" s="2"/>
      <c r="I4038" s="2"/>
    </row>
    <row r="4039" spans="1:9" s="28" customFormat="1" ht="20.100000000000001" customHeight="1" x14ac:dyDescent="0.3">
      <c r="A4039" s="1"/>
      <c r="B4039" s="2"/>
      <c r="C4039" s="2"/>
      <c r="D4039" s="3"/>
      <c r="E4039" s="2"/>
      <c r="F4039" s="3"/>
      <c r="G4039" s="2"/>
      <c r="H4039" s="2"/>
      <c r="I4039" s="2"/>
    </row>
    <row r="4040" spans="1:9" s="28" customFormat="1" ht="20.100000000000001" customHeight="1" x14ac:dyDescent="0.3">
      <c r="A4040" s="1"/>
      <c r="B4040" s="2"/>
      <c r="C4040" s="2"/>
      <c r="D4040" s="3"/>
      <c r="E4040" s="2"/>
      <c r="F4040" s="3"/>
      <c r="G4040" s="2"/>
      <c r="H4040" s="2"/>
      <c r="I4040" s="2"/>
    </row>
    <row r="4041" spans="1:9" s="28" customFormat="1" ht="20.100000000000001" customHeight="1" x14ac:dyDescent="0.3">
      <c r="A4041" s="1"/>
      <c r="B4041" s="2"/>
      <c r="C4041" s="2"/>
      <c r="D4041" s="3"/>
      <c r="E4041" s="2"/>
      <c r="F4041" s="3"/>
      <c r="G4041" s="2"/>
      <c r="H4041" s="2"/>
      <c r="I4041" s="2"/>
    </row>
    <row r="4042" spans="1:9" s="28" customFormat="1" ht="20.100000000000001" customHeight="1" x14ac:dyDescent="0.3">
      <c r="A4042" s="1"/>
      <c r="B4042" s="2"/>
      <c r="C4042" s="2"/>
      <c r="D4042" s="3"/>
      <c r="E4042" s="2"/>
      <c r="F4042" s="3"/>
      <c r="G4042" s="2"/>
      <c r="H4042" s="2"/>
      <c r="I4042" s="2"/>
    </row>
    <row r="4043" spans="1:9" s="28" customFormat="1" ht="20.100000000000001" customHeight="1" x14ac:dyDescent="0.3">
      <c r="A4043" s="1"/>
      <c r="B4043" s="2"/>
      <c r="C4043" s="2"/>
      <c r="D4043" s="3"/>
      <c r="E4043" s="2"/>
      <c r="F4043" s="3"/>
      <c r="G4043" s="2"/>
      <c r="H4043" s="2"/>
      <c r="I4043" s="2"/>
    </row>
    <row r="4044" spans="1:9" s="28" customFormat="1" ht="20.100000000000001" customHeight="1" x14ac:dyDescent="0.3">
      <c r="A4044" s="1"/>
      <c r="B4044" s="2"/>
      <c r="C4044" s="2"/>
      <c r="D4044" s="3"/>
      <c r="E4044" s="2"/>
      <c r="F4044" s="3"/>
      <c r="G4044" s="2"/>
      <c r="H4044" s="2"/>
      <c r="I4044" s="2"/>
    </row>
    <row r="4045" spans="1:9" s="28" customFormat="1" ht="20.100000000000001" customHeight="1" x14ac:dyDescent="0.3">
      <c r="A4045" s="1"/>
      <c r="B4045" s="2"/>
      <c r="C4045" s="2"/>
      <c r="D4045" s="3"/>
      <c r="E4045" s="2"/>
      <c r="F4045" s="3"/>
      <c r="G4045" s="2"/>
      <c r="H4045" s="2"/>
      <c r="I4045" s="2"/>
    </row>
    <row r="4046" spans="1:9" s="28" customFormat="1" ht="20.100000000000001" customHeight="1" x14ac:dyDescent="0.3">
      <c r="A4046" s="1"/>
      <c r="B4046" s="2"/>
      <c r="C4046" s="2"/>
      <c r="D4046" s="3"/>
      <c r="E4046" s="2"/>
      <c r="F4046" s="3"/>
      <c r="G4046" s="2"/>
      <c r="H4046" s="2"/>
      <c r="I4046" s="2"/>
    </row>
    <row r="4047" spans="1:9" s="28" customFormat="1" ht="20.100000000000001" customHeight="1" x14ac:dyDescent="0.3">
      <c r="A4047" s="1"/>
      <c r="B4047" s="2"/>
      <c r="C4047" s="2"/>
      <c r="D4047" s="3"/>
      <c r="E4047" s="2"/>
      <c r="F4047" s="3"/>
      <c r="G4047" s="2"/>
      <c r="H4047" s="2"/>
      <c r="I4047" s="2"/>
    </row>
    <row r="4048" spans="1:9" s="28" customFormat="1" ht="20.100000000000001" customHeight="1" x14ac:dyDescent="0.3">
      <c r="A4048" s="1"/>
      <c r="B4048" s="2"/>
      <c r="C4048" s="2"/>
      <c r="D4048" s="3"/>
      <c r="E4048" s="2"/>
      <c r="F4048" s="3"/>
      <c r="G4048" s="2"/>
      <c r="H4048" s="2"/>
      <c r="I4048" s="2"/>
    </row>
    <row r="4049" spans="1:9" s="28" customFormat="1" ht="20.100000000000001" customHeight="1" x14ac:dyDescent="0.3">
      <c r="A4049" s="1"/>
      <c r="B4049" s="2"/>
      <c r="C4049" s="2"/>
      <c r="D4049" s="3"/>
      <c r="E4049" s="2"/>
      <c r="F4049" s="3"/>
      <c r="G4049" s="2"/>
      <c r="H4049" s="2"/>
      <c r="I4049" s="2"/>
    </row>
    <row r="4050" spans="1:9" s="28" customFormat="1" ht="20.100000000000001" customHeight="1" x14ac:dyDescent="0.3">
      <c r="A4050" s="1"/>
      <c r="B4050" s="2"/>
      <c r="C4050" s="2"/>
      <c r="D4050" s="3"/>
      <c r="E4050" s="2"/>
      <c r="F4050" s="3"/>
      <c r="G4050" s="2"/>
      <c r="H4050" s="2"/>
      <c r="I4050" s="2"/>
    </row>
    <row r="4051" spans="1:9" s="28" customFormat="1" ht="20.100000000000001" customHeight="1" x14ac:dyDescent="0.3">
      <c r="A4051" s="1"/>
      <c r="B4051" s="2"/>
      <c r="C4051" s="2"/>
      <c r="D4051" s="3"/>
      <c r="E4051" s="2"/>
      <c r="F4051" s="3"/>
      <c r="G4051" s="2"/>
      <c r="H4051" s="2"/>
      <c r="I4051" s="2"/>
    </row>
    <row r="4052" spans="1:9" s="28" customFormat="1" ht="20.100000000000001" customHeight="1" x14ac:dyDescent="0.3">
      <c r="A4052" s="1"/>
      <c r="B4052" s="2"/>
      <c r="C4052" s="2"/>
      <c r="D4052" s="3"/>
      <c r="E4052" s="2"/>
      <c r="F4052" s="3"/>
      <c r="G4052" s="2"/>
      <c r="H4052" s="2"/>
      <c r="I4052" s="2"/>
    </row>
    <row r="4053" spans="1:9" s="28" customFormat="1" ht="20.100000000000001" customHeight="1" x14ac:dyDescent="0.3">
      <c r="A4053" s="1"/>
      <c r="B4053" s="2"/>
      <c r="C4053" s="2"/>
      <c r="D4053" s="3"/>
      <c r="E4053" s="2"/>
      <c r="F4053" s="3"/>
      <c r="G4053" s="2"/>
      <c r="H4053" s="2"/>
      <c r="I4053" s="2"/>
    </row>
    <row r="4054" spans="1:9" s="28" customFormat="1" ht="20.100000000000001" customHeight="1" x14ac:dyDescent="0.3">
      <c r="A4054" s="1"/>
      <c r="B4054" s="2"/>
      <c r="C4054" s="2"/>
      <c r="D4054" s="3"/>
      <c r="E4054" s="2"/>
      <c r="F4054" s="3"/>
      <c r="G4054" s="2"/>
      <c r="H4054" s="2"/>
      <c r="I4054" s="2"/>
    </row>
    <row r="4055" spans="1:9" s="28" customFormat="1" ht="20.100000000000001" customHeight="1" x14ac:dyDescent="0.3">
      <c r="A4055" s="1"/>
      <c r="B4055" s="2"/>
      <c r="C4055" s="2"/>
      <c r="D4055" s="3"/>
      <c r="E4055" s="2"/>
      <c r="F4055" s="3"/>
      <c r="G4055" s="2"/>
      <c r="H4055" s="2"/>
      <c r="I4055" s="2"/>
    </row>
    <row r="4056" spans="1:9" s="28" customFormat="1" ht="20.100000000000001" customHeight="1" x14ac:dyDescent="0.3">
      <c r="A4056" s="1"/>
      <c r="B4056" s="2"/>
      <c r="C4056" s="2"/>
      <c r="D4056" s="3"/>
      <c r="E4056" s="2"/>
      <c r="F4056" s="3"/>
      <c r="G4056" s="2"/>
      <c r="H4056" s="2"/>
      <c r="I4056" s="2"/>
    </row>
    <row r="4057" spans="1:9" s="28" customFormat="1" ht="20.100000000000001" customHeight="1" x14ac:dyDescent="0.3">
      <c r="A4057" s="1"/>
      <c r="B4057" s="2"/>
      <c r="C4057" s="2"/>
      <c r="D4057" s="3"/>
      <c r="E4057" s="2"/>
      <c r="F4057" s="3"/>
      <c r="G4057" s="2"/>
      <c r="H4057" s="2"/>
      <c r="I4057" s="2"/>
    </row>
    <row r="4058" spans="1:9" s="28" customFormat="1" ht="20.100000000000001" customHeight="1" x14ac:dyDescent="0.3">
      <c r="A4058" s="1"/>
      <c r="B4058" s="2"/>
      <c r="C4058" s="2"/>
      <c r="D4058" s="3"/>
      <c r="E4058" s="2"/>
      <c r="F4058" s="3"/>
      <c r="G4058" s="2"/>
      <c r="H4058" s="2"/>
      <c r="I4058" s="2"/>
    </row>
    <row r="4059" spans="1:9" s="28" customFormat="1" ht="20.100000000000001" customHeight="1" x14ac:dyDescent="0.3">
      <c r="A4059" s="1"/>
      <c r="B4059" s="2"/>
      <c r="C4059" s="2"/>
      <c r="D4059" s="3"/>
      <c r="E4059" s="2"/>
      <c r="F4059" s="3"/>
      <c r="G4059" s="2"/>
      <c r="H4059" s="2"/>
      <c r="I4059" s="2"/>
    </row>
    <row r="4060" spans="1:9" s="28" customFormat="1" ht="20.100000000000001" customHeight="1" x14ac:dyDescent="0.3">
      <c r="A4060" s="1"/>
      <c r="B4060" s="2"/>
      <c r="C4060" s="2"/>
      <c r="D4060" s="3"/>
      <c r="E4060" s="2"/>
      <c r="F4060" s="3"/>
      <c r="G4060" s="2"/>
      <c r="H4060" s="2"/>
      <c r="I4060" s="2"/>
    </row>
    <row r="4061" spans="1:9" s="28" customFormat="1" ht="20.100000000000001" customHeight="1" x14ac:dyDescent="0.3">
      <c r="A4061" s="1"/>
      <c r="B4061" s="2"/>
      <c r="C4061" s="2"/>
      <c r="D4061" s="3"/>
      <c r="E4061" s="2"/>
      <c r="F4061" s="3"/>
      <c r="G4061" s="2"/>
      <c r="H4061" s="2"/>
      <c r="I4061" s="2"/>
    </row>
    <row r="4062" spans="1:9" s="28" customFormat="1" ht="20.100000000000001" customHeight="1" x14ac:dyDescent="0.3">
      <c r="A4062" s="1"/>
      <c r="B4062" s="2"/>
      <c r="C4062" s="2"/>
      <c r="D4062" s="3"/>
      <c r="E4062" s="2"/>
      <c r="F4062" s="3"/>
      <c r="G4062" s="2"/>
      <c r="H4062" s="2"/>
      <c r="I4062" s="2"/>
    </row>
    <row r="4063" spans="1:9" s="28" customFormat="1" ht="20.100000000000001" customHeight="1" x14ac:dyDescent="0.3">
      <c r="A4063" s="1"/>
      <c r="B4063" s="2"/>
      <c r="C4063" s="2"/>
      <c r="D4063" s="3"/>
      <c r="E4063" s="2"/>
      <c r="F4063" s="3"/>
      <c r="G4063" s="2"/>
      <c r="H4063" s="2"/>
      <c r="I4063" s="2"/>
    </row>
    <row r="4064" spans="1:9" s="28" customFormat="1" ht="20.100000000000001" customHeight="1" x14ac:dyDescent="0.3">
      <c r="A4064" s="1"/>
      <c r="B4064" s="2"/>
      <c r="C4064" s="2"/>
      <c r="D4064" s="3"/>
      <c r="E4064" s="2"/>
      <c r="F4064" s="3"/>
      <c r="G4064" s="2"/>
      <c r="H4064" s="2"/>
      <c r="I4064" s="2"/>
    </row>
    <row r="4065" spans="1:9" s="28" customFormat="1" ht="20.100000000000001" customHeight="1" x14ac:dyDescent="0.3">
      <c r="A4065" s="1"/>
      <c r="B4065" s="2"/>
      <c r="C4065" s="2"/>
      <c r="D4065" s="3"/>
      <c r="E4065" s="2"/>
      <c r="F4065" s="3"/>
      <c r="G4065" s="2"/>
      <c r="H4065" s="2"/>
      <c r="I4065" s="2"/>
    </row>
    <row r="4066" spans="1:9" s="28" customFormat="1" ht="20.100000000000001" customHeight="1" x14ac:dyDescent="0.3">
      <c r="A4066" s="1"/>
      <c r="B4066" s="2"/>
      <c r="C4066" s="2"/>
      <c r="D4066" s="3"/>
      <c r="E4066" s="2"/>
      <c r="F4066" s="3"/>
      <c r="G4066" s="2"/>
      <c r="H4066" s="2"/>
      <c r="I4066" s="2"/>
    </row>
    <row r="4067" spans="1:9" s="28" customFormat="1" ht="20.100000000000001" customHeight="1" x14ac:dyDescent="0.3">
      <c r="A4067" s="1"/>
      <c r="B4067" s="2"/>
      <c r="C4067" s="2"/>
      <c r="D4067" s="3"/>
      <c r="E4067" s="2"/>
      <c r="F4067" s="3"/>
      <c r="G4067" s="2"/>
      <c r="H4067" s="2"/>
      <c r="I4067" s="2"/>
    </row>
    <row r="4068" spans="1:9" s="28" customFormat="1" ht="20.100000000000001" customHeight="1" x14ac:dyDescent="0.3">
      <c r="A4068" s="1"/>
      <c r="B4068" s="2"/>
      <c r="C4068" s="2"/>
      <c r="D4068" s="3"/>
      <c r="E4068" s="2"/>
      <c r="F4068" s="3"/>
      <c r="G4068" s="2"/>
      <c r="H4068" s="2"/>
      <c r="I4068" s="2"/>
    </row>
    <row r="4069" spans="1:9" s="28" customFormat="1" ht="20.100000000000001" customHeight="1" x14ac:dyDescent="0.3">
      <c r="A4069" s="1"/>
      <c r="B4069" s="2"/>
      <c r="C4069" s="2"/>
      <c r="D4069" s="3"/>
      <c r="E4069" s="2"/>
      <c r="F4069" s="3"/>
      <c r="G4069" s="2"/>
      <c r="H4069" s="2"/>
      <c r="I4069" s="2"/>
    </row>
    <row r="4070" spans="1:9" s="28" customFormat="1" ht="20.100000000000001" customHeight="1" x14ac:dyDescent="0.3">
      <c r="A4070" s="1"/>
      <c r="B4070" s="2"/>
      <c r="C4070" s="2"/>
      <c r="D4070" s="3"/>
      <c r="E4070" s="2"/>
      <c r="F4070" s="3"/>
      <c r="G4070" s="2"/>
      <c r="H4070" s="2"/>
      <c r="I4070" s="2"/>
    </row>
    <row r="4071" spans="1:9" s="28" customFormat="1" ht="20.100000000000001" customHeight="1" x14ac:dyDescent="0.3">
      <c r="A4071" s="1"/>
      <c r="B4071" s="2"/>
      <c r="C4071" s="2"/>
      <c r="D4071" s="3"/>
      <c r="E4071" s="2"/>
      <c r="F4071" s="3"/>
      <c r="G4071" s="2"/>
      <c r="H4071" s="2"/>
      <c r="I4071" s="2"/>
    </row>
    <row r="4072" spans="1:9" s="28" customFormat="1" ht="20.100000000000001" customHeight="1" x14ac:dyDescent="0.3">
      <c r="A4072" s="1"/>
      <c r="B4072" s="2"/>
      <c r="C4072" s="2"/>
      <c r="D4072" s="3"/>
      <c r="E4072" s="2"/>
      <c r="F4072" s="3"/>
      <c r="G4072" s="2"/>
      <c r="H4072" s="2"/>
      <c r="I4072" s="2"/>
    </row>
    <row r="4073" spans="1:9" s="28" customFormat="1" ht="20.100000000000001" customHeight="1" x14ac:dyDescent="0.3">
      <c r="A4073" s="1"/>
      <c r="B4073" s="2"/>
      <c r="C4073" s="2"/>
      <c r="D4073" s="3"/>
      <c r="E4073" s="2"/>
      <c r="F4073" s="3"/>
      <c r="G4073" s="2"/>
      <c r="H4073" s="2"/>
      <c r="I4073" s="2"/>
    </row>
    <row r="4074" spans="1:9" s="28" customFormat="1" ht="20.100000000000001" customHeight="1" x14ac:dyDescent="0.3">
      <c r="A4074" s="1"/>
      <c r="B4074" s="2"/>
      <c r="C4074" s="2"/>
      <c r="D4074" s="3"/>
      <c r="E4074" s="2"/>
      <c r="F4074" s="3"/>
      <c r="G4074" s="2"/>
      <c r="H4074" s="2"/>
      <c r="I4074" s="2"/>
    </row>
    <row r="4075" spans="1:9" s="28" customFormat="1" ht="20.100000000000001" customHeight="1" x14ac:dyDescent="0.3">
      <c r="A4075" s="1"/>
      <c r="B4075" s="2"/>
      <c r="C4075" s="2"/>
      <c r="D4075" s="3"/>
      <c r="E4075" s="2"/>
      <c r="F4075" s="3"/>
      <c r="G4075" s="2"/>
      <c r="H4075" s="2"/>
      <c r="I4075" s="2"/>
    </row>
    <row r="4076" spans="1:9" s="28" customFormat="1" ht="20.100000000000001" customHeight="1" x14ac:dyDescent="0.3">
      <c r="A4076" s="1"/>
      <c r="B4076" s="2"/>
      <c r="C4076" s="2"/>
      <c r="D4076" s="3"/>
      <c r="E4076" s="2"/>
      <c r="F4076" s="3"/>
      <c r="G4076" s="2"/>
      <c r="H4076" s="2"/>
      <c r="I4076" s="2"/>
    </row>
    <row r="4077" spans="1:9" s="28" customFormat="1" ht="20.100000000000001" customHeight="1" x14ac:dyDescent="0.3">
      <c r="A4077" s="1"/>
      <c r="B4077" s="2"/>
      <c r="C4077" s="2"/>
      <c r="D4077" s="3"/>
      <c r="E4077" s="2"/>
      <c r="F4077" s="3"/>
      <c r="G4077" s="2"/>
      <c r="H4077" s="2"/>
      <c r="I4077" s="2"/>
    </row>
    <row r="4078" spans="1:9" s="28" customFormat="1" ht="20.100000000000001" customHeight="1" x14ac:dyDescent="0.3">
      <c r="A4078" s="1"/>
      <c r="B4078" s="2"/>
      <c r="C4078" s="2"/>
      <c r="D4078" s="3"/>
      <c r="E4078" s="2"/>
      <c r="F4078" s="3"/>
      <c r="G4078" s="2"/>
      <c r="H4078" s="2"/>
      <c r="I4078" s="2"/>
    </row>
    <row r="4079" spans="1:9" s="28" customFormat="1" ht="20.100000000000001" customHeight="1" x14ac:dyDescent="0.3">
      <c r="A4079" s="1"/>
      <c r="B4079" s="2"/>
      <c r="C4079" s="2"/>
      <c r="D4079" s="3"/>
      <c r="E4079" s="2"/>
      <c r="F4079" s="3"/>
      <c r="G4079" s="2"/>
      <c r="H4079" s="2"/>
      <c r="I4079" s="2"/>
    </row>
    <row r="4080" spans="1:9" s="28" customFormat="1" ht="20.100000000000001" customHeight="1" x14ac:dyDescent="0.3">
      <c r="A4080" s="1"/>
      <c r="B4080" s="2"/>
      <c r="C4080" s="2"/>
      <c r="D4080" s="3"/>
      <c r="E4080" s="2"/>
      <c r="F4080" s="3"/>
      <c r="G4080" s="2"/>
      <c r="H4080" s="2"/>
      <c r="I4080" s="2"/>
    </row>
    <row r="4081" spans="1:9" s="28" customFormat="1" ht="20.100000000000001" customHeight="1" x14ac:dyDescent="0.3">
      <c r="A4081" s="1"/>
      <c r="B4081" s="2"/>
      <c r="C4081" s="2"/>
      <c r="D4081" s="3"/>
      <c r="E4081" s="2"/>
      <c r="F4081" s="3"/>
      <c r="G4081" s="2"/>
      <c r="H4081" s="2"/>
      <c r="I4081" s="2"/>
    </row>
    <row r="4082" spans="1:9" s="28" customFormat="1" ht="20.100000000000001" customHeight="1" x14ac:dyDescent="0.3">
      <c r="A4082" s="1"/>
      <c r="B4082" s="2"/>
      <c r="C4082" s="2"/>
      <c r="D4082" s="3"/>
      <c r="E4082" s="2"/>
      <c r="F4082" s="3"/>
      <c r="G4082" s="2"/>
      <c r="H4082" s="2"/>
      <c r="I4082" s="2"/>
    </row>
    <row r="4083" spans="1:9" s="28" customFormat="1" ht="20.100000000000001" customHeight="1" x14ac:dyDescent="0.3">
      <c r="A4083" s="1"/>
      <c r="B4083" s="2"/>
      <c r="C4083" s="2"/>
      <c r="D4083" s="3"/>
      <c r="E4083" s="2"/>
      <c r="F4083" s="3"/>
      <c r="G4083" s="2"/>
      <c r="H4083" s="2"/>
      <c r="I4083" s="2"/>
    </row>
    <row r="4084" spans="1:9" s="28" customFormat="1" ht="20.100000000000001" customHeight="1" x14ac:dyDescent="0.3">
      <c r="A4084" s="1"/>
      <c r="B4084" s="2"/>
      <c r="C4084" s="2"/>
      <c r="D4084" s="3"/>
      <c r="E4084" s="2"/>
      <c r="F4084" s="3"/>
      <c r="G4084" s="2"/>
      <c r="H4084" s="2"/>
      <c r="I4084" s="2"/>
    </row>
    <row r="4085" spans="1:9" s="28" customFormat="1" ht="20.100000000000001" customHeight="1" x14ac:dyDescent="0.3">
      <c r="A4085" s="1"/>
      <c r="B4085" s="2"/>
      <c r="C4085" s="2"/>
      <c r="D4085" s="3"/>
      <c r="E4085" s="2"/>
      <c r="F4085" s="3"/>
      <c r="G4085" s="2"/>
      <c r="H4085" s="2"/>
      <c r="I4085" s="2"/>
    </row>
    <row r="4086" spans="1:9" s="28" customFormat="1" ht="20.100000000000001" customHeight="1" x14ac:dyDescent="0.3">
      <c r="A4086" s="1"/>
      <c r="B4086" s="2"/>
      <c r="C4086" s="2"/>
      <c r="D4086" s="3"/>
      <c r="E4086" s="2"/>
      <c r="F4086" s="3"/>
      <c r="G4086" s="2"/>
      <c r="H4086" s="2"/>
      <c r="I4086" s="2"/>
    </row>
    <row r="4087" spans="1:9" s="28" customFormat="1" ht="20.100000000000001" customHeight="1" x14ac:dyDescent="0.3">
      <c r="A4087" s="1"/>
      <c r="B4087" s="2"/>
      <c r="C4087" s="2"/>
      <c r="D4087" s="3"/>
      <c r="E4087" s="2"/>
      <c r="F4087" s="3"/>
      <c r="G4087" s="2"/>
      <c r="H4087" s="2"/>
      <c r="I4087" s="2"/>
    </row>
    <row r="4088" spans="1:9" s="28" customFormat="1" ht="20.100000000000001" customHeight="1" x14ac:dyDescent="0.3">
      <c r="A4088" s="1"/>
      <c r="B4088" s="2"/>
      <c r="C4088" s="2"/>
      <c r="D4088" s="3"/>
      <c r="E4088" s="2"/>
      <c r="F4088" s="3"/>
      <c r="G4088" s="2"/>
      <c r="H4088" s="2"/>
      <c r="I4088" s="2"/>
    </row>
    <row r="4089" spans="1:9" s="28" customFormat="1" ht="20.100000000000001" customHeight="1" x14ac:dyDescent="0.3">
      <c r="A4089" s="1"/>
      <c r="B4089" s="2"/>
      <c r="C4089" s="2"/>
      <c r="D4089" s="3"/>
      <c r="E4089" s="2"/>
      <c r="F4089" s="3"/>
      <c r="G4089" s="2"/>
      <c r="H4089" s="2"/>
      <c r="I4089" s="2"/>
    </row>
    <row r="4090" spans="1:9" s="28" customFormat="1" ht="20.100000000000001" customHeight="1" x14ac:dyDescent="0.3">
      <c r="A4090" s="1"/>
      <c r="B4090" s="2"/>
      <c r="C4090" s="2"/>
      <c r="D4090" s="3"/>
      <c r="E4090" s="2"/>
      <c r="F4090" s="3"/>
      <c r="G4090" s="2"/>
      <c r="H4090" s="2"/>
      <c r="I4090" s="2"/>
    </row>
    <row r="4091" spans="1:9" s="28" customFormat="1" ht="20.100000000000001" customHeight="1" x14ac:dyDescent="0.3">
      <c r="A4091" s="1"/>
      <c r="B4091" s="2"/>
      <c r="C4091" s="2"/>
      <c r="D4091" s="3"/>
      <c r="E4091" s="2"/>
      <c r="F4091" s="3"/>
      <c r="G4091" s="2"/>
      <c r="H4091" s="2"/>
      <c r="I4091" s="2"/>
    </row>
    <row r="4092" spans="1:9" s="28" customFormat="1" ht="20.100000000000001" customHeight="1" x14ac:dyDescent="0.3">
      <c r="A4092" s="1"/>
      <c r="B4092" s="2"/>
      <c r="C4092" s="2"/>
      <c r="D4092" s="3"/>
      <c r="E4092" s="2"/>
      <c r="F4092" s="3"/>
      <c r="G4092" s="2"/>
      <c r="H4092" s="2"/>
      <c r="I4092" s="2"/>
    </row>
    <row r="4093" spans="1:9" s="28" customFormat="1" ht="20.100000000000001" customHeight="1" x14ac:dyDescent="0.3">
      <c r="A4093" s="1"/>
      <c r="B4093" s="2"/>
      <c r="C4093" s="2"/>
      <c r="D4093" s="3"/>
      <c r="E4093" s="2"/>
      <c r="F4093" s="3"/>
      <c r="G4093" s="2"/>
      <c r="H4093" s="2"/>
      <c r="I4093" s="2"/>
    </row>
    <row r="4094" spans="1:9" s="28" customFormat="1" ht="20.100000000000001" customHeight="1" x14ac:dyDescent="0.3">
      <c r="A4094" s="1"/>
      <c r="B4094" s="2"/>
      <c r="C4094" s="2"/>
      <c r="D4094" s="3"/>
      <c r="E4094" s="2"/>
      <c r="F4094" s="3"/>
      <c r="G4094" s="2"/>
      <c r="H4094" s="2"/>
      <c r="I4094" s="2"/>
    </row>
    <row r="4095" spans="1:9" s="28" customFormat="1" ht="20.100000000000001" customHeight="1" x14ac:dyDescent="0.3">
      <c r="A4095" s="1"/>
      <c r="B4095" s="2"/>
      <c r="C4095" s="2"/>
      <c r="D4095" s="3"/>
      <c r="E4095" s="2"/>
      <c r="F4095" s="3"/>
      <c r="G4095" s="2"/>
      <c r="H4095" s="2"/>
      <c r="I4095" s="2"/>
    </row>
    <row r="4096" spans="1:9" s="28" customFormat="1" ht="20.100000000000001" customHeight="1" x14ac:dyDescent="0.3">
      <c r="A4096" s="1"/>
      <c r="B4096" s="2"/>
      <c r="C4096" s="2"/>
      <c r="D4096" s="3"/>
      <c r="E4096" s="2"/>
      <c r="F4096" s="3"/>
      <c r="G4096" s="2"/>
      <c r="H4096" s="2"/>
      <c r="I4096" s="2"/>
    </row>
    <row r="4097" spans="1:9" s="28" customFormat="1" ht="20.100000000000001" customHeight="1" x14ac:dyDescent="0.3">
      <c r="A4097" s="1"/>
      <c r="B4097" s="2"/>
      <c r="C4097" s="2"/>
      <c r="D4097" s="3"/>
      <c r="E4097" s="2"/>
      <c r="F4097" s="3"/>
      <c r="G4097" s="2"/>
      <c r="H4097" s="2"/>
      <c r="I4097" s="2"/>
    </row>
    <row r="4098" spans="1:9" s="28" customFormat="1" ht="20.100000000000001" customHeight="1" x14ac:dyDescent="0.3">
      <c r="A4098" s="1"/>
      <c r="B4098" s="2"/>
      <c r="C4098" s="2"/>
      <c r="D4098" s="3"/>
      <c r="E4098" s="2"/>
      <c r="F4098" s="3"/>
      <c r="G4098" s="2"/>
      <c r="H4098" s="2"/>
      <c r="I4098" s="2"/>
    </row>
    <row r="4099" spans="1:9" s="28" customFormat="1" ht="20.100000000000001" customHeight="1" x14ac:dyDescent="0.3">
      <c r="A4099" s="1"/>
      <c r="B4099" s="2"/>
      <c r="C4099" s="2"/>
      <c r="D4099" s="3"/>
      <c r="E4099" s="2"/>
      <c r="F4099" s="3"/>
      <c r="G4099" s="2"/>
      <c r="H4099" s="2"/>
      <c r="I4099" s="2"/>
    </row>
    <row r="4100" spans="1:9" s="28" customFormat="1" ht="20.100000000000001" customHeight="1" x14ac:dyDescent="0.3">
      <c r="A4100" s="1"/>
      <c r="B4100" s="2"/>
      <c r="C4100" s="2"/>
      <c r="D4100" s="3"/>
      <c r="E4100" s="2"/>
      <c r="F4100" s="3"/>
      <c r="G4100" s="2"/>
      <c r="H4100" s="2"/>
      <c r="I4100" s="2"/>
    </row>
    <row r="4101" spans="1:9" s="28" customFormat="1" ht="20.100000000000001" customHeight="1" x14ac:dyDescent="0.3">
      <c r="A4101" s="1"/>
      <c r="B4101" s="2"/>
      <c r="C4101" s="2"/>
      <c r="D4101" s="3"/>
      <c r="E4101" s="2"/>
      <c r="F4101" s="3"/>
      <c r="G4101" s="2"/>
      <c r="H4101" s="2"/>
      <c r="I4101" s="2"/>
    </row>
    <row r="4102" spans="1:9" s="28" customFormat="1" ht="20.100000000000001" customHeight="1" x14ac:dyDescent="0.3">
      <c r="A4102" s="1"/>
      <c r="B4102" s="2"/>
      <c r="C4102" s="2"/>
      <c r="D4102" s="3"/>
      <c r="E4102" s="2"/>
      <c r="F4102" s="3"/>
      <c r="G4102" s="2"/>
      <c r="H4102" s="2"/>
      <c r="I4102" s="2"/>
    </row>
    <row r="4103" spans="1:9" s="28" customFormat="1" ht="20.100000000000001" customHeight="1" x14ac:dyDescent="0.3">
      <c r="A4103" s="1"/>
      <c r="B4103" s="2"/>
      <c r="C4103" s="2"/>
      <c r="D4103" s="3"/>
      <c r="E4103" s="2"/>
      <c r="F4103" s="3"/>
      <c r="G4103" s="2"/>
      <c r="H4103" s="2"/>
      <c r="I4103" s="2"/>
    </row>
    <row r="4104" spans="1:9" s="28" customFormat="1" ht="20.100000000000001" customHeight="1" x14ac:dyDescent="0.3">
      <c r="A4104" s="1"/>
      <c r="B4104" s="2"/>
      <c r="C4104" s="2"/>
      <c r="D4104" s="3"/>
      <c r="E4104" s="2"/>
      <c r="F4104" s="3"/>
      <c r="G4104" s="2"/>
      <c r="H4104" s="2"/>
      <c r="I4104" s="2"/>
    </row>
    <row r="4105" spans="1:9" s="28" customFormat="1" ht="20.100000000000001" customHeight="1" x14ac:dyDescent="0.3">
      <c r="A4105" s="1"/>
      <c r="B4105" s="2"/>
      <c r="C4105" s="2"/>
      <c r="D4105" s="3"/>
      <c r="E4105" s="2"/>
      <c r="F4105" s="3"/>
      <c r="G4105" s="2"/>
      <c r="H4105" s="2"/>
      <c r="I4105" s="2"/>
    </row>
    <row r="4106" spans="1:9" s="28" customFormat="1" ht="20.100000000000001" customHeight="1" x14ac:dyDescent="0.3">
      <c r="A4106" s="1"/>
      <c r="B4106" s="2"/>
      <c r="C4106" s="2"/>
      <c r="D4106" s="3"/>
      <c r="E4106" s="2"/>
      <c r="F4106" s="3"/>
      <c r="G4106" s="2"/>
      <c r="H4106" s="2"/>
      <c r="I4106" s="2"/>
    </row>
    <row r="4107" spans="1:9" s="28" customFormat="1" ht="20.100000000000001" customHeight="1" x14ac:dyDescent="0.3">
      <c r="A4107" s="1"/>
      <c r="B4107" s="2"/>
      <c r="C4107" s="2"/>
      <c r="D4107" s="3"/>
      <c r="E4107" s="2"/>
      <c r="F4107" s="3"/>
      <c r="G4107" s="2"/>
      <c r="H4107" s="2"/>
      <c r="I4107" s="2"/>
    </row>
    <row r="4108" spans="1:9" s="28" customFormat="1" ht="20.100000000000001" customHeight="1" x14ac:dyDescent="0.3">
      <c r="A4108" s="1"/>
      <c r="B4108" s="2"/>
      <c r="C4108" s="2"/>
      <c r="D4108" s="3"/>
      <c r="E4108" s="2"/>
      <c r="F4108" s="3"/>
      <c r="G4108" s="2"/>
      <c r="H4108" s="2"/>
      <c r="I4108" s="2"/>
    </row>
    <row r="4109" spans="1:9" s="28" customFormat="1" ht="20.100000000000001" customHeight="1" x14ac:dyDescent="0.3">
      <c r="A4109" s="1"/>
      <c r="B4109" s="2"/>
      <c r="C4109" s="2"/>
      <c r="D4109" s="3"/>
      <c r="E4109" s="2"/>
      <c r="F4109" s="3"/>
      <c r="G4109" s="2"/>
      <c r="H4109" s="2"/>
      <c r="I4109" s="2"/>
    </row>
    <row r="4110" spans="1:9" s="28" customFormat="1" ht="20.100000000000001" customHeight="1" x14ac:dyDescent="0.3">
      <c r="A4110" s="1"/>
      <c r="B4110" s="2"/>
      <c r="C4110" s="2"/>
      <c r="D4110" s="3"/>
      <c r="E4110" s="2"/>
      <c r="F4110" s="3"/>
      <c r="G4110" s="2"/>
      <c r="H4110" s="2"/>
      <c r="I4110" s="2"/>
    </row>
    <row r="4111" spans="1:9" s="28" customFormat="1" ht="20.100000000000001" customHeight="1" x14ac:dyDescent="0.3">
      <c r="A4111" s="1"/>
      <c r="B4111" s="2"/>
      <c r="C4111" s="2"/>
      <c r="D4111" s="3"/>
      <c r="E4111" s="2"/>
      <c r="F4111" s="3"/>
      <c r="G4111" s="2"/>
      <c r="H4111" s="2"/>
      <c r="I4111" s="2"/>
    </row>
    <row r="4112" spans="1:9" s="28" customFormat="1" ht="20.100000000000001" customHeight="1" x14ac:dyDescent="0.3">
      <c r="A4112" s="1"/>
      <c r="B4112" s="2"/>
      <c r="C4112" s="2"/>
      <c r="D4112" s="3"/>
      <c r="E4112" s="2"/>
      <c r="F4112" s="3"/>
      <c r="G4112" s="2"/>
      <c r="H4112" s="2"/>
      <c r="I4112" s="2"/>
    </row>
    <row r="4113" spans="1:9" s="28" customFormat="1" ht="20.100000000000001" customHeight="1" x14ac:dyDescent="0.3">
      <c r="A4113" s="1"/>
      <c r="B4113" s="2"/>
      <c r="C4113" s="2"/>
      <c r="D4113" s="3"/>
      <c r="E4113" s="2"/>
      <c r="F4113" s="3"/>
      <c r="G4113" s="2"/>
      <c r="H4113" s="2"/>
      <c r="I4113" s="2"/>
    </row>
    <row r="4114" spans="1:9" s="28" customFormat="1" ht="20.100000000000001" customHeight="1" x14ac:dyDescent="0.3">
      <c r="A4114" s="1"/>
      <c r="B4114" s="2"/>
      <c r="C4114" s="2"/>
      <c r="D4114" s="3"/>
      <c r="E4114" s="2"/>
      <c r="F4114" s="3"/>
      <c r="G4114" s="2"/>
      <c r="H4114" s="2"/>
      <c r="I4114" s="2"/>
    </row>
    <row r="4115" spans="1:9" s="28" customFormat="1" ht="20.100000000000001" customHeight="1" x14ac:dyDescent="0.3">
      <c r="A4115" s="1"/>
      <c r="B4115" s="2"/>
      <c r="C4115" s="2"/>
      <c r="D4115" s="3"/>
      <c r="E4115" s="2"/>
      <c r="F4115" s="3"/>
      <c r="G4115" s="2"/>
      <c r="H4115" s="2"/>
      <c r="I4115" s="2"/>
    </row>
    <row r="4116" spans="1:9" s="28" customFormat="1" ht="20.100000000000001" customHeight="1" x14ac:dyDescent="0.3">
      <c r="A4116" s="1"/>
      <c r="B4116" s="2"/>
      <c r="C4116" s="2"/>
      <c r="D4116" s="3"/>
      <c r="E4116" s="2"/>
      <c r="F4116" s="3"/>
      <c r="G4116" s="2"/>
      <c r="H4116" s="2"/>
      <c r="I4116" s="2"/>
    </row>
    <row r="4117" spans="1:9" s="28" customFormat="1" ht="20.100000000000001" customHeight="1" x14ac:dyDescent="0.3">
      <c r="A4117" s="1"/>
      <c r="B4117" s="2"/>
      <c r="C4117" s="2"/>
      <c r="D4117" s="3"/>
      <c r="E4117" s="2"/>
      <c r="F4117" s="3"/>
      <c r="G4117" s="2"/>
      <c r="H4117" s="2"/>
      <c r="I4117" s="2"/>
    </row>
    <row r="4118" spans="1:9" s="28" customFormat="1" ht="20.100000000000001" customHeight="1" x14ac:dyDescent="0.3">
      <c r="A4118" s="1"/>
      <c r="B4118" s="2"/>
      <c r="C4118" s="2"/>
      <c r="D4118" s="3"/>
      <c r="E4118" s="2"/>
      <c r="F4118" s="3"/>
      <c r="G4118" s="2"/>
      <c r="H4118" s="2"/>
      <c r="I4118" s="2"/>
    </row>
    <row r="4119" spans="1:9" s="28" customFormat="1" ht="20.100000000000001" customHeight="1" x14ac:dyDescent="0.3">
      <c r="A4119" s="1"/>
      <c r="B4119" s="2"/>
      <c r="C4119" s="2"/>
      <c r="D4119" s="3"/>
      <c r="E4119" s="2"/>
      <c r="F4119" s="3"/>
      <c r="G4119" s="2"/>
      <c r="H4119" s="2"/>
      <c r="I4119" s="2"/>
    </row>
    <row r="4120" spans="1:9" s="28" customFormat="1" ht="20.100000000000001" customHeight="1" x14ac:dyDescent="0.3">
      <c r="A4120" s="1"/>
      <c r="B4120" s="2"/>
      <c r="C4120" s="2"/>
      <c r="D4120" s="3"/>
      <c r="E4120" s="2"/>
      <c r="F4120" s="3"/>
      <c r="G4120" s="2"/>
      <c r="H4120" s="2"/>
      <c r="I4120" s="2"/>
    </row>
    <row r="4121" spans="1:9" s="28" customFormat="1" ht="20.100000000000001" customHeight="1" x14ac:dyDescent="0.3">
      <c r="A4121" s="1"/>
      <c r="B4121" s="2"/>
      <c r="C4121" s="2"/>
      <c r="D4121" s="3"/>
      <c r="E4121" s="2"/>
      <c r="F4121" s="3"/>
      <c r="G4121" s="2"/>
      <c r="H4121" s="2"/>
      <c r="I4121" s="2"/>
    </row>
    <row r="4122" spans="1:9" s="28" customFormat="1" ht="20.100000000000001" customHeight="1" x14ac:dyDescent="0.3">
      <c r="A4122" s="1"/>
      <c r="B4122" s="2"/>
      <c r="C4122" s="2"/>
      <c r="D4122" s="3"/>
      <c r="E4122" s="2"/>
      <c r="F4122" s="3"/>
      <c r="G4122" s="2"/>
      <c r="H4122" s="2"/>
      <c r="I4122" s="2"/>
    </row>
    <row r="4123" spans="1:9" s="28" customFormat="1" ht="20.100000000000001" customHeight="1" x14ac:dyDescent="0.3">
      <c r="A4123" s="1"/>
      <c r="B4123" s="2"/>
      <c r="C4123" s="2"/>
      <c r="D4123" s="3"/>
      <c r="E4123" s="2"/>
      <c r="F4123" s="3"/>
      <c r="G4123" s="2"/>
      <c r="H4123" s="2"/>
      <c r="I4123" s="2"/>
    </row>
    <row r="4124" spans="1:9" s="28" customFormat="1" ht="20.100000000000001" customHeight="1" x14ac:dyDescent="0.3">
      <c r="A4124" s="1"/>
      <c r="B4124" s="2"/>
      <c r="C4124" s="2"/>
      <c r="D4124" s="3"/>
      <c r="E4124" s="2"/>
      <c r="F4124" s="3"/>
      <c r="G4124" s="2"/>
      <c r="H4124" s="2"/>
      <c r="I4124" s="2"/>
    </row>
    <row r="4125" spans="1:9" s="28" customFormat="1" ht="20.100000000000001" customHeight="1" x14ac:dyDescent="0.3">
      <c r="A4125" s="1"/>
      <c r="B4125" s="2"/>
      <c r="C4125" s="2"/>
      <c r="D4125" s="3"/>
      <c r="E4125" s="2"/>
      <c r="F4125" s="3"/>
      <c r="G4125" s="2"/>
      <c r="H4125" s="2"/>
      <c r="I4125" s="2"/>
    </row>
    <row r="4126" spans="1:9" s="28" customFormat="1" ht="20.100000000000001" customHeight="1" x14ac:dyDescent="0.3">
      <c r="A4126" s="1"/>
      <c r="B4126" s="2"/>
      <c r="C4126" s="2"/>
      <c r="D4126" s="3"/>
      <c r="E4126" s="2"/>
      <c r="F4126" s="3"/>
      <c r="G4126" s="2"/>
      <c r="H4126" s="2"/>
      <c r="I4126" s="2"/>
    </row>
    <row r="4127" spans="1:9" s="28" customFormat="1" ht="20.100000000000001" customHeight="1" x14ac:dyDescent="0.3">
      <c r="A4127" s="1"/>
      <c r="B4127" s="2"/>
      <c r="C4127" s="2"/>
      <c r="D4127" s="3"/>
      <c r="E4127" s="2"/>
      <c r="F4127" s="3"/>
      <c r="G4127" s="2"/>
      <c r="H4127" s="2"/>
      <c r="I4127" s="2"/>
    </row>
    <row r="4128" spans="1:9" s="28" customFormat="1" ht="20.100000000000001" customHeight="1" x14ac:dyDescent="0.3">
      <c r="A4128" s="1"/>
      <c r="B4128" s="2"/>
      <c r="C4128" s="2"/>
      <c r="D4128" s="3"/>
      <c r="E4128" s="2"/>
      <c r="F4128" s="3"/>
      <c r="G4128" s="2"/>
      <c r="H4128" s="2"/>
      <c r="I4128" s="2"/>
    </row>
    <row r="4129" spans="1:9" s="28" customFormat="1" ht="20.100000000000001" customHeight="1" x14ac:dyDescent="0.3">
      <c r="A4129" s="1"/>
      <c r="B4129" s="2"/>
      <c r="C4129" s="2"/>
      <c r="D4129" s="3"/>
      <c r="E4129" s="2"/>
      <c r="F4129" s="3"/>
      <c r="G4129" s="2"/>
      <c r="H4129" s="2"/>
      <c r="I4129" s="2"/>
    </row>
    <row r="4130" spans="1:9" s="28" customFormat="1" ht="20.100000000000001" customHeight="1" x14ac:dyDescent="0.3">
      <c r="A4130" s="1"/>
      <c r="B4130" s="2"/>
      <c r="C4130" s="2"/>
      <c r="D4130" s="3"/>
      <c r="E4130" s="2"/>
      <c r="F4130" s="3"/>
      <c r="G4130" s="2"/>
      <c r="H4130" s="2"/>
      <c r="I4130" s="2"/>
    </row>
    <row r="4131" spans="1:9" s="28" customFormat="1" ht="20.100000000000001" customHeight="1" x14ac:dyDescent="0.3">
      <c r="A4131" s="1"/>
      <c r="B4131" s="2"/>
      <c r="C4131" s="2"/>
      <c r="D4131" s="3"/>
      <c r="E4131" s="2"/>
      <c r="F4131" s="3"/>
      <c r="G4131" s="2"/>
      <c r="H4131" s="2"/>
      <c r="I4131" s="2"/>
    </row>
    <row r="4132" spans="1:9" s="28" customFormat="1" ht="20.100000000000001" customHeight="1" x14ac:dyDescent="0.3">
      <c r="A4132" s="1"/>
      <c r="B4132" s="2"/>
      <c r="C4132" s="2"/>
      <c r="D4132" s="3"/>
      <c r="E4132" s="2"/>
      <c r="F4132" s="3"/>
      <c r="G4132" s="2"/>
      <c r="H4132" s="2"/>
      <c r="I4132" s="2"/>
    </row>
    <row r="4133" spans="1:9" s="28" customFormat="1" ht="20.100000000000001" customHeight="1" x14ac:dyDescent="0.3">
      <c r="A4133" s="1"/>
      <c r="B4133" s="2"/>
      <c r="C4133" s="2"/>
      <c r="D4133" s="3"/>
      <c r="E4133" s="2"/>
      <c r="F4133" s="3"/>
      <c r="G4133" s="2"/>
      <c r="H4133" s="2"/>
      <c r="I4133" s="2"/>
    </row>
    <row r="4134" spans="1:9" s="28" customFormat="1" ht="20.100000000000001" customHeight="1" x14ac:dyDescent="0.3">
      <c r="A4134" s="1"/>
      <c r="B4134" s="2"/>
      <c r="C4134" s="2"/>
      <c r="D4134" s="3"/>
      <c r="E4134" s="2"/>
      <c r="F4134" s="3"/>
      <c r="G4134" s="2"/>
      <c r="H4134" s="2"/>
      <c r="I4134" s="2"/>
    </row>
    <row r="4135" spans="1:9" s="28" customFormat="1" ht="20.100000000000001" customHeight="1" x14ac:dyDescent="0.3">
      <c r="A4135" s="1"/>
      <c r="B4135" s="2"/>
      <c r="C4135" s="2"/>
      <c r="D4135" s="3"/>
      <c r="E4135" s="2"/>
      <c r="F4135" s="3"/>
      <c r="G4135" s="2"/>
      <c r="H4135" s="2"/>
      <c r="I4135" s="2"/>
    </row>
    <row r="4136" spans="1:9" s="28" customFormat="1" ht="20.100000000000001" customHeight="1" x14ac:dyDescent="0.3">
      <c r="A4136" s="1"/>
      <c r="B4136" s="2"/>
      <c r="C4136" s="2"/>
      <c r="D4136" s="3"/>
      <c r="E4136" s="2"/>
      <c r="F4136" s="3"/>
      <c r="G4136" s="2"/>
      <c r="H4136" s="2"/>
      <c r="I4136" s="2"/>
    </row>
    <row r="4137" spans="1:9" s="28" customFormat="1" ht="20.100000000000001" customHeight="1" x14ac:dyDescent="0.3">
      <c r="A4137" s="1"/>
      <c r="B4137" s="2"/>
      <c r="C4137" s="2"/>
      <c r="D4137" s="3"/>
      <c r="E4137" s="2"/>
      <c r="F4137" s="3"/>
      <c r="G4137" s="2"/>
      <c r="H4137" s="2"/>
      <c r="I4137" s="2"/>
    </row>
    <row r="4138" spans="1:9" s="28" customFormat="1" ht="20.100000000000001" customHeight="1" x14ac:dyDescent="0.3">
      <c r="A4138" s="1"/>
      <c r="B4138" s="2"/>
      <c r="C4138" s="2"/>
      <c r="D4138" s="3"/>
      <c r="E4138" s="2"/>
      <c r="F4138" s="3"/>
      <c r="G4138" s="2"/>
      <c r="H4138" s="2"/>
      <c r="I4138" s="2"/>
    </row>
    <row r="4139" spans="1:9" s="28" customFormat="1" ht="20.100000000000001" customHeight="1" x14ac:dyDescent="0.3">
      <c r="A4139" s="1"/>
      <c r="B4139" s="2"/>
      <c r="C4139" s="2"/>
      <c r="D4139" s="3"/>
      <c r="E4139" s="2"/>
      <c r="F4139" s="3"/>
      <c r="G4139" s="2"/>
      <c r="H4139" s="2"/>
      <c r="I4139" s="2"/>
    </row>
    <row r="4140" spans="1:9" s="28" customFormat="1" ht="20.100000000000001" customHeight="1" x14ac:dyDescent="0.3">
      <c r="A4140" s="1"/>
      <c r="B4140" s="2"/>
      <c r="C4140" s="2"/>
      <c r="D4140" s="3"/>
      <c r="E4140" s="2"/>
      <c r="F4140" s="3"/>
      <c r="G4140" s="2"/>
      <c r="H4140" s="2"/>
      <c r="I4140" s="2"/>
    </row>
    <row r="4141" spans="1:9" s="28" customFormat="1" ht="20.100000000000001" customHeight="1" x14ac:dyDescent="0.3">
      <c r="A4141" s="1"/>
      <c r="B4141" s="2"/>
      <c r="C4141" s="2"/>
      <c r="D4141" s="3"/>
      <c r="E4141" s="2"/>
      <c r="F4141" s="3"/>
      <c r="G4141" s="2"/>
      <c r="H4141" s="2"/>
      <c r="I4141" s="2"/>
    </row>
    <row r="4142" spans="1:9" s="28" customFormat="1" ht="20.100000000000001" customHeight="1" x14ac:dyDescent="0.3">
      <c r="A4142" s="1"/>
      <c r="B4142" s="2"/>
      <c r="C4142" s="2"/>
      <c r="D4142" s="3"/>
      <c r="E4142" s="2"/>
      <c r="F4142" s="3"/>
      <c r="G4142" s="2"/>
      <c r="H4142" s="2"/>
      <c r="I4142" s="2"/>
    </row>
    <row r="4143" spans="1:9" s="28" customFormat="1" ht="20.100000000000001" customHeight="1" x14ac:dyDescent="0.3">
      <c r="A4143" s="1"/>
      <c r="B4143" s="2"/>
      <c r="C4143" s="2"/>
      <c r="D4143" s="3"/>
      <c r="E4143" s="2"/>
      <c r="F4143" s="3"/>
      <c r="G4143" s="2"/>
      <c r="H4143" s="2"/>
      <c r="I4143" s="2"/>
    </row>
    <row r="4144" spans="1:9" s="28" customFormat="1" ht="20.100000000000001" customHeight="1" x14ac:dyDescent="0.3">
      <c r="A4144" s="1"/>
      <c r="B4144" s="2"/>
      <c r="C4144" s="2"/>
      <c r="D4144" s="3"/>
      <c r="E4144" s="2"/>
      <c r="F4144" s="3"/>
      <c r="G4144" s="2"/>
      <c r="H4144" s="2"/>
      <c r="I4144" s="2"/>
    </row>
    <row r="4145" spans="1:9" s="28" customFormat="1" ht="20.100000000000001" customHeight="1" x14ac:dyDescent="0.3">
      <c r="A4145" s="1"/>
      <c r="B4145" s="2"/>
      <c r="C4145" s="2"/>
      <c r="D4145" s="3"/>
      <c r="E4145" s="2"/>
      <c r="F4145" s="3"/>
      <c r="G4145" s="2"/>
      <c r="H4145" s="2"/>
      <c r="I4145" s="2"/>
    </row>
    <row r="4146" spans="1:9" s="28" customFormat="1" ht="20.100000000000001" customHeight="1" x14ac:dyDescent="0.3">
      <c r="A4146" s="1"/>
      <c r="B4146" s="2"/>
      <c r="C4146" s="2"/>
      <c r="D4146" s="3"/>
      <c r="E4146" s="2"/>
      <c r="F4146" s="3"/>
      <c r="G4146" s="2"/>
      <c r="H4146" s="2"/>
      <c r="I4146" s="2"/>
    </row>
    <row r="4147" spans="1:9" s="28" customFormat="1" ht="20.100000000000001" customHeight="1" x14ac:dyDescent="0.3">
      <c r="A4147" s="1"/>
      <c r="B4147" s="2"/>
      <c r="C4147" s="2"/>
      <c r="D4147" s="3"/>
      <c r="E4147" s="2"/>
      <c r="F4147" s="3"/>
      <c r="G4147" s="2"/>
      <c r="H4147" s="2"/>
      <c r="I4147" s="2"/>
    </row>
    <row r="4148" spans="1:9" s="28" customFormat="1" ht="20.100000000000001" customHeight="1" x14ac:dyDescent="0.3">
      <c r="A4148" s="1"/>
      <c r="B4148" s="2"/>
      <c r="C4148" s="2"/>
      <c r="D4148" s="3"/>
      <c r="E4148" s="2"/>
      <c r="F4148" s="3"/>
      <c r="G4148" s="2"/>
      <c r="H4148" s="2"/>
      <c r="I4148" s="2"/>
    </row>
    <row r="4149" spans="1:9" s="28" customFormat="1" ht="20.100000000000001" customHeight="1" x14ac:dyDescent="0.3">
      <c r="A4149" s="1"/>
      <c r="B4149" s="2"/>
      <c r="C4149" s="2"/>
      <c r="D4149" s="3"/>
      <c r="E4149" s="2"/>
      <c r="F4149" s="3"/>
      <c r="G4149" s="2"/>
      <c r="H4149" s="2"/>
      <c r="I4149" s="2"/>
    </row>
    <row r="4150" spans="1:9" s="28" customFormat="1" ht="20.100000000000001" customHeight="1" x14ac:dyDescent="0.3">
      <c r="A4150" s="1"/>
      <c r="B4150" s="2"/>
      <c r="C4150" s="2"/>
      <c r="D4150" s="3"/>
      <c r="E4150" s="2"/>
      <c r="F4150" s="3"/>
      <c r="G4150" s="2"/>
      <c r="H4150" s="2"/>
      <c r="I4150" s="2"/>
    </row>
    <row r="4151" spans="1:9" s="28" customFormat="1" ht="20.100000000000001" customHeight="1" x14ac:dyDescent="0.3">
      <c r="A4151" s="1"/>
      <c r="B4151" s="2"/>
      <c r="C4151" s="2"/>
      <c r="D4151" s="3"/>
      <c r="E4151" s="2"/>
      <c r="F4151" s="3"/>
      <c r="G4151" s="2"/>
      <c r="H4151" s="2"/>
      <c r="I4151" s="2"/>
    </row>
    <row r="4152" spans="1:9" s="28" customFormat="1" ht="20.100000000000001" customHeight="1" x14ac:dyDescent="0.3">
      <c r="A4152" s="1"/>
      <c r="B4152" s="2"/>
      <c r="C4152" s="2"/>
      <c r="D4152" s="3"/>
      <c r="E4152" s="2"/>
      <c r="F4152" s="3"/>
      <c r="G4152" s="2"/>
      <c r="H4152" s="2"/>
      <c r="I4152" s="2"/>
    </row>
    <row r="4153" spans="1:9" s="28" customFormat="1" ht="20.100000000000001" customHeight="1" x14ac:dyDescent="0.3">
      <c r="A4153" s="1"/>
      <c r="B4153" s="2"/>
      <c r="C4153" s="2"/>
      <c r="D4153" s="3"/>
      <c r="E4153" s="2"/>
      <c r="F4153" s="3"/>
      <c r="G4153" s="2"/>
      <c r="H4153" s="2"/>
      <c r="I4153" s="2"/>
    </row>
    <row r="4154" spans="1:9" s="28" customFormat="1" ht="20.100000000000001" customHeight="1" x14ac:dyDescent="0.3">
      <c r="A4154" s="1"/>
      <c r="B4154" s="2"/>
      <c r="C4154" s="2"/>
      <c r="D4154" s="3"/>
      <c r="E4154" s="2"/>
      <c r="F4154" s="3"/>
      <c r="G4154" s="2"/>
      <c r="H4154" s="2"/>
      <c r="I4154" s="2"/>
    </row>
    <row r="4155" spans="1:9" s="28" customFormat="1" ht="20.100000000000001" customHeight="1" x14ac:dyDescent="0.3">
      <c r="A4155" s="1"/>
      <c r="B4155" s="2"/>
      <c r="C4155" s="2"/>
      <c r="D4155" s="3"/>
      <c r="E4155" s="2"/>
      <c r="F4155" s="3"/>
      <c r="G4155" s="2"/>
      <c r="H4155" s="2"/>
      <c r="I4155" s="2"/>
    </row>
    <row r="4156" spans="1:9" s="28" customFormat="1" ht="20.100000000000001" customHeight="1" x14ac:dyDescent="0.3">
      <c r="A4156" s="1"/>
      <c r="B4156" s="2"/>
      <c r="C4156" s="2"/>
      <c r="D4156" s="3"/>
      <c r="E4156" s="2"/>
      <c r="F4156" s="3"/>
      <c r="G4156" s="2"/>
      <c r="H4156" s="2"/>
      <c r="I4156" s="2"/>
    </row>
    <row r="4157" spans="1:9" s="28" customFormat="1" ht="20.100000000000001" customHeight="1" x14ac:dyDescent="0.3">
      <c r="A4157" s="1"/>
      <c r="B4157" s="2"/>
      <c r="C4157" s="2"/>
      <c r="D4157" s="3"/>
      <c r="E4157" s="2"/>
      <c r="F4157" s="3"/>
      <c r="G4157" s="2"/>
      <c r="H4157" s="2"/>
      <c r="I4157" s="2"/>
    </row>
    <row r="4158" spans="1:9" s="28" customFormat="1" ht="20.100000000000001" customHeight="1" x14ac:dyDescent="0.3">
      <c r="A4158" s="1"/>
      <c r="B4158" s="2"/>
      <c r="C4158" s="2"/>
      <c r="D4158" s="3"/>
      <c r="E4158" s="2"/>
      <c r="F4158" s="3"/>
      <c r="G4158" s="2"/>
      <c r="H4158" s="2"/>
      <c r="I4158" s="2"/>
    </row>
    <row r="4159" spans="1:9" s="28" customFormat="1" ht="20.100000000000001" customHeight="1" x14ac:dyDescent="0.3">
      <c r="A4159" s="1"/>
      <c r="B4159" s="2"/>
      <c r="C4159" s="2"/>
      <c r="D4159" s="3"/>
      <c r="E4159" s="2"/>
      <c r="F4159" s="3"/>
      <c r="G4159" s="2"/>
      <c r="H4159" s="2"/>
      <c r="I4159" s="2"/>
    </row>
    <row r="4160" spans="1:9" s="28" customFormat="1" ht="20.100000000000001" customHeight="1" x14ac:dyDescent="0.3">
      <c r="A4160" s="1"/>
      <c r="B4160" s="2"/>
      <c r="C4160" s="2"/>
      <c r="D4160" s="3"/>
      <c r="E4160" s="2"/>
      <c r="F4160" s="3"/>
      <c r="G4160" s="2"/>
      <c r="H4160" s="2"/>
      <c r="I4160" s="2"/>
    </row>
    <row r="4161" spans="1:9" s="28" customFormat="1" ht="20.100000000000001" customHeight="1" x14ac:dyDescent="0.3">
      <c r="A4161" s="1"/>
      <c r="B4161" s="2"/>
      <c r="C4161" s="2"/>
      <c r="D4161" s="3"/>
      <c r="E4161" s="2"/>
      <c r="F4161" s="3"/>
      <c r="G4161" s="2"/>
      <c r="H4161" s="2"/>
      <c r="I4161" s="2"/>
    </row>
    <row r="4162" spans="1:9" s="28" customFormat="1" ht="20.100000000000001" customHeight="1" x14ac:dyDescent="0.3">
      <c r="A4162" s="1"/>
      <c r="B4162" s="2"/>
      <c r="C4162" s="2"/>
      <c r="D4162" s="3"/>
      <c r="E4162" s="2"/>
      <c r="F4162" s="3"/>
      <c r="G4162" s="2"/>
      <c r="H4162" s="2"/>
      <c r="I4162" s="2"/>
    </row>
    <row r="4163" spans="1:9" s="28" customFormat="1" ht="20.100000000000001" customHeight="1" x14ac:dyDescent="0.3">
      <c r="A4163" s="1"/>
      <c r="B4163" s="2"/>
      <c r="C4163" s="2"/>
      <c r="D4163" s="3"/>
      <c r="E4163" s="2"/>
      <c r="F4163" s="3"/>
      <c r="G4163" s="2"/>
      <c r="H4163" s="2"/>
      <c r="I4163" s="2"/>
    </row>
    <row r="4164" spans="1:9" s="28" customFormat="1" ht="20.100000000000001" customHeight="1" x14ac:dyDescent="0.3">
      <c r="A4164" s="1"/>
      <c r="B4164" s="2"/>
      <c r="C4164" s="2"/>
      <c r="D4164" s="3"/>
      <c r="E4164" s="2"/>
      <c r="F4164" s="3"/>
      <c r="G4164" s="2"/>
      <c r="H4164" s="2"/>
      <c r="I4164" s="2"/>
    </row>
    <row r="4165" spans="1:9" s="28" customFormat="1" ht="20.100000000000001" customHeight="1" x14ac:dyDescent="0.3">
      <c r="A4165" s="1"/>
      <c r="B4165" s="2"/>
      <c r="C4165" s="2"/>
      <c r="D4165" s="3"/>
      <c r="E4165" s="2"/>
      <c r="F4165" s="3"/>
      <c r="G4165" s="2"/>
      <c r="H4165" s="2"/>
      <c r="I4165" s="2"/>
    </row>
    <row r="4166" spans="1:9" s="28" customFormat="1" ht="20.100000000000001" customHeight="1" x14ac:dyDescent="0.3">
      <c r="A4166" s="1"/>
      <c r="B4166" s="2"/>
      <c r="C4166" s="2"/>
      <c r="D4166" s="3"/>
      <c r="E4166" s="2"/>
      <c r="F4166" s="3"/>
      <c r="G4166" s="2"/>
      <c r="H4166" s="2"/>
      <c r="I4166" s="2"/>
    </row>
    <row r="4167" spans="1:9" s="28" customFormat="1" ht="20.100000000000001" customHeight="1" x14ac:dyDescent="0.3">
      <c r="A4167" s="1"/>
      <c r="B4167" s="2"/>
      <c r="C4167" s="2"/>
      <c r="D4167" s="3"/>
      <c r="E4167" s="2"/>
      <c r="F4167" s="3"/>
      <c r="G4167" s="2"/>
      <c r="H4167" s="2"/>
      <c r="I4167" s="2"/>
    </row>
    <row r="4168" spans="1:9" s="28" customFormat="1" ht="20.100000000000001" customHeight="1" x14ac:dyDescent="0.3">
      <c r="A4168" s="1"/>
      <c r="B4168" s="2"/>
      <c r="C4168" s="2"/>
      <c r="D4168" s="3"/>
      <c r="E4168" s="2"/>
      <c r="F4168" s="3"/>
      <c r="G4168" s="2"/>
      <c r="H4168" s="2"/>
      <c r="I4168" s="2"/>
    </row>
    <row r="4169" spans="1:9" s="28" customFormat="1" ht="20.100000000000001" customHeight="1" x14ac:dyDescent="0.3">
      <c r="A4169" s="1"/>
      <c r="B4169" s="2"/>
      <c r="C4169" s="2"/>
      <c r="D4169" s="3"/>
      <c r="E4169" s="2"/>
      <c r="F4169" s="3"/>
      <c r="G4169" s="2"/>
      <c r="H4169" s="2"/>
      <c r="I4169" s="2"/>
    </row>
    <row r="4170" spans="1:9" s="28" customFormat="1" ht="20.100000000000001" customHeight="1" x14ac:dyDescent="0.3">
      <c r="A4170" s="1"/>
      <c r="B4170" s="2"/>
      <c r="C4170" s="2"/>
      <c r="D4170" s="3"/>
      <c r="E4170" s="2"/>
      <c r="F4170" s="3"/>
      <c r="G4170" s="2"/>
      <c r="H4170" s="2"/>
      <c r="I4170" s="2"/>
    </row>
    <row r="4171" spans="1:9" s="28" customFormat="1" ht="20.100000000000001" customHeight="1" x14ac:dyDescent="0.3">
      <c r="A4171" s="1"/>
      <c r="B4171" s="2"/>
      <c r="C4171" s="2"/>
      <c r="D4171" s="3"/>
      <c r="E4171" s="2"/>
      <c r="F4171" s="3"/>
      <c r="G4171" s="2"/>
      <c r="H4171" s="2"/>
      <c r="I4171" s="2"/>
    </row>
    <row r="4172" spans="1:9" s="28" customFormat="1" ht="20.100000000000001" customHeight="1" x14ac:dyDescent="0.3">
      <c r="A4172" s="1"/>
      <c r="B4172" s="2"/>
      <c r="C4172" s="2"/>
      <c r="D4172" s="3"/>
      <c r="E4172" s="2"/>
      <c r="F4172" s="3"/>
      <c r="G4172" s="2"/>
      <c r="H4172" s="2"/>
      <c r="I4172" s="2"/>
    </row>
    <row r="4173" spans="1:9" s="28" customFormat="1" ht="20.100000000000001" customHeight="1" x14ac:dyDescent="0.3">
      <c r="A4173" s="1"/>
      <c r="B4173" s="2"/>
      <c r="C4173" s="2"/>
      <c r="D4173" s="3"/>
      <c r="E4173" s="2"/>
      <c r="F4173" s="3"/>
      <c r="G4173" s="2"/>
      <c r="H4173" s="2"/>
      <c r="I4173" s="2"/>
    </row>
    <row r="4174" spans="1:9" s="28" customFormat="1" ht="20.100000000000001" customHeight="1" x14ac:dyDescent="0.3">
      <c r="A4174" s="1"/>
      <c r="B4174" s="2"/>
      <c r="C4174" s="2"/>
      <c r="D4174" s="3"/>
      <c r="E4174" s="2"/>
      <c r="F4174" s="3"/>
      <c r="G4174" s="2"/>
      <c r="H4174" s="2"/>
      <c r="I4174" s="2"/>
    </row>
    <row r="4175" spans="1:9" s="28" customFormat="1" ht="20.100000000000001" customHeight="1" x14ac:dyDescent="0.3">
      <c r="A4175" s="1"/>
      <c r="B4175" s="2"/>
      <c r="C4175" s="2"/>
      <c r="D4175" s="3"/>
      <c r="E4175" s="2"/>
      <c r="F4175" s="3"/>
      <c r="G4175" s="2"/>
      <c r="H4175" s="2"/>
      <c r="I4175" s="2"/>
    </row>
    <row r="4176" spans="1:9" s="28" customFormat="1" ht="20.100000000000001" customHeight="1" x14ac:dyDescent="0.3">
      <c r="A4176" s="1"/>
      <c r="B4176" s="2"/>
      <c r="C4176" s="2"/>
      <c r="D4176" s="3"/>
      <c r="E4176" s="2"/>
      <c r="F4176" s="3"/>
      <c r="G4176" s="2"/>
      <c r="H4176" s="2"/>
      <c r="I4176" s="2"/>
    </row>
    <row r="4177" spans="1:9" s="28" customFormat="1" ht="20.100000000000001" customHeight="1" x14ac:dyDescent="0.3">
      <c r="A4177" s="1"/>
      <c r="B4177" s="2"/>
      <c r="C4177" s="2"/>
      <c r="D4177" s="3"/>
      <c r="E4177" s="2"/>
      <c r="F4177" s="3"/>
      <c r="G4177" s="2"/>
      <c r="H4177" s="2"/>
      <c r="I4177" s="2"/>
    </row>
    <row r="4178" spans="1:9" s="28" customFormat="1" ht="20.100000000000001" customHeight="1" x14ac:dyDescent="0.3">
      <c r="A4178" s="1"/>
      <c r="B4178" s="2"/>
      <c r="C4178" s="2"/>
      <c r="D4178" s="3"/>
      <c r="E4178" s="2"/>
      <c r="F4178" s="3"/>
      <c r="G4178" s="2"/>
      <c r="H4178" s="2"/>
      <c r="I4178" s="2"/>
    </row>
    <row r="4179" spans="1:9" s="28" customFormat="1" ht="20.100000000000001" customHeight="1" x14ac:dyDescent="0.3">
      <c r="A4179" s="1"/>
      <c r="B4179" s="2"/>
      <c r="C4179" s="2"/>
      <c r="D4179" s="3"/>
      <c r="E4179" s="2"/>
      <c r="F4179" s="3"/>
      <c r="G4179" s="2"/>
      <c r="H4179" s="2"/>
      <c r="I4179" s="2"/>
    </row>
    <row r="4180" spans="1:9" s="28" customFormat="1" ht="20.100000000000001" customHeight="1" x14ac:dyDescent="0.3">
      <c r="A4180" s="1"/>
      <c r="B4180" s="2"/>
      <c r="C4180" s="2"/>
      <c r="D4180" s="3"/>
      <c r="E4180" s="2"/>
      <c r="F4180" s="3"/>
      <c r="G4180" s="2"/>
      <c r="H4180" s="2"/>
      <c r="I4180" s="2"/>
    </row>
    <row r="4181" spans="1:9" s="28" customFormat="1" ht="20.100000000000001" customHeight="1" x14ac:dyDescent="0.3">
      <c r="A4181" s="1"/>
      <c r="B4181" s="2"/>
      <c r="C4181" s="2"/>
      <c r="D4181" s="3"/>
      <c r="E4181" s="2"/>
      <c r="F4181" s="3"/>
      <c r="G4181" s="2"/>
      <c r="H4181" s="2"/>
      <c r="I4181" s="2"/>
    </row>
    <row r="4182" spans="1:9" s="28" customFormat="1" ht="20.100000000000001" customHeight="1" x14ac:dyDescent="0.3">
      <c r="A4182" s="1"/>
      <c r="B4182" s="2"/>
      <c r="C4182" s="2"/>
      <c r="D4182" s="3"/>
      <c r="E4182" s="2"/>
      <c r="F4182" s="3"/>
      <c r="G4182" s="2"/>
      <c r="H4182" s="2"/>
      <c r="I4182" s="2"/>
    </row>
    <row r="4183" spans="1:9" s="28" customFormat="1" ht="20.100000000000001" customHeight="1" x14ac:dyDescent="0.3">
      <c r="A4183" s="1"/>
      <c r="B4183" s="2"/>
      <c r="C4183" s="2"/>
      <c r="D4183" s="3"/>
      <c r="E4183" s="2"/>
      <c r="F4183" s="3"/>
      <c r="G4183" s="2"/>
      <c r="H4183" s="2"/>
      <c r="I4183" s="2"/>
    </row>
    <row r="4184" spans="1:9" s="28" customFormat="1" ht="20.100000000000001" customHeight="1" x14ac:dyDescent="0.3">
      <c r="A4184" s="1"/>
      <c r="B4184" s="2"/>
      <c r="C4184" s="2"/>
      <c r="D4184" s="3"/>
      <c r="E4184" s="2"/>
      <c r="F4184" s="3"/>
      <c r="G4184" s="2"/>
      <c r="H4184" s="2"/>
      <c r="I4184" s="2"/>
    </row>
    <row r="4185" spans="1:9" s="28" customFormat="1" ht="20.100000000000001" customHeight="1" x14ac:dyDescent="0.3">
      <c r="A4185" s="1"/>
      <c r="B4185" s="2"/>
      <c r="C4185" s="2"/>
      <c r="D4185" s="3"/>
      <c r="E4185" s="2"/>
      <c r="F4185" s="3"/>
      <c r="G4185" s="2"/>
      <c r="H4185" s="2"/>
      <c r="I4185" s="2"/>
    </row>
    <row r="4186" spans="1:9" s="28" customFormat="1" ht="20.100000000000001" customHeight="1" x14ac:dyDescent="0.3">
      <c r="A4186" s="1"/>
      <c r="B4186" s="2"/>
      <c r="C4186" s="2"/>
      <c r="D4186" s="3"/>
      <c r="E4186" s="2"/>
      <c r="F4186" s="3"/>
      <c r="G4186" s="2"/>
      <c r="H4186" s="2"/>
      <c r="I4186" s="2"/>
    </row>
    <row r="4187" spans="1:9" s="28" customFormat="1" ht="20.100000000000001" customHeight="1" x14ac:dyDescent="0.3">
      <c r="A4187" s="1"/>
      <c r="B4187" s="2"/>
      <c r="C4187" s="2"/>
      <c r="D4187" s="3"/>
      <c r="E4187" s="2"/>
      <c r="F4187" s="3"/>
      <c r="G4187" s="2"/>
      <c r="H4187" s="2"/>
      <c r="I4187" s="2"/>
    </row>
    <row r="4188" spans="1:9" s="28" customFormat="1" ht="20.100000000000001" customHeight="1" x14ac:dyDescent="0.3">
      <c r="A4188" s="1"/>
      <c r="B4188" s="2"/>
      <c r="C4188" s="2"/>
      <c r="D4188" s="3"/>
      <c r="E4188" s="2"/>
      <c r="F4188" s="3"/>
      <c r="G4188" s="2"/>
      <c r="H4188" s="2"/>
      <c r="I4188" s="2"/>
    </row>
    <row r="4189" spans="1:9" s="28" customFormat="1" ht="20.100000000000001" customHeight="1" x14ac:dyDescent="0.3">
      <c r="A4189" s="1"/>
      <c r="B4189" s="2"/>
      <c r="C4189" s="2"/>
      <c r="D4189" s="3"/>
      <c r="E4189" s="2"/>
      <c r="F4189" s="3"/>
      <c r="G4189" s="2"/>
      <c r="H4189" s="2"/>
      <c r="I4189" s="2"/>
    </row>
    <row r="4190" spans="1:9" s="28" customFormat="1" ht="20.100000000000001" customHeight="1" x14ac:dyDescent="0.3">
      <c r="A4190" s="1"/>
      <c r="B4190" s="2"/>
      <c r="C4190" s="2"/>
      <c r="D4190" s="3"/>
      <c r="E4190" s="2"/>
      <c r="F4190" s="3"/>
      <c r="G4190" s="2"/>
      <c r="H4190" s="2"/>
      <c r="I4190" s="2"/>
    </row>
    <row r="4191" spans="1:9" s="28" customFormat="1" ht="20.100000000000001" customHeight="1" x14ac:dyDescent="0.3">
      <c r="A4191" s="1"/>
      <c r="B4191" s="2"/>
      <c r="C4191" s="2"/>
      <c r="D4191" s="3"/>
      <c r="E4191" s="2"/>
      <c r="F4191" s="3"/>
      <c r="G4191" s="2"/>
      <c r="H4191" s="2"/>
      <c r="I4191" s="2"/>
    </row>
    <row r="4192" spans="1:9" s="28" customFormat="1" ht="20.100000000000001" customHeight="1" x14ac:dyDescent="0.3">
      <c r="A4192" s="1"/>
      <c r="B4192" s="2"/>
      <c r="C4192" s="2"/>
      <c r="D4192" s="3"/>
      <c r="E4192" s="2"/>
      <c r="F4192" s="3"/>
      <c r="G4192" s="2"/>
      <c r="H4192" s="2"/>
      <c r="I4192" s="2"/>
    </row>
    <row r="4193" spans="1:9" s="28" customFormat="1" ht="20.100000000000001" customHeight="1" x14ac:dyDescent="0.3">
      <c r="A4193" s="1"/>
      <c r="B4193" s="2"/>
      <c r="C4193" s="2"/>
      <c r="D4193" s="3"/>
      <c r="E4193" s="2"/>
      <c r="F4193" s="3"/>
      <c r="G4193" s="2"/>
      <c r="H4193" s="2"/>
      <c r="I4193" s="2"/>
    </row>
    <row r="4194" spans="1:9" s="28" customFormat="1" ht="20.100000000000001" customHeight="1" x14ac:dyDescent="0.3">
      <c r="A4194" s="1"/>
      <c r="B4194" s="2"/>
      <c r="C4194" s="2"/>
      <c r="D4194" s="3"/>
      <c r="E4194" s="2"/>
      <c r="F4194" s="3"/>
      <c r="G4194" s="2"/>
      <c r="H4194" s="2"/>
      <c r="I4194" s="2"/>
    </row>
    <row r="4195" spans="1:9" s="28" customFormat="1" ht="20.100000000000001" customHeight="1" x14ac:dyDescent="0.3">
      <c r="A4195" s="1"/>
      <c r="B4195" s="2"/>
      <c r="C4195" s="2"/>
      <c r="D4195" s="3"/>
      <c r="E4195" s="2"/>
      <c r="F4195" s="3"/>
      <c r="G4195" s="2"/>
      <c r="H4195" s="2"/>
      <c r="I4195" s="2"/>
    </row>
    <row r="4196" spans="1:9" s="28" customFormat="1" ht="20.100000000000001" customHeight="1" x14ac:dyDescent="0.3">
      <c r="A4196" s="1"/>
      <c r="B4196" s="2"/>
      <c r="C4196" s="2"/>
      <c r="D4196" s="3"/>
      <c r="E4196" s="2"/>
      <c r="F4196" s="3"/>
      <c r="G4196" s="2"/>
      <c r="H4196" s="2"/>
      <c r="I4196" s="2"/>
    </row>
    <row r="4197" spans="1:9" s="28" customFormat="1" ht="20.100000000000001" customHeight="1" x14ac:dyDescent="0.3">
      <c r="A4197" s="1"/>
      <c r="B4197" s="2"/>
      <c r="C4197" s="2"/>
      <c r="D4197" s="3"/>
      <c r="E4197" s="2"/>
      <c r="F4197" s="3"/>
      <c r="G4197" s="2"/>
      <c r="H4197" s="2"/>
      <c r="I4197" s="2"/>
    </row>
    <row r="4198" spans="1:9" s="28" customFormat="1" ht="20.100000000000001" customHeight="1" x14ac:dyDescent="0.3">
      <c r="A4198" s="1"/>
      <c r="B4198" s="2"/>
      <c r="C4198" s="2"/>
      <c r="D4198" s="3"/>
      <c r="E4198" s="2"/>
      <c r="F4198" s="3"/>
      <c r="G4198" s="2"/>
      <c r="H4198" s="2"/>
      <c r="I4198" s="2"/>
    </row>
    <row r="4199" spans="1:9" s="28" customFormat="1" ht="20.100000000000001" customHeight="1" x14ac:dyDescent="0.3">
      <c r="A4199" s="1"/>
      <c r="B4199" s="2"/>
      <c r="C4199" s="2"/>
      <c r="D4199" s="3"/>
      <c r="E4199" s="2"/>
      <c r="F4199" s="3"/>
      <c r="G4199" s="2"/>
      <c r="H4199" s="2"/>
      <c r="I4199" s="2"/>
    </row>
    <row r="4200" spans="1:9" s="28" customFormat="1" ht="20.100000000000001" customHeight="1" x14ac:dyDescent="0.3">
      <c r="A4200" s="1"/>
      <c r="B4200" s="2"/>
      <c r="C4200" s="2"/>
      <c r="D4200" s="3"/>
      <c r="E4200" s="2"/>
      <c r="F4200" s="3"/>
      <c r="G4200" s="2"/>
      <c r="H4200" s="2"/>
      <c r="I4200" s="2"/>
    </row>
    <row r="4201" spans="1:9" s="28" customFormat="1" ht="20.100000000000001" customHeight="1" x14ac:dyDescent="0.3">
      <c r="A4201" s="1"/>
      <c r="B4201" s="2"/>
      <c r="C4201" s="2"/>
      <c r="D4201" s="3"/>
      <c r="E4201" s="2"/>
      <c r="F4201" s="3"/>
      <c r="G4201" s="2"/>
      <c r="H4201" s="2"/>
      <c r="I4201" s="2"/>
    </row>
    <row r="4202" spans="1:9" s="28" customFormat="1" ht="20.100000000000001" customHeight="1" x14ac:dyDescent="0.3">
      <c r="A4202" s="1"/>
      <c r="B4202" s="2"/>
      <c r="C4202" s="2"/>
      <c r="D4202" s="3"/>
      <c r="E4202" s="2"/>
      <c r="F4202" s="3"/>
      <c r="G4202" s="2"/>
      <c r="H4202" s="2"/>
      <c r="I4202" s="2"/>
    </row>
    <row r="4203" spans="1:9" s="28" customFormat="1" ht="20.100000000000001" customHeight="1" x14ac:dyDescent="0.3">
      <c r="A4203" s="1"/>
      <c r="B4203" s="2"/>
      <c r="C4203" s="2"/>
      <c r="D4203" s="3"/>
      <c r="E4203" s="2"/>
      <c r="F4203" s="3"/>
      <c r="G4203" s="2"/>
      <c r="H4203" s="2"/>
      <c r="I4203" s="2"/>
    </row>
    <row r="4204" spans="1:9" s="28" customFormat="1" ht="20.100000000000001" customHeight="1" x14ac:dyDescent="0.3">
      <c r="A4204" s="1"/>
      <c r="B4204" s="2"/>
      <c r="C4204" s="2"/>
      <c r="D4204" s="3"/>
      <c r="E4204" s="2"/>
      <c r="F4204" s="3"/>
      <c r="G4204" s="2"/>
      <c r="H4204" s="2"/>
      <c r="I4204" s="2"/>
    </row>
    <row r="4205" spans="1:9" s="28" customFormat="1" ht="20.100000000000001" customHeight="1" x14ac:dyDescent="0.3">
      <c r="A4205" s="1"/>
      <c r="B4205" s="2"/>
      <c r="C4205" s="2"/>
      <c r="D4205" s="3"/>
      <c r="E4205" s="2"/>
      <c r="F4205" s="3"/>
      <c r="G4205" s="2"/>
      <c r="H4205" s="2"/>
      <c r="I4205" s="2"/>
    </row>
    <row r="4206" spans="1:9" s="28" customFormat="1" ht="20.100000000000001" customHeight="1" x14ac:dyDescent="0.3">
      <c r="A4206" s="1"/>
      <c r="B4206" s="2"/>
      <c r="C4206" s="2"/>
      <c r="D4206" s="3"/>
      <c r="E4206" s="2"/>
      <c r="F4206" s="3"/>
      <c r="G4206" s="2"/>
      <c r="H4206" s="2"/>
      <c r="I4206" s="2"/>
    </row>
    <row r="4207" spans="1:9" s="28" customFormat="1" ht="20.100000000000001" customHeight="1" x14ac:dyDescent="0.3">
      <c r="A4207" s="1"/>
      <c r="B4207" s="2"/>
      <c r="C4207" s="2"/>
      <c r="D4207" s="3"/>
      <c r="E4207" s="2"/>
      <c r="F4207" s="3"/>
      <c r="G4207" s="2"/>
      <c r="H4207" s="2"/>
      <c r="I4207" s="2"/>
    </row>
    <row r="4208" spans="1:9" s="28" customFormat="1" ht="20.100000000000001" customHeight="1" x14ac:dyDescent="0.3">
      <c r="A4208" s="1"/>
      <c r="B4208" s="2"/>
      <c r="C4208" s="2"/>
      <c r="D4208" s="3"/>
      <c r="E4208" s="2"/>
      <c r="F4208" s="3"/>
      <c r="G4208" s="2"/>
      <c r="H4208" s="2"/>
      <c r="I4208" s="2"/>
    </row>
    <row r="4209" spans="1:9" s="28" customFormat="1" ht="20.100000000000001" customHeight="1" x14ac:dyDescent="0.3">
      <c r="A4209" s="1"/>
      <c r="B4209" s="2"/>
      <c r="C4209" s="2"/>
      <c r="D4209" s="3"/>
      <c r="E4209" s="2"/>
      <c r="F4209" s="3"/>
      <c r="G4209" s="2"/>
      <c r="H4209" s="2"/>
      <c r="I4209" s="2"/>
    </row>
    <row r="4210" spans="1:9" s="28" customFormat="1" ht="20.100000000000001" customHeight="1" x14ac:dyDescent="0.3">
      <c r="A4210" s="1"/>
      <c r="B4210" s="2"/>
      <c r="C4210" s="2"/>
      <c r="D4210" s="3"/>
      <c r="E4210" s="2"/>
      <c r="F4210" s="3"/>
      <c r="G4210" s="2"/>
      <c r="H4210" s="2"/>
      <c r="I4210" s="2"/>
    </row>
    <row r="4211" spans="1:9" s="28" customFormat="1" ht="20.100000000000001" customHeight="1" x14ac:dyDescent="0.3">
      <c r="A4211" s="1"/>
      <c r="B4211" s="2"/>
      <c r="C4211" s="2"/>
      <c r="D4211" s="3"/>
      <c r="E4211" s="2"/>
      <c r="F4211" s="3"/>
      <c r="G4211" s="2"/>
      <c r="H4211" s="2"/>
      <c r="I4211" s="2"/>
    </row>
    <row r="4212" spans="1:9" s="28" customFormat="1" ht="20.100000000000001" customHeight="1" x14ac:dyDescent="0.3">
      <c r="A4212" s="1"/>
      <c r="B4212" s="2"/>
      <c r="C4212" s="2"/>
      <c r="D4212" s="3"/>
      <c r="E4212" s="2"/>
      <c r="F4212" s="3"/>
      <c r="G4212" s="2"/>
      <c r="H4212" s="2"/>
      <c r="I4212" s="2"/>
    </row>
    <row r="4213" spans="1:9" s="28" customFormat="1" ht="20.100000000000001" customHeight="1" x14ac:dyDescent="0.3">
      <c r="A4213" s="1"/>
      <c r="B4213" s="2"/>
      <c r="C4213" s="2"/>
      <c r="D4213" s="3"/>
      <c r="E4213" s="2"/>
      <c r="F4213" s="3"/>
      <c r="G4213" s="2"/>
      <c r="H4213" s="2"/>
      <c r="I4213" s="2"/>
    </row>
    <row r="4214" spans="1:9" s="28" customFormat="1" ht="20.100000000000001" customHeight="1" x14ac:dyDescent="0.3">
      <c r="A4214" s="1"/>
      <c r="B4214" s="2"/>
      <c r="C4214" s="2"/>
      <c r="D4214" s="3"/>
      <c r="E4214" s="2"/>
      <c r="F4214" s="3"/>
      <c r="G4214" s="2"/>
      <c r="H4214" s="2"/>
      <c r="I4214" s="2"/>
    </row>
    <row r="4215" spans="1:9" s="28" customFormat="1" ht="20.100000000000001" customHeight="1" x14ac:dyDescent="0.3">
      <c r="A4215" s="1"/>
      <c r="B4215" s="2"/>
      <c r="C4215" s="2"/>
      <c r="D4215" s="3"/>
      <c r="E4215" s="2"/>
      <c r="F4215" s="3"/>
      <c r="G4215" s="2"/>
      <c r="H4215" s="2"/>
      <c r="I4215" s="2"/>
    </row>
    <row r="4216" spans="1:9" s="28" customFormat="1" ht="20.100000000000001" customHeight="1" x14ac:dyDescent="0.3">
      <c r="A4216" s="1"/>
      <c r="B4216" s="2"/>
      <c r="C4216" s="2"/>
      <c r="D4216" s="3"/>
      <c r="E4216" s="2"/>
      <c r="F4216" s="3"/>
      <c r="G4216" s="2"/>
      <c r="H4216" s="2"/>
      <c r="I4216" s="2"/>
    </row>
    <row r="4217" spans="1:9" s="28" customFormat="1" ht="20.100000000000001" customHeight="1" x14ac:dyDescent="0.3">
      <c r="A4217" s="1"/>
      <c r="B4217" s="2"/>
      <c r="C4217" s="2"/>
      <c r="D4217" s="3"/>
      <c r="E4217" s="2"/>
      <c r="F4217" s="3"/>
      <c r="G4217" s="2"/>
      <c r="H4217" s="2"/>
      <c r="I4217" s="2"/>
    </row>
    <row r="4218" spans="1:9" s="28" customFormat="1" ht="20.100000000000001" customHeight="1" x14ac:dyDescent="0.3">
      <c r="A4218" s="1"/>
      <c r="B4218" s="2"/>
      <c r="C4218" s="2"/>
      <c r="D4218" s="3"/>
      <c r="E4218" s="2"/>
      <c r="F4218" s="3"/>
      <c r="G4218" s="2"/>
      <c r="H4218" s="2"/>
      <c r="I4218" s="2"/>
    </row>
    <row r="4219" spans="1:9" s="28" customFormat="1" ht="20.100000000000001" customHeight="1" x14ac:dyDescent="0.3">
      <c r="A4219" s="1"/>
      <c r="B4219" s="2"/>
      <c r="C4219" s="2"/>
      <c r="D4219" s="3"/>
      <c r="E4219" s="2"/>
      <c r="F4219" s="3"/>
      <c r="G4219" s="2"/>
      <c r="H4219" s="2"/>
      <c r="I4219" s="2"/>
    </row>
    <row r="4220" spans="1:9" s="28" customFormat="1" ht="20.100000000000001" customHeight="1" x14ac:dyDescent="0.3">
      <c r="A4220" s="1"/>
      <c r="B4220" s="2"/>
      <c r="C4220" s="2"/>
      <c r="D4220" s="3"/>
      <c r="E4220" s="2"/>
      <c r="F4220" s="3"/>
      <c r="G4220" s="2"/>
      <c r="H4220" s="2"/>
      <c r="I4220" s="2"/>
    </row>
    <row r="4221" spans="1:9" s="28" customFormat="1" ht="20.100000000000001" customHeight="1" x14ac:dyDescent="0.3">
      <c r="A4221" s="1"/>
      <c r="B4221" s="2"/>
      <c r="C4221" s="2"/>
      <c r="D4221" s="3"/>
      <c r="E4221" s="2"/>
      <c r="F4221" s="3"/>
      <c r="G4221" s="2"/>
      <c r="H4221" s="2"/>
      <c r="I4221" s="2"/>
    </row>
    <row r="4222" spans="1:9" s="28" customFormat="1" ht="20.100000000000001" customHeight="1" x14ac:dyDescent="0.3">
      <c r="A4222" s="1"/>
      <c r="B4222" s="2"/>
      <c r="C4222" s="2"/>
      <c r="D4222" s="3"/>
      <c r="E4222" s="2"/>
      <c r="F4222" s="3"/>
      <c r="G4222" s="2"/>
      <c r="H4222" s="2"/>
      <c r="I4222" s="2"/>
    </row>
    <row r="4223" spans="1:9" s="28" customFormat="1" ht="20.100000000000001" customHeight="1" x14ac:dyDescent="0.3">
      <c r="A4223" s="1"/>
      <c r="B4223" s="2"/>
      <c r="C4223" s="2"/>
      <c r="D4223" s="3"/>
      <c r="E4223" s="2"/>
      <c r="F4223" s="3"/>
      <c r="G4223" s="2"/>
      <c r="H4223" s="2"/>
      <c r="I4223" s="2"/>
    </row>
    <row r="4224" spans="1:9" s="28" customFormat="1" ht="20.100000000000001" customHeight="1" x14ac:dyDescent="0.3">
      <c r="A4224" s="1"/>
      <c r="B4224" s="2"/>
      <c r="C4224" s="2"/>
      <c r="D4224" s="3"/>
      <c r="E4224" s="2"/>
      <c r="F4224" s="3"/>
      <c r="G4224" s="2"/>
      <c r="H4224" s="2"/>
      <c r="I4224" s="2"/>
    </row>
    <row r="4225" spans="1:9" s="28" customFormat="1" ht="20.100000000000001" customHeight="1" x14ac:dyDescent="0.3">
      <c r="A4225" s="1"/>
      <c r="B4225" s="2"/>
      <c r="C4225" s="2"/>
      <c r="D4225" s="3"/>
      <c r="E4225" s="2"/>
      <c r="F4225" s="3"/>
      <c r="G4225" s="2"/>
      <c r="H4225" s="2"/>
      <c r="I4225" s="2"/>
    </row>
    <row r="4226" spans="1:9" s="28" customFormat="1" ht="20.100000000000001" customHeight="1" x14ac:dyDescent="0.3">
      <c r="A4226" s="1"/>
      <c r="B4226" s="2"/>
      <c r="C4226" s="2"/>
      <c r="D4226" s="3"/>
      <c r="E4226" s="2"/>
      <c r="F4226" s="3"/>
      <c r="G4226" s="2"/>
      <c r="H4226" s="2"/>
      <c r="I4226" s="2"/>
    </row>
    <row r="4227" spans="1:9" s="28" customFormat="1" ht="20.100000000000001" customHeight="1" x14ac:dyDescent="0.3">
      <c r="A4227" s="1"/>
      <c r="B4227" s="2"/>
      <c r="C4227" s="2"/>
      <c r="D4227" s="3"/>
      <c r="E4227" s="2"/>
      <c r="F4227" s="3"/>
      <c r="G4227" s="2"/>
      <c r="H4227" s="2"/>
      <c r="I4227" s="2"/>
    </row>
    <row r="4228" spans="1:9" s="28" customFormat="1" ht="20.100000000000001" customHeight="1" x14ac:dyDescent="0.3">
      <c r="A4228" s="1"/>
      <c r="B4228" s="2"/>
      <c r="C4228" s="2"/>
      <c r="D4228" s="3"/>
      <c r="E4228" s="2"/>
      <c r="F4228" s="3"/>
      <c r="G4228" s="2"/>
      <c r="H4228" s="2"/>
      <c r="I4228" s="2"/>
    </row>
    <row r="4229" spans="1:9" s="28" customFormat="1" ht="20.100000000000001" customHeight="1" x14ac:dyDescent="0.3">
      <c r="A4229" s="1"/>
      <c r="B4229" s="2"/>
      <c r="C4229" s="2"/>
      <c r="D4229" s="3"/>
      <c r="E4229" s="2"/>
      <c r="F4229" s="3"/>
      <c r="G4229" s="2"/>
      <c r="H4229" s="2"/>
      <c r="I4229" s="2"/>
    </row>
    <row r="4230" spans="1:9" s="28" customFormat="1" ht="20.100000000000001" customHeight="1" x14ac:dyDescent="0.3">
      <c r="A4230" s="1"/>
      <c r="B4230" s="2"/>
      <c r="C4230" s="2"/>
      <c r="D4230" s="3"/>
      <c r="E4230" s="2"/>
      <c r="F4230" s="3"/>
      <c r="G4230" s="2"/>
      <c r="H4230" s="2"/>
      <c r="I4230" s="2"/>
    </row>
    <row r="4231" spans="1:9" s="28" customFormat="1" ht="20.100000000000001" customHeight="1" x14ac:dyDescent="0.3">
      <c r="A4231" s="1"/>
      <c r="B4231" s="2"/>
      <c r="C4231" s="2"/>
      <c r="D4231" s="3"/>
      <c r="E4231" s="2"/>
      <c r="F4231" s="3"/>
      <c r="G4231" s="2"/>
      <c r="H4231" s="2"/>
      <c r="I4231" s="2"/>
    </row>
    <row r="4232" spans="1:9" s="28" customFormat="1" ht="20.100000000000001" customHeight="1" x14ac:dyDescent="0.3">
      <c r="A4232" s="1"/>
      <c r="B4232" s="2"/>
      <c r="C4232" s="2"/>
      <c r="D4232" s="3"/>
      <c r="E4232" s="2"/>
      <c r="F4232" s="3"/>
      <c r="G4232" s="2"/>
      <c r="H4232" s="2"/>
      <c r="I4232" s="2"/>
    </row>
    <row r="4233" spans="1:9" s="28" customFormat="1" ht="20.100000000000001" customHeight="1" x14ac:dyDescent="0.3">
      <c r="A4233" s="1"/>
      <c r="B4233" s="2"/>
      <c r="C4233" s="2"/>
      <c r="D4233" s="3"/>
      <c r="E4233" s="2"/>
      <c r="F4233" s="3"/>
      <c r="G4233" s="2"/>
      <c r="H4233" s="2"/>
      <c r="I4233" s="2"/>
    </row>
    <row r="4234" spans="1:9" s="28" customFormat="1" ht="20.100000000000001" customHeight="1" x14ac:dyDescent="0.3">
      <c r="A4234" s="1"/>
      <c r="B4234" s="2"/>
      <c r="C4234" s="2"/>
      <c r="D4234" s="3"/>
      <c r="E4234" s="2"/>
      <c r="F4234" s="3"/>
      <c r="G4234" s="2"/>
      <c r="H4234" s="2"/>
      <c r="I4234" s="2"/>
    </row>
    <row r="4235" spans="1:9" s="28" customFormat="1" ht="20.100000000000001" customHeight="1" x14ac:dyDescent="0.3">
      <c r="A4235" s="1"/>
      <c r="B4235" s="2"/>
      <c r="C4235" s="2"/>
      <c r="D4235" s="3"/>
      <c r="E4235" s="2"/>
      <c r="F4235" s="3"/>
      <c r="G4235" s="2"/>
      <c r="H4235" s="2"/>
      <c r="I4235" s="2"/>
    </row>
    <row r="4236" spans="1:9" s="28" customFormat="1" ht="20.100000000000001" customHeight="1" x14ac:dyDescent="0.3">
      <c r="A4236" s="1"/>
      <c r="B4236" s="2"/>
      <c r="C4236" s="2"/>
      <c r="D4236" s="3"/>
      <c r="E4236" s="2"/>
      <c r="F4236" s="3"/>
      <c r="G4236" s="2"/>
      <c r="H4236" s="2"/>
      <c r="I4236" s="2"/>
    </row>
    <row r="4237" spans="1:9" s="28" customFormat="1" ht="20.100000000000001" customHeight="1" x14ac:dyDescent="0.3">
      <c r="A4237" s="1"/>
      <c r="B4237" s="2"/>
      <c r="C4237" s="2"/>
      <c r="D4237" s="3"/>
      <c r="E4237" s="2"/>
      <c r="F4237" s="3"/>
      <c r="G4237" s="2"/>
      <c r="H4237" s="2"/>
      <c r="I4237" s="2"/>
    </row>
    <row r="4238" spans="1:9" s="28" customFormat="1" ht="20.100000000000001" customHeight="1" x14ac:dyDescent="0.3">
      <c r="A4238" s="1"/>
      <c r="B4238" s="2"/>
      <c r="C4238" s="2"/>
      <c r="D4238" s="3"/>
      <c r="E4238" s="2"/>
      <c r="F4238" s="3"/>
      <c r="G4238" s="2"/>
      <c r="H4238" s="2"/>
      <c r="I4238" s="2"/>
    </row>
    <row r="4239" spans="1:9" s="28" customFormat="1" ht="20.100000000000001" customHeight="1" x14ac:dyDescent="0.3">
      <c r="A4239" s="1"/>
      <c r="B4239" s="2"/>
      <c r="C4239" s="2"/>
      <c r="D4239" s="3"/>
      <c r="E4239" s="2"/>
      <c r="F4239" s="3"/>
      <c r="G4239" s="2"/>
      <c r="H4239" s="2"/>
      <c r="I4239" s="2"/>
    </row>
    <row r="4240" spans="1:9" s="28" customFormat="1" ht="20.100000000000001" customHeight="1" x14ac:dyDescent="0.3">
      <c r="A4240" s="1"/>
      <c r="B4240" s="2"/>
      <c r="C4240" s="2"/>
      <c r="D4240" s="3"/>
      <c r="E4240" s="2"/>
      <c r="F4240" s="3"/>
      <c r="G4240" s="2"/>
      <c r="H4240" s="2"/>
      <c r="I4240" s="2"/>
    </row>
    <row r="4241" spans="1:9" s="28" customFormat="1" ht="20.100000000000001" customHeight="1" x14ac:dyDescent="0.3">
      <c r="A4241" s="1"/>
      <c r="B4241" s="2"/>
      <c r="C4241" s="2"/>
      <c r="D4241" s="3"/>
      <c r="E4241" s="2"/>
      <c r="F4241" s="3"/>
      <c r="G4241" s="2"/>
      <c r="H4241" s="2"/>
      <c r="I4241" s="2"/>
    </row>
    <row r="4242" spans="1:9" s="28" customFormat="1" ht="20.100000000000001" customHeight="1" x14ac:dyDescent="0.3">
      <c r="A4242" s="1"/>
      <c r="B4242" s="2"/>
      <c r="C4242" s="2"/>
      <c r="D4242" s="3"/>
      <c r="E4242" s="2"/>
      <c r="F4242" s="3"/>
      <c r="G4242" s="2"/>
      <c r="H4242" s="2"/>
      <c r="I4242" s="2"/>
    </row>
    <row r="4243" spans="1:9" s="28" customFormat="1" ht="20.100000000000001" customHeight="1" x14ac:dyDescent="0.3">
      <c r="A4243" s="1"/>
      <c r="B4243" s="2"/>
      <c r="C4243" s="2"/>
      <c r="D4243" s="3"/>
      <c r="E4243" s="2"/>
      <c r="F4243" s="3"/>
      <c r="G4243" s="2"/>
      <c r="H4243" s="2"/>
      <c r="I4243" s="2"/>
    </row>
    <row r="4244" spans="1:9" s="28" customFormat="1" ht="20.100000000000001" customHeight="1" x14ac:dyDescent="0.3">
      <c r="A4244" s="1"/>
      <c r="B4244" s="2"/>
      <c r="C4244" s="2"/>
      <c r="D4244" s="3"/>
      <c r="E4244" s="2"/>
      <c r="F4244" s="3"/>
      <c r="G4244" s="2"/>
      <c r="H4244" s="2"/>
      <c r="I4244" s="2"/>
    </row>
    <row r="4245" spans="1:9" s="28" customFormat="1" ht="20.100000000000001" customHeight="1" x14ac:dyDescent="0.3">
      <c r="A4245" s="1"/>
      <c r="B4245" s="2"/>
      <c r="C4245" s="2"/>
      <c r="D4245" s="3"/>
      <c r="E4245" s="2"/>
      <c r="F4245" s="3"/>
      <c r="G4245" s="2"/>
      <c r="H4245" s="2"/>
      <c r="I4245" s="2"/>
    </row>
    <row r="4246" spans="1:9" s="28" customFormat="1" ht="20.100000000000001" customHeight="1" x14ac:dyDescent="0.3">
      <c r="A4246" s="1"/>
      <c r="B4246" s="2"/>
      <c r="C4246" s="2"/>
      <c r="D4246" s="3"/>
      <c r="E4246" s="2"/>
      <c r="F4246" s="3"/>
      <c r="G4246" s="2"/>
      <c r="H4246" s="2"/>
      <c r="I4246" s="2"/>
    </row>
    <row r="4247" spans="1:9" s="28" customFormat="1" ht="20.100000000000001" customHeight="1" x14ac:dyDescent="0.3">
      <c r="A4247" s="1"/>
      <c r="B4247" s="2"/>
      <c r="C4247" s="2"/>
      <c r="D4247" s="3"/>
      <c r="E4247" s="2"/>
      <c r="F4247" s="3"/>
      <c r="G4247" s="2"/>
      <c r="H4247" s="2"/>
      <c r="I4247" s="2"/>
    </row>
    <row r="4248" spans="1:9" s="28" customFormat="1" ht="20.100000000000001" customHeight="1" x14ac:dyDescent="0.3">
      <c r="A4248" s="1"/>
      <c r="B4248" s="2"/>
      <c r="C4248" s="2"/>
      <c r="D4248" s="3"/>
      <c r="E4248" s="2"/>
      <c r="F4248" s="3"/>
      <c r="G4248" s="2"/>
      <c r="H4248" s="2"/>
      <c r="I4248" s="2"/>
    </row>
    <row r="4249" spans="1:9" s="28" customFormat="1" ht="20.100000000000001" customHeight="1" x14ac:dyDescent="0.3">
      <c r="A4249" s="1"/>
      <c r="B4249" s="2"/>
      <c r="C4249" s="2"/>
      <c r="D4249" s="3"/>
      <c r="E4249" s="2"/>
      <c r="F4249" s="3"/>
      <c r="G4249" s="2"/>
      <c r="H4249" s="2"/>
      <c r="I4249" s="2"/>
    </row>
    <row r="4250" spans="1:9" s="28" customFormat="1" ht="20.100000000000001" customHeight="1" x14ac:dyDescent="0.3">
      <c r="A4250" s="1"/>
      <c r="B4250" s="2"/>
      <c r="C4250" s="2"/>
      <c r="D4250" s="3"/>
      <c r="E4250" s="2"/>
      <c r="F4250" s="3"/>
      <c r="G4250" s="2"/>
      <c r="H4250" s="2"/>
      <c r="I4250" s="2"/>
    </row>
    <row r="4251" spans="1:9" s="28" customFormat="1" ht="20.100000000000001" customHeight="1" x14ac:dyDescent="0.3">
      <c r="A4251" s="1"/>
      <c r="B4251" s="2"/>
      <c r="C4251" s="2"/>
      <c r="D4251" s="3"/>
      <c r="E4251" s="2"/>
      <c r="F4251" s="3"/>
      <c r="G4251" s="2"/>
      <c r="H4251" s="2"/>
      <c r="I4251" s="2"/>
    </row>
    <row r="4252" spans="1:9" s="28" customFormat="1" ht="20.100000000000001" customHeight="1" x14ac:dyDescent="0.3">
      <c r="A4252" s="1"/>
      <c r="B4252" s="2"/>
      <c r="C4252" s="2"/>
      <c r="D4252" s="3"/>
      <c r="E4252" s="2"/>
      <c r="F4252" s="3"/>
      <c r="G4252" s="2"/>
      <c r="H4252" s="2"/>
      <c r="I4252" s="2"/>
    </row>
    <row r="4253" spans="1:9" s="28" customFormat="1" ht="20.100000000000001" customHeight="1" x14ac:dyDescent="0.3">
      <c r="A4253" s="1"/>
      <c r="B4253" s="2"/>
      <c r="C4253" s="2"/>
      <c r="D4253" s="3"/>
      <c r="E4253" s="2"/>
      <c r="F4253" s="3"/>
      <c r="G4253" s="2"/>
      <c r="H4253" s="2"/>
      <c r="I4253" s="2"/>
    </row>
    <row r="4254" spans="1:9" s="28" customFormat="1" ht="20.100000000000001" customHeight="1" x14ac:dyDescent="0.3">
      <c r="A4254" s="1"/>
      <c r="B4254" s="2"/>
      <c r="C4254" s="2"/>
      <c r="D4254" s="3"/>
      <c r="E4254" s="2"/>
      <c r="F4254" s="3"/>
      <c r="G4254" s="2"/>
      <c r="H4254" s="2"/>
      <c r="I4254" s="2"/>
    </row>
    <row r="4255" spans="1:9" s="28" customFormat="1" ht="20.100000000000001" customHeight="1" x14ac:dyDescent="0.3">
      <c r="A4255" s="1"/>
      <c r="B4255" s="2"/>
      <c r="C4255" s="2"/>
      <c r="D4255" s="3"/>
      <c r="E4255" s="2"/>
      <c r="F4255" s="3"/>
      <c r="G4255" s="2"/>
      <c r="H4255" s="2"/>
      <c r="I4255" s="2"/>
    </row>
    <row r="4256" spans="1:9" s="28" customFormat="1" ht="20.100000000000001" customHeight="1" x14ac:dyDescent="0.3">
      <c r="A4256" s="1"/>
      <c r="B4256" s="2"/>
      <c r="C4256" s="2"/>
      <c r="D4256" s="3"/>
      <c r="E4256" s="2"/>
      <c r="F4256" s="3"/>
      <c r="G4256" s="2"/>
      <c r="H4256" s="2"/>
      <c r="I4256" s="2"/>
    </row>
    <row r="4257" spans="1:9" s="28" customFormat="1" ht="20.100000000000001" customHeight="1" x14ac:dyDescent="0.3">
      <c r="A4257" s="1"/>
      <c r="B4257" s="2"/>
      <c r="C4257" s="2"/>
      <c r="D4257" s="3"/>
      <c r="E4257" s="2"/>
      <c r="F4257" s="3"/>
      <c r="G4257" s="2"/>
      <c r="H4257" s="2"/>
      <c r="I4257" s="2"/>
    </row>
    <row r="4258" spans="1:9" s="28" customFormat="1" ht="20.100000000000001" customHeight="1" x14ac:dyDescent="0.3">
      <c r="A4258" s="1"/>
      <c r="B4258" s="2"/>
      <c r="C4258" s="2"/>
      <c r="D4258" s="3"/>
      <c r="E4258" s="2"/>
      <c r="F4258" s="3"/>
      <c r="G4258" s="2"/>
      <c r="H4258" s="2"/>
      <c r="I4258" s="2"/>
    </row>
    <row r="4259" spans="1:9" s="28" customFormat="1" ht="20.100000000000001" customHeight="1" x14ac:dyDescent="0.3">
      <c r="A4259" s="1"/>
      <c r="B4259" s="2"/>
      <c r="C4259" s="2"/>
      <c r="D4259" s="3"/>
      <c r="E4259" s="2"/>
      <c r="F4259" s="3"/>
      <c r="G4259" s="2"/>
      <c r="H4259" s="2"/>
      <c r="I4259" s="2"/>
    </row>
    <row r="4260" spans="1:9" s="28" customFormat="1" ht="20.100000000000001" customHeight="1" x14ac:dyDescent="0.3">
      <c r="A4260" s="1"/>
      <c r="B4260" s="2"/>
      <c r="C4260" s="2"/>
      <c r="D4260" s="3"/>
      <c r="E4260" s="2"/>
      <c r="F4260" s="3"/>
      <c r="G4260" s="2"/>
      <c r="H4260" s="2"/>
      <c r="I4260" s="2"/>
    </row>
    <row r="4261" spans="1:9" s="28" customFormat="1" ht="20.100000000000001" customHeight="1" x14ac:dyDescent="0.3">
      <c r="A4261" s="1"/>
      <c r="B4261" s="2"/>
      <c r="C4261" s="2"/>
      <c r="D4261" s="3"/>
      <c r="E4261" s="2"/>
      <c r="F4261" s="3"/>
      <c r="G4261" s="2"/>
      <c r="H4261" s="2"/>
      <c r="I4261" s="2"/>
    </row>
    <row r="4262" spans="1:9" s="28" customFormat="1" ht="20.100000000000001" customHeight="1" x14ac:dyDescent="0.3">
      <c r="A4262" s="1"/>
      <c r="B4262" s="2"/>
      <c r="C4262" s="2"/>
      <c r="D4262" s="3"/>
      <c r="E4262" s="2"/>
      <c r="F4262" s="3"/>
      <c r="G4262" s="2"/>
      <c r="H4262" s="2"/>
      <c r="I4262" s="2"/>
    </row>
    <row r="4263" spans="1:9" s="28" customFormat="1" ht="20.100000000000001" customHeight="1" x14ac:dyDescent="0.3">
      <c r="A4263" s="1"/>
      <c r="B4263" s="2"/>
      <c r="C4263" s="2"/>
      <c r="D4263" s="3"/>
      <c r="E4263" s="2"/>
      <c r="F4263" s="3"/>
      <c r="G4263" s="2"/>
      <c r="H4263" s="2"/>
      <c r="I4263" s="2"/>
    </row>
    <row r="4264" spans="1:9" s="28" customFormat="1" ht="20.100000000000001" customHeight="1" x14ac:dyDescent="0.3">
      <c r="A4264" s="1"/>
      <c r="B4264" s="2"/>
      <c r="C4264" s="2"/>
      <c r="D4264" s="3"/>
      <c r="E4264" s="2"/>
      <c r="F4264" s="3"/>
      <c r="G4264" s="2"/>
      <c r="H4264" s="2"/>
      <c r="I4264" s="2"/>
    </row>
    <row r="4265" spans="1:9" s="28" customFormat="1" ht="20.100000000000001" customHeight="1" x14ac:dyDescent="0.3">
      <c r="A4265" s="1"/>
      <c r="B4265" s="2"/>
      <c r="C4265" s="2"/>
      <c r="D4265" s="3"/>
      <c r="E4265" s="2"/>
      <c r="F4265" s="3"/>
      <c r="G4265" s="2"/>
      <c r="H4265" s="2"/>
      <c r="I4265" s="2"/>
    </row>
    <row r="4266" spans="1:9" s="28" customFormat="1" ht="20.100000000000001" customHeight="1" x14ac:dyDescent="0.3">
      <c r="A4266" s="1"/>
      <c r="B4266" s="2"/>
      <c r="C4266" s="2"/>
      <c r="D4266" s="3"/>
      <c r="E4266" s="2"/>
      <c r="F4266" s="3"/>
      <c r="G4266" s="2"/>
      <c r="H4266" s="2"/>
      <c r="I4266" s="2"/>
    </row>
    <row r="4267" spans="1:9" s="28" customFormat="1" ht="20.100000000000001" customHeight="1" x14ac:dyDescent="0.3">
      <c r="A4267" s="1"/>
      <c r="B4267" s="2"/>
      <c r="C4267" s="2"/>
      <c r="D4267" s="3"/>
      <c r="E4267" s="2"/>
      <c r="F4267" s="3"/>
      <c r="G4267" s="2"/>
      <c r="H4267" s="2"/>
      <c r="I4267" s="2"/>
    </row>
    <row r="4268" spans="1:9" s="28" customFormat="1" ht="20.100000000000001" customHeight="1" x14ac:dyDescent="0.3">
      <c r="A4268" s="1"/>
      <c r="B4268" s="2"/>
      <c r="C4268" s="2"/>
      <c r="D4268" s="3"/>
      <c r="E4268" s="2"/>
      <c r="F4268" s="3"/>
      <c r="G4268" s="2"/>
      <c r="H4268" s="2"/>
      <c r="I4268" s="2"/>
    </row>
    <row r="4269" spans="1:9" s="28" customFormat="1" ht="20.100000000000001" customHeight="1" x14ac:dyDescent="0.3">
      <c r="A4269" s="1"/>
      <c r="B4269" s="2"/>
      <c r="C4269" s="2"/>
      <c r="D4269" s="3"/>
      <c r="E4269" s="2"/>
      <c r="F4269" s="3"/>
      <c r="G4269" s="2"/>
      <c r="H4269" s="2"/>
      <c r="I4269" s="2"/>
    </row>
    <row r="4270" spans="1:9" s="28" customFormat="1" ht="20.100000000000001" customHeight="1" x14ac:dyDescent="0.3">
      <c r="A4270" s="1"/>
      <c r="B4270" s="2"/>
      <c r="C4270" s="2"/>
      <c r="D4270" s="3"/>
      <c r="E4270" s="2"/>
      <c r="F4270" s="3"/>
      <c r="G4270" s="2"/>
      <c r="H4270" s="2"/>
      <c r="I4270" s="2"/>
    </row>
    <row r="4271" spans="1:9" s="28" customFormat="1" ht="20.100000000000001" customHeight="1" x14ac:dyDescent="0.3">
      <c r="A4271" s="1"/>
      <c r="B4271" s="2"/>
      <c r="C4271" s="2"/>
      <c r="D4271" s="3"/>
      <c r="E4271" s="2"/>
      <c r="F4271" s="3"/>
      <c r="G4271" s="2"/>
      <c r="H4271" s="2"/>
      <c r="I4271" s="2"/>
    </row>
    <row r="4272" spans="1:9" s="28" customFormat="1" ht="20.100000000000001" customHeight="1" x14ac:dyDescent="0.3">
      <c r="A4272" s="1"/>
      <c r="B4272" s="2"/>
      <c r="C4272" s="2"/>
      <c r="D4272" s="3"/>
      <c r="E4272" s="2"/>
      <c r="F4272" s="3"/>
      <c r="G4272" s="2"/>
      <c r="H4272" s="2"/>
      <c r="I4272" s="2"/>
    </row>
    <row r="4273" spans="1:9" s="28" customFormat="1" ht="20.100000000000001" customHeight="1" x14ac:dyDescent="0.3">
      <c r="A4273" s="1"/>
      <c r="B4273" s="2"/>
      <c r="C4273" s="2"/>
      <c r="D4273" s="3"/>
      <c r="E4273" s="2"/>
      <c r="F4273" s="3"/>
      <c r="G4273" s="2"/>
      <c r="H4273" s="2"/>
      <c r="I4273" s="2"/>
    </row>
    <row r="4274" spans="1:9" s="28" customFormat="1" ht="20.100000000000001" customHeight="1" x14ac:dyDescent="0.3">
      <c r="A4274" s="1"/>
      <c r="B4274" s="2"/>
      <c r="C4274" s="2"/>
      <c r="D4274" s="3"/>
      <c r="E4274" s="2"/>
      <c r="F4274" s="3"/>
      <c r="G4274" s="2"/>
      <c r="H4274" s="2"/>
      <c r="I4274" s="2"/>
    </row>
    <row r="4275" spans="1:9" s="28" customFormat="1" ht="20.100000000000001" customHeight="1" x14ac:dyDescent="0.3">
      <c r="A4275" s="1"/>
      <c r="B4275" s="2"/>
      <c r="C4275" s="2"/>
      <c r="D4275" s="3"/>
      <c r="E4275" s="2"/>
      <c r="F4275" s="3"/>
      <c r="G4275" s="2"/>
      <c r="H4275" s="2"/>
      <c r="I4275" s="2"/>
    </row>
    <row r="4276" spans="1:9" s="28" customFormat="1" ht="20.100000000000001" customHeight="1" x14ac:dyDescent="0.3">
      <c r="A4276" s="1"/>
      <c r="B4276" s="2"/>
      <c r="C4276" s="2"/>
      <c r="D4276" s="3"/>
      <c r="E4276" s="2"/>
      <c r="F4276" s="3"/>
      <c r="G4276" s="2"/>
      <c r="H4276" s="2"/>
      <c r="I4276" s="2"/>
    </row>
    <row r="4277" spans="1:9" s="28" customFormat="1" ht="20.100000000000001" customHeight="1" x14ac:dyDescent="0.3">
      <c r="A4277" s="1"/>
      <c r="B4277" s="2"/>
      <c r="C4277" s="2"/>
      <c r="D4277" s="3"/>
      <c r="E4277" s="2"/>
      <c r="F4277" s="3"/>
      <c r="G4277" s="2"/>
      <c r="H4277" s="2"/>
      <c r="I4277" s="2"/>
    </row>
    <row r="4278" spans="1:9" s="28" customFormat="1" ht="20.100000000000001" customHeight="1" x14ac:dyDescent="0.3">
      <c r="A4278" s="1"/>
      <c r="B4278" s="2"/>
      <c r="C4278" s="2"/>
      <c r="D4278" s="3"/>
      <c r="E4278" s="2"/>
      <c r="F4278" s="3"/>
      <c r="G4278" s="2"/>
      <c r="H4278" s="2"/>
      <c r="I4278" s="2"/>
    </row>
    <row r="4279" spans="1:9" s="28" customFormat="1" ht="20.100000000000001" customHeight="1" x14ac:dyDescent="0.3">
      <c r="A4279" s="1"/>
      <c r="B4279" s="2"/>
      <c r="C4279" s="2"/>
      <c r="D4279" s="3"/>
      <c r="E4279" s="2"/>
      <c r="F4279" s="3"/>
      <c r="G4279" s="2"/>
      <c r="H4279" s="2"/>
      <c r="I4279" s="2"/>
    </row>
    <row r="4280" spans="1:9" s="28" customFormat="1" ht="20.100000000000001" customHeight="1" x14ac:dyDescent="0.3">
      <c r="A4280" s="1"/>
      <c r="B4280" s="2"/>
      <c r="C4280" s="2"/>
      <c r="D4280" s="3"/>
      <c r="E4280" s="2"/>
      <c r="F4280" s="3"/>
      <c r="G4280" s="2"/>
      <c r="H4280" s="2"/>
      <c r="I4280" s="2"/>
    </row>
    <row r="4281" spans="1:9" s="28" customFormat="1" ht="20.100000000000001" customHeight="1" x14ac:dyDescent="0.3">
      <c r="A4281" s="1"/>
      <c r="B4281" s="2"/>
      <c r="C4281" s="2"/>
      <c r="D4281" s="3"/>
      <c r="E4281" s="2"/>
      <c r="F4281" s="3"/>
      <c r="G4281" s="2"/>
      <c r="H4281" s="2"/>
      <c r="I4281" s="2"/>
    </row>
    <row r="4282" spans="1:9" s="28" customFormat="1" ht="20.100000000000001" customHeight="1" x14ac:dyDescent="0.3">
      <c r="A4282" s="1"/>
      <c r="B4282" s="2"/>
      <c r="C4282" s="2"/>
      <c r="D4282" s="3"/>
      <c r="E4282" s="2"/>
      <c r="F4282" s="3"/>
      <c r="G4282" s="2"/>
      <c r="H4282" s="2"/>
      <c r="I4282" s="2"/>
    </row>
    <row r="4283" spans="1:9" s="28" customFormat="1" ht="20.100000000000001" customHeight="1" x14ac:dyDescent="0.3">
      <c r="A4283" s="1"/>
      <c r="B4283" s="2"/>
      <c r="C4283" s="2"/>
      <c r="D4283" s="3"/>
      <c r="E4283" s="2"/>
      <c r="F4283" s="3"/>
      <c r="G4283" s="2"/>
      <c r="H4283" s="2"/>
      <c r="I4283" s="2"/>
    </row>
    <row r="4284" spans="1:9" s="28" customFormat="1" ht="20.100000000000001" customHeight="1" x14ac:dyDescent="0.3">
      <c r="A4284" s="1"/>
      <c r="B4284" s="2"/>
      <c r="C4284" s="2"/>
      <c r="D4284" s="3"/>
      <c r="E4284" s="2"/>
      <c r="F4284" s="3"/>
      <c r="G4284" s="2"/>
      <c r="H4284" s="2"/>
      <c r="I4284" s="2"/>
    </row>
    <row r="4285" spans="1:9" s="28" customFormat="1" ht="20.100000000000001" customHeight="1" x14ac:dyDescent="0.3">
      <c r="A4285" s="1"/>
      <c r="B4285" s="2"/>
      <c r="C4285" s="2"/>
      <c r="D4285" s="3"/>
      <c r="E4285" s="2"/>
      <c r="F4285" s="3"/>
      <c r="G4285" s="2"/>
      <c r="H4285" s="2"/>
      <c r="I4285" s="2"/>
    </row>
    <row r="4286" spans="1:9" s="28" customFormat="1" ht="20.100000000000001" customHeight="1" x14ac:dyDescent="0.3">
      <c r="A4286" s="1"/>
      <c r="B4286" s="2"/>
      <c r="C4286" s="2"/>
      <c r="D4286" s="3"/>
      <c r="E4286" s="2"/>
      <c r="F4286" s="3"/>
      <c r="G4286" s="2"/>
      <c r="H4286" s="2"/>
      <c r="I4286" s="2"/>
    </row>
    <row r="4287" spans="1:9" s="28" customFormat="1" ht="20.100000000000001" customHeight="1" x14ac:dyDescent="0.3">
      <c r="A4287" s="1"/>
      <c r="B4287" s="2"/>
      <c r="C4287" s="2"/>
      <c r="D4287" s="3"/>
      <c r="E4287" s="2"/>
      <c r="F4287" s="3"/>
      <c r="G4287" s="2"/>
      <c r="H4287" s="2"/>
      <c r="I4287" s="2"/>
    </row>
    <row r="4288" spans="1:9" s="28" customFormat="1" ht="20.100000000000001" customHeight="1" x14ac:dyDescent="0.3">
      <c r="A4288" s="1"/>
      <c r="B4288" s="2"/>
      <c r="C4288" s="2"/>
      <c r="D4288" s="3"/>
      <c r="E4288" s="2"/>
      <c r="F4288" s="3"/>
      <c r="G4288" s="2"/>
      <c r="H4288" s="2"/>
      <c r="I4288" s="2"/>
    </row>
    <row r="4289" spans="1:9" s="28" customFormat="1" ht="20.100000000000001" customHeight="1" x14ac:dyDescent="0.3">
      <c r="A4289" s="1"/>
      <c r="B4289" s="2"/>
      <c r="C4289" s="2"/>
      <c r="D4289" s="3"/>
      <c r="E4289" s="2"/>
      <c r="F4289" s="3"/>
      <c r="G4289" s="2"/>
      <c r="H4289" s="2"/>
      <c r="I4289" s="2"/>
    </row>
    <row r="4290" spans="1:9" s="28" customFormat="1" ht="20.100000000000001" customHeight="1" x14ac:dyDescent="0.3">
      <c r="A4290" s="1"/>
      <c r="B4290" s="2"/>
      <c r="C4290" s="2"/>
      <c r="D4290" s="3"/>
      <c r="E4290" s="2"/>
      <c r="F4290" s="3"/>
      <c r="G4290" s="2"/>
      <c r="H4290" s="2"/>
      <c r="I4290" s="2"/>
    </row>
    <row r="4291" spans="1:9" s="28" customFormat="1" ht="20.100000000000001" customHeight="1" x14ac:dyDescent="0.3">
      <c r="A4291" s="1"/>
      <c r="B4291" s="2"/>
      <c r="C4291" s="2"/>
      <c r="D4291" s="3"/>
      <c r="E4291" s="2"/>
      <c r="F4291" s="3"/>
      <c r="G4291" s="2"/>
      <c r="H4291" s="2"/>
      <c r="I4291" s="2"/>
    </row>
    <row r="4292" spans="1:9" s="28" customFormat="1" ht="20.100000000000001" customHeight="1" x14ac:dyDescent="0.3">
      <c r="A4292" s="1"/>
      <c r="B4292" s="2"/>
      <c r="C4292" s="2"/>
      <c r="D4292" s="3"/>
      <c r="E4292" s="2"/>
      <c r="F4292" s="3"/>
      <c r="G4292" s="2"/>
      <c r="H4292" s="2"/>
      <c r="I4292" s="2"/>
    </row>
    <row r="4293" spans="1:9" s="28" customFormat="1" ht="20.100000000000001" customHeight="1" x14ac:dyDescent="0.3">
      <c r="A4293" s="1"/>
      <c r="B4293" s="2"/>
      <c r="C4293" s="2"/>
      <c r="D4293" s="3"/>
      <c r="E4293" s="2"/>
      <c r="F4293" s="3"/>
      <c r="G4293" s="2"/>
      <c r="H4293" s="2"/>
      <c r="I4293" s="2"/>
    </row>
    <row r="4294" spans="1:9" s="28" customFormat="1" ht="20.100000000000001" customHeight="1" x14ac:dyDescent="0.3">
      <c r="A4294" s="1"/>
      <c r="B4294" s="2"/>
      <c r="C4294" s="2"/>
      <c r="D4294" s="3"/>
      <c r="E4294" s="2"/>
      <c r="F4294" s="3"/>
      <c r="G4294" s="2"/>
      <c r="H4294" s="2"/>
      <c r="I4294" s="2"/>
    </row>
    <row r="4295" spans="1:9" s="28" customFormat="1" ht="20.100000000000001" customHeight="1" x14ac:dyDescent="0.3">
      <c r="A4295" s="1"/>
      <c r="B4295" s="2"/>
      <c r="C4295" s="2"/>
      <c r="D4295" s="3"/>
      <c r="E4295" s="2"/>
      <c r="F4295" s="3"/>
      <c r="G4295" s="2"/>
      <c r="H4295" s="2"/>
      <c r="I4295" s="2"/>
    </row>
    <row r="4296" spans="1:9" s="28" customFormat="1" ht="20.100000000000001" customHeight="1" x14ac:dyDescent="0.3">
      <c r="A4296" s="1"/>
      <c r="B4296" s="2"/>
      <c r="C4296" s="2"/>
      <c r="D4296" s="3"/>
      <c r="E4296" s="2"/>
      <c r="F4296" s="3"/>
      <c r="G4296" s="2"/>
      <c r="H4296" s="2"/>
      <c r="I4296" s="2"/>
    </row>
    <row r="4297" spans="1:9" s="28" customFormat="1" ht="20.100000000000001" customHeight="1" x14ac:dyDescent="0.3">
      <c r="A4297" s="1"/>
      <c r="B4297" s="2"/>
      <c r="C4297" s="2"/>
      <c r="D4297" s="3"/>
      <c r="E4297" s="2"/>
      <c r="F4297" s="3"/>
      <c r="G4297" s="2"/>
      <c r="H4297" s="2"/>
      <c r="I4297" s="2"/>
    </row>
    <row r="4298" spans="1:9" s="28" customFormat="1" ht="20.100000000000001" customHeight="1" x14ac:dyDescent="0.3">
      <c r="A4298" s="1"/>
      <c r="B4298" s="2"/>
      <c r="C4298" s="2"/>
      <c r="D4298" s="3"/>
      <c r="E4298" s="2"/>
      <c r="F4298" s="3"/>
      <c r="G4298" s="2"/>
      <c r="H4298" s="2"/>
      <c r="I4298" s="2"/>
    </row>
    <row r="4299" spans="1:9" s="28" customFormat="1" ht="20.100000000000001" customHeight="1" x14ac:dyDescent="0.3">
      <c r="A4299" s="1"/>
      <c r="B4299" s="2"/>
      <c r="C4299" s="2"/>
      <c r="D4299" s="3"/>
      <c r="E4299" s="2"/>
      <c r="F4299" s="3"/>
      <c r="G4299" s="2"/>
      <c r="H4299" s="2"/>
      <c r="I4299" s="2"/>
    </row>
    <row r="4300" spans="1:9" s="28" customFormat="1" ht="20.100000000000001" customHeight="1" x14ac:dyDescent="0.3">
      <c r="A4300" s="1"/>
      <c r="B4300" s="2"/>
      <c r="C4300" s="2"/>
      <c r="D4300" s="3"/>
      <c r="E4300" s="2"/>
      <c r="F4300" s="3"/>
      <c r="G4300" s="2"/>
      <c r="H4300" s="2"/>
      <c r="I4300" s="2"/>
    </row>
    <row r="4301" spans="1:9" s="28" customFormat="1" ht="20.100000000000001" customHeight="1" x14ac:dyDescent="0.3">
      <c r="A4301" s="1"/>
      <c r="B4301" s="2"/>
      <c r="C4301" s="2"/>
      <c r="D4301" s="3"/>
      <c r="E4301" s="2"/>
      <c r="F4301" s="3"/>
      <c r="G4301" s="2"/>
      <c r="H4301" s="2"/>
      <c r="I4301" s="2"/>
    </row>
    <row r="4302" spans="1:9" s="28" customFormat="1" ht="20.100000000000001" customHeight="1" x14ac:dyDescent="0.3">
      <c r="A4302" s="1"/>
      <c r="B4302" s="2"/>
      <c r="C4302" s="2"/>
      <c r="D4302" s="3"/>
      <c r="E4302" s="2"/>
      <c r="F4302" s="3"/>
      <c r="G4302" s="2"/>
      <c r="H4302" s="2"/>
      <c r="I4302" s="2"/>
    </row>
    <row r="4303" spans="1:9" s="28" customFormat="1" ht="20.100000000000001" customHeight="1" x14ac:dyDescent="0.3">
      <c r="A4303" s="1"/>
      <c r="B4303" s="2"/>
      <c r="C4303" s="2"/>
      <c r="D4303" s="3"/>
      <c r="E4303" s="2"/>
      <c r="F4303" s="3"/>
      <c r="G4303" s="2"/>
      <c r="H4303" s="2"/>
      <c r="I4303" s="2"/>
    </row>
    <row r="4304" spans="1:9" s="28" customFormat="1" ht="20.100000000000001" customHeight="1" x14ac:dyDescent="0.3">
      <c r="A4304" s="1"/>
      <c r="B4304" s="2"/>
      <c r="C4304" s="2"/>
      <c r="D4304" s="3"/>
      <c r="E4304" s="2"/>
      <c r="F4304" s="3"/>
      <c r="G4304" s="2"/>
      <c r="H4304" s="2"/>
      <c r="I4304" s="2"/>
    </row>
    <row r="4305" spans="1:9" s="28" customFormat="1" ht="20.100000000000001" customHeight="1" x14ac:dyDescent="0.3">
      <c r="A4305" s="1"/>
      <c r="B4305" s="2"/>
      <c r="C4305" s="2"/>
      <c r="D4305" s="3"/>
      <c r="E4305" s="2"/>
      <c r="F4305" s="3"/>
      <c r="G4305" s="2"/>
      <c r="H4305" s="2"/>
      <c r="I4305" s="2"/>
    </row>
    <row r="4306" spans="1:9" s="28" customFormat="1" ht="20.100000000000001" customHeight="1" x14ac:dyDescent="0.3">
      <c r="A4306" s="1"/>
      <c r="B4306" s="2"/>
      <c r="C4306" s="2"/>
      <c r="D4306" s="3"/>
      <c r="E4306" s="2"/>
      <c r="F4306" s="3"/>
      <c r="G4306" s="2"/>
      <c r="H4306" s="2"/>
      <c r="I4306" s="2"/>
    </row>
    <row r="4307" spans="1:9" s="28" customFormat="1" ht="20.100000000000001" customHeight="1" x14ac:dyDescent="0.3">
      <c r="A4307" s="1"/>
      <c r="B4307" s="2"/>
      <c r="C4307" s="2"/>
      <c r="D4307" s="3"/>
      <c r="E4307" s="2"/>
      <c r="F4307" s="3"/>
      <c r="G4307" s="2"/>
      <c r="H4307" s="2"/>
      <c r="I4307" s="2"/>
    </row>
    <row r="4308" spans="1:9" s="28" customFormat="1" ht="20.100000000000001" customHeight="1" x14ac:dyDescent="0.3">
      <c r="A4308" s="1"/>
      <c r="B4308" s="2"/>
      <c r="C4308" s="2"/>
      <c r="D4308" s="3"/>
      <c r="E4308" s="2"/>
      <c r="F4308" s="3"/>
      <c r="G4308" s="2"/>
      <c r="H4308" s="2"/>
      <c r="I4308" s="2"/>
    </row>
    <row r="4309" spans="1:9" s="28" customFormat="1" ht="20.100000000000001" customHeight="1" x14ac:dyDescent="0.3">
      <c r="A4309" s="1"/>
      <c r="B4309" s="2"/>
      <c r="C4309" s="2"/>
      <c r="D4309" s="3"/>
      <c r="E4309" s="2"/>
      <c r="F4309" s="3"/>
      <c r="G4309" s="2"/>
      <c r="H4309" s="2"/>
      <c r="I4309" s="2"/>
    </row>
    <row r="4310" spans="1:9" s="28" customFormat="1" ht="20.100000000000001" customHeight="1" x14ac:dyDescent="0.3">
      <c r="A4310" s="1"/>
      <c r="B4310" s="2"/>
      <c r="C4310" s="2"/>
      <c r="D4310" s="3"/>
      <c r="E4310" s="2"/>
      <c r="F4310" s="3"/>
      <c r="G4310" s="2"/>
      <c r="H4310" s="2"/>
      <c r="I4310" s="2"/>
    </row>
    <row r="4311" spans="1:9" s="28" customFormat="1" ht="20.100000000000001" customHeight="1" x14ac:dyDescent="0.3">
      <c r="A4311" s="1"/>
      <c r="B4311" s="2"/>
      <c r="C4311" s="2"/>
      <c r="D4311" s="3"/>
      <c r="E4311" s="2"/>
      <c r="F4311" s="3"/>
      <c r="G4311" s="2"/>
      <c r="H4311" s="2"/>
      <c r="I4311" s="2"/>
    </row>
    <row r="4312" spans="1:9" s="28" customFormat="1" ht="20.100000000000001" customHeight="1" x14ac:dyDescent="0.3">
      <c r="A4312" s="1"/>
      <c r="B4312" s="2"/>
      <c r="C4312" s="2"/>
      <c r="D4312" s="3"/>
      <c r="E4312" s="2"/>
      <c r="F4312" s="3"/>
      <c r="G4312" s="2"/>
      <c r="H4312" s="2"/>
      <c r="I4312" s="2"/>
    </row>
    <row r="4313" spans="1:9" s="28" customFormat="1" ht="20.100000000000001" customHeight="1" x14ac:dyDescent="0.3">
      <c r="A4313" s="1"/>
      <c r="B4313" s="2"/>
      <c r="C4313" s="2"/>
      <c r="D4313" s="3"/>
      <c r="E4313" s="2"/>
      <c r="F4313" s="3"/>
      <c r="G4313" s="2"/>
      <c r="H4313" s="2"/>
      <c r="I4313" s="2"/>
    </row>
    <row r="4314" spans="1:9" s="28" customFormat="1" ht="20.100000000000001" customHeight="1" x14ac:dyDescent="0.3">
      <c r="A4314" s="1"/>
      <c r="B4314" s="2"/>
      <c r="C4314" s="2"/>
      <c r="D4314" s="3"/>
      <c r="E4314" s="2"/>
      <c r="F4314" s="3"/>
      <c r="G4314" s="2"/>
      <c r="H4314" s="2"/>
      <c r="I4314" s="2"/>
    </row>
    <row r="4315" spans="1:9" s="28" customFormat="1" ht="20.100000000000001" customHeight="1" x14ac:dyDescent="0.3">
      <c r="A4315" s="1"/>
      <c r="B4315" s="2"/>
      <c r="C4315" s="2"/>
      <c r="D4315" s="3"/>
      <c r="E4315" s="2"/>
      <c r="F4315" s="3"/>
      <c r="G4315" s="2"/>
      <c r="H4315" s="2"/>
      <c r="I4315" s="2"/>
    </row>
    <row r="4316" spans="1:9" s="28" customFormat="1" ht="20.100000000000001" customHeight="1" x14ac:dyDescent="0.3">
      <c r="A4316" s="1"/>
      <c r="B4316" s="2"/>
      <c r="C4316" s="2"/>
      <c r="D4316" s="3"/>
      <c r="E4316" s="2"/>
      <c r="F4316" s="3"/>
      <c r="G4316" s="2"/>
      <c r="H4316" s="2"/>
      <c r="I4316" s="2"/>
    </row>
    <row r="4317" spans="1:9" s="28" customFormat="1" ht="20.100000000000001" customHeight="1" x14ac:dyDescent="0.3">
      <c r="A4317" s="1"/>
      <c r="B4317" s="2"/>
      <c r="C4317" s="2"/>
      <c r="D4317" s="3"/>
      <c r="E4317" s="2"/>
      <c r="F4317" s="3"/>
      <c r="G4317" s="2"/>
      <c r="H4317" s="2"/>
      <c r="I4317" s="2"/>
    </row>
    <row r="4318" spans="1:9" s="28" customFormat="1" ht="20.100000000000001" customHeight="1" x14ac:dyDescent="0.3">
      <c r="A4318" s="1"/>
      <c r="B4318" s="2"/>
      <c r="C4318" s="2"/>
      <c r="D4318" s="3"/>
      <c r="E4318" s="2"/>
      <c r="F4318" s="3"/>
      <c r="G4318" s="2"/>
      <c r="H4318" s="2"/>
      <c r="I4318" s="2"/>
    </row>
    <row r="4319" spans="1:9" s="28" customFormat="1" ht="20.100000000000001" customHeight="1" x14ac:dyDescent="0.3">
      <c r="A4319" s="1"/>
      <c r="B4319" s="2"/>
      <c r="C4319" s="2"/>
      <c r="D4319" s="3"/>
      <c r="E4319" s="2"/>
      <c r="F4319" s="3"/>
      <c r="G4319" s="2"/>
      <c r="H4319" s="2"/>
      <c r="I4319" s="2"/>
    </row>
    <row r="4320" spans="1:9" s="28" customFormat="1" ht="20.100000000000001" customHeight="1" x14ac:dyDescent="0.3">
      <c r="A4320" s="1"/>
      <c r="B4320" s="2"/>
      <c r="C4320" s="2"/>
      <c r="D4320" s="3"/>
      <c r="E4320" s="2"/>
      <c r="F4320" s="3"/>
      <c r="G4320" s="2"/>
      <c r="H4320" s="2"/>
      <c r="I4320" s="2"/>
    </row>
    <row r="4321" spans="1:9" s="28" customFormat="1" ht="20.100000000000001" customHeight="1" x14ac:dyDescent="0.3">
      <c r="A4321" s="1"/>
      <c r="B4321" s="2"/>
      <c r="C4321" s="2"/>
      <c r="D4321" s="3"/>
      <c r="E4321" s="2"/>
      <c r="F4321" s="3"/>
      <c r="G4321" s="2"/>
      <c r="H4321" s="2"/>
      <c r="I4321" s="2"/>
    </row>
    <row r="4322" spans="1:9" s="28" customFormat="1" ht="20.100000000000001" customHeight="1" x14ac:dyDescent="0.3">
      <c r="A4322" s="1"/>
      <c r="B4322" s="2"/>
      <c r="C4322" s="2"/>
      <c r="D4322" s="3"/>
      <c r="E4322" s="2"/>
      <c r="F4322" s="3"/>
      <c r="G4322" s="2"/>
      <c r="H4322" s="2"/>
      <c r="I4322" s="2"/>
    </row>
    <row r="4323" spans="1:9" s="28" customFormat="1" ht="20.100000000000001" customHeight="1" x14ac:dyDescent="0.3">
      <c r="A4323" s="1"/>
      <c r="B4323" s="2"/>
      <c r="C4323" s="2"/>
      <c r="D4323" s="3"/>
      <c r="E4323" s="2"/>
      <c r="F4323" s="3"/>
      <c r="G4323" s="2"/>
      <c r="H4323" s="2"/>
      <c r="I4323" s="2"/>
    </row>
    <row r="4324" spans="1:9" s="28" customFormat="1" ht="20.100000000000001" customHeight="1" x14ac:dyDescent="0.3">
      <c r="A4324" s="1"/>
      <c r="B4324" s="2"/>
      <c r="C4324" s="2"/>
      <c r="D4324" s="3"/>
      <c r="E4324" s="2"/>
      <c r="F4324" s="3"/>
      <c r="G4324" s="2"/>
      <c r="H4324" s="2"/>
      <c r="I4324" s="2"/>
    </row>
    <row r="4325" spans="1:9" s="28" customFormat="1" ht="20.100000000000001" customHeight="1" x14ac:dyDescent="0.3">
      <c r="A4325" s="1"/>
      <c r="B4325" s="2"/>
      <c r="C4325" s="2"/>
      <c r="D4325" s="3"/>
      <c r="E4325" s="2"/>
      <c r="F4325" s="3"/>
      <c r="G4325" s="2"/>
      <c r="H4325" s="2"/>
      <c r="I4325" s="2"/>
    </row>
    <row r="4326" spans="1:9" s="28" customFormat="1" ht="20.100000000000001" customHeight="1" x14ac:dyDescent="0.3">
      <c r="A4326" s="1"/>
      <c r="B4326" s="2"/>
      <c r="C4326" s="2"/>
      <c r="D4326" s="3"/>
      <c r="E4326" s="2"/>
      <c r="F4326" s="3"/>
      <c r="G4326" s="2"/>
      <c r="H4326" s="2"/>
      <c r="I4326" s="2"/>
    </row>
    <row r="4327" spans="1:9" s="28" customFormat="1" ht="20.100000000000001" customHeight="1" x14ac:dyDescent="0.3">
      <c r="A4327" s="1"/>
      <c r="B4327" s="2"/>
      <c r="C4327" s="2"/>
      <c r="D4327" s="3"/>
      <c r="E4327" s="2"/>
      <c r="F4327" s="3"/>
      <c r="G4327" s="2"/>
      <c r="H4327" s="2"/>
      <c r="I4327" s="2"/>
    </row>
    <row r="4328" spans="1:9" s="28" customFormat="1" ht="20.100000000000001" customHeight="1" x14ac:dyDescent="0.3">
      <c r="A4328" s="1"/>
      <c r="B4328" s="2"/>
      <c r="C4328" s="2"/>
      <c r="D4328" s="3"/>
      <c r="E4328" s="2"/>
      <c r="F4328" s="3"/>
      <c r="G4328" s="2"/>
      <c r="H4328" s="2"/>
      <c r="I4328" s="2"/>
    </row>
    <row r="4329" spans="1:9" s="28" customFormat="1" ht="20.100000000000001" customHeight="1" x14ac:dyDescent="0.3">
      <c r="A4329" s="1"/>
      <c r="B4329" s="2"/>
      <c r="C4329" s="2"/>
      <c r="D4329" s="3"/>
      <c r="E4329" s="2"/>
      <c r="F4329" s="3"/>
      <c r="G4329" s="2"/>
      <c r="H4329" s="2"/>
      <c r="I4329" s="2"/>
    </row>
    <row r="4330" spans="1:9" s="28" customFormat="1" ht="20.100000000000001" customHeight="1" x14ac:dyDescent="0.3">
      <c r="A4330" s="1"/>
      <c r="B4330" s="2"/>
      <c r="C4330" s="2"/>
      <c r="D4330" s="3"/>
      <c r="E4330" s="2"/>
      <c r="F4330" s="3"/>
      <c r="G4330" s="2"/>
      <c r="H4330" s="2"/>
      <c r="I4330" s="2"/>
    </row>
    <row r="4331" spans="1:9" s="28" customFormat="1" ht="20.100000000000001" customHeight="1" x14ac:dyDescent="0.3">
      <c r="A4331" s="1"/>
      <c r="B4331" s="2"/>
      <c r="C4331" s="2"/>
      <c r="D4331" s="3"/>
      <c r="E4331" s="2"/>
      <c r="F4331" s="3"/>
      <c r="G4331" s="2"/>
      <c r="H4331" s="2"/>
      <c r="I4331" s="2"/>
    </row>
    <row r="4332" spans="1:9" s="28" customFormat="1" ht="20.100000000000001" customHeight="1" x14ac:dyDescent="0.3">
      <c r="A4332" s="1"/>
      <c r="B4332" s="2"/>
      <c r="C4332" s="2"/>
      <c r="D4332" s="3"/>
      <c r="E4332" s="2"/>
      <c r="F4332" s="3"/>
      <c r="G4332" s="2"/>
      <c r="H4332" s="2"/>
      <c r="I4332" s="2"/>
    </row>
    <row r="4333" spans="1:9" s="28" customFormat="1" ht="20.100000000000001" customHeight="1" x14ac:dyDescent="0.3">
      <c r="A4333" s="1"/>
      <c r="B4333" s="2"/>
      <c r="C4333" s="2"/>
      <c r="D4333" s="3"/>
      <c r="E4333" s="2"/>
      <c r="F4333" s="3"/>
      <c r="G4333" s="2"/>
      <c r="H4333" s="2"/>
      <c r="I4333" s="2"/>
    </row>
    <row r="4334" spans="1:9" s="28" customFormat="1" ht="20.100000000000001" customHeight="1" x14ac:dyDescent="0.3">
      <c r="A4334" s="1"/>
      <c r="B4334" s="2"/>
      <c r="C4334" s="2"/>
      <c r="D4334" s="3"/>
      <c r="E4334" s="2"/>
      <c r="F4334" s="3"/>
      <c r="G4334" s="2"/>
      <c r="H4334" s="2"/>
      <c r="I4334" s="2"/>
    </row>
    <row r="4335" spans="1:9" s="28" customFormat="1" ht="20.100000000000001" customHeight="1" x14ac:dyDescent="0.3">
      <c r="A4335" s="1"/>
      <c r="B4335" s="2"/>
      <c r="C4335" s="2"/>
      <c r="D4335" s="3"/>
      <c r="E4335" s="2"/>
      <c r="F4335" s="3"/>
      <c r="G4335" s="2"/>
      <c r="H4335" s="2"/>
      <c r="I4335" s="2"/>
    </row>
    <row r="4336" spans="1:9" s="28" customFormat="1" ht="20.100000000000001" customHeight="1" x14ac:dyDescent="0.3">
      <c r="A4336" s="1"/>
      <c r="B4336" s="2"/>
      <c r="C4336" s="2"/>
      <c r="D4336" s="3"/>
      <c r="E4336" s="2"/>
      <c r="F4336" s="3"/>
      <c r="G4336" s="2"/>
      <c r="H4336" s="2"/>
      <c r="I4336" s="2"/>
    </row>
    <row r="4337" spans="1:9" s="28" customFormat="1" ht="20.100000000000001" customHeight="1" x14ac:dyDescent="0.3">
      <c r="A4337" s="1"/>
      <c r="B4337" s="2"/>
      <c r="C4337" s="2"/>
      <c r="D4337" s="3"/>
      <c r="E4337" s="2"/>
      <c r="F4337" s="3"/>
      <c r="G4337" s="2"/>
      <c r="H4337" s="2"/>
      <c r="I4337" s="2"/>
    </row>
    <row r="4338" spans="1:9" s="28" customFormat="1" ht="20.100000000000001" customHeight="1" x14ac:dyDescent="0.3">
      <c r="A4338" s="1"/>
      <c r="B4338" s="2"/>
      <c r="C4338" s="2"/>
      <c r="D4338" s="3"/>
      <c r="E4338" s="2"/>
      <c r="F4338" s="3"/>
      <c r="G4338" s="2"/>
      <c r="H4338" s="2"/>
      <c r="I4338" s="2"/>
    </row>
    <row r="4339" spans="1:9" s="28" customFormat="1" ht="20.100000000000001" customHeight="1" x14ac:dyDescent="0.3">
      <c r="A4339" s="1"/>
      <c r="B4339" s="2"/>
      <c r="C4339" s="2"/>
      <c r="D4339" s="3"/>
      <c r="E4339" s="2"/>
      <c r="F4339" s="3"/>
      <c r="G4339" s="2"/>
      <c r="H4339" s="2"/>
      <c r="I4339" s="2"/>
    </row>
    <row r="4340" spans="1:9" s="28" customFormat="1" ht="20.100000000000001" customHeight="1" x14ac:dyDescent="0.3">
      <c r="A4340" s="1"/>
      <c r="B4340" s="2"/>
      <c r="C4340" s="2"/>
      <c r="D4340" s="3"/>
      <c r="E4340" s="2"/>
      <c r="F4340" s="3"/>
      <c r="G4340" s="2"/>
      <c r="H4340" s="2"/>
      <c r="I4340" s="2"/>
    </row>
    <row r="4341" spans="1:9" s="28" customFormat="1" ht="20.100000000000001" customHeight="1" x14ac:dyDescent="0.3">
      <c r="A4341" s="1"/>
      <c r="B4341" s="2"/>
      <c r="C4341" s="2"/>
      <c r="D4341" s="3"/>
      <c r="E4341" s="2"/>
      <c r="F4341" s="3"/>
      <c r="G4341" s="2"/>
      <c r="H4341" s="2"/>
      <c r="I4341" s="2"/>
    </row>
    <row r="4342" spans="1:9" s="28" customFormat="1" ht="20.100000000000001" customHeight="1" x14ac:dyDescent="0.3">
      <c r="A4342" s="1"/>
      <c r="B4342" s="2"/>
      <c r="C4342" s="2"/>
      <c r="D4342" s="3"/>
      <c r="E4342" s="2"/>
      <c r="F4342" s="3"/>
      <c r="G4342" s="2"/>
      <c r="H4342" s="2"/>
      <c r="I4342" s="2"/>
    </row>
    <row r="4343" spans="1:9" s="28" customFormat="1" ht="20.100000000000001" customHeight="1" x14ac:dyDescent="0.3">
      <c r="A4343" s="1"/>
      <c r="B4343" s="2"/>
      <c r="C4343" s="2"/>
      <c r="D4343" s="3"/>
      <c r="E4343" s="2"/>
      <c r="F4343" s="3"/>
      <c r="G4343" s="2"/>
      <c r="H4343" s="2"/>
      <c r="I4343" s="2"/>
    </row>
    <row r="4344" spans="1:9" s="28" customFormat="1" ht="20.100000000000001" customHeight="1" x14ac:dyDescent="0.3">
      <c r="A4344" s="1"/>
      <c r="B4344" s="2"/>
      <c r="C4344" s="2"/>
      <c r="D4344" s="3"/>
      <c r="E4344" s="2"/>
      <c r="F4344" s="3"/>
      <c r="G4344" s="2"/>
      <c r="H4344" s="2"/>
      <c r="I4344" s="2"/>
    </row>
    <row r="4345" spans="1:9" s="28" customFormat="1" ht="20.100000000000001" customHeight="1" x14ac:dyDescent="0.3">
      <c r="A4345" s="1"/>
      <c r="B4345" s="2"/>
      <c r="C4345" s="2"/>
      <c r="D4345" s="3"/>
      <c r="E4345" s="2"/>
      <c r="F4345" s="3"/>
      <c r="G4345" s="2"/>
      <c r="H4345" s="2"/>
      <c r="I4345" s="2"/>
    </row>
    <row r="4346" spans="1:9" s="28" customFormat="1" ht="20.100000000000001" customHeight="1" x14ac:dyDescent="0.3">
      <c r="A4346" s="1"/>
      <c r="B4346" s="2"/>
      <c r="C4346" s="2"/>
      <c r="D4346" s="3"/>
      <c r="E4346" s="2"/>
      <c r="F4346" s="3"/>
      <c r="G4346" s="2"/>
      <c r="H4346" s="2"/>
      <c r="I4346" s="2"/>
    </row>
    <row r="4347" spans="1:9" s="28" customFormat="1" ht="20.100000000000001" customHeight="1" x14ac:dyDescent="0.3">
      <c r="A4347" s="1"/>
      <c r="B4347" s="2"/>
      <c r="C4347" s="2"/>
      <c r="D4347" s="3"/>
      <c r="E4347" s="2"/>
      <c r="F4347" s="3"/>
      <c r="G4347" s="2"/>
      <c r="H4347" s="2"/>
      <c r="I4347" s="2"/>
    </row>
    <row r="4348" spans="1:9" s="28" customFormat="1" ht="20.100000000000001" customHeight="1" x14ac:dyDescent="0.3">
      <c r="A4348" s="1"/>
      <c r="B4348" s="2"/>
      <c r="C4348" s="2"/>
      <c r="D4348" s="3"/>
      <c r="E4348" s="2"/>
      <c r="F4348" s="3"/>
      <c r="G4348" s="2"/>
      <c r="H4348" s="2"/>
      <c r="I4348" s="2"/>
    </row>
    <row r="4349" spans="1:9" s="28" customFormat="1" ht="20.100000000000001" customHeight="1" x14ac:dyDescent="0.3">
      <c r="A4349" s="1"/>
      <c r="B4349" s="2"/>
      <c r="C4349" s="2"/>
      <c r="D4349" s="3"/>
      <c r="E4349" s="2"/>
      <c r="F4349" s="3"/>
      <c r="G4349" s="2"/>
      <c r="H4349" s="2"/>
      <c r="I4349" s="2"/>
    </row>
    <row r="4350" spans="1:9" s="28" customFormat="1" ht="20.100000000000001" customHeight="1" x14ac:dyDescent="0.3">
      <c r="A4350" s="1"/>
      <c r="B4350" s="2"/>
      <c r="C4350" s="2"/>
      <c r="D4350" s="3"/>
      <c r="E4350" s="2"/>
      <c r="F4350" s="3"/>
      <c r="G4350" s="2"/>
      <c r="H4350" s="2"/>
      <c r="I4350" s="2"/>
    </row>
    <row r="4351" spans="1:9" s="28" customFormat="1" ht="20.100000000000001" customHeight="1" x14ac:dyDescent="0.3">
      <c r="A4351" s="1"/>
      <c r="B4351" s="2"/>
      <c r="C4351" s="2"/>
      <c r="D4351" s="3"/>
      <c r="E4351" s="2"/>
      <c r="F4351" s="3"/>
      <c r="G4351" s="2"/>
      <c r="H4351" s="2"/>
      <c r="I4351" s="2"/>
    </row>
    <row r="4352" spans="1:9" s="28" customFormat="1" ht="20.100000000000001" customHeight="1" x14ac:dyDescent="0.3">
      <c r="A4352" s="1"/>
      <c r="B4352" s="2"/>
      <c r="C4352" s="2"/>
      <c r="D4352" s="3"/>
      <c r="E4352" s="2"/>
      <c r="F4352" s="3"/>
      <c r="G4352" s="2"/>
      <c r="H4352" s="2"/>
      <c r="I4352" s="2"/>
    </row>
    <row r="4353" spans="1:9" s="28" customFormat="1" ht="20.100000000000001" customHeight="1" x14ac:dyDescent="0.3">
      <c r="A4353" s="1"/>
      <c r="B4353" s="2"/>
      <c r="C4353" s="2"/>
      <c r="D4353" s="3"/>
      <c r="E4353" s="2"/>
      <c r="F4353" s="3"/>
      <c r="G4353" s="2"/>
      <c r="H4353" s="2"/>
      <c r="I4353" s="2"/>
    </row>
    <row r="4354" spans="1:9" s="28" customFormat="1" ht="20.100000000000001" customHeight="1" x14ac:dyDescent="0.3">
      <c r="A4354" s="1"/>
      <c r="B4354" s="2"/>
      <c r="C4354" s="2"/>
      <c r="D4354" s="3"/>
      <c r="E4354" s="2"/>
      <c r="F4354" s="3"/>
      <c r="G4354" s="2"/>
      <c r="H4354" s="2"/>
      <c r="I4354" s="2"/>
    </row>
    <row r="4355" spans="1:9" s="28" customFormat="1" ht="20.100000000000001" customHeight="1" x14ac:dyDescent="0.3">
      <c r="A4355" s="1"/>
      <c r="B4355" s="2"/>
      <c r="C4355" s="2"/>
      <c r="D4355" s="3"/>
      <c r="E4355" s="2"/>
      <c r="F4355" s="3"/>
      <c r="G4355" s="2"/>
      <c r="H4355" s="2"/>
      <c r="I4355" s="2"/>
    </row>
    <row r="4356" spans="1:9" s="28" customFormat="1" ht="20.100000000000001" customHeight="1" x14ac:dyDescent="0.3">
      <c r="A4356" s="1"/>
      <c r="B4356" s="2"/>
      <c r="C4356" s="2"/>
      <c r="D4356" s="3"/>
      <c r="E4356" s="2"/>
      <c r="F4356" s="3"/>
      <c r="G4356" s="2"/>
      <c r="H4356" s="2"/>
      <c r="I4356" s="2"/>
    </row>
    <row r="4357" spans="1:9" s="28" customFormat="1" ht="20.100000000000001" customHeight="1" x14ac:dyDescent="0.3">
      <c r="A4357" s="1"/>
      <c r="B4357" s="2"/>
      <c r="C4357" s="2"/>
      <c r="D4357" s="3"/>
      <c r="E4357" s="2"/>
      <c r="F4357" s="3"/>
      <c r="G4357" s="2"/>
      <c r="H4357" s="2"/>
      <c r="I4357" s="2"/>
    </row>
    <row r="4358" spans="1:9" s="28" customFormat="1" ht="20.100000000000001" customHeight="1" x14ac:dyDescent="0.3">
      <c r="A4358" s="1"/>
      <c r="B4358" s="2"/>
      <c r="C4358" s="2"/>
      <c r="D4358" s="3"/>
      <c r="E4358" s="2"/>
      <c r="F4358" s="3"/>
      <c r="G4358" s="2"/>
      <c r="H4358" s="2"/>
      <c r="I4358" s="2"/>
    </row>
    <row r="4359" spans="1:9" s="28" customFormat="1" ht="20.100000000000001" customHeight="1" x14ac:dyDescent="0.3">
      <c r="A4359" s="1"/>
      <c r="B4359" s="2"/>
      <c r="C4359" s="2"/>
      <c r="D4359" s="3"/>
      <c r="E4359" s="2"/>
      <c r="F4359" s="3"/>
      <c r="G4359" s="2"/>
      <c r="H4359" s="2"/>
      <c r="I4359" s="2"/>
    </row>
    <row r="4360" spans="1:9" s="28" customFormat="1" ht="20.100000000000001" customHeight="1" x14ac:dyDescent="0.3">
      <c r="A4360" s="1"/>
      <c r="B4360" s="2"/>
      <c r="C4360" s="2"/>
      <c r="D4360" s="3"/>
      <c r="E4360" s="2"/>
      <c r="F4360" s="3"/>
      <c r="G4360" s="2"/>
      <c r="H4360" s="2"/>
      <c r="I4360" s="2"/>
    </row>
    <row r="4361" spans="1:9" s="28" customFormat="1" ht="20.100000000000001" customHeight="1" x14ac:dyDescent="0.3">
      <c r="A4361" s="1"/>
      <c r="B4361" s="2"/>
      <c r="C4361" s="2"/>
      <c r="D4361" s="3"/>
      <c r="E4361" s="2"/>
      <c r="F4361" s="3"/>
      <c r="G4361" s="2"/>
      <c r="H4361" s="2"/>
      <c r="I4361" s="2"/>
    </row>
    <row r="4362" spans="1:9" s="28" customFormat="1" ht="20.100000000000001" customHeight="1" x14ac:dyDescent="0.3">
      <c r="A4362" s="1"/>
      <c r="B4362" s="2"/>
      <c r="C4362" s="2"/>
      <c r="D4362" s="3"/>
      <c r="E4362" s="2"/>
      <c r="F4362" s="3"/>
      <c r="G4362" s="2"/>
      <c r="H4362" s="2"/>
      <c r="I4362" s="2"/>
    </row>
    <row r="4363" spans="1:9" s="28" customFormat="1" ht="20.100000000000001" customHeight="1" x14ac:dyDescent="0.3">
      <c r="A4363" s="1"/>
      <c r="B4363" s="2"/>
      <c r="C4363" s="2"/>
      <c r="D4363" s="3"/>
      <c r="E4363" s="2"/>
      <c r="F4363" s="3"/>
      <c r="G4363" s="2"/>
      <c r="H4363" s="2"/>
      <c r="I4363" s="2"/>
    </row>
    <row r="4364" spans="1:9" s="28" customFormat="1" ht="20.100000000000001" customHeight="1" x14ac:dyDescent="0.3">
      <c r="A4364" s="1"/>
      <c r="B4364" s="2"/>
      <c r="C4364" s="2"/>
      <c r="D4364" s="3"/>
      <c r="E4364" s="2"/>
      <c r="F4364" s="3"/>
      <c r="G4364" s="2"/>
      <c r="H4364" s="2"/>
      <c r="I4364" s="2"/>
    </row>
    <row r="4365" spans="1:9" s="28" customFormat="1" ht="20.100000000000001" customHeight="1" x14ac:dyDescent="0.3">
      <c r="A4365" s="1"/>
      <c r="B4365" s="2"/>
      <c r="C4365" s="2"/>
      <c r="D4365" s="3"/>
      <c r="E4365" s="2"/>
      <c r="F4365" s="3"/>
      <c r="G4365" s="2"/>
      <c r="H4365" s="2"/>
      <c r="I4365" s="2"/>
    </row>
    <row r="4366" spans="1:9" s="28" customFormat="1" ht="20.100000000000001" customHeight="1" x14ac:dyDescent="0.3">
      <c r="A4366" s="1"/>
      <c r="B4366" s="2"/>
      <c r="C4366" s="2"/>
      <c r="D4366" s="3"/>
      <c r="E4366" s="2"/>
      <c r="F4366" s="3"/>
      <c r="G4366" s="2"/>
      <c r="H4366" s="2"/>
      <c r="I4366" s="2"/>
    </row>
    <row r="4367" spans="1:9" s="28" customFormat="1" ht="20.100000000000001" customHeight="1" x14ac:dyDescent="0.3">
      <c r="A4367" s="1"/>
      <c r="B4367" s="2"/>
      <c r="C4367" s="2"/>
      <c r="D4367" s="3"/>
      <c r="E4367" s="2"/>
      <c r="F4367" s="3"/>
      <c r="G4367" s="2"/>
      <c r="H4367" s="2"/>
      <c r="I4367" s="2"/>
    </row>
    <row r="4368" spans="1:9" s="28" customFormat="1" ht="20.100000000000001" customHeight="1" x14ac:dyDescent="0.3">
      <c r="A4368" s="1"/>
      <c r="B4368" s="2"/>
      <c r="C4368" s="2"/>
      <c r="D4368" s="3"/>
      <c r="E4368" s="2"/>
      <c r="F4368" s="3"/>
      <c r="G4368" s="2"/>
      <c r="H4368" s="2"/>
      <c r="I4368" s="2"/>
    </row>
    <row r="4369" spans="1:9" s="28" customFormat="1" ht="20.100000000000001" customHeight="1" x14ac:dyDescent="0.3">
      <c r="A4369" s="1"/>
      <c r="B4369" s="2"/>
      <c r="C4369" s="2"/>
      <c r="D4369" s="3"/>
      <c r="E4369" s="2"/>
      <c r="F4369" s="3"/>
      <c r="G4369" s="2"/>
      <c r="H4369" s="2"/>
      <c r="I4369" s="2"/>
    </row>
    <row r="4370" spans="1:9" s="28" customFormat="1" ht="20.100000000000001" customHeight="1" x14ac:dyDescent="0.3">
      <c r="A4370" s="1"/>
      <c r="B4370" s="2"/>
      <c r="C4370" s="2"/>
      <c r="D4370" s="3"/>
      <c r="E4370" s="2"/>
      <c r="F4370" s="3"/>
      <c r="G4370" s="2"/>
      <c r="H4370" s="2"/>
      <c r="I4370" s="2"/>
    </row>
    <row r="4371" spans="1:9" s="28" customFormat="1" ht="20.100000000000001" customHeight="1" x14ac:dyDescent="0.3">
      <c r="A4371" s="1"/>
      <c r="B4371" s="2"/>
      <c r="C4371" s="2"/>
      <c r="D4371" s="3"/>
      <c r="E4371" s="2"/>
      <c r="F4371" s="3"/>
      <c r="G4371" s="2"/>
      <c r="H4371" s="2"/>
      <c r="I4371" s="2"/>
    </row>
    <row r="4372" spans="1:9" s="28" customFormat="1" ht="20.100000000000001" customHeight="1" x14ac:dyDescent="0.3">
      <c r="A4372" s="1"/>
      <c r="B4372" s="2"/>
      <c r="C4372" s="2"/>
      <c r="D4372" s="3"/>
      <c r="E4372" s="2"/>
      <c r="F4372" s="3"/>
      <c r="G4372" s="2"/>
      <c r="H4372" s="2"/>
      <c r="I4372" s="2"/>
    </row>
    <row r="4373" spans="1:9" s="28" customFormat="1" ht="20.100000000000001" customHeight="1" x14ac:dyDescent="0.3">
      <c r="A4373" s="1"/>
      <c r="B4373" s="2"/>
      <c r="C4373" s="2"/>
      <c r="D4373" s="3"/>
      <c r="E4373" s="2"/>
      <c r="F4373" s="3"/>
      <c r="G4373" s="2"/>
      <c r="H4373" s="2"/>
      <c r="I4373" s="2"/>
    </row>
    <row r="4374" spans="1:9" s="28" customFormat="1" ht="20.100000000000001" customHeight="1" x14ac:dyDescent="0.3">
      <c r="A4374" s="1"/>
      <c r="B4374" s="2"/>
      <c r="C4374" s="2"/>
      <c r="D4374" s="3"/>
      <c r="E4374" s="2"/>
      <c r="F4374" s="3"/>
      <c r="G4374" s="2"/>
      <c r="H4374" s="2"/>
      <c r="I4374" s="2"/>
    </row>
    <row r="4375" spans="1:9" s="28" customFormat="1" ht="20.100000000000001" customHeight="1" x14ac:dyDescent="0.3">
      <c r="A4375" s="1"/>
      <c r="B4375" s="2"/>
      <c r="C4375" s="2"/>
      <c r="D4375" s="3"/>
      <c r="E4375" s="2"/>
      <c r="F4375" s="3"/>
      <c r="G4375" s="2"/>
      <c r="H4375" s="2"/>
      <c r="I4375" s="2"/>
    </row>
    <row r="4376" spans="1:9" s="28" customFormat="1" ht="20.100000000000001" customHeight="1" x14ac:dyDescent="0.3">
      <c r="A4376" s="1"/>
      <c r="B4376" s="2"/>
      <c r="C4376" s="2"/>
      <c r="D4376" s="3"/>
      <c r="E4376" s="2"/>
      <c r="F4376" s="3"/>
      <c r="G4376" s="2"/>
      <c r="H4376" s="2"/>
      <c r="I4376" s="2"/>
    </row>
    <row r="4377" spans="1:9" s="28" customFormat="1" ht="20.100000000000001" customHeight="1" x14ac:dyDescent="0.3">
      <c r="A4377" s="1"/>
      <c r="B4377" s="2"/>
      <c r="C4377" s="2"/>
      <c r="D4377" s="3"/>
      <c r="E4377" s="2"/>
      <c r="F4377" s="3"/>
      <c r="G4377" s="2"/>
      <c r="H4377" s="2"/>
      <c r="I4377" s="2"/>
    </row>
    <row r="4378" spans="1:9" s="28" customFormat="1" ht="20.100000000000001" customHeight="1" x14ac:dyDescent="0.3">
      <c r="A4378" s="1"/>
      <c r="B4378" s="2"/>
      <c r="C4378" s="2"/>
      <c r="D4378" s="3"/>
      <c r="E4378" s="2"/>
      <c r="F4378" s="3"/>
      <c r="G4378" s="2"/>
      <c r="H4378" s="2"/>
      <c r="I4378" s="2"/>
    </row>
    <row r="4379" spans="1:9" s="28" customFormat="1" ht="20.100000000000001" customHeight="1" x14ac:dyDescent="0.3">
      <c r="A4379" s="1"/>
      <c r="B4379" s="2"/>
      <c r="C4379" s="2"/>
      <c r="D4379" s="3"/>
      <c r="E4379" s="2"/>
      <c r="F4379" s="3"/>
      <c r="G4379" s="2"/>
      <c r="H4379" s="2"/>
      <c r="I4379" s="2"/>
    </row>
    <row r="4380" spans="1:9" s="28" customFormat="1" ht="20.100000000000001" customHeight="1" x14ac:dyDescent="0.3">
      <c r="A4380" s="1"/>
      <c r="B4380" s="2"/>
      <c r="C4380" s="2"/>
      <c r="D4380" s="3"/>
      <c r="E4380" s="2"/>
      <c r="F4380" s="3"/>
      <c r="G4380" s="2"/>
      <c r="H4380" s="2"/>
      <c r="I4380" s="2"/>
    </row>
    <row r="4381" spans="1:9" s="28" customFormat="1" ht="20.100000000000001" customHeight="1" x14ac:dyDescent="0.3">
      <c r="A4381" s="1"/>
      <c r="B4381" s="2"/>
      <c r="C4381" s="2"/>
      <c r="D4381" s="3"/>
      <c r="E4381" s="2"/>
      <c r="F4381" s="3"/>
      <c r="G4381" s="2"/>
      <c r="H4381" s="2"/>
      <c r="I4381" s="2"/>
    </row>
    <row r="4382" spans="1:9" s="28" customFormat="1" ht="20.100000000000001" customHeight="1" x14ac:dyDescent="0.3">
      <c r="A4382" s="1"/>
      <c r="B4382" s="2"/>
      <c r="C4382" s="2"/>
      <c r="D4382" s="3"/>
      <c r="E4382" s="2"/>
      <c r="F4382" s="3"/>
      <c r="G4382" s="2"/>
      <c r="H4382" s="2"/>
      <c r="I4382" s="2"/>
    </row>
    <row r="4383" spans="1:9" s="28" customFormat="1" ht="20.100000000000001" customHeight="1" x14ac:dyDescent="0.3">
      <c r="A4383" s="1"/>
      <c r="B4383" s="2"/>
      <c r="C4383" s="2"/>
      <c r="D4383" s="3"/>
      <c r="E4383" s="2"/>
      <c r="F4383" s="3"/>
      <c r="G4383" s="2"/>
      <c r="H4383" s="2"/>
      <c r="I4383" s="2"/>
    </row>
    <row r="4384" spans="1:9" s="28" customFormat="1" ht="20.100000000000001" customHeight="1" x14ac:dyDescent="0.3">
      <c r="A4384" s="1"/>
      <c r="B4384" s="2"/>
      <c r="C4384" s="2"/>
      <c r="D4384" s="3"/>
      <c r="E4384" s="2"/>
      <c r="F4384" s="3"/>
      <c r="G4384" s="2"/>
      <c r="H4384" s="2"/>
      <c r="I4384" s="2"/>
    </row>
    <row r="4385" spans="1:9" s="28" customFormat="1" ht="20.100000000000001" customHeight="1" x14ac:dyDescent="0.3">
      <c r="A4385" s="1"/>
      <c r="B4385" s="2"/>
      <c r="C4385" s="2"/>
      <c r="D4385" s="3"/>
      <c r="E4385" s="2"/>
      <c r="F4385" s="3"/>
      <c r="G4385" s="2"/>
      <c r="H4385" s="2"/>
      <c r="I4385" s="2"/>
    </row>
    <row r="4386" spans="1:9" s="28" customFormat="1" ht="20.100000000000001" customHeight="1" x14ac:dyDescent="0.3">
      <c r="A4386" s="1"/>
      <c r="B4386" s="2"/>
      <c r="C4386" s="2"/>
      <c r="D4386" s="3"/>
      <c r="E4386" s="2"/>
      <c r="F4386" s="3"/>
      <c r="G4386" s="2"/>
      <c r="H4386" s="2"/>
      <c r="I4386" s="2"/>
    </row>
    <row r="4387" spans="1:9" s="28" customFormat="1" ht="20.100000000000001" customHeight="1" x14ac:dyDescent="0.3">
      <c r="A4387" s="1"/>
      <c r="B4387" s="2"/>
      <c r="C4387" s="2"/>
      <c r="D4387" s="3"/>
      <c r="E4387" s="2"/>
      <c r="F4387" s="3"/>
      <c r="G4387" s="2"/>
      <c r="H4387" s="2"/>
      <c r="I4387" s="2"/>
    </row>
    <row r="4388" spans="1:9" s="28" customFormat="1" ht="20.100000000000001" customHeight="1" x14ac:dyDescent="0.3">
      <c r="A4388" s="1"/>
      <c r="B4388" s="2"/>
      <c r="C4388" s="2"/>
      <c r="D4388" s="3"/>
      <c r="E4388" s="2"/>
      <c r="F4388" s="3"/>
      <c r="G4388" s="2"/>
      <c r="H4388" s="2"/>
      <c r="I4388" s="2"/>
    </row>
    <row r="4389" spans="1:9" s="28" customFormat="1" ht="20.100000000000001" customHeight="1" x14ac:dyDescent="0.3">
      <c r="A4389" s="1"/>
      <c r="B4389" s="2"/>
      <c r="C4389" s="2"/>
      <c r="D4389" s="3"/>
      <c r="E4389" s="2"/>
      <c r="F4389" s="3"/>
      <c r="G4389" s="2"/>
      <c r="H4389" s="2"/>
      <c r="I4389" s="2"/>
    </row>
    <row r="4390" spans="1:9" s="28" customFormat="1" ht="20.100000000000001" customHeight="1" x14ac:dyDescent="0.3">
      <c r="A4390" s="1"/>
      <c r="B4390" s="2"/>
      <c r="C4390" s="2"/>
      <c r="D4390" s="3"/>
      <c r="E4390" s="2"/>
      <c r="F4390" s="3"/>
      <c r="G4390" s="2"/>
      <c r="H4390" s="2"/>
      <c r="I4390" s="2"/>
    </row>
    <row r="4391" spans="1:9" s="28" customFormat="1" ht="20.100000000000001" customHeight="1" x14ac:dyDescent="0.3">
      <c r="A4391" s="1"/>
      <c r="B4391" s="2"/>
      <c r="C4391" s="2"/>
      <c r="D4391" s="3"/>
      <c r="E4391" s="2"/>
      <c r="F4391" s="3"/>
      <c r="G4391" s="2"/>
      <c r="H4391" s="2"/>
      <c r="I4391" s="2"/>
    </row>
    <row r="4392" spans="1:9" s="28" customFormat="1" ht="20.100000000000001" customHeight="1" x14ac:dyDescent="0.3">
      <c r="A4392" s="1"/>
      <c r="B4392" s="2"/>
      <c r="C4392" s="2"/>
      <c r="D4392" s="3"/>
      <c r="E4392" s="2"/>
      <c r="F4392" s="3"/>
      <c r="G4392" s="2"/>
      <c r="H4392" s="2"/>
      <c r="I4392" s="2"/>
    </row>
    <row r="4393" spans="1:9" s="28" customFormat="1" ht="20.100000000000001" customHeight="1" x14ac:dyDescent="0.3">
      <c r="A4393" s="1"/>
      <c r="B4393" s="2"/>
      <c r="C4393" s="2"/>
      <c r="D4393" s="3"/>
      <c r="E4393" s="2"/>
      <c r="F4393" s="3"/>
      <c r="G4393" s="2"/>
      <c r="H4393" s="2"/>
      <c r="I4393" s="2"/>
    </row>
    <row r="4394" spans="1:9" s="28" customFormat="1" ht="20.100000000000001" customHeight="1" x14ac:dyDescent="0.3">
      <c r="A4394" s="1"/>
      <c r="B4394" s="2"/>
      <c r="C4394" s="2"/>
      <c r="D4394" s="3"/>
      <c r="E4394" s="2"/>
      <c r="F4394" s="3"/>
      <c r="G4394" s="2"/>
      <c r="H4394" s="2"/>
      <c r="I4394" s="2"/>
    </row>
    <row r="4395" spans="1:9" s="28" customFormat="1" ht="20.100000000000001" customHeight="1" x14ac:dyDescent="0.3">
      <c r="A4395" s="1"/>
      <c r="B4395" s="2"/>
      <c r="C4395" s="2"/>
      <c r="D4395" s="3"/>
      <c r="E4395" s="2"/>
      <c r="F4395" s="3"/>
      <c r="G4395" s="2"/>
      <c r="H4395" s="2"/>
      <c r="I4395" s="2"/>
    </row>
    <row r="4396" spans="1:9" s="28" customFormat="1" ht="20.100000000000001" customHeight="1" x14ac:dyDescent="0.3">
      <c r="A4396" s="1"/>
      <c r="B4396" s="2"/>
      <c r="C4396" s="2"/>
      <c r="D4396" s="3"/>
      <c r="E4396" s="2"/>
      <c r="F4396" s="3"/>
      <c r="G4396" s="2"/>
      <c r="H4396" s="2"/>
      <c r="I4396" s="2"/>
    </row>
    <row r="4397" spans="1:9" s="28" customFormat="1" ht="20.100000000000001" customHeight="1" x14ac:dyDescent="0.3">
      <c r="A4397" s="1"/>
      <c r="B4397" s="2"/>
      <c r="C4397" s="2"/>
      <c r="D4397" s="3"/>
      <c r="E4397" s="2"/>
      <c r="F4397" s="3"/>
      <c r="G4397" s="2"/>
      <c r="H4397" s="2"/>
      <c r="I4397" s="2"/>
    </row>
    <row r="4398" spans="1:9" s="28" customFormat="1" ht="20.100000000000001" customHeight="1" x14ac:dyDescent="0.3">
      <c r="A4398" s="1"/>
      <c r="B4398" s="2"/>
      <c r="C4398" s="2"/>
      <c r="D4398" s="3"/>
      <c r="E4398" s="2"/>
      <c r="F4398" s="3"/>
      <c r="G4398" s="2"/>
      <c r="H4398" s="2"/>
      <c r="I4398" s="2"/>
    </row>
    <row r="4399" spans="1:9" s="28" customFormat="1" ht="20.100000000000001" customHeight="1" x14ac:dyDescent="0.3">
      <c r="A4399" s="1"/>
      <c r="B4399" s="2"/>
      <c r="C4399" s="2"/>
      <c r="D4399" s="3"/>
      <c r="E4399" s="2"/>
      <c r="F4399" s="3"/>
      <c r="G4399" s="2"/>
      <c r="H4399" s="2"/>
      <c r="I4399" s="2"/>
    </row>
    <row r="4400" spans="1:9" s="28" customFormat="1" ht="20.100000000000001" customHeight="1" x14ac:dyDescent="0.3">
      <c r="A4400" s="1"/>
      <c r="B4400" s="2"/>
      <c r="C4400" s="2"/>
      <c r="D4400" s="3"/>
      <c r="E4400" s="2"/>
      <c r="F4400" s="3"/>
      <c r="G4400" s="2"/>
      <c r="H4400" s="2"/>
      <c r="I4400" s="2"/>
    </row>
    <row r="4401" spans="1:9" s="28" customFormat="1" ht="20.100000000000001" customHeight="1" x14ac:dyDescent="0.3">
      <c r="A4401" s="1"/>
      <c r="B4401" s="2"/>
      <c r="C4401" s="2"/>
      <c r="D4401" s="3"/>
      <c r="E4401" s="2"/>
      <c r="F4401" s="3"/>
      <c r="G4401" s="2"/>
      <c r="H4401" s="2"/>
      <c r="I4401" s="2"/>
    </row>
    <row r="4402" spans="1:9" s="28" customFormat="1" ht="20.100000000000001" customHeight="1" x14ac:dyDescent="0.3">
      <c r="A4402" s="1"/>
      <c r="B4402" s="2"/>
      <c r="C4402" s="2"/>
      <c r="D4402" s="3"/>
      <c r="E4402" s="2"/>
      <c r="F4402" s="3"/>
      <c r="G4402" s="2"/>
      <c r="H4402" s="2"/>
      <c r="I4402" s="2"/>
    </row>
    <row r="4403" spans="1:9" s="28" customFormat="1" ht="20.100000000000001" customHeight="1" x14ac:dyDescent="0.3">
      <c r="A4403" s="1"/>
      <c r="B4403" s="2"/>
      <c r="C4403" s="2"/>
      <c r="D4403" s="3"/>
      <c r="E4403" s="2"/>
      <c r="F4403" s="3"/>
      <c r="G4403" s="2"/>
      <c r="H4403" s="2"/>
      <c r="I4403" s="2"/>
    </row>
    <row r="4404" spans="1:9" s="28" customFormat="1" ht="20.100000000000001" customHeight="1" x14ac:dyDescent="0.3">
      <c r="A4404" s="1"/>
      <c r="B4404" s="2"/>
      <c r="C4404" s="2"/>
      <c r="D4404" s="3"/>
      <c r="E4404" s="2"/>
      <c r="F4404" s="3"/>
      <c r="G4404" s="2"/>
      <c r="H4404" s="2"/>
      <c r="I4404" s="2"/>
    </row>
    <row r="4405" spans="1:9" s="28" customFormat="1" ht="20.100000000000001" customHeight="1" x14ac:dyDescent="0.3">
      <c r="A4405" s="1"/>
      <c r="B4405" s="2"/>
      <c r="C4405" s="2"/>
      <c r="D4405" s="3"/>
      <c r="E4405" s="2"/>
      <c r="F4405" s="3"/>
      <c r="G4405" s="2"/>
      <c r="H4405" s="2"/>
      <c r="I4405" s="2"/>
    </row>
    <row r="4406" spans="1:9" s="28" customFormat="1" ht="20.100000000000001" customHeight="1" x14ac:dyDescent="0.3">
      <c r="A4406" s="1"/>
      <c r="B4406" s="2"/>
      <c r="C4406" s="2"/>
      <c r="D4406" s="3"/>
      <c r="E4406" s="2"/>
      <c r="F4406" s="3"/>
      <c r="G4406" s="2"/>
      <c r="H4406" s="2"/>
      <c r="I4406" s="2"/>
    </row>
    <row r="4407" spans="1:9" s="28" customFormat="1" ht="20.100000000000001" customHeight="1" x14ac:dyDescent="0.3">
      <c r="A4407" s="1"/>
      <c r="B4407" s="2"/>
      <c r="C4407" s="2"/>
      <c r="D4407" s="3"/>
      <c r="E4407" s="2"/>
      <c r="F4407" s="3"/>
      <c r="G4407" s="2"/>
      <c r="H4407" s="2"/>
      <c r="I4407" s="2"/>
    </row>
    <row r="4408" spans="1:9" s="28" customFormat="1" ht="20.100000000000001" customHeight="1" x14ac:dyDescent="0.3">
      <c r="A4408" s="1"/>
      <c r="B4408" s="2"/>
      <c r="C4408" s="2"/>
      <c r="D4408" s="3"/>
      <c r="E4408" s="2"/>
      <c r="F4408" s="3"/>
      <c r="G4408" s="2"/>
      <c r="H4408" s="2"/>
      <c r="I4408" s="2"/>
    </row>
    <row r="4409" spans="1:9" s="28" customFormat="1" ht="20.100000000000001" customHeight="1" x14ac:dyDescent="0.3">
      <c r="A4409" s="1"/>
      <c r="B4409" s="2"/>
      <c r="C4409" s="2"/>
      <c r="D4409" s="3"/>
      <c r="E4409" s="2"/>
      <c r="F4409" s="3"/>
      <c r="G4409" s="2"/>
      <c r="H4409" s="2"/>
      <c r="I4409" s="2"/>
    </row>
    <row r="4410" spans="1:9" s="28" customFormat="1" ht="20.100000000000001" customHeight="1" x14ac:dyDescent="0.3">
      <c r="A4410" s="1"/>
      <c r="B4410" s="2"/>
      <c r="C4410" s="2"/>
      <c r="D4410" s="3"/>
      <c r="E4410" s="2"/>
      <c r="F4410" s="3"/>
      <c r="G4410" s="2"/>
      <c r="H4410" s="2"/>
      <c r="I4410" s="2"/>
    </row>
    <row r="4411" spans="1:9" s="28" customFormat="1" ht="20.100000000000001" customHeight="1" x14ac:dyDescent="0.3">
      <c r="A4411" s="1"/>
      <c r="B4411" s="2"/>
      <c r="C4411" s="2"/>
      <c r="D4411" s="3"/>
      <c r="E4411" s="2"/>
      <c r="F4411" s="3"/>
      <c r="G4411" s="2"/>
      <c r="H4411" s="2"/>
      <c r="I4411" s="2"/>
    </row>
    <row r="4412" spans="1:9" s="28" customFormat="1" ht="20.100000000000001" customHeight="1" x14ac:dyDescent="0.3">
      <c r="A4412" s="1"/>
      <c r="B4412" s="2"/>
      <c r="C4412" s="2"/>
      <c r="D4412" s="3"/>
      <c r="E4412" s="2"/>
      <c r="F4412" s="3"/>
      <c r="G4412" s="2"/>
      <c r="H4412" s="2"/>
      <c r="I4412" s="2"/>
    </row>
    <row r="4413" spans="1:9" s="28" customFormat="1" ht="20.100000000000001" customHeight="1" x14ac:dyDescent="0.3">
      <c r="A4413" s="1"/>
      <c r="B4413" s="2"/>
      <c r="C4413" s="2"/>
      <c r="D4413" s="3"/>
      <c r="E4413" s="2"/>
      <c r="F4413" s="3"/>
      <c r="G4413" s="2"/>
      <c r="H4413" s="2"/>
      <c r="I4413" s="2"/>
    </row>
    <row r="4414" spans="1:9" s="28" customFormat="1" ht="20.100000000000001" customHeight="1" x14ac:dyDescent="0.3">
      <c r="A4414" s="1"/>
      <c r="B4414" s="2"/>
      <c r="C4414" s="2"/>
      <c r="D4414" s="3"/>
      <c r="E4414" s="2"/>
      <c r="F4414" s="3"/>
      <c r="G4414" s="2"/>
      <c r="H4414" s="2"/>
      <c r="I4414" s="2"/>
    </row>
    <row r="4415" spans="1:9" s="28" customFormat="1" ht="20.100000000000001" customHeight="1" x14ac:dyDescent="0.3">
      <c r="A4415" s="1"/>
      <c r="B4415" s="2"/>
      <c r="C4415" s="2"/>
      <c r="D4415" s="3"/>
      <c r="E4415" s="2"/>
      <c r="F4415" s="3"/>
      <c r="G4415" s="2"/>
      <c r="H4415" s="2"/>
      <c r="I4415" s="2"/>
    </row>
    <row r="4416" spans="1:9" s="28" customFormat="1" ht="20.100000000000001" customHeight="1" x14ac:dyDescent="0.3">
      <c r="A4416" s="1"/>
      <c r="B4416" s="2"/>
      <c r="C4416" s="2"/>
      <c r="D4416" s="3"/>
      <c r="E4416" s="2"/>
      <c r="F4416" s="3"/>
      <c r="G4416" s="2"/>
      <c r="H4416" s="2"/>
      <c r="I4416" s="2"/>
    </row>
    <row r="4417" spans="1:9" s="28" customFormat="1" ht="20.100000000000001" customHeight="1" x14ac:dyDescent="0.3">
      <c r="A4417" s="1"/>
      <c r="B4417" s="2"/>
      <c r="C4417" s="2"/>
      <c r="D4417" s="3"/>
      <c r="E4417" s="2"/>
      <c r="F4417" s="3"/>
      <c r="G4417" s="2"/>
      <c r="H4417" s="2"/>
      <c r="I4417" s="2"/>
    </row>
    <row r="4418" spans="1:9" s="28" customFormat="1" ht="20.100000000000001" customHeight="1" x14ac:dyDescent="0.3">
      <c r="A4418" s="1"/>
      <c r="B4418" s="2"/>
      <c r="C4418" s="2"/>
      <c r="D4418" s="3"/>
      <c r="E4418" s="2"/>
      <c r="F4418" s="3"/>
      <c r="G4418" s="2"/>
      <c r="H4418" s="2"/>
      <c r="I4418" s="2"/>
    </row>
    <row r="4419" spans="1:9" s="28" customFormat="1" ht="20.100000000000001" customHeight="1" x14ac:dyDescent="0.3">
      <c r="A4419" s="1"/>
      <c r="B4419" s="2"/>
      <c r="C4419" s="2"/>
      <c r="D4419" s="3"/>
      <c r="E4419" s="2"/>
      <c r="F4419" s="3"/>
      <c r="G4419" s="2"/>
      <c r="H4419" s="2"/>
      <c r="I4419" s="2"/>
    </row>
    <row r="4420" spans="1:9" s="28" customFormat="1" ht="20.100000000000001" customHeight="1" x14ac:dyDescent="0.3">
      <c r="A4420" s="1"/>
      <c r="B4420" s="2"/>
      <c r="C4420" s="2"/>
      <c r="D4420" s="3"/>
      <c r="E4420" s="2"/>
      <c r="F4420" s="3"/>
      <c r="G4420" s="2"/>
      <c r="H4420" s="2"/>
      <c r="I4420" s="2"/>
    </row>
    <row r="4421" spans="1:9" s="28" customFormat="1" ht="20.100000000000001" customHeight="1" x14ac:dyDescent="0.3">
      <c r="A4421" s="1"/>
      <c r="B4421" s="2"/>
      <c r="C4421" s="2"/>
      <c r="D4421" s="3"/>
      <c r="E4421" s="2"/>
      <c r="F4421" s="3"/>
      <c r="G4421" s="2"/>
      <c r="H4421" s="2"/>
      <c r="I4421" s="2"/>
    </row>
    <row r="4422" spans="1:9" s="28" customFormat="1" ht="20.100000000000001" customHeight="1" x14ac:dyDescent="0.3">
      <c r="A4422" s="1"/>
      <c r="B4422" s="2"/>
      <c r="C4422" s="2"/>
      <c r="D4422" s="3"/>
      <c r="E4422" s="2"/>
      <c r="F4422" s="3"/>
      <c r="G4422" s="2"/>
      <c r="H4422" s="2"/>
      <c r="I4422" s="2"/>
    </row>
    <row r="4423" spans="1:9" s="28" customFormat="1" ht="20.100000000000001" customHeight="1" x14ac:dyDescent="0.3">
      <c r="A4423" s="1"/>
      <c r="B4423" s="2"/>
      <c r="C4423" s="2"/>
      <c r="D4423" s="3"/>
      <c r="E4423" s="2"/>
      <c r="F4423" s="3"/>
      <c r="G4423" s="2"/>
      <c r="H4423" s="2"/>
      <c r="I4423" s="2"/>
    </row>
    <row r="4424" spans="1:9" s="28" customFormat="1" ht="20.100000000000001" customHeight="1" x14ac:dyDescent="0.3">
      <c r="A4424" s="1"/>
      <c r="B4424" s="2"/>
      <c r="C4424" s="2"/>
      <c r="D4424" s="3"/>
      <c r="E4424" s="2"/>
      <c r="F4424" s="3"/>
      <c r="G4424" s="2"/>
      <c r="H4424" s="2"/>
      <c r="I4424" s="2"/>
    </row>
    <row r="4425" spans="1:9" s="28" customFormat="1" ht="20.100000000000001" customHeight="1" x14ac:dyDescent="0.3">
      <c r="A4425" s="1"/>
      <c r="B4425" s="2"/>
      <c r="C4425" s="2"/>
      <c r="D4425" s="3"/>
      <c r="E4425" s="2"/>
      <c r="F4425" s="3"/>
      <c r="G4425" s="2"/>
      <c r="H4425" s="2"/>
      <c r="I4425" s="2"/>
    </row>
    <row r="4426" spans="1:9" s="28" customFormat="1" ht="20.100000000000001" customHeight="1" x14ac:dyDescent="0.3">
      <c r="A4426" s="1"/>
      <c r="B4426" s="2"/>
      <c r="C4426" s="2"/>
      <c r="D4426" s="3"/>
      <c r="E4426" s="2"/>
      <c r="F4426" s="3"/>
      <c r="G4426" s="2"/>
      <c r="H4426" s="2"/>
      <c r="I4426" s="2"/>
    </row>
    <row r="4427" spans="1:9" s="28" customFormat="1" ht="20.100000000000001" customHeight="1" x14ac:dyDescent="0.3">
      <c r="A4427" s="1"/>
      <c r="B4427" s="2"/>
      <c r="C4427" s="2"/>
      <c r="D4427" s="3"/>
      <c r="E4427" s="2"/>
      <c r="F4427" s="3"/>
      <c r="G4427" s="2"/>
      <c r="H4427" s="2"/>
      <c r="I4427" s="2"/>
    </row>
    <row r="4428" spans="1:9" s="28" customFormat="1" ht="20.100000000000001" customHeight="1" x14ac:dyDescent="0.3">
      <c r="A4428" s="1"/>
      <c r="B4428" s="2"/>
      <c r="C4428" s="2"/>
      <c r="D4428" s="3"/>
      <c r="E4428" s="2"/>
      <c r="F4428" s="3"/>
      <c r="G4428" s="2"/>
      <c r="H4428" s="2"/>
      <c r="I4428" s="2"/>
    </row>
    <row r="4429" spans="1:9" s="28" customFormat="1" ht="20.100000000000001" customHeight="1" x14ac:dyDescent="0.3">
      <c r="A4429" s="1"/>
      <c r="B4429" s="2"/>
      <c r="C4429" s="2"/>
      <c r="D4429" s="3"/>
      <c r="E4429" s="2"/>
      <c r="F4429" s="3"/>
      <c r="G4429" s="2"/>
      <c r="H4429" s="2"/>
      <c r="I4429" s="2"/>
    </row>
    <row r="4430" spans="1:9" s="28" customFormat="1" ht="20.100000000000001" customHeight="1" x14ac:dyDescent="0.3">
      <c r="A4430" s="1"/>
      <c r="B4430" s="2"/>
      <c r="C4430" s="2"/>
      <c r="D4430" s="3"/>
      <c r="E4430" s="2"/>
      <c r="F4430" s="3"/>
      <c r="G4430" s="2"/>
      <c r="H4430" s="2"/>
      <c r="I4430" s="2"/>
    </row>
    <row r="4431" spans="1:9" s="28" customFormat="1" ht="20.100000000000001" customHeight="1" x14ac:dyDescent="0.3">
      <c r="A4431" s="1"/>
      <c r="B4431" s="2"/>
      <c r="C4431" s="2"/>
      <c r="D4431" s="3"/>
      <c r="E4431" s="2"/>
      <c r="F4431" s="3"/>
      <c r="G4431" s="2"/>
      <c r="H4431" s="2"/>
      <c r="I4431" s="2"/>
    </row>
    <row r="4432" spans="1:9" s="28" customFormat="1" ht="20.100000000000001" customHeight="1" x14ac:dyDescent="0.3">
      <c r="A4432" s="1"/>
      <c r="B4432" s="2"/>
      <c r="C4432" s="2"/>
      <c r="D4432" s="3"/>
      <c r="E4432" s="2"/>
      <c r="F4432" s="3"/>
      <c r="G4432" s="2"/>
      <c r="H4432" s="2"/>
      <c r="I4432" s="2"/>
    </row>
    <row r="4433" spans="1:9" s="28" customFormat="1" ht="20.100000000000001" customHeight="1" x14ac:dyDescent="0.3">
      <c r="A4433" s="1"/>
      <c r="B4433" s="2"/>
      <c r="C4433" s="2"/>
      <c r="D4433" s="3"/>
      <c r="E4433" s="2"/>
      <c r="F4433" s="3"/>
      <c r="G4433" s="2"/>
      <c r="H4433" s="2"/>
      <c r="I4433" s="2"/>
    </row>
    <row r="4434" spans="1:9" s="28" customFormat="1" ht="20.100000000000001" customHeight="1" x14ac:dyDescent="0.3">
      <c r="A4434" s="1"/>
      <c r="B4434" s="2"/>
      <c r="C4434" s="2"/>
      <c r="D4434" s="3"/>
      <c r="E4434" s="2"/>
      <c r="F4434" s="3"/>
      <c r="G4434" s="2"/>
      <c r="H4434" s="2"/>
      <c r="I4434" s="2"/>
    </row>
    <row r="4435" spans="1:9" s="28" customFormat="1" ht="20.100000000000001" customHeight="1" x14ac:dyDescent="0.3">
      <c r="A4435" s="1"/>
      <c r="B4435" s="2"/>
      <c r="C4435" s="2"/>
      <c r="D4435" s="3"/>
      <c r="E4435" s="2"/>
      <c r="F4435" s="3"/>
      <c r="G4435" s="2"/>
      <c r="H4435" s="2"/>
      <c r="I4435" s="2"/>
    </row>
    <row r="4436" spans="1:9" s="28" customFormat="1" ht="20.100000000000001" customHeight="1" x14ac:dyDescent="0.3">
      <c r="A4436" s="1"/>
      <c r="B4436" s="2"/>
      <c r="C4436" s="2"/>
      <c r="D4436" s="3"/>
      <c r="E4436" s="2"/>
      <c r="F4436" s="3"/>
      <c r="G4436" s="2"/>
      <c r="H4436" s="2"/>
      <c r="I4436" s="2"/>
    </row>
    <row r="4437" spans="1:9" s="28" customFormat="1" ht="20.100000000000001" customHeight="1" x14ac:dyDescent="0.3">
      <c r="A4437" s="1"/>
      <c r="B4437" s="2"/>
      <c r="C4437" s="2"/>
      <c r="D4437" s="3"/>
      <c r="E4437" s="2"/>
      <c r="F4437" s="3"/>
      <c r="G4437" s="2"/>
      <c r="H4437" s="2"/>
      <c r="I4437" s="2"/>
    </row>
    <row r="4438" spans="1:9" s="28" customFormat="1" ht="20.100000000000001" customHeight="1" x14ac:dyDescent="0.3">
      <c r="A4438" s="1"/>
      <c r="B4438" s="2"/>
      <c r="C4438" s="2"/>
      <c r="D4438" s="3"/>
      <c r="E4438" s="2"/>
      <c r="F4438" s="3"/>
      <c r="G4438" s="2"/>
      <c r="H4438" s="2"/>
      <c r="I4438" s="2"/>
    </row>
    <row r="4439" spans="1:9" s="28" customFormat="1" ht="20.100000000000001" customHeight="1" x14ac:dyDescent="0.3">
      <c r="A4439" s="1"/>
      <c r="B4439" s="2"/>
      <c r="C4439" s="2"/>
      <c r="D4439" s="3"/>
      <c r="E4439" s="2"/>
      <c r="F4439" s="3"/>
      <c r="G4439" s="2"/>
      <c r="H4439" s="2"/>
      <c r="I4439" s="2"/>
    </row>
    <row r="4440" spans="1:9" s="28" customFormat="1" ht="20.100000000000001" customHeight="1" x14ac:dyDescent="0.3">
      <c r="A4440" s="1"/>
      <c r="B4440" s="2"/>
      <c r="C4440" s="2"/>
      <c r="D4440" s="3"/>
      <c r="E4440" s="2"/>
      <c r="F4440" s="3"/>
      <c r="G4440" s="2"/>
      <c r="H4440" s="2"/>
      <c r="I4440" s="2"/>
    </row>
    <row r="4441" spans="1:9" s="28" customFormat="1" ht="20.100000000000001" customHeight="1" x14ac:dyDescent="0.3">
      <c r="A4441" s="1"/>
      <c r="B4441" s="2"/>
      <c r="C4441" s="2"/>
      <c r="D4441" s="3"/>
      <c r="E4441" s="2"/>
      <c r="F4441" s="3"/>
      <c r="G4441" s="2"/>
      <c r="H4441" s="2"/>
      <c r="I4441" s="2"/>
    </row>
    <row r="4442" spans="1:9" s="28" customFormat="1" ht="20.100000000000001" customHeight="1" x14ac:dyDescent="0.3">
      <c r="A4442" s="1"/>
      <c r="B4442" s="2"/>
      <c r="C4442" s="2"/>
      <c r="D4442" s="3"/>
      <c r="E4442" s="2"/>
      <c r="F4442" s="3"/>
      <c r="G4442" s="2"/>
      <c r="H4442" s="2"/>
      <c r="I4442" s="2"/>
    </row>
    <row r="4443" spans="1:9" s="28" customFormat="1" ht="20.100000000000001" customHeight="1" x14ac:dyDescent="0.3">
      <c r="A4443" s="1"/>
      <c r="B4443" s="2"/>
      <c r="C4443" s="2"/>
      <c r="D4443" s="3"/>
      <c r="E4443" s="2"/>
      <c r="F4443" s="3"/>
      <c r="G4443" s="2"/>
      <c r="H4443" s="2"/>
      <c r="I4443" s="2"/>
    </row>
    <row r="4444" spans="1:9" s="28" customFormat="1" ht="20.100000000000001" customHeight="1" x14ac:dyDescent="0.3">
      <c r="A4444" s="1"/>
      <c r="B4444" s="2"/>
      <c r="C4444" s="2"/>
      <c r="D4444" s="3"/>
      <c r="E4444" s="2"/>
      <c r="F4444" s="3"/>
      <c r="G4444" s="2"/>
      <c r="H4444" s="2"/>
      <c r="I4444" s="2"/>
    </row>
    <row r="4445" spans="1:9" s="28" customFormat="1" ht="20.100000000000001" customHeight="1" x14ac:dyDescent="0.3">
      <c r="A4445" s="1"/>
      <c r="B4445" s="2"/>
      <c r="C4445" s="2"/>
      <c r="D4445" s="3"/>
      <c r="E4445" s="2"/>
      <c r="F4445" s="3"/>
      <c r="G4445" s="2"/>
      <c r="H4445" s="2"/>
      <c r="I4445" s="2"/>
    </row>
    <row r="4446" spans="1:9" s="28" customFormat="1" ht="20.100000000000001" customHeight="1" x14ac:dyDescent="0.3">
      <c r="A4446" s="1"/>
      <c r="B4446" s="2"/>
      <c r="C4446" s="2"/>
      <c r="D4446" s="3"/>
      <c r="E4446" s="2"/>
      <c r="F4446" s="3"/>
      <c r="G4446" s="2"/>
      <c r="H4446" s="2"/>
      <c r="I4446" s="2"/>
    </row>
    <row r="4447" spans="1:9" s="28" customFormat="1" ht="20.100000000000001" customHeight="1" x14ac:dyDescent="0.3">
      <c r="A4447" s="1"/>
      <c r="B4447" s="2"/>
      <c r="C4447" s="2"/>
      <c r="D4447" s="3"/>
      <c r="E4447" s="2"/>
      <c r="F4447" s="3"/>
      <c r="G4447" s="2"/>
      <c r="H4447" s="2"/>
      <c r="I4447" s="2"/>
    </row>
    <row r="4448" spans="1:9" s="28" customFormat="1" ht="20.100000000000001" customHeight="1" x14ac:dyDescent="0.3">
      <c r="A4448" s="1"/>
      <c r="B4448" s="2"/>
      <c r="C4448" s="2"/>
      <c r="D4448" s="3"/>
      <c r="E4448" s="2"/>
      <c r="F4448" s="3"/>
      <c r="G4448" s="2"/>
      <c r="H4448" s="2"/>
      <c r="I4448" s="2"/>
    </row>
    <row r="4449" spans="1:9" s="28" customFormat="1" ht="20.100000000000001" customHeight="1" x14ac:dyDescent="0.3">
      <c r="A4449" s="1"/>
      <c r="B4449" s="2"/>
      <c r="C4449" s="2"/>
      <c r="D4449" s="3"/>
      <c r="E4449" s="2"/>
      <c r="F4449" s="3"/>
      <c r="G4449" s="2"/>
      <c r="H4449" s="2"/>
      <c r="I4449" s="2"/>
    </row>
    <row r="4450" spans="1:9" s="28" customFormat="1" ht="20.100000000000001" customHeight="1" x14ac:dyDescent="0.3">
      <c r="A4450" s="1"/>
      <c r="B4450" s="2"/>
      <c r="C4450" s="2"/>
      <c r="D4450" s="3"/>
      <c r="E4450" s="2"/>
      <c r="F4450" s="3"/>
      <c r="G4450" s="2"/>
      <c r="H4450" s="2"/>
      <c r="I4450" s="2"/>
    </row>
    <row r="4451" spans="1:9" s="28" customFormat="1" ht="20.100000000000001" customHeight="1" x14ac:dyDescent="0.3">
      <c r="A4451" s="1"/>
      <c r="B4451" s="2"/>
      <c r="C4451" s="2"/>
      <c r="D4451" s="3"/>
      <c r="E4451" s="2"/>
      <c r="F4451" s="3"/>
      <c r="G4451" s="2"/>
      <c r="H4451" s="2"/>
      <c r="I4451" s="2"/>
    </row>
    <row r="4452" spans="1:9" s="28" customFormat="1" ht="20.100000000000001" customHeight="1" x14ac:dyDescent="0.3">
      <c r="A4452" s="1"/>
      <c r="B4452" s="2"/>
      <c r="C4452" s="2"/>
      <c r="D4452" s="3"/>
      <c r="E4452" s="2"/>
      <c r="F4452" s="3"/>
      <c r="G4452" s="2"/>
      <c r="H4452" s="2"/>
      <c r="I4452" s="2"/>
    </row>
    <row r="4453" spans="1:9" s="28" customFormat="1" ht="20.100000000000001" customHeight="1" x14ac:dyDescent="0.3">
      <c r="A4453" s="1"/>
      <c r="B4453" s="2"/>
      <c r="C4453" s="2"/>
      <c r="D4453" s="3"/>
      <c r="E4453" s="2"/>
      <c r="F4453" s="3"/>
      <c r="G4453" s="2"/>
      <c r="H4453" s="2"/>
      <c r="I4453" s="2"/>
    </row>
    <row r="4454" spans="1:9" s="28" customFormat="1" ht="20.100000000000001" customHeight="1" x14ac:dyDescent="0.3">
      <c r="A4454" s="1"/>
      <c r="B4454" s="2"/>
      <c r="C4454" s="2"/>
      <c r="D4454" s="3"/>
      <c r="E4454" s="2"/>
      <c r="F4454" s="3"/>
      <c r="G4454" s="2"/>
      <c r="H4454" s="2"/>
      <c r="I4454" s="2"/>
    </row>
    <row r="4455" spans="1:9" s="28" customFormat="1" ht="20.100000000000001" customHeight="1" x14ac:dyDescent="0.3">
      <c r="A4455" s="1"/>
      <c r="B4455" s="2"/>
      <c r="C4455" s="2"/>
      <c r="D4455" s="3"/>
      <c r="E4455" s="2"/>
      <c r="F4455" s="3"/>
      <c r="G4455" s="2"/>
      <c r="H4455" s="2"/>
      <c r="I4455" s="2"/>
    </row>
    <row r="4456" spans="1:9" s="28" customFormat="1" ht="20.100000000000001" customHeight="1" x14ac:dyDescent="0.3">
      <c r="A4456" s="1"/>
      <c r="B4456" s="2"/>
      <c r="C4456" s="2"/>
      <c r="D4456" s="3"/>
      <c r="E4456" s="2"/>
      <c r="F4456" s="3"/>
      <c r="G4456" s="2"/>
      <c r="H4456" s="2"/>
      <c r="I4456" s="2"/>
    </row>
    <row r="4457" spans="1:9" s="28" customFormat="1" ht="20.100000000000001" customHeight="1" x14ac:dyDescent="0.3">
      <c r="A4457" s="1"/>
      <c r="B4457" s="2"/>
      <c r="C4457" s="2"/>
      <c r="D4457" s="3"/>
      <c r="E4457" s="2"/>
      <c r="F4457" s="3"/>
      <c r="G4457" s="2"/>
      <c r="H4457" s="2"/>
      <c r="I4457" s="2"/>
    </row>
    <row r="4458" spans="1:9" s="28" customFormat="1" ht="20.100000000000001" customHeight="1" x14ac:dyDescent="0.3">
      <c r="A4458" s="1"/>
      <c r="B4458" s="2"/>
      <c r="C4458" s="2"/>
      <c r="D4458" s="3"/>
      <c r="E4458" s="2"/>
      <c r="F4458" s="3"/>
      <c r="G4458" s="2"/>
      <c r="H4458" s="2"/>
      <c r="I4458" s="2"/>
    </row>
    <row r="4459" spans="1:9" s="28" customFormat="1" ht="20.100000000000001" customHeight="1" x14ac:dyDescent="0.3">
      <c r="A4459" s="1"/>
      <c r="B4459" s="2"/>
      <c r="C4459" s="2"/>
      <c r="D4459" s="3"/>
      <c r="E4459" s="2"/>
      <c r="F4459" s="3"/>
      <c r="G4459" s="2"/>
      <c r="H4459" s="2"/>
      <c r="I4459" s="2"/>
    </row>
    <row r="4460" spans="1:9" s="28" customFormat="1" ht="20.100000000000001" customHeight="1" x14ac:dyDescent="0.3">
      <c r="A4460" s="1"/>
      <c r="B4460" s="2"/>
      <c r="C4460" s="2"/>
      <c r="D4460" s="3"/>
      <c r="E4460" s="2"/>
      <c r="F4460" s="3"/>
      <c r="G4460" s="2"/>
      <c r="H4460" s="2"/>
      <c r="I4460" s="2"/>
    </row>
    <row r="4461" spans="1:9" s="28" customFormat="1" ht="20.100000000000001" customHeight="1" x14ac:dyDescent="0.3">
      <c r="A4461" s="1"/>
      <c r="B4461" s="2"/>
      <c r="C4461" s="2"/>
      <c r="D4461" s="3"/>
      <c r="E4461" s="2"/>
      <c r="F4461" s="3"/>
      <c r="G4461" s="2"/>
      <c r="H4461" s="2"/>
      <c r="I4461" s="2"/>
    </row>
    <row r="4462" spans="1:9" s="28" customFormat="1" ht="20.100000000000001" customHeight="1" x14ac:dyDescent="0.3">
      <c r="A4462" s="1"/>
      <c r="B4462" s="2"/>
      <c r="C4462" s="2"/>
      <c r="D4462" s="3"/>
      <c r="E4462" s="2"/>
      <c r="F4462" s="3"/>
      <c r="G4462" s="2"/>
      <c r="H4462" s="2"/>
      <c r="I4462" s="2"/>
    </row>
    <row r="4463" spans="1:9" s="28" customFormat="1" ht="20.100000000000001" customHeight="1" x14ac:dyDescent="0.3">
      <c r="A4463" s="1"/>
      <c r="B4463" s="2"/>
      <c r="C4463" s="2"/>
      <c r="D4463" s="3"/>
      <c r="E4463" s="2"/>
      <c r="F4463" s="3"/>
      <c r="G4463" s="2"/>
      <c r="H4463" s="2"/>
      <c r="I4463" s="2"/>
    </row>
    <row r="4464" spans="1:9" s="28" customFormat="1" ht="20.100000000000001" customHeight="1" x14ac:dyDescent="0.3">
      <c r="A4464" s="1"/>
      <c r="B4464" s="2"/>
      <c r="C4464" s="2"/>
      <c r="D4464" s="3"/>
      <c r="E4464" s="2"/>
      <c r="F4464" s="3"/>
      <c r="G4464" s="2"/>
      <c r="H4464" s="2"/>
      <c r="I4464" s="2"/>
    </row>
    <row r="4465" spans="1:9" s="28" customFormat="1" ht="20.100000000000001" customHeight="1" x14ac:dyDescent="0.3">
      <c r="A4465" s="1"/>
      <c r="B4465" s="2"/>
      <c r="C4465" s="2"/>
      <c r="D4465" s="3"/>
      <c r="E4465" s="2"/>
      <c r="F4465" s="3"/>
      <c r="G4465" s="2"/>
      <c r="H4465" s="2"/>
      <c r="I4465" s="2"/>
    </row>
    <row r="4466" spans="1:9" s="28" customFormat="1" ht="20.100000000000001" customHeight="1" x14ac:dyDescent="0.3">
      <c r="A4466" s="1"/>
      <c r="B4466" s="2"/>
      <c r="C4466" s="2"/>
      <c r="D4466" s="3"/>
      <c r="E4466" s="2"/>
      <c r="F4466" s="3"/>
      <c r="G4466" s="2"/>
      <c r="H4466" s="2"/>
      <c r="I4466" s="2"/>
    </row>
    <row r="4467" spans="1:9" s="28" customFormat="1" ht="20.100000000000001" customHeight="1" x14ac:dyDescent="0.3">
      <c r="A4467" s="1"/>
      <c r="B4467" s="2"/>
      <c r="C4467" s="2"/>
      <c r="D4467" s="3"/>
      <c r="E4467" s="2"/>
      <c r="F4467" s="3"/>
      <c r="G4467" s="2"/>
      <c r="H4467" s="2"/>
      <c r="I4467" s="2"/>
    </row>
    <row r="4468" spans="1:9" s="28" customFormat="1" ht="20.100000000000001" customHeight="1" x14ac:dyDescent="0.3">
      <c r="A4468" s="1"/>
      <c r="B4468" s="2"/>
      <c r="C4468" s="2"/>
      <c r="D4468" s="3"/>
      <c r="E4468" s="2"/>
      <c r="F4468" s="3"/>
      <c r="G4468" s="2"/>
      <c r="H4468" s="2"/>
      <c r="I4468" s="2"/>
    </row>
    <row r="4469" spans="1:9" s="28" customFormat="1" ht="20.100000000000001" customHeight="1" x14ac:dyDescent="0.3">
      <c r="A4469" s="1"/>
      <c r="B4469" s="2"/>
      <c r="C4469" s="2"/>
      <c r="D4469" s="3"/>
      <c r="E4469" s="2"/>
      <c r="F4469" s="3"/>
      <c r="G4469" s="2"/>
      <c r="H4469" s="2"/>
      <c r="I4469" s="2"/>
    </row>
    <row r="4470" spans="1:9" s="28" customFormat="1" ht="20.100000000000001" customHeight="1" x14ac:dyDescent="0.3">
      <c r="A4470" s="1"/>
      <c r="B4470" s="2"/>
      <c r="C4470" s="2"/>
      <c r="D4470" s="3"/>
      <c r="E4470" s="2"/>
      <c r="F4470" s="3"/>
      <c r="G4470" s="2"/>
      <c r="H4470" s="2"/>
      <c r="I4470" s="2"/>
    </row>
    <row r="4471" spans="1:9" s="28" customFormat="1" ht="20.100000000000001" customHeight="1" x14ac:dyDescent="0.3">
      <c r="A4471" s="1"/>
      <c r="B4471" s="2"/>
      <c r="C4471" s="2"/>
      <c r="D4471" s="3"/>
      <c r="E4471" s="2"/>
      <c r="F4471" s="3"/>
      <c r="G4471" s="2"/>
      <c r="H4471" s="2"/>
      <c r="I4471" s="2"/>
    </row>
    <row r="4472" spans="1:9" s="28" customFormat="1" ht="20.100000000000001" customHeight="1" x14ac:dyDescent="0.3">
      <c r="A4472" s="1"/>
      <c r="B4472" s="2"/>
      <c r="C4472" s="2"/>
      <c r="D4472" s="3"/>
      <c r="E4472" s="2"/>
      <c r="F4472" s="3"/>
      <c r="G4472" s="2"/>
      <c r="H4472" s="2"/>
      <c r="I4472" s="2"/>
    </row>
    <row r="4473" spans="1:9" s="28" customFormat="1" ht="20.100000000000001" customHeight="1" x14ac:dyDescent="0.3">
      <c r="A4473" s="1"/>
      <c r="B4473" s="2"/>
      <c r="C4473" s="2"/>
      <c r="D4473" s="3"/>
      <c r="E4473" s="2"/>
      <c r="F4473" s="3"/>
      <c r="G4473" s="2"/>
      <c r="H4473" s="2"/>
      <c r="I4473" s="2"/>
    </row>
    <row r="4474" spans="1:9" s="28" customFormat="1" ht="20.100000000000001" customHeight="1" x14ac:dyDescent="0.3">
      <c r="A4474" s="1"/>
      <c r="B4474" s="2"/>
      <c r="C4474" s="2"/>
      <c r="D4474" s="3"/>
      <c r="E4474" s="2"/>
      <c r="F4474" s="3"/>
      <c r="G4474" s="2"/>
      <c r="H4474" s="2"/>
      <c r="I4474" s="2"/>
    </row>
    <row r="4475" spans="1:9" s="28" customFormat="1" ht="20.100000000000001" customHeight="1" x14ac:dyDescent="0.3">
      <c r="A4475" s="1"/>
      <c r="B4475" s="2"/>
      <c r="C4475" s="2"/>
      <c r="D4475" s="3"/>
      <c r="E4475" s="2"/>
      <c r="F4475" s="3"/>
      <c r="G4475" s="2"/>
      <c r="H4475" s="2"/>
      <c r="I4475" s="2"/>
    </row>
    <row r="4476" spans="1:9" s="28" customFormat="1" ht="20.100000000000001" customHeight="1" x14ac:dyDescent="0.3">
      <c r="A4476" s="1"/>
      <c r="B4476" s="2"/>
      <c r="C4476" s="2"/>
      <c r="D4476" s="3"/>
      <c r="E4476" s="2"/>
      <c r="F4476" s="3"/>
      <c r="G4476" s="2"/>
      <c r="H4476" s="2"/>
      <c r="I4476" s="2"/>
    </row>
    <row r="4477" spans="1:9" s="28" customFormat="1" ht="20.100000000000001" customHeight="1" x14ac:dyDescent="0.3">
      <c r="A4477" s="1"/>
      <c r="B4477" s="2"/>
      <c r="C4477" s="2"/>
      <c r="D4477" s="3"/>
      <c r="E4477" s="2"/>
      <c r="F4477" s="3"/>
      <c r="G4477" s="2"/>
      <c r="H4477" s="2"/>
      <c r="I4477" s="2"/>
    </row>
    <row r="4478" spans="1:9" s="28" customFormat="1" ht="20.100000000000001" customHeight="1" x14ac:dyDescent="0.3">
      <c r="A4478" s="1"/>
      <c r="B4478" s="2"/>
      <c r="C4478" s="2"/>
      <c r="D4478" s="3"/>
      <c r="E4478" s="2"/>
      <c r="F4478" s="3"/>
      <c r="G4478" s="2"/>
      <c r="H4478" s="2"/>
      <c r="I4478" s="2"/>
    </row>
    <row r="4479" spans="1:9" s="28" customFormat="1" ht="20.100000000000001" customHeight="1" x14ac:dyDescent="0.3">
      <c r="A4479" s="1"/>
      <c r="B4479" s="2"/>
      <c r="C4479" s="2"/>
      <c r="D4479" s="3"/>
      <c r="E4479" s="2"/>
      <c r="F4479" s="3"/>
      <c r="G4479" s="2"/>
      <c r="H4479" s="2"/>
      <c r="I4479" s="2"/>
    </row>
    <row r="4480" spans="1:9" s="28" customFormat="1" ht="20.100000000000001" customHeight="1" x14ac:dyDescent="0.3">
      <c r="A4480" s="1"/>
      <c r="B4480" s="2"/>
      <c r="C4480" s="2"/>
      <c r="D4480" s="3"/>
      <c r="E4480" s="2"/>
      <c r="F4480" s="3"/>
      <c r="G4480" s="2"/>
      <c r="H4480" s="2"/>
      <c r="I4480" s="2"/>
    </row>
    <row r="4481" spans="1:9" s="28" customFormat="1" ht="20.100000000000001" customHeight="1" x14ac:dyDescent="0.3">
      <c r="A4481" s="1"/>
      <c r="B4481" s="2"/>
      <c r="C4481" s="2"/>
      <c r="D4481" s="3"/>
      <c r="E4481" s="2"/>
      <c r="F4481" s="3"/>
      <c r="G4481" s="2"/>
      <c r="H4481" s="2"/>
      <c r="I4481" s="2"/>
    </row>
    <row r="4482" spans="1:9" s="28" customFormat="1" ht="20.100000000000001" customHeight="1" x14ac:dyDescent="0.3">
      <c r="A4482" s="1"/>
      <c r="B4482" s="2"/>
      <c r="C4482" s="2"/>
      <c r="D4482" s="3"/>
      <c r="E4482" s="2"/>
      <c r="F4482" s="3"/>
      <c r="G4482" s="2"/>
      <c r="H4482" s="2"/>
      <c r="I4482" s="2"/>
    </row>
    <row r="4483" spans="1:9" s="28" customFormat="1" ht="20.100000000000001" customHeight="1" x14ac:dyDescent="0.3">
      <c r="A4483" s="1"/>
      <c r="B4483" s="2"/>
      <c r="C4483" s="2"/>
      <c r="D4483" s="3"/>
      <c r="E4483" s="2"/>
      <c r="F4483" s="3"/>
      <c r="G4483" s="2"/>
      <c r="H4483" s="2"/>
      <c r="I4483" s="2"/>
    </row>
    <row r="4484" spans="1:9" s="28" customFormat="1" ht="20.100000000000001" customHeight="1" x14ac:dyDescent="0.3">
      <c r="A4484" s="1"/>
      <c r="B4484" s="2"/>
      <c r="C4484" s="2"/>
      <c r="D4484" s="3"/>
      <c r="E4484" s="2"/>
      <c r="F4484" s="3"/>
      <c r="G4484" s="2"/>
      <c r="H4484" s="2"/>
      <c r="I4484" s="2"/>
    </row>
    <row r="4485" spans="1:9" s="28" customFormat="1" ht="20.100000000000001" customHeight="1" x14ac:dyDescent="0.3">
      <c r="A4485" s="1"/>
      <c r="B4485" s="2"/>
      <c r="C4485" s="2"/>
      <c r="D4485" s="3"/>
      <c r="E4485" s="2"/>
      <c r="F4485" s="3"/>
      <c r="G4485" s="2"/>
      <c r="H4485" s="2"/>
      <c r="I4485" s="2"/>
    </row>
    <row r="4486" spans="1:9" s="28" customFormat="1" ht="20.100000000000001" customHeight="1" x14ac:dyDescent="0.3">
      <c r="A4486" s="1"/>
      <c r="B4486" s="2"/>
      <c r="C4486" s="2"/>
      <c r="D4486" s="3"/>
      <c r="E4486" s="2"/>
      <c r="F4486" s="3"/>
      <c r="G4486" s="2"/>
      <c r="H4486" s="2"/>
      <c r="I4486" s="2"/>
    </row>
    <row r="4487" spans="1:9" s="28" customFormat="1" ht="20.100000000000001" customHeight="1" x14ac:dyDescent="0.3">
      <c r="A4487" s="1"/>
      <c r="B4487" s="2"/>
      <c r="C4487" s="2"/>
      <c r="D4487" s="3"/>
      <c r="E4487" s="2"/>
      <c r="F4487" s="3"/>
      <c r="G4487" s="2"/>
      <c r="H4487" s="2"/>
      <c r="I4487" s="2"/>
    </row>
    <row r="4488" spans="1:9" s="28" customFormat="1" ht="20.100000000000001" customHeight="1" x14ac:dyDescent="0.3">
      <c r="A4488" s="1"/>
      <c r="B4488" s="2"/>
      <c r="C4488" s="2"/>
      <c r="D4488" s="3"/>
      <c r="E4488" s="2"/>
      <c r="F4488" s="3"/>
      <c r="G4488" s="2"/>
      <c r="H4488" s="2"/>
      <c r="I4488" s="2"/>
    </row>
    <row r="4489" spans="1:9" s="28" customFormat="1" ht="20.100000000000001" customHeight="1" x14ac:dyDescent="0.3">
      <c r="A4489" s="1"/>
      <c r="B4489" s="2"/>
      <c r="C4489" s="2"/>
      <c r="D4489" s="3"/>
      <c r="E4489" s="2"/>
      <c r="F4489" s="3"/>
      <c r="G4489" s="2"/>
      <c r="H4489" s="2"/>
      <c r="I4489" s="2"/>
    </row>
    <row r="4490" spans="1:9" s="28" customFormat="1" ht="20.100000000000001" customHeight="1" x14ac:dyDescent="0.3">
      <c r="A4490" s="1"/>
      <c r="B4490" s="2"/>
      <c r="C4490" s="2"/>
      <c r="D4490" s="3"/>
      <c r="E4490" s="2"/>
      <c r="F4490" s="3"/>
      <c r="G4490" s="2"/>
      <c r="H4490" s="2"/>
      <c r="I4490" s="2"/>
    </row>
    <row r="4491" spans="1:9" s="28" customFormat="1" ht="20.100000000000001" customHeight="1" x14ac:dyDescent="0.3">
      <c r="A4491" s="1"/>
      <c r="B4491" s="2"/>
      <c r="C4491" s="2"/>
      <c r="D4491" s="3"/>
      <c r="E4491" s="2"/>
      <c r="F4491" s="3"/>
      <c r="G4491" s="2"/>
      <c r="H4491" s="2"/>
      <c r="I4491" s="2"/>
    </row>
    <row r="4492" spans="1:9" s="28" customFormat="1" ht="20.100000000000001" customHeight="1" x14ac:dyDescent="0.3">
      <c r="A4492" s="1"/>
      <c r="B4492" s="2"/>
      <c r="C4492" s="2"/>
      <c r="D4492" s="3"/>
      <c r="E4492" s="2"/>
      <c r="F4492" s="3"/>
      <c r="G4492" s="2"/>
      <c r="H4492" s="2"/>
      <c r="I4492" s="2"/>
    </row>
    <row r="4493" spans="1:9" s="28" customFormat="1" ht="20.100000000000001" customHeight="1" x14ac:dyDescent="0.3">
      <c r="A4493" s="1"/>
      <c r="B4493" s="2"/>
      <c r="C4493" s="2"/>
      <c r="D4493" s="3"/>
      <c r="E4493" s="2"/>
      <c r="F4493" s="3"/>
      <c r="G4493" s="2"/>
      <c r="H4493" s="2"/>
      <c r="I4493" s="2"/>
    </row>
    <row r="4494" spans="1:9" s="28" customFormat="1" ht="20.100000000000001" customHeight="1" x14ac:dyDescent="0.3">
      <c r="A4494" s="1"/>
      <c r="B4494" s="2"/>
      <c r="C4494" s="2"/>
      <c r="D4494" s="3"/>
      <c r="E4494" s="2"/>
      <c r="F4494" s="3"/>
      <c r="G4494" s="2"/>
      <c r="H4494" s="2"/>
      <c r="I4494" s="2"/>
    </row>
    <row r="4495" spans="1:9" s="28" customFormat="1" ht="20.100000000000001" customHeight="1" x14ac:dyDescent="0.3">
      <c r="A4495" s="1"/>
      <c r="B4495" s="2"/>
      <c r="C4495" s="2"/>
      <c r="D4495" s="3"/>
      <c r="E4495" s="2"/>
      <c r="F4495" s="3"/>
      <c r="G4495" s="2"/>
      <c r="H4495" s="2"/>
      <c r="I4495" s="2"/>
    </row>
    <row r="4496" spans="1:9" s="28" customFormat="1" ht="20.100000000000001" customHeight="1" x14ac:dyDescent="0.3">
      <c r="A4496" s="1"/>
      <c r="B4496" s="2"/>
      <c r="C4496" s="2"/>
      <c r="D4496" s="3"/>
      <c r="E4496" s="2"/>
      <c r="F4496" s="3"/>
      <c r="G4496" s="2"/>
      <c r="H4496" s="2"/>
      <c r="I4496" s="2"/>
    </row>
    <row r="4497" spans="1:9" s="28" customFormat="1" ht="20.100000000000001" customHeight="1" x14ac:dyDescent="0.3">
      <c r="A4497" s="1"/>
      <c r="B4497" s="2"/>
      <c r="C4497" s="2"/>
      <c r="D4497" s="3"/>
      <c r="E4497" s="2"/>
      <c r="F4497" s="3"/>
      <c r="G4497" s="2"/>
      <c r="H4497" s="2"/>
      <c r="I4497" s="2"/>
    </row>
    <row r="4498" spans="1:9" s="28" customFormat="1" ht="20.100000000000001" customHeight="1" x14ac:dyDescent="0.3">
      <c r="A4498" s="1"/>
      <c r="B4498" s="2"/>
      <c r="C4498" s="2"/>
      <c r="D4498" s="3"/>
      <c r="E4498" s="2"/>
      <c r="F4498" s="3"/>
      <c r="G4498" s="2"/>
      <c r="H4498" s="2"/>
      <c r="I4498" s="2"/>
    </row>
    <row r="4499" spans="1:9" s="28" customFormat="1" ht="20.100000000000001" customHeight="1" x14ac:dyDescent="0.3">
      <c r="A4499" s="1"/>
      <c r="B4499" s="2"/>
      <c r="C4499" s="2"/>
      <c r="D4499" s="3"/>
      <c r="E4499" s="2"/>
      <c r="F4499" s="3"/>
      <c r="G4499" s="2"/>
      <c r="H4499" s="2"/>
      <c r="I4499" s="2"/>
    </row>
    <row r="4500" spans="1:9" s="28" customFormat="1" ht="20.100000000000001" customHeight="1" x14ac:dyDescent="0.3">
      <c r="A4500" s="1"/>
      <c r="B4500" s="2"/>
      <c r="C4500" s="2"/>
      <c r="D4500" s="3"/>
      <c r="E4500" s="2"/>
      <c r="F4500" s="3"/>
      <c r="G4500" s="2"/>
      <c r="H4500" s="2"/>
      <c r="I4500" s="2"/>
    </row>
    <row r="4501" spans="1:9" s="28" customFormat="1" ht="20.100000000000001" customHeight="1" x14ac:dyDescent="0.3">
      <c r="A4501" s="1"/>
      <c r="B4501" s="2"/>
      <c r="C4501" s="2"/>
      <c r="D4501" s="3"/>
      <c r="E4501" s="2"/>
      <c r="F4501" s="3"/>
      <c r="G4501" s="2"/>
      <c r="H4501" s="2"/>
      <c r="I4501" s="2"/>
    </row>
    <row r="4502" spans="1:9" s="28" customFormat="1" ht="20.100000000000001" customHeight="1" x14ac:dyDescent="0.3">
      <c r="A4502" s="1"/>
      <c r="B4502" s="2"/>
      <c r="C4502" s="2"/>
      <c r="D4502" s="3"/>
      <c r="E4502" s="2"/>
      <c r="F4502" s="3"/>
      <c r="G4502" s="2"/>
      <c r="H4502" s="2"/>
      <c r="I4502" s="2"/>
    </row>
    <row r="4503" spans="1:9" s="28" customFormat="1" ht="20.100000000000001" customHeight="1" x14ac:dyDescent="0.3">
      <c r="A4503" s="1"/>
      <c r="B4503" s="2"/>
      <c r="C4503" s="2"/>
      <c r="D4503" s="3"/>
      <c r="E4503" s="2"/>
      <c r="F4503" s="3"/>
      <c r="G4503" s="2"/>
      <c r="H4503" s="2"/>
      <c r="I4503" s="2"/>
    </row>
    <row r="4504" spans="1:9" s="28" customFormat="1" ht="20.100000000000001" customHeight="1" x14ac:dyDescent="0.3">
      <c r="A4504" s="1"/>
      <c r="B4504" s="2"/>
      <c r="C4504" s="2"/>
      <c r="D4504" s="3"/>
      <c r="E4504" s="2"/>
      <c r="F4504" s="3"/>
      <c r="G4504" s="2"/>
      <c r="H4504" s="2"/>
      <c r="I4504" s="2"/>
    </row>
    <row r="4505" spans="1:9" s="28" customFormat="1" ht="20.100000000000001" customHeight="1" x14ac:dyDescent="0.3">
      <c r="A4505" s="1"/>
      <c r="B4505" s="2"/>
      <c r="C4505" s="2"/>
      <c r="D4505" s="3"/>
      <c r="E4505" s="2"/>
      <c r="F4505" s="3"/>
      <c r="G4505" s="2"/>
      <c r="H4505" s="2"/>
      <c r="I4505" s="2"/>
    </row>
    <row r="4506" spans="1:9" s="28" customFormat="1" ht="20.100000000000001" customHeight="1" x14ac:dyDescent="0.3">
      <c r="A4506" s="1"/>
      <c r="B4506" s="2"/>
      <c r="C4506" s="2"/>
      <c r="D4506" s="3"/>
      <c r="E4506" s="2"/>
      <c r="F4506" s="3"/>
      <c r="G4506" s="2"/>
      <c r="H4506" s="2"/>
      <c r="I4506" s="2"/>
    </row>
    <row r="4507" spans="1:9" s="28" customFormat="1" ht="20.100000000000001" customHeight="1" x14ac:dyDescent="0.3">
      <c r="A4507" s="1"/>
      <c r="B4507" s="2"/>
      <c r="C4507" s="2"/>
      <c r="D4507" s="3"/>
      <c r="E4507" s="2"/>
      <c r="F4507" s="3"/>
      <c r="G4507" s="2"/>
      <c r="H4507" s="2"/>
      <c r="I4507" s="2"/>
    </row>
    <row r="4508" spans="1:9" s="28" customFormat="1" ht="20.100000000000001" customHeight="1" x14ac:dyDescent="0.3">
      <c r="A4508" s="1"/>
      <c r="B4508" s="2"/>
      <c r="C4508" s="2"/>
      <c r="D4508" s="3"/>
      <c r="E4508" s="2"/>
      <c r="F4508" s="3"/>
      <c r="G4508" s="2"/>
      <c r="H4508" s="2"/>
      <c r="I4508" s="2"/>
    </row>
    <row r="4509" spans="1:9" s="28" customFormat="1" ht="20.100000000000001" customHeight="1" x14ac:dyDescent="0.3">
      <c r="A4509" s="1"/>
      <c r="B4509" s="2"/>
      <c r="C4509" s="2"/>
      <c r="D4509" s="3"/>
      <c r="E4509" s="2"/>
      <c r="F4509" s="3"/>
      <c r="G4509" s="2"/>
      <c r="H4509" s="2"/>
      <c r="I4509" s="2"/>
    </row>
    <row r="4510" spans="1:9" s="28" customFormat="1" ht="20.100000000000001" customHeight="1" x14ac:dyDescent="0.3">
      <c r="A4510" s="1"/>
      <c r="B4510" s="2"/>
      <c r="C4510" s="2"/>
      <c r="D4510" s="3"/>
      <c r="E4510" s="2"/>
      <c r="F4510" s="3"/>
      <c r="G4510" s="2"/>
      <c r="H4510" s="2"/>
      <c r="I4510" s="2"/>
    </row>
    <row r="4511" spans="1:9" s="28" customFormat="1" ht="20.100000000000001" customHeight="1" x14ac:dyDescent="0.3">
      <c r="A4511" s="1"/>
      <c r="B4511" s="2"/>
      <c r="C4511" s="2"/>
      <c r="D4511" s="3"/>
      <c r="E4511" s="2"/>
      <c r="F4511" s="3"/>
      <c r="G4511" s="2"/>
      <c r="H4511" s="2"/>
      <c r="I4511" s="2"/>
    </row>
    <row r="4512" spans="1:9" s="28" customFormat="1" ht="20.100000000000001" customHeight="1" x14ac:dyDescent="0.3">
      <c r="A4512" s="1"/>
      <c r="B4512" s="2"/>
      <c r="C4512" s="2"/>
      <c r="D4512" s="3"/>
      <c r="E4512" s="2"/>
      <c r="F4512" s="3"/>
      <c r="G4512" s="2"/>
      <c r="H4512" s="2"/>
      <c r="I4512" s="2"/>
    </row>
    <row r="4513" spans="1:9" s="28" customFormat="1" ht="20.100000000000001" customHeight="1" x14ac:dyDescent="0.3">
      <c r="A4513" s="1"/>
      <c r="B4513" s="2"/>
      <c r="C4513" s="2"/>
      <c r="D4513" s="3"/>
      <c r="E4513" s="2"/>
      <c r="F4513" s="3"/>
      <c r="G4513" s="2"/>
      <c r="H4513" s="2"/>
      <c r="I4513" s="2"/>
    </row>
    <row r="4514" spans="1:9" s="28" customFormat="1" ht="20.100000000000001" customHeight="1" x14ac:dyDescent="0.3">
      <c r="A4514" s="1"/>
      <c r="B4514" s="2"/>
      <c r="C4514" s="2"/>
      <c r="D4514" s="3"/>
      <c r="E4514" s="2"/>
      <c r="F4514" s="3"/>
      <c r="G4514" s="2"/>
      <c r="H4514" s="2"/>
      <c r="I4514" s="2"/>
    </row>
    <row r="4515" spans="1:9" s="28" customFormat="1" ht="20.100000000000001" customHeight="1" x14ac:dyDescent="0.3">
      <c r="A4515" s="1"/>
      <c r="B4515" s="2"/>
      <c r="C4515" s="2"/>
      <c r="D4515" s="3"/>
      <c r="E4515" s="2"/>
      <c r="F4515" s="3"/>
      <c r="G4515" s="2"/>
      <c r="H4515" s="2"/>
      <c r="I4515" s="2"/>
    </row>
    <row r="4516" spans="1:9" s="28" customFormat="1" ht="20.100000000000001" customHeight="1" x14ac:dyDescent="0.3">
      <c r="A4516" s="1"/>
      <c r="B4516" s="2"/>
      <c r="C4516" s="2"/>
      <c r="D4516" s="3"/>
      <c r="E4516" s="2"/>
      <c r="F4516" s="3"/>
      <c r="G4516" s="2"/>
      <c r="H4516" s="2"/>
      <c r="I4516" s="2"/>
    </row>
    <row r="4517" spans="1:9" s="28" customFormat="1" ht="20.100000000000001" customHeight="1" x14ac:dyDescent="0.3">
      <c r="A4517" s="1"/>
      <c r="B4517" s="2"/>
      <c r="C4517" s="2"/>
      <c r="D4517" s="3"/>
      <c r="E4517" s="2"/>
      <c r="F4517" s="3"/>
      <c r="G4517" s="2"/>
      <c r="H4517" s="2"/>
      <c r="I4517" s="2"/>
    </row>
    <row r="4518" spans="1:9" s="28" customFormat="1" ht="20.100000000000001" customHeight="1" x14ac:dyDescent="0.3">
      <c r="A4518" s="1"/>
      <c r="B4518" s="2"/>
      <c r="C4518" s="2"/>
      <c r="D4518" s="3"/>
      <c r="E4518" s="2"/>
      <c r="F4518" s="3"/>
      <c r="G4518" s="2"/>
      <c r="H4518" s="2"/>
      <c r="I4518" s="2"/>
    </row>
    <row r="4519" spans="1:9" s="28" customFormat="1" ht="20.100000000000001" customHeight="1" x14ac:dyDescent="0.3">
      <c r="A4519" s="1"/>
      <c r="B4519" s="2"/>
      <c r="C4519" s="2"/>
      <c r="D4519" s="3"/>
      <c r="E4519" s="2"/>
      <c r="F4519" s="3"/>
      <c r="G4519" s="2"/>
      <c r="H4519" s="2"/>
      <c r="I4519" s="2"/>
    </row>
    <row r="4520" spans="1:9" s="28" customFormat="1" ht="20.100000000000001" customHeight="1" x14ac:dyDescent="0.3">
      <c r="A4520" s="1"/>
      <c r="B4520" s="2"/>
      <c r="C4520" s="2"/>
      <c r="D4520" s="3"/>
      <c r="E4520" s="2"/>
      <c r="F4520" s="3"/>
      <c r="G4520" s="2"/>
      <c r="H4520" s="2"/>
      <c r="I4520" s="2"/>
    </row>
    <row r="4521" spans="1:9" s="28" customFormat="1" ht="20.100000000000001" customHeight="1" x14ac:dyDescent="0.3">
      <c r="A4521" s="1"/>
      <c r="B4521" s="2"/>
      <c r="C4521" s="2"/>
      <c r="D4521" s="3"/>
      <c r="E4521" s="2"/>
      <c r="F4521" s="3"/>
      <c r="G4521" s="2"/>
      <c r="H4521" s="2"/>
      <c r="I4521" s="2"/>
    </row>
    <row r="4522" spans="1:9" s="28" customFormat="1" ht="20.100000000000001" customHeight="1" x14ac:dyDescent="0.3">
      <c r="A4522" s="1"/>
      <c r="B4522" s="2"/>
      <c r="C4522" s="2"/>
      <c r="D4522" s="3"/>
      <c r="E4522" s="2"/>
      <c r="F4522" s="3"/>
      <c r="G4522" s="2"/>
      <c r="H4522" s="2"/>
      <c r="I4522" s="2"/>
    </row>
    <row r="4523" spans="1:9" s="28" customFormat="1" ht="20.100000000000001" customHeight="1" x14ac:dyDescent="0.3">
      <c r="A4523" s="1"/>
      <c r="B4523" s="2"/>
      <c r="C4523" s="2"/>
      <c r="D4523" s="3"/>
      <c r="E4523" s="2"/>
      <c r="F4523" s="3"/>
      <c r="G4523" s="2"/>
      <c r="H4523" s="2"/>
      <c r="I4523" s="2"/>
    </row>
    <row r="4524" spans="1:9" s="28" customFormat="1" ht="20.100000000000001" customHeight="1" x14ac:dyDescent="0.3">
      <c r="A4524" s="1"/>
      <c r="B4524" s="2"/>
      <c r="C4524" s="2"/>
      <c r="D4524" s="3"/>
      <c r="E4524" s="2"/>
      <c r="F4524" s="3"/>
      <c r="G4524" s="2"/>
      <c r="H4524" s="2"/>
      <c r="I4524" s="2"/>
    </row>
    <row r="4525" spans="1:9" s="28" customFormat="1" ht="20.100000000000001" customHeight="1" x14ac:dyDescent="0.3">
      <c r="A4525" s="1"/>
      <c r="B4525" s="2"/>
      <c r="C4525" s="2"/>
      <c r="D4525" s="3"/>
      <c r="E4525" s="2"/>
      <c r="F4525" s="3"/>
      <c r="G4525" s="2"/>
      <c r="H4525" s="2"/>
      <c r="I4525" s="2"/>
    </row>
    <row r="4526" spans="1:9" s="28" customFormat="1" ht="20.100000000000001" customHeight="1" x14ac:dyDescent="0.3">
      <c r="A4526" s="1"/>
      <c r="B4526" s="2"/>
      <c r="C4526" s="2"/>
      <c r="D4526" s="3"/>
      <c r="E4526" s="2"/>
      <c r="F4526" s="3"/>
      <c r="G4526" s="2"/>
      <c r="H4526" s="2"/>
      <c r="I4526" s="2"/>
    </row>
    <row r="4527" spans="1:9" s="28" customFormat="1" ht="20.100000000000001" customHeight="1" x14ac:dyDescent="0.3">
      <c r="A4527" s="1"/>
      <c r="B4527" s="2"/>
      <c r="C4527" s="2"/>
      <c r="D4527" s="3"/>
      <c r="E4527" s="2"/>
      <c r="F4527" s="3"/>
      <c r="G4527" s="2"/>
      <c r="H4527" s="2"/>
      <c r="I4527" s="2"/>
    </row>
    <row r="4528" spans="1:9" s="28" customFormat="1" ht="20.100000000000001" customHeight="1" x14ac:dyDescent="0.3">
      <c r="A4528" s="1"/>
      <c r="B4528" s="2"/>
      <c r="C4528" s="2"/>
      <c r="D4528" s="3"/>
      <c r="E4528" s="2"/>
      <c r="F4528" s="3"/>
      <c r="G4528" s="2"/>
      <c r="H4528" s="2"/>
      <c r="I4528" s="2"/>
    </row>
    <row r="4529" spans="1:9" s="28" customFormat="1" ht="20.100000000000001" customHeight="1" x14ac:dyDescent="0.3">
      <c r="A4529" s="1"/>
      <c r="B4529" s="2"/>
      <c r="C4529" s="2"/>
      <c r="D4529" s="3"/>
      <c r="E4529" s="2"/>
      <c r="F4529" s="3"/>
      <c r="G4529" s="2"/>
      <c r="H4529" s="2"/>
      <c r="I4529" s="2"/>
    </row>
    <row r="4530" spans="1:9" s="28" customFormat="1" ht="20.100000000000001" customHeight="1" x14ac:dyDescent="0.3">
      <c r="A4530" s="1"/>
      <c r="B4530" s="2"/>
      <c r="C4530" s="2"/>
      <c r="D4530" s="3"/>
      <c r="E4530" s="2"/>
      <c r="F4530" s="3"/>
      <c r="G4530" s="2"/>
      <c r="H4530" s="2"/>
      <c r="I4530" s="2"/>
    </row>
    <row r="4531" spans="1:9" s="28" customFormat="1" ht="20.100000000000001" customHeight="1" x14ac:dyDescent="0.3">
      <c r="A4531" s="1"/>
      <c r="B4531" s="2"/>
      <c r="C4531" s="2"/>
      <c r="D4531" s="3"/>
      <c r="E4531" s="2"/>
      <c r="F4531" s="3"/>
      <c r="G4531" s="2"/>
      <c r="H4531" s="2"/>
      <c r="I4531" s="2"/>
    </row>
    <row r="4532" spans="1:9" s="28" customFormat="1" ht="20.100000000000001" customHeight="1" x14ac:dyDescent="0.3">
      <c r="A4532" s="1"/>
      <c r="B4532" s="2"/>
      <c r="C4532" s="2"/>
      <c r="D4532" s="3"/>
      <c r="E4532" s="2"/>
      <c r="F4532" s="3"/>
      <c r="G4532" s="2"/>
      <c r="H4532" s="2"/>
      <c r="I4532" s="2"/>
    </row>
    <row r="4533" spans="1:9" s="28" customFormat="1" ht="20.100000000000001" customHeight="1" x14ac:dyDescent="0.3">
      <c r="A4533" s="1"/>
      <c r="B4533" s="2"/>
      <c r="C4533" s="2"/>
      <c r="D4533" s="3"/>
      <c r="E4533" s="2"/>
      <c r="F4533" s="3"/>
      <c r="G4533" s="2"/>
      <c r="H4533" s="2"/>
      <c r="I4533" s="2"/>
    </row>
    <row r="4534" spans="1:9" s="28" customFormat="1" ht="20.100000000000001" customHeight="1" x14ac:dyDescent="0.3">
      <c r="A4534" s="1"/>
      <c r="B4534" s="2"/>
      <c r="C4534" s="2"/>
      <c r="D4534" s="3"/>
      <c r="E4534" s="2"/>
      <c r="F4534" s="3"/>
      <c r="G4534" s="2"/>
      <c r="H4534" s="2"/>
      <c r="I4534" s="2"/>
    </row>
    <row r="4535" spans="1:9" s="28" customFormat="1" ht="20.100000000000001" customHeight="1" x14ac:dyDescent="0.3">
      <c r="A4535" s="1"/>
      <c r="B4535" s="2"/>
      <c r="C4535" s="2"/>
      <c r="D4535" s="3"/>
      <c r="E4535" s="2"/>
      <c r="F4535" s="3"/>
      <c r="G4535" s="2"/>
      <c r="H4535" s="2"/>
      <c r="I4535" s="2"/>
    </row>
    <row r="4536" spans="1:9" s="28" customFormat="1" ht="20.100000000000001" customHeight="1" x14ac:dyDescent="0.3">
      <c r="A4536" s="1"/>
      <c r="B4536" s="2"/>
      <c r="C4536" s="2"/>
      <c r="D4536" s="3"/>
      <c r="E4536" s="2"/>
      <c r="F4536" s="3"/>
      <c r="G4536" s="2"/>
      <c r="H4536" s="2"/>
      <c r="I4536" s="2"/>
    </row>
    <row r="4537" spans="1:9" s="28" customFormat="1" ht="20.100000000000001" customHeight="1" x14ac:dyDescent="0.3">
      <c r="A4537" s="1"/>
      <c r="B4537" s="2"/>
      <c r="C4537" s="2"/>
      <c r="D4537" s="3"/>
      <c r="E4537" s="2"/>
      <c r="F4537" s="3"/>
      <c r="G4537" s="2"/>
      <c r="H4537" s="2"/>
      <c r="I4537" s="2"/>
    </row>
    <row r="4538" spans="1:9" s="28" customFormat="1" ht="20.100000000000001" customHeight="1" x14ac:dyDescent="0.3">
      <c r="A4538" s="1"/>
      <c r="B4538" s="2"/>
      <c r="C4538" s="2"/>
      <c r="D4538" s="3"/>
      <c r="E4538" s="2"/>
      <c r="F4538" s="3"/>
      <c r="G4538" s="2"/>
      <c r="H4538" s="2"/>
      <c r="I4538" s="2"/>
    </row>
    <row r="4539" spans="1:9" s="28" customFormat="1" ht="20.100000000000001" customHeight="1" x14ac:dyDescent="0.3">
      <c r="A4539" s="1"/>
      <c r="B4539" s="2"/>
      <c r="C4539" s="2"/>
      <c r="D4539" s="3"/>
      <c r="E4539" s="2"/>
      <c r="F4539" s="3"/>
      <c r="G4539" s="2"/>
      <c r="H4539" s="2"/>
      <c r="I4539" s="2"/>
    </row>
    <row r="4540" spans="1:9" s="28" customFormat="1" ht="20.100000000000001" customHeight="1" x14ac:dyDescent="0.3">
      <c r="A4540" s="1"/>
      <c r="B4540" s="2"/>
      <c r="C4540" s="2"/>
      <c r="D4540" s="3"/>
      <c r="E4540" s="2"/>
      <c r="F4540" s="3"/>
      <c r="G4540" s="2"/>
      <c r="H4540" s="2"/>
      <c r="I4540" s="2"/>
    </row>
    <row r="4541" spans="1:9" s="28" customFormat="1" ht="20.100000000000001" customHeight="1" x14ac:dyDescent="0.3">
      <c r="A4541" s="1"/>
      <c r="B4541" s="2"/>
      <c r="C4541" s="2"/>
      <c r="D4541" s="3"/>
      <c r="E4541" s="2"/>
      <c r="F4541" s="3"/>
      <c r="G4541" s="2"/>
      <c r="H4541" s="2"/>
      <c r="I4541" s="2"/>
    </row>
    <row r="4542" spans="1:9" s="28" customFormat="1" ht="20.100000000000001" customHeight="1" x14ac:dyDescent="0.3">
      <c r="A4542" s="1"/>
      <c r="B4542" s="2"/>
      <c r="C4542" s="2"/>
      <c r="D4542" s="3"/>
      <c r="E4542" s="2"/>
      <c r="F4542" s="3"/>
      <c r="G4542" s="2"/>
      <c r="H4542" s="2"/>
      <c r="I4542" s="2"/>
    </row>
    <row r="4543" spans="1:9" s="28" customFormat="1" ht="20.100000000000001" customHeight="1" x14ac:dyDescent="0.3">
      <c r="A4543" s="1"/>
      <c r="B4543" s="2"/>
      <c r="C4543" s="2"/>
      <c r="D4543" s="3"/>
      <c r="E4543" s="2"/>
      <c r="F4543" s="3"/>
      <c r="G4543" s="2"/>
      <c r="H4543" s="2"/>
      <c r="I4543" s="2"/>
    </row>
    <row r="4544" spans="1:9" s="28" customFormat="1" ht="20.100000000000001" customHeight="1" x14ac:dyDescent="0.3">
      <c r="A4544" s="1"/>
      <c r="B4544" s="2"/>
      <c r="C4544" s="2"/>
      <c r="D4544" s="3"/>
      <c r="E4544" s="2"/>
      <c r="F4544" s="3"/>
      <c r="G4544" s="2"/>
      <c r="H4544" s="2"/>
      <c r="I4544" s="2"/>
    </row>
    <row r="4545" spans="1:9" s="28" customFormat="1" ht="20.100000000000001" customHeight="1" x14ac:dyDescent="0.3">
      <c r="A4545" s="1"/>
      <c r="B4545" s="2"/>
      <c r="C4545" s="2"/>
      <c r="D4545" s="3"/>
      <c r="E4545" s="2"/>
      <c r="F4545" s="3"/>
      <c r="G4545" s="2"/>
      <c r="H4545" s="2"/>
      <c r="I4545" s="2"/>
    </row>
    <row r="4546" spans="1:9" s="28" customFormat="1" ht="20.100000000000001" customHeight="1" x14ac:dyDescent="0.3">
      <c r="A4546" s="1"/>
      <c r="B4546" s="2"/>
      <c r="C4546" s="2"/>
      <c r="D4546" s="3"/>
      <c r="E4546" s="2"/>
      <c r="F4546" s="3"/>
      <c r="G4546" s="2"/>
      <c r="H4546" s="2"/>
      <c r="I4546" s="2"/>
    </row>
    <row r="4547" spans="1:9" s="28" customFormat="1" ht="20.100000000000001" customHeight="1" x14ac:dyDescent="0.3">
      <c r="A4547" s="1"/>
      <c r="B4547" s="2"/>
      <c r="C4547" s="2"/>
      <c r="D4547" s="3"/>
      <c r="E4547" s="2"/>
      <c r="F4547" s="3"/>
      <c r="G4547" s="2"/>
      <c r="H4547" s="2"/>
      <c r="I4547" s="2"/>
    </row>
    <row r="4548" spans="1:9" s="28" customFormat="1" ht="20.100000000000001" customHeight="1" x14ac:dyDescent="0.3">
      <c r="A4548" s="1"/>
      <c r="B4548" s="2"/>
      <c r="C4548" s="2"/>
      <c r="D4548" s="3"/>
      <c r="E4548" s="2"/>
      <c r="F4548" s="3"/>
      <c r="G4548" s="2"/>
      <c r="H4548" s="2"/>
      <c r="I4548" s="2"/>
    </row>
    <row r="4549" spans="1:9" s="28" customFormat="1" ht="20.100000000000001" customHeight="1" x14ac:dyDescent="0.3">
      <c r="A4549" s="1"/>
      <c r="B4549" s="2"/>
      <c r="C4549" s="2"/>
      <c r="D4549" s="3"/>
      <c r="E4549" s="2"/>
      <c r="F4549" s="3"/>
      <c r="G4549" s="2"/>
      <c r="H4549" s="2"/>
      <c r="I4549" s="2"/>
    </row>
    <row r="4550" spans="1:9" s="28" customFormat="1" ht="20.100000000000001" customHeight="1" x14ac:dyDescent="0.3">
      <c r="A4550" s="1"/>
      <c r="B4550" s="2"/>
      <c r="C4550" s="2"/>
      <c r="D4550" s="3"/>
      <c r="E4550" s="2"/>
      <c r="F4550" s="3"/>
      <c r="G4550" s="2"/>
      <c r="H4550" s="2"/>
      <c r="I4550" s="2"/>
    </row>
    <row r="4551" spans="1:9" s="28" customFormat="1" ht="20.100000000000001" customHeight="1" x14ac:dyDescent="0.3">
      <c r="A4551" s="1"/>
      <c r="B4551" s="2"/>
      <c r="C4551" s="2"/>
      <c r="D4551" s="3"/>
      <c r="E4551" s="2"/>
      <c r="F4551" s="3"/>
      <c r="G4551" s="2"/>
      <c r="H4551" s="2"/>
      <c r="I4551" s="2"/>
    </row>
    <row r="4552" spans="1:9" s="28" customFormat="1" ht="20.100000000000001" customHeight="1" x14ac:dyDescent="0.3">
      <c r="A4552" s="1"/>
      <c r="B4552" s="2"/>
      <c r="C4552" s="2"/>
      <c r="D4552" s="3"/>
      <c r="E4552" s="2"/>
      <c r="F4552" s="3"/>
      <c r="G4552" s="2"/>
      <c r="H4552" s="2"/>
      <c r="I4552" s="2"/>
    </row>
    <row r="4553" spans="1:9" s="28" customFormat="1" ht="20.100000000000001" customHeight="1" x14ac:dyDescent="0.3">
      <c r="A4553" s="1"/>
      <c r="B4553" s="2"/>
      <c r="C4553" s="2"/>
      <c r="D4553" s="3"/>
      <c r="E4553" s="2"/>
      <c r="F4553" s="3"/>
      <c r="G4553" s="2"/>
      <c r="H4553" s="2"/>
      <c r="I4553" s="2"/>
    </row>
    <row r="4554" spans="1:9" s="28" customFormat="1" ht="20.100000000000001" customHeight="1" x14ac:dyDescent="0.3">
      <c r="A4554" s="1"/>
      <c r="B4554" s="2"/>
      <c r="C4554" s="2"/>
      <c r="D4554" s="3"/>
      <c r="E4554" s="2"/>
      <c r="F4554" s="3"/>
      <c r="G4554" s="2"/>
      <c r="H4554" s="2"/>
      <c r="I4554" s="2"/>
    </row>
    <row r="4555" spans="1:9" s="28" customFormat="1" ht="20.100000000000001" customHeight="1" x14ac:dyDescent="0.3">
      <c r="A4555" s="1"/>
      <c r="B4555" s="2"/>
      <c r="C4555" s="2"/>
      <c r="D4555" s="3"/>
      <c r="E4555" s="2"/>
      <c r="F4555" s="3"/>
      <c r="G4555" s="2"/>
      <c r="H4555" s="2"/>
      <c r="I4555" s="2"/>
    </row>
    <row r="4556" spans="1:9" s="28" customFormat="1" ht="20.100000000000001" customHeight="1" x14ac:dyDescent="0.3">
      <c r="A4556" s="1"/>
      <c r="B4556" s="2"/>
      <c r="C4556" s="2"/>
      <c r="D4556" s="3"/>
      <c r="E4556" s="2"/>
      <c r="F4556" s="3"/>
      <c r="G4556" s="2"/>
      <c r="H4556" s="2"/>
      <c r="I4556" s="2"/>
    </row>
    <row r="4557" spans="1:9" s="28" customFormat="1" ht="20.100000000000001" customHeight="1" x14ac:dyDescent="0.3">
      <c r="A4557" s="1"/>
      <c r="B4557" s="2"/>
      <c r="C4557" s="2"/>
      <c r="D4557" s="3"/>
      <c r="E4557" s="2"/>
      <c r="F4557" s="3"/>
      <c r="G4557" s="2"/>
      <c r="H4557" s="2"/>
      <c r="I4557" s="2"/>
    </row>
    <row r="4558" spans="1:9" s="28" customFormat="1" ht="20.100000000000001" customHeight="1" x14ac:dyDescent="0.3">
      <c r="A4558" s="1"/>
      <c r="B4558" s="2"/>
      <c r="C4558" s="2"/>
      <c r="D4558" s="3"/>
      <c r="E4558" s="2"/>
      <c r="F4558" s="3"/>
      <c r="G4558" s="2"/>
      <c r="H4558" s="2"/>
      <c r="I4558" s="2"/>
    </row>
    <row r="4559" spans="1:9" s="28" customFormat="1" ht="20.100000000000001" customHeight="1" x14ac:dyDescent="0.3">
      <c r="A4559" s="1"/>
      <c r="B4559" s="2"/>
      <c r="C4559" s="2"/>
      <c r="D4559" s="3"/>
      <c r="E4559" s="2"/>
      <c r="F4559" s="3"/>
      <c r="G4559" s="2"/>
      <c r="H4559" s="2"/>
      <c r="I4559" s="2"/>
    </row>
    <row r="4560" spans="1:9" s="28" customFormat="1" ht="20.100000000000001" customHeight="1" x14ac:dyDescent="0.3">
      <c r="A4560" s="1"/>
      <c r="B4560" s="2"/>
      <c r="C4560" s="2"/>
      <c r="D4560" s="3"/>
      <c r="E4560" s="2"/>
      <c r="F4560" s="3"/>
      <c r="G4560" s="2"/>
      <c r="H4560" s="2"/>
      <c r="I4560" s="2"/>
    </row>
    <row r="4561" spans="1:9" s="28" customFormat="1" ht="20.100000000000001" customHeight="1" x14ac:dyDescent="0.3">
      <c r="A4561" s="1"/>
      <c r="B4561" s="2"/>
      <c r="C4561" s="2"/>
      <c r="D4561" s="3"/>
      <c r="E4561" s="2"/>
      <c r="F4561" s="3"/>
      <c r="G4561" s="2"/>
      <c r="H4561" s="2"/>
      <c r="I4561" s="2"/>
    </row>
    <row r="4562" spans="1:9" s="28" customFormat="1" ht="20.100000000000001" customHeight="1" x14ac:dyDescent="0.3">
      <c r="A4562" s="1"/>
      <c r="B4562" s="2"/>
      <c r="C4562" s="2"/>
      <c r="D4562" s="3"/>
      <c r="E4562" s="2"/>
      <c r="F4562" s="3"/>
      <c r="G4562" s="2"/>
      <c r="H4562" s="2"/>
      <c r="I4562" s="2"/>
    </row>
    <row r="4563" spans="1:9" s="28" customFormat="1" ht="20.100000000000001" customHeight="1" x14ac:dyDescent="0.3">
      <c r="A4563" s="1"/>
      <c r="B4563" s="2"/>
      <c r="C4563" s="2"/>
      <c r="D4563" s="3"/>
      <c r="E4563" s="2"/>
      <c r="F4563" s="3"/>
      <c r="G4563" s="2"/>
      <c r="H4563" s="2"/>
      <c r="I4563" s="2"/>
    </row>
    <row r="4564" spans="1:9" s="28" customFormat="1" ht="20.100000000000001" customHeight="1" x14ac:dyDescent="0.3">
      <c r="A4564" s="1"/>
      <c r="B4564" s="2"/>
      <c r="C4564" s="2"/>
      <c r="D4564" s="3"/>
      <c r="E4564" s="2"/>
      <c r="F4564" s="3"/>
      <c r="G4564" s="2"/>
      <c r="H4564" s="2"/>
      <c r="I4564" s="2"/>
    </row>
    <row r="4565" spans="1:9" s="28" customFormat="1" ht="20.100000000000001" customHeight="1" x14ac:dyDescent="0.3">
      <c r="A4565" s="1"/>
      <c r="B4565" s="2"/>
      <c r="C4565" s="2"/>
      <c r="D4565" s="3"/>
      <c r="E4565" s="2"/>
      <c r="F4565" s="3"/>
      <c r="G4565" s="2"/>
      <c r="H4565" s="2"/>
      <c r="I4565" s="2"/>
    </row>
    <row r="4566" spans="1:9" s="28" customFormat="1" ht="20.100000000000001" customHeight="1" x14ac:dyDescent="0.3">
      <c r="A4566" s="1"/>
      <c r="B4566" s="2"/>
      <c r="C4566" s="2"/>
      <c r="D4566" s="3"/>
      <c r="E4566" s="2"/>
      <c r="F4566" s="3"/>
      <c r="G4566" s="2"/>
      <c r="H4566" s="2"/>
      <c r="I4566" s="2"/>
    </row>
    <row r="4567" spans="1:9" s="28" customFormat="1" ht="20.100000000000001" customHeight="1" x14ac:dyDescent="0.3">
      <c r="A4567" s="1"/>
      <c r="B4567" s="2"/>
      <c r="C4567" s="2"/>
      <c r="D4567" s="3"/>
      <c r="E4567" s="2"/>
      <c r="F4567" s="3"/>
      <c r="G4567" s="2"/>
      <c r="H4567" s="2"/>
      <c r="I4567" s="2"/>
    </row>
    <row r="4568" spans="1:9" s="28" customFormat="1" ht="20.100000000000001" customHeight="1" x14ac:dyDescent="0.3">
      <c r="A4568" s="1"/>
      <c r="B4568" s="2"/>
      <c r="C4568" s="2"/>
      <c r="D4568" s="3"/>
      <c r="E4568" s="2"/>
      <c r="F4568" s="3"/>
      <c r="G4568" s="2"/>
      <c r="H4568" s="2"/>
      <c r="I4568" s="2"/>
    </row>
    <row r="4569" spans="1:9" s="28" customFormat="1" ht="20.100000000000001" customHeight="1" x14ac:dyDescent="0.3">
      <c r="A4569" s="1"/>
      <c r="B4569" s="2"/>
      <c r="C4569" s="2"/>
      <c r="D4569" s="3"/>
      <c r="E4569" s="2"/>
      <c r="F4569" s="3"/>
      <c r="G4569" s="2"/>
      <c r="H4569" s="2"/>
      <c r="I4569" s="2"/>
    </row>
    <row r="4570" spans="1:9" s="28" customFormat="1" ht="20.100000000000001" customHeight="1" x14ac:dyDescent="0.3">
      <c r="A4570" s="1"/>
      <c r="B4570" s="2"/>
      <c r="C4570" s="2"/>
      <c r="D4570" s="3"/>
      <c r="E4570" s="2"/>
      <c r="F4570" s="3"/>
      <c r="G4570" s="2"/>
      <c r="H4570" s="2"/>
      <c r="I4570" s="2"/>
    </row>
    <row r="4571" spans="1:9" s="28" customFormat="1" ht="20.100000000000001" customHeight="1" x14ac:dyDescent="0.3">
      <c r="A4571" s="1"/>
      <c r="B4571" s="2"/>
      <c r="C4571" s="2"/>
      <c r="D4571" s="3"/>
      <c r="E4571" s="2"/>
      <c r="F4571" s="3"/>
      <c r="G4571" s="2"/>
      <c r="H4571" s="2"/>
      <c r="I4571" s="2"/>
    </row>
    <row r="4572" spans="1:9" s="28" customFormat="1" ht="20.100000000000001" customHeight="1" x14ac:dyDescent="0.3">
      <c r="A4572" s="1"/>
      <c r="B4572" s="2"/>
      <c r="C4572" s="2"/>
      <c r="D4572" s="3"/>
      <c r="E4572" s="2"/>
      <c r="F4572" s="3"/>
      <c r="G4572" s="2"/>
      <c r="H4572" s="2"/>
      <c r="I4572" s="2"/>
    </row>
    <row r="4573" spans="1:9" s="28" customFormat="1" ht="20.100000000000001" customHeight="1" x14ac:dyDescent="0.3">
      <c r="A4573" s="1"/>
      <c r="B4573" s="2"/>
      <c r="C4573" s="2"/>
      <c r="D4573" s="3"/>
      <c r="E4573" s="2"/>
      <c r="F4573" s="3"/>
      <c r="G4573" s="2"/>
      <c r="H4573" s="2"/>
      <c r="I4573" s="2"/>
    </row>
    <row r="4574" spans="1:9" s="28" customFormat="1" ht="20.100000000000001" customHeight="1" x14ac:dyDescent="0.3">
      <c r="A4574" s="1"/>
      <c r="B4574" s="2"/>
      <c r="C4574" s="2"/>
      <c r="D4574" s="3"/>
      <c r="E4574" s="2"/>
      <c r="F4574" s="3"/>
      <c r="G4574" s="2"/>
      <c r="H4574" s="2"/>
      <c r="I4574" s="2"/>
    </row>
    <row r="4575" spans="1:9" s="28" customFormat="1" ht="20.100000000000001" customHeight="1" x14ac:dyDescent="0.3">
      <c r="A4575" s="1"/>
      <c r="B4575" s="2"/>
      <c r="C4575" s="2"/>
      <c r="D4575" s="3"/>
      <c r="E4575" s="2"/>
      <c r="F4575" s="3"/>
      <c r="G4575" s="2"/>
      <c r="H4575" s="2"/>
      <c r="I4575" s="2"/>
    </row>
    <row r="4576" spans="1:9" s="28" customFormat="1" ht="20.100000000000001" customHeight="1" x14ac:dyDescent="0.3">
      <c r="A4576" s="1"/>
      <c r="B4576" s="2"/>
      <c r="C4576" s="2"/>
      <c r="D4576" s="3"/>
      <c r="E4576" s="2"/>
      <c r="F4576" s="3"/>
      <c r="G4576" s="2"/>
      <c r="H4576" s="2"/>
      <c r="I4576" s="2"/>
    </row>
    <row r="4577" spans="1:9" s="28" customFormat="1" ht="20.100000000000001" customHeight="1" x14ac:dyDescent="0.3">
      <c r="A4577" s="1"/>
      <c r="B4577" s="2"/>
      <c r="C4577" s="2"/>
      <c r="D4577" s="3"/>
      <c r="E4577" s="2"/>
      <c r="F4577" s="3"/>
      <c r="G4577" s="2"/>
      <c r="H4577" s="2"/>
      <c r="I4577" s="2"/>
    </row>
    <row r="4578" spans="1:9" s="28" customFormat="1" ht="20.100000000000001" customHeight="1" x14ac:dyDescent="0.3">
      <c r="A4578" s="1"/>
      <c r="B4578" s="2"/>
      <c r="C4578" s="2"/>
      <c r="D4578" s="3"/>
      <c r="E4578" s="2"/>
      <c r="F4578" s="3"/>
      <c r="G4578" s="2"/>
      <c r="H4578" s="2"/>
      <c r="I4578" s="2"/>
    </row>
    <row r="4579" spans="1:9" s="28" customFormat="1" ht="20.100000000000001" customHeight="1" x14ac:dyDescent="0.3">
      <c r="A4579" s="1"/>
      <c r="B4579" s="2"/>
      <c r="C4579" s="2"/>
      <c r="D4579" s="3"/>
      <c r="E4579" s="2"/>
      <c r="F4579" s="3"/>
      <c r="G4579" s="2"/>
      <c r="H4579" s="2"/>
      <c r="I4579" s="2"/>
    </row>
    <row r="4580" spans="1:9" s="28" customFormat="1" ht="20.100000000000001" customHeight="1" x14ac:dyDescent="0.3">
      <c r="A4580" s="1"/>
      <c r="B4580" s="2"/>
      <c r="C4580" s="2"/>
      <c r="D4580" s="3"/>
      <c r="E4580" s="2"/>
      <c r="F4580" s="3"/>
      <c r="G4580" s="2"/>
      <c r="H4580" s="2"/>
      <c r="I4580" s="2"/>
    </row>
    <row r="4581" spans="1:9" s="28" customFormat="1" ht="20.100000000000001" customHeight="1" x14ac:dyDescent="0.3">
      <c r="A4581" s="1"/>
      <c r="B4581" s="2"/>
      <c r="C4581" s="2"/>
      <c r="D4581" s="3"/>
      <c r="E4581" s="2"/>
      <c r="F4581" s="3"/>
      <c r="G4581" s="2"/>
      <c r="H4581" s="2"/>
      <c r="I4581" s="2"/>
    </row>
    <row r="4582" spans="1:9" s="28" customFormat="1" ht="20.100000000000001" customHeight="1" x14ac:dyDescent="0.3">
      <c r="A4582" s="1"/>
      <c r="B4582" s="2"/>
      <c r="C4582" s="2"/>
      <c r="D4582" s="3"/>
      <c r="E4582" s="2"/>
      <c r="F4582" s="3"/>
      <c r="G4582" s="2"/>
      <c r="H4582" s="2"/>
      <c r="I4582" s="2"/>
    </row>
    <row r="4583" spans="1:9" s="28" customFormat="1" ht="20.100000000000001" customHeight="1" x14ac:dyDescent="0.3">
      <c r="A4583" s="1"/>
      <c r="B4583" s="2"/>
      <c r="C4583" s="2"/>
      <c r="D4583" s="3"/>
      <c r="E4583" s="2"/>
      <c r="F4583" s="3"/>
      <c r="G4583" s="2"/>
      <c r="H4583" s="2"/>
      <c r="I4583" s="2"/>
    </row>
    <row r="4584" spans="1:9" s="28" customFormat="1" ht="20.100000000000001" customHeight="1" x14ac:dyDescent="0.3">
      <c r="A4584" s="1"/>
      <c r="B4584" s="2"/>
      <c r="C4584" s="2"/>
      <c r="D4584" s="3"/>
      <c r="E4584" s="2"/>
      <c r="F4584" s="3"/>
      <c r="G4584" s="2"/>
      <c r="H4584" s="2"/>
      <c r="I4584" s="2"/>
    </row>
    <row r="4585" spans="1:9" s="28" customFormat="1" ht="20.100000000000001" customHeight="1" x14ac:dyDescent="0.3">
      <c r="A4585" s="1"/>
      <c r="B4585" s="2"/>
      <c r="C4585" s="2"/>
      <c r="D4585" s="3"/>
      <c r="E4585" s="2"/>
      <c r="F4585" s="3"/>
      <c r="G4585" s="2"/>
      <c r="H4585" s="2"/>
      <c r="I4585" s="2"/>
    </row>
    <row r="4586" spans="1:9" s="28" customFormat="1" ht="20.100000000000001" customHeight="1" x14ac:dyDescent="0.3">
      <c r="A4586" s="1"/>
      <c r="B4586" s="2"/>
      <c r="C4586" s="2"/>
      <c r="D4586" s="3"/>
      <c r="E4586" s="2"/>
      <c r="F4586" s="3"/>
      <c r="G4586" s="2"/>
      <c r="H4586" s="2"/>
      <c r="I4586" s="2"/>
    </row>
    <row r="4587" spans="1:9" s="28" customFormat="1" ht="20.100000000000001" customHeight="1" x14ac:dyDescent="0.3">
      <c r="A4587" s="1"/>
      <c r="B4587" s="2"/>
      <c r="C4587" s="2"/>
      <c r="D4587" s="3"/>
      <c r="E4587" s="2"/>
      <c r="F4587" s="3"/>
      <c r="G4587" s="2"/>
      <c r="H4587" s="2"/>
      <c r="I4587" s="2"/>
    </row>
    <row r="4588" spans="1:9" s="28" customFormat="1" ht="20.100000000000001" customHeight="1" x14ac:dyDescent="0.3">
      <c r="A4588" s="1"/>
      <c r="B4588" s="2"/>
      <c r="C4588" s="2"/>
      <c r="D4588" s="3"/>
      <c r="E4588" s="2"/>
      <c r="F4588" s="3"/>
      <c r="G4588" s="2"/>
      <c r="H4588" s="2"/>
      <c r="I4588" s="2"/>
    </row>
    <row r="4589" spans="1:9" s="28" customFormat="1" ht="20.100000000000001" customHeight="1" x14ac:dyDescent="0.3">
      <c r="A4589" s="1"/>
      <c r="B4589" s="2"/>
      <c r="C4589" s="2"/>
      <c r="D4589" s="3"/>
      <c r="E4589" s="2"/>
      <c r="F4589" s="3"/>
      <c r="G4589" s="2"/>
      <c r="H4589" s="2"/>
      <c r="I4589" s="2"/>
    </row>
    <row r="4590" spans="1:9" s="28" customFormat="1" ht="20.100000000000001" customHeight="1" x14ac:dyDescent="0.3">
      <c r="A4590" s="1"/>
      <c r="B4590" s="2"/>
      <c r="C4590" s="2"/>
      <c r="D4590" s="3"/>
      <c r="E4590" s="2"/>
      <c r="F4590" s="3"/>
      <c r="G4590" s="2"/>
      <c r="H4590" s="2"/>
      <c r="I4590" s="2"/>
    </row>
    <row r="4591" spans="1:9" s="28" customFormat="1" ht="20.100000000000001" customHeight="1" x14ac:dyDescent="0.3">
      <c r="A4591" s="1"/>
      <c r="B4591" s="2"/>
      <c r="C4591" s="2"/>
      <c r="D4591" s="3"/>
      <c r="E4591" s="2"/>
      <c r="F4591" s="3"/>
      <c r="G4591" s="2"/>
      <c r="H4591" s="2"/>
      <c r="I4591" s="2"/>
    </row>
    <row r="4592" spans="1:9" s="28" customFormat="1" ht="20.100000000000001" customHeight="1" x14ac:dyDescent="0.3">
      <c r="A4592" s="1"/>
      <c r="B4592" s="2"/>
      <c r="C4592" s="2"/>
      <c r="D4592" s="3"/>
      <c r="E4592" s="2"/>
      <c r="F4592" s="3"/>
      <c r="G4592" s="2"/>
      <c r="H4592" s="2"/>
      <c r="I4592" s="2"/>
    </row>
    <row r="4593" spans="1:9" s="28" customFormat="1" ht="20.100000000000001" customHeight="1" x14ac:dyDescent="0.3">
      <c r="A4593" s="1"/>
      <c r="B4593" s="2"/>
      <c r="C4593" s="2"/>
      <c r="D4593" s="3"/>
      <c r="E4593" s="2"/>
      <c r="F4593" s="3"/>
      <c r="G4593" s="2"/>
      <c r="H4593" s="2"/>
      <c r="I4593" s="2"/>
    </row>
    <row r="4594" spans="1:9" s="28" customFormat="1" ht="20.100000000000001" customHeight="1" x14ac:dyDescent="0.3">
      <c r="A4594" s="1"/>
      <c r="B4594" s="2"/>
      <c r="C4594" s="2"/>
      <c r="D4594" s="3"/>
      <c r="E4594" s="2"/>
      <c r="F4594" s="3"/>
      <c r="G4594" s="2"/>
      <c r="H4594" s="2"/>
      <c r="I4594" s="2"/>
    </row>
    <row r="4595" spans="1:9" s="28" customFormat="1" ht="20.100000000000001" customHeight="1" x14ac:dyDescent="0.3">
      <c r="A4595" s="1"/>
      <c r="B4595" s="2"/>
      <c r="C4595" s="2"/>
      <c r="D4595" s="3"/>
      <c r="E4595" s="2"/>
      <c r="F4595" s="3"/>
      <c r="G4595" s="2"/>
      <c r="H4595" s="2"/>
      <c r="I4595" s="2"/>
    </row>
    <row r="4596" spans="1:9" s="28" customFormat="1" ht="20.100000000000001" customHeight="1" x14ac:dyDescent="0.3">
      <c r="A4596" s="1"/>
      <c r="B4596" s="2"/>
      <c r="C4596" s="2"/>
      <c r="D4596" s="3"/>
      <c r="E4596" s="2"/>
      <c r="F4596" s="3"/>
      <c r="G4596" s="2"/>
      <c r="H4596" s="2"/>
      <c r="I4596" s="2"/>
    </row>
    <row r="4597" spans="1:9" s="28" customFormat="1" ht="20.100000000000001" customHeight="1" x14ac:dyDescent="0.3">
      <c r="A4597" s="1"/>
      <c r="B4597" s="2"/>
      <c r="C4597" s="2"/>
      <c r="D4597" s="3"/>
      <c r="E4597" s="2"/>
      <c r="F4597" s="3"/>
      <c r="G4597" s="2"/>
      <c r="H4597" s="2"/>
      <c r="I4597" s="2"/>
    </row>
    <row r="4598" spans="1:9" s="28" customFormat="1" ht="20.100000000000001" customHeight="1" x14ac:dyDescent="0.3">
      <c r="A4598" s="1"/>
      <c r="B4598" s="2"/>
      <c r="C4598" s="2"/>
      <c r="D4598" s="3"/>
      <c r="E4598" s="2"/>
      <c r="F4598" s="3"/>
      <c r="G4598" s="2"/>
      <c r="H4598" s="2"/>
      <c r="I4598" s="2"/>
    </row>
    <row r="4599" spans="1:9" s="28" customFormat="1" ht="20.100000000000001" customHeight="1" x14ac:dyDescent="0.3">
      <c r="A4599" s="1"/>
      <c r="B4599" s="2"/>
      <c r="C4599" s="2"/>
      <c r="D4599" s="3"/>
      <c r="E4599" s="2"/>
      <c r="F4599" s="3"/>
      <c r="G4599" s="2"/>
      <c r="H4599" s="2"/>
      <c r="I4599" s="2"/>
    </row>
    <row r="4600" spans="1:9" s="28" customFormat="1" ht="20.100000000000001" customHeight="1" x14ac:dyDescent="0.3">
      <c r="A4600" s="1"/>
      <c r="B4600" s="2"/>
      <c r="C4600" s="2"/>
      <c r="D4600" s="3"/>
      <c r="E4600" s="2"/>
      <c r="F4600" s="3"/>
      <c r="G4600" s="2"/>
      <c r="H4600" s="2"/>
      <c r="I4600" s="2"/>
    </row>
    <row r="4601" spans="1:9" s="28" customFormat="1" ht="20.100000000000001" customHeight="1" x14ac:dyDescent="0.3">
      <c r="A4601" s="1"/>
      <c r="B4601" s="2"/>
      <c r="C4601" s="2"/>
      <c r="D4601" s="3"/>
      <c r="E4601" s="2"/>
      <c r="F4601" s="3"/>
      <c r="G4601" s="2"/>
      <c r="H4601" s="2"/>
      <c r="I4601" s="2"/>
    </row>
    <row r="4602" spans="1:9" s="28" customFormat="1" ht="20.100000000000001" customHeight="1" x14ac:dyDescent="0.3">
      <c r="A4602" s="1"/>
      <c r="B4602" s="2"/>
      <c r="C4602" s="2"/>
      <c r="D4602" s="3"/>
      <c r="E4602" s="2"/>
      <c r="F4602" s="3"/>
      <c r="G4602" s="2"/>
      <c r="H4602" s="2"/>
      <c r="I4602" s="2"/>
    </row>
    <row r="4603" spans="1:9" s="28" customFormat="1" ht="20.100000000000001" customHeight="1" x14ac:dyDescent="0.3">
      <c r="A4603" s="1"/>
      <c r="B4603" s="2"/>
      <c r="C4603" s="2"/>
      <c r="D4603" s="3"/>
      <c r="E4603" s="2"/>
      <c r="F4603" s="3"/>
      <c r="G4603" s="2"/>
      <c r="H4603" s="2"/>
      <c r="I4603" s="2"/>
    </row>
    <row r="4604" spans="1:9" s="28" customFormat="1" ht="20.100000000000001" customHeight="1" x14ac:dyDescent="0.3">
      <c r="A4604" s="1"/>
      <c r="B4604" s="2"/>
      <c r="C4604" s="2"/>
      <c r="D4604" s="3"/>
      <c r="E4604" s="2"/>
      <c r="F4604" s="3"/>
      <c r="G4604" s="2"/>
      <c r="H4604" s="2"/>
      <c r="I4604" s="2"/>
    </row>
    <row r="4605" spans="1:9" s="28" customFormat="1" ht="20.100000000000001" customHeight="1" x14ac:dyDescent="0.3">
      <c r="A4605" s="1"/>
      <c r="B4605" s="2"/>
      <c r="C4605" s="2"/>
      <c r="D4605" s="3"/>
      <c r="E4605" s="2"/>
      <c r="F4605" s="3"/>
      <c r="G4605" s="2"/>
      <c r="H4605" s="2"/>
      <c r="I4605" s="2"/>
    </row>
    <row r="4606" spans="1:9" s="28" customFormat="1" ht="20.100000000000001" customHeight="1" x14ac:dyDescent="0.3">
      <c r="A4606" s="1"/>
      <c r="B4606" s="2"/>
      <c r="C4606" s="2"/>
      <c r="D4606" s="3"/>
      <c r="E4606" s="2"/>
      <c r="F4606" s="3"/>
      <c r="G4606" s="2"/>
      <c r="H4606" s="2"/>
      <c r="I4606" s="2"/>
    </row>
    <row r="4607" spans="1:9" s="28" customFormat="1" ht="20.100000000000001" customHeight="1" x14ac:dyDescent="0.3">
      <c r="A4607" s="1"/>
      <c r="B4607" s="2"/>
      <c r="C4607" s="2"/>
      <c r="D4607" s="3"/>
      <c r="E4607" s="2"/>
      <c r="F4607" s="3"/>
      <c r="G4607" s="2"/>
      <c r="H4607" s="2"/>
      <c r="I4607" s="2"/>
    </row>
    <row r="4608" spans="1:9" s="28" customFormat="1" ht="20.100000000000001" customHeight="1" x14ac:dyDescent="0.3">
      <c r="A4608" s="1"/>
      <c r="B4608" s="2"/>
      <c r="C4608" s="2"/>
      <c r="D4608" s="3"/>
      <c r="E4608" s="2"/>
      <c r="F4608" s="3"/>
      <c r="G4608" s="2"/>
      <c r="H4608" s="2"/>
      <c r="I4608" s="2"/>
    </row>
    <row r="4609" spans="1:9" s="28" customFormat="1" ht="20.100000000000001" customHeight="1" x14ac:dyDescent="0.3">
      <c r="A4609" s="1"/>
      <c r="B4609" s="2"/>
      <c r="C4609" s="2"/>
      <c r="D4609" s="3"/>
      <c r="E4609" s="2"/>
      <c r="F4609" s="3"/>
      <c r="G4609" s="2"/>
      <c r="H4609" s="2"/>
      <c r="I4609" s="2"/>
    </row>
    <row r="4610" spans="1:9" s="28" customFormat="1" ht="20.100000000000001" customHeight="1" x14ac:dyDescent="0.3">
      <c r="A4610" s="1"/>
      <c r="B4610" s="2"/>
      <c r="C4610" s="2"/>
      <c r="D4610" s="3"/>
      <c r="E4610" s="2"/>
      <c r="F4610" s="3"/>
      <c r="G4610" s="2"/>
      <c r="H4610" s="2"/>
      <c r="I4610" s="2"/>
    </row>
    <row r="4611" spans="1:9" s="28" customFormat="1" ht="20.100000000000001" customHeight="1" x14ac:dyDescent="0.3">
      <c r="A4611" s="1"/>
      <c r="B4611" s="2"/>
      <c r="C4611" s="2"/>
      <c r="D4611" s="3"/>
      <c r="E4611" s="2"/>
      <c r="F4611" s="3"/>
      <c r="G4611" s="2"/>
      <c r="H4611" s="2"/>
      <c r="I4611" s="2"/>
    </row>
    <row r="4612" spans="1:9" s="28" customFormat="1" ht="20.100000000000001" customHeight="1" x14ac:dyDescent="0.3">
      <c r="A4612" s="1"/>
      <c r="B4612" s="2"/>
      <c r="C4612" s="2"/>
      <c r="D4612" s="3"/>
      <c r="E4612" s="2"/>
      <c r="F4612" s="3"/>
      <c r="G4612" s="2"/>
      <c r="H4612" s="2"/>
      <c r="I4612" s="2"/>
    </row>
    <row r="4613" spans="1:9" s="28" customFormat="1" ht="20.100000000000001" customHeight="1" x14ac:dyDescent="0.3">
      <c r="A4613" s="1"/>
      <c r="B4613" s="2"/>
      <c r="C4613" s="2"/>
      <c r="D4613" s="3"/>
      <c r="E4613" s="2"/>
      <c r="F4613" s="3"/>
      <c r="G4613" s="2"/>
      <c r="H4613" s="2"/>
      <c r="I4613" s="2"/>
    </row>
    <row r="4614" spans="1:9" s="28" customFormat="1" ht="20.100000000000001" customHeight="1" x14ac:dyDescent="0.3">
      <c r="A4614" s="1"/>
      <c r="B4614" s="2"/>
      <c r="C4614" s="2"/>
      <c r="D4614" s="3"/>
      <c r="E4614" s="2"/>
      <c r="F4614" s="3"/>
      <c r="G4614" s="2"/>
      <c r="H4614" s="2"/>
      <c r="I4614" s="2"/>
    </row>
    <row r="4615" spans="1:9" s="28" customFormat="1" ht="20.100000000000001" customHeight="1" x14ac:dyDescent="0.3">
      <c r="A4615" s="1"/>
      <c r="B4615" s="2"/>
      <c r="C4615" s="2"/>
      <c r="D4615" s="3"/>
      <c r="E4615" s="2"/>
      <c r="F4615" s="3"/>
      <c r="G4615" s="2"/>
      <c r="H4615" s="2"/>
      <c r="I4615" s="2"/>
    </row>
    <row r="4616" spans="1:9" s="28" customFormat="1" ht="20.100000000000001" customHeight="1" x14ac:dyDescent="0.3">
      <c r="A4616" s="1"/>
      <c r="B4616" s="2"/>
      <c r="C4616" s="2"/>
      <c r="D4616" s="3"/>
      <c r="E4616" s="2"/>
      <c r="F4616" s="3"/>
      <c r="G4616" s="2"/>
      <c r="H4616" s="2"/>
      <c r="I4616" s="2"/>
    </row>
    <row r="4617" spans="1:9" s="28" customFormat="1" ht="20.100000000000001" customHeight="1" x14ac:dyDescent="0.3">
      <c r="A4617" s="1"/>
      <c r="B4617" s="2"/>
      <c r="C4617" s="2"/>
      <c r="D4617" s="3"/>
      <c r="E4617" s="2"/>
      <c r="F4617" s="3"/>
      <c r="G4617" s="2"/>
      <c r="H4617" s="2"/>
      <c r="I4617" s="2"/>
    </row>
    <row r="4618" spans="1:9" s="28" customFormat="1" ht="20.100000000000001" customHeight="1" x14ac:dyDescent="0.3">
      <c r="A4618" s="1"/>
      <c r="B4618" s="2"/>
      <c r="C4618" s="2"/>
      <c r="D4618" s="3"/>
      <c r="E4618" s="2"/>
      <c r="F4618" s="3"/>
      <c r="G4618" s="2"/>
      <c r="H4618" s="2"/>
      <c r="I4618" s="2"/>
    </row>
    <row r="4619" spans="1:9" s="28" customFormat="1" ht="20.100000000000001" customHeight="1" x14ac:dyDescent="0.3">
      <c r="A4619" s="1"/>
      <c r="B4619" s="2"/>
      <c r="C4619" s="2"/>
      <c r="D4619" s="3"/>
      <c r="E4619" s="2"/>
      <c r="F4619" s="3"/>
      <c r="G4619" s="2"/>
      <c r="H4619" s="2"/>
      <c r="I4619" s="2"/>
    </row>
    <row r="4620" spans="1:9" s="28" customFormat="1" ht="20.100000000000001" customHeight="1" x14ac:dyDescent="0.3">
      <c r="A4620" s="1"/>
      <c r="B4620" s="2"/>
      <c r="C4620" s="2"/>
      <c r="D4620" s="3"/>
      <c r="E4620" s="2"/>
      <c r="F4620" s="3"/>
      <c r="G4620" s="2"/>
      <c r="H4620" s="2"/>
      <c r="I4620" s="2"/>
    </row>
    <row r="4621" spans="1:9" s="28" customFormat="1" ht="20.100000000000001" customHeight="1" x14ac:dyDescent="0.3">
      <c r="A4621" s="1"/>
      <c r="B4621" s="2"/>
      <c r="C4621" s="2"/>
      <c r="D4621" s="3"/>
      <c r="E4621" s="2"/>
      <c r="F4621" s="3"/>
      <c r="G4621" s="2"/>
      <c r="H4621" s="2"/>
      <c r="I4621" s="2"/>
    </row>
    <row r="4622" spans="1:9" s="28" customFormat="1" ht="20.100000000000001" customHeight="1" x14ac:dyDescent="0.3">
      <c r="A4622" s="1"/>
      <c r="B4622" s="2"/>
      <c r="C4622" s="2"/>
      <c r="D4622" s="3"/>
      <c r="E4622" s="2"/>
      <c r="F4622" s="3"/>
      <c r="G4622" s="2"/>
      <c r="H4622" s="2"/>
      <c r="I4622" s="2"/>
    </row>
    <row r="4623" spans="1:9" s="28" customFormat="1" ht="20.100000000000001" customHeight="1" x14ac:dyDescent="0.3">
      <c r="A4623" s="1"/>
      <c r="B4623" s="2"/>
      <c r="C4623" s="2"/>
      <c r="D4623" s="3"/>
      <c r="E4623" s="2"/>
      <c r="F4623" s="3"/>
      <c r="G4623" s="2"/>
      <c r="H4623" s="2"/>
      <c r="I4623" s="2"/>
    </row>
    <row r="4624" spans="1:9" s="28" customFormat="1" ht="20.100000000000001" customHeight="1" x14ac:dyDescent="0.3">
      <c r="A4624" s="1"/>
      <c r="B4624" s="2"/>
      <c r="C4624" s="2"/>
      <c r="D4624" s="3"/>
      <c r="E4624" s="2"/>
      <c r="F4624" s="3"/>
      <c r="G4624" s="2"/>
      <c r="H4624" s="2"/>
      <c r="I4624" s="2"/>
    </row>
    <row r="4625" spans="1:9" s="28" customFormat="1" ht="20.100000000000001" customHeight="1" x14ac:dyDescent="0.3">
      <c r="A4625" s="1"/>
      <c r="B4625" s="2"/>
      <c r="C4625" s="2"/>
      <c r="D4625" s="3"/>
      <c r="E4625" s="2"/>
      <c r="F4625" s="3"/>
      <c r="G4625" s="2"/>
      <c r="H4625" s="2"/>
      <c r="I4625" s="2"/>
    </row>
    <row r="4626" spans="1:9" s="28" customFormat="1" ht="20.100000000000001" customHeight="1" x14ac:dyDescent="0.3">
      <c r="A4626" s="1"/>
      <c r="B4626" s="2"/>
      <c r="C4626" s="2"/>
      <c r="D4626" s="3"/>
      <c r="E4626" s="2"/>
      <c r="F4626" s="3"/>
      <c r="G4626" s="2"/>
      <c r="H4626" s="2"/>
      <c r="I4626" s="2"/>
    </row>
    <row r="4627" spans="1:9" s="28" customFormat="1" ht="20.100000000000001" customHeight="1" x14ac:dyDescent="0.3">
      <c r="A4627" s="1"/>
      <c r="B4627" s="2"/>
      <c r="C4627" s="2"/>
      <c r="D4627" s="3"/>
      <c r="E4627" s="2"/>
      <c r="F4627" s="3"/>
      <c r="G4627" s="2"/>
      <c r="H4627" s="2"/>
      <c r="I4627" s="2"/>
    </row>
    <row r="4628" spans="1:9" s="28" customFormat="1" ht="20.100000000000001" customHeight="1" x14ac:dyDescent="0.3">
      <c r="A4628" s="1"/>
      <c r="B4628" s="2"/>
      <c r="C4628" s="2"/>
      <c r="D4628" s="3"/>
      <c r="E4628" s="2"/>
      <c r="F4628" s="3"/>
      <c r="G4628" s="2"/>
      <c r="H4628" s="2"/>
      <c r="I4628" s="2"/>
    </row>
    <row r="4629" spans="1:9" s="28" customFormat="1" ht="20.100000000000001" customHeight="1" x14ac:dyDescent="0.3">
      <c r="A4629" s="1"/>
      <c r="B4629" s="2"/>
      <c r="C4629" s="2"/>
      <c r="D4629" s="3"/>
      <c r="E4629" s="2"/>
      <c r="F4629" s="3"/>
      <c r="G4629" s="2"/>
      <c r="H4629" s="2"/>
      <c r="I4629" s="2"/>
    </row>
    <row r="4630" spans="1:9" s="28" customFormat="1" ht="20.100000000000001" customHeight="1" x14ac:dyDescent="0.3">
      <c r="A4630" s="1"/>
      <c r="B4630" s="2"/>
      <c r="C4630" s="2"/>
      <c r="D4630" s="3"/>
      <c r="E4630" s="2"/>
      <c r="F4630" s="3"/>
      <c r="G4630" s="2"/>
      <c r="H4630" s="2"/>
      <c r="I4630" s="2"/>
    </row>
    <row r="4631" spans="1:9" s="28" customFormat="1" ht="20.100000000000001" customHeight="1" x14ac:dyDescent="0.3">
      <c r="A4631" s="1"/>
      <c r="B4631" s="2"/>
      <c r="C4631" s="2"/>
      <c r="D4631" s="3"/>
      <c r="E4631" s="2"/>
      <c r="F4631" s="3"/>
      <c r="G4631" s="2"/>
      <c r="H4631" s="2"/>
      <c r="I4631" s="2"/>
    </row>
    <row r="4632" spans="1:9" s="28" customFormat="1" ht="20.100000000000001" customHeight="1" x14ac:dyDescent="0.3">
      <c r="A4632" s="1"/>
      <c r="B4632" s="2"/>
      <c r="C4632" s="2"/>
      <c r="D4632" s="3"/>
      <c r="E4632" s="2"/>
      <c r="F4632" s="3"/>
      <c r="G4632" s="2"/>
      <c r="H4632" s="2"/>
      <c r="I4632" s="2"/>
    </row>
    <row r="4633" spans="1:9" s="28" customFormat="1" ht="20.100000000000001" customHeight="1" x14ac:dyDescent="0.3">
      <c r="A4633" s="1"/>
      <c r="B4633" s="2"/>
      <c r="C4633" s="2"/>
      <c r="D4633" s="3"/>
      <c r="E4633" s="2"/>
      <c r="F4633" s="3"/>
      <c r="G4633" s="2"/>
      <c r="H4633" s="2"/>
      <c r="I4633" s="2"/>
    </row>
    <row r="4634" spans="1:9" s="28" customFormat="1" ht="20.100000000000001" customHeight="1" x14ac:dyDescent="0.3">
      <c r="A4634" s="1"/>
      <c r="B4634" s="2"/>
      <c r="C4634" s="2"/>
      <c r="D4634" s="3"/>
      <c r="E4634" s="2"/>
      <c r="F4634" s="3"/>
      <c r="G4634" s="2"/>
      <c r="H4634" s="2"/>
      <c r="I4634" s="2"/>
    </row>
    <row r="4635" spans="1:9" s="28" customFormat="1" ht="20.100000000000001" customHeight="1" x14ac:dyDescent="0.3">
      <c r="A4635" s="1"/>
      <c r="B4635" s="2"/>
      <c r="C4635" s="2"/>
      <c r="D4635" s="3"/>
      <c r="E4635" s="2"/>
      <c r="F4635" s="3"/>
      <c r="G4635" s="2"/>
      <c r="H4635" s="2"/>
      <c r="I4635" s="2"/>
    </row>
    <row r="4636" spans="1:9" s="28" customFormat="1" ht="20.100000000000001" customHeight="1" x14ac:dyDescent="0.3">
      <c r="A4636" s="1"/>
      <c r="B4636" s="2"/>
      <c r="C4636" s="2"/>
      <c r="D4636" s="3"/>
      <c r="E4636" s="2"/>
      <c r="F4636" s="3"/>
      <c r="G4636" s="2"/>
      <c r="H4636" s="2"/>
      <c r="I4636" s="2"/>
    </row>
    <row r="4637" spans="1:9" s="28" customFormat="1" ht="20.100000000000001" customHeight="1" x14ac:dyDescent="0.3">
      <c r="A4637" s="1"/>
      <c r="B4637" s="2"/>
      <c r="C4637" s="2"/>
      <c r="D4637" s="3"/>
      <c r="E4637" s="2"/>
      <c r="F4637" s="3"/>
      <c r="G4637" s="2"/>
      <c r="H4637" s="2"/>
      <c r="I4637" s="2"/>
    </row>
    <row r="4638" spans="1:9" s="28" customFormat="1" ht="20.100000000000001" customHeight="1" x14ac:dyDescent="0.3">
      <c r="A4638" s="1"/>
      <c r="B4638" s="2"/>
      <c r="C4638" s="2"/>
      <c r="D4638" s="3"/>
      <c r="E4638" s="2"/>
      <c r="F4638" s="3"/>
      <c r="G4638" s="2"/>
      <c r="H4638" s="2"/>
      <c r="I4638" s="2"/>
    </row>
    <row r="4639" spans="1:9" s="28" customFormat="1" ht="20.100000000000001" customHeight="1" x14ac:dyDescent="0.3">
      <c r="A4639" s="1"/>
      <c r="B4639" s="2"/>
      <c r="C4639" s="2"/>
      <c r="D4639" s="3"/>
      <c r="E4639" s="2"/>
      <c r="F4639" s="3"/>
      <c r="G4639" s="2"/>
      <c r="H4639" s="2"/>
      <c r="I4639" s="2"/>
    </row>
    <row r="4640" spans="1:9" s="28" customFormat="1" ht="20.100000000000001" customHeight="1" x14ac:dyDescent="0.3">
      <c r="A4640" s="1"/>
      <c r="B4640" s="2"/>
      <c r="C4640" s="2"/>
      <c r="D4640" s="3"/>
      <c r="E4640" s="2"/>
      <c r="F4640" s="3"/>
      <c r="G4640" s="2"/>
      <c r="H4640" s="2"/>
      <c r="I4640" s="2"/>
    </row>
    <row r="4641" spans="1:9" s="28" customFormat="1" ht="20.100000000000001" customHeight="1" x14ac:dyDescent="0.3">
      <c r="A4641" s="1"/>
      <c r="B4641" s="2"/>
      <c r="C4641" s="2"/>
      <c r="D4641" s="3"/>
      <c r="E4641" s="2"/>
      <c r="F4641" s="3"/>
      <c r="G4641" s="2"/>
      <c r="H4641" s="2"/>
      <c r="I4641" s="2"/>
    </row>
    <row r="4642" spans="1:9" s="28" customFormat="1" ht="20.100000000000001" customHeight="1" x14ac:dyDescent="0.3">
      <c r="A4642" s="1"/>
      <c r="B4642" s="2"/>
      <c r="C4642" s="2"/>
      <c r="D4642" s="3"/>
      <c r="E4642" s="2"/>
      <c r="F4642" s="3"/>
      <c r="G4642" s="2"/>
      <c r="H4642" s="2"/>
      <c r="I4642" s="2"/>
    </row>
    <row r="4643" spans="1:9" s="28" customFormat="1" ht="20.100000000000001" customHeight="1" x14ac:dyDescent="0.3">
      <c r="A4643" s="1"/>
      <c r="B4643" s="2"/>
      <c r="C4643" s="2"/>
      <c r="D4643" s="3"/>
      <c r="E4643" s="2"/>
      <c r="F4643" s="3"/>
      <c r="G4643" s="2"/>
      <c r="H4643" s="2"/>
      <c r="I4643" s="2"/>
    </row>
    <row r="4644" spans="1:9" s="28" customFormat="1" ht="20.100000000000001" customHeight="1" x14ac:dyDescent="0.3">
      <c r="A4644" s="1"/>
      <c r="B4644" s="2"/>
      <c r="C4644" s="2"/>
      <c r="D4644" s="3"/>
      <c r="E4644" s="2"/>
      <c r="F4644" s="3"/>
      <c r="G4644" s="2"/>
      <c r="H4644" s="2"/>
      <c r="I4644" s="2"/>
    </row>
    <row r="4645" spans="1:9" s="28" customFormat="1" ht="20.100000000000001" customHeight="1" x14ac:dyDescent="0.3">
      <c r="A4645" s="1"/>
      <c r="B4645" s="2"/>
      <c r="C4645" s="2"/>
      <c r="D4645" s="3"/>
      <c r="E4645" s="2"/>
      <c r="F4645" s="3"/>
      <c r="G4645" s="2"/>
      <c r="H4645" s="2"/>
      <c r="I4645" s="2"/>
    </row>
    <row r="4646" spans="1:9" s="28" customFormat="1" ht="20.100000000000001" customHeight="1" x14ac:dyDescent="0.3">
      <c r="A4646" s="1"/>
      <c r="B4646" s="2"/>
      <c r="C4646" s="2"/>
      <c r="D4646" s="3"/>
      <c r="E4646" s="2"/>
      <c r="F4646" s="3"/>
      <c r="G4646" s="2"/>
      <c r="H4646" s="2"/>
      <c r="I4646" s="2"/>
    </row>
    <row r="4647" spans="1:9" s="28" customFormat="1" ht="20.100000000000001" customHeight="1" x14ac:dyDescent="0.3">
      <c r="A4647" s="1"/>
      <c r="B4647" s="2"/>
      <c r="C4647" s="2"/>
      <c r="D4647" s="3"/>
      <c r="E4647" s="2"/>
      <c r="F4647" s="3"/>
      <c r="G4647" s="2"/>
      <c r="H4647" s="2"/>
      <c r="I4647" s="2"/>
    </row>
    <row r="4648" spans="1:9" s="28" customFormat="1" ht="20.100000000000001" customHeight="1" x14ac:dyDescent="0.3">
      <c r="A4648" s="1"/>
      <c r="B4648" s="2"/>
      <c r="C4648" s="2"/>
      <c r="D4648" s="3"/>
      <c r="E4648" s="2"/>
      <c r="F4648" s="3"/>
      <c r="G4648" s="2"/>
      <c r="H4648" s="2"/>
      <c r="I4648" s="2"/>
    </row>
    <row r="4649" spans="1:9" s="28" customFormat="1" ht="20.100000000000001" customHeight="1" x14ac:dyDescent="0.3">
      <c r="A4649" s="1"/>
      <c r="B4649" s="2"/>
      <c r="C4649" s="2"/>
      <c r="D4649" s="3"/>
      <c r="E4649" s="2"/>
      <c r="F4649" s="3"/>
      <c r="G4649" s="2"/>
      <c r="H4649" s="2"/>
      <c r="I4649" s="2"/>
    </row>
    <row r="4650" spans="1:9" s="28" customFormat="1" ht="20.100000000000001" customHeight="1" x14ac:dyDescent="0.3">
      <c r="A4650" s="1"/>
      <c r="B4650" s="2"/>
      <c r="C4650" s="2"/>
      <c r="D4650" s="3"/>
      <c r="E4650" s="2"/>
      <c r="F4650" s="3"/>
      <c r="G4650" s="2"/>
      <c r="H4650" s="2"/>
      <c r="I4650" s="2"/>
    </row>
    <row r="4651" spans="1:9" s="28" customFormat="1" ht="20.100000000000001" customHeight="1" x14ac:dyDescent="0.3">
      <c r="A4651" s="1"/>
      <c r="B4651" s="2"/>
      <c r="C4651" s="2"/>
      <c r="D4651" s="3"/>
      <c r="E4651" s="2"/>
      <c r="F4651" s="3"/>
      <c r="G4651" s="2"/>
      <c r="H4651" s="2"/>
      <c r="I4651" s="2"/>
    </row>
    <row r="4652" spans="1:9" s="28" customFormat="1" ht="20.100000000000001" customHeight="1" x14ac:dyDescent="0.3">
      <c r="A4652" s="1"/>
      <c r="B4652" s="2"/>
      <c r="C4652" s="2"/>
      <c r="D4652" s="3"/>
      <c r="E4652" s="2"/>
      <c r="F4652" s="3"/>
      <c r="G4652" s="2"/>
      <c r="H4652" s="2"/>
      <c r="I4652" s="2"/>
    </row>
    <row r="4653" spans="1:9" s="28" customFormat="1" ht="20.100000000000001" customHeight="1" x14ac:dyDescent="0.3">
      <c r="A4653" s="1"/>
      <c r="B4653" s="2"/>
      <c r="C4653" s="2"/>
      <c r="D4653" s="3"/>
      <c r="E4653" s="2"/>
      <c r="F4653" s="3"/>
      <c r="G4653" s="2"/>
      <c r="H4653" s="2"/>
      <c r="I4653" s="2"/>
    </row>
    <row r="4654" spans="1:9" s="28" customFormat="1" ht="20.100000000000001" customHeight="1" x14ac:dyDescent="0.3">
      <c r="A4654" s="1"/>
      <c r="B4654" s="2"/>
      <c r="C4654" s="2"/>
      <c r="D4654" s="3"/>
      <c r="E4654" s="2"/>
      <c r="F4654" s="3"/>
      <c r="G4654" s="2"/>
      <c r="H4654" s="2"/>
      <c r="I4654" s="2"/>
    </row>
    <row r="4655" spans="1:9" s="28" customFormat="1" ht="20.100000000000001" customHeight="1" x14ac:dyDescent="0.3">
      <c r="A4655" s="1"/>
      <c r="B4655" s="2"/>
      <c r="C4655" s="2"/>
      <c r="D4655" s="3"/>
      <c r="E4655" s="2"/>
      <c r="F4655" s="3"/>
      <c r="G4655" s="2"/>
      <c r="H4655" s="2"/>
      <c r="I4655" s="2"/>
    </row>
    <row r="4656" spans="1:9" s="28" customFormat="1" ht="20.100000000000001" customHeight="1" x14ac:dyDescent="0.3">
      <c r="A4656" s="1"/>
      <c r="B4656" s="2"/>
      <c r="C4656" s="2"/>
      <c r="D4656" s="3"/>
      <c r="E4656" s="2"/>
      <c r="F4656" s="3"/>
      <c r="G4656" s="2"/>
      <c r="H4656" s="2"/>
      <c r="I4656" s="2"/>
    </row>
    <row r="4657" spans="1:9" s="28" customFormat="1" ht="20.100000000000001" customHeight="1" x14ac:dyDescent="0.3">
      <c r="A4657" s="1"/>
      <c r="B4657" s="2"/>
      <c r="C4657" s="2"/>
      <c r="D4657" s="3"/>
      <c r="E4657" s="2"/>
      <c r="F4657" s="3"/>
      <c r="G4657" s="2"/>
      <c r="H4657" s="2"/>
      <c r="I4657" s="2"/>
    </row>
    <row r="4658" spans="1:9" s="28" customFormat="1" ht="20.100000000000001" customHeight="1" x14ac:dyDescent="0.3">
      <c r="A4658" s="1"/>
      <c r="B4658" s="2"/>
      <c r="C4658" s="2"/>
      <c r="D4658" s="3"/>
      <c r="E4658" s="2"/>
      <c r="F4658" s="3"/>
      <c r="G4658" s="2"/>
      <c r="H4658" s="2"/>
      <c r="I4658" s="2"/>
    </row>
    <row r="4659" spans="1:9" s="28" customFormat="1" ht="20.100000000000001" customHeight="1" x14ac:dyDescent="0.3">
      <c r="A4659" s="1"/>
      <c r="B4659" s="2"/>
      <c r="C4659" s="2"/>
      <c r="D4659" s="3"/>
      <c r="E4659" s="2"/>
      <c r="F4659" s="3"/>
      <c r="G4659" s="2"/>
      <c r="H4659" s="2"/>
      <c r="I4659" s="2"/>
    </row>
    <row r="4660" spans="1:9" s="28" customFormat="1" ht="20.100000000000001" customHeight="1" x14ac:dyDescent="0.3">
      <c r="A4660" s="1"/>
      <c r="B4660" s="2"/>
      <c r="C4660" s="2"/>
      <c r="D4660" s="3"/>
      <c r="E4660" s="2"/>
      <c r="F4660" s="3"/>
      <c r="G4660" s="2"/>
      <c r="H4660" s="2"/>
      <c r="I4660" s="2"/>
    </row>
    <row r="4661" spans="1:9" s="28" customFormat="1" ht="20.100000000000001" customHeight="1" x14ac:dyDescent="0.3">
      <c r="A4661" s="1"/>
      <c r="B4661" s="2"/>
      <c r="C4661" s="2"/>
      <c r="D4661" s="3"/>
      <c r="E4661" s="2"/>
      <c r="F4661" s="3"/>
      <c r="G4661" s="2"/>
      <c r="H4661" s="2"/>
      <c r="I4661" s="2"/>
    </row>
    <row r="4662" spans="1:9" s="28" customFormat="1" ht="20.100000000000001" customHeight="1" x14ac:dyDescent="0.3">
      <c r="A4662" s="1"/>
      <c r="B4662" s="2"/>
      <c r="C4662" s="2"/>
      <c r="D4662" s="3"/>
      <c r="E4662" s="2"/>
      <c r="F4662" s="3"/>
      <c r="G4662" s="2"/>
      <c r="H4662" s="2"/>
      <c r="I4662" s="2"/>
    </row>
    <row r="4663" spans="1:9" s="28" customFormat="1" ht="20.100000000000001" customHeight="1" x14ac:dyDescent="0.3">
      <c r="A4663" s="1"/>
      <c r="B4663" s="2"/>
      <c r="C4663" s="2"/>
      <c r="D4663" s="3"/>
      <c r="E4663" s="2"/>
      <c r="F4663" s="3"/>
      <c r="G4663" s="2"/>
      <c r="H4663" s="2"/>
      <c r="I4663" s="2"/>
    </row>
    <row r="4664" spans="1:9" s="28" customFormat="1" ht="20.100000000000001" customHeight="1" x14ac:dyDescent="0.3">
      <c r="A4664" s="1"/>
      <c r="B4664" s="2"/>
      <c r="C4664" s="2"/>
      <c r="D4664" s="3"/>
      <c r="E4664" s="2"/>
      <c r="F4664" s="3"/>
      <c r="G4664" s="2"/>
      <c r="H4664" s="2"/>
      <c r="I4664" s="2"/>
    </row>
    <row r="4665" spans="1:9" s="28" customFormat="1" ht="20.100000000000001" customHeight="1" x14ac:dyDescent="0.3">
      <c r="A4665" s="1"/>
      <c r="B4665" s="2"/>
      <c r="C4665" s="2"/>
      <c r="D4665" s="3"/>
      <c r="E4665" s="2"/>
      <c r="F4665" s="3"/>
      <c r="G4665" s="2"/>
      <c r="H4665" s="2"/>
      <c r="I4665" s="2"/>
    </row>
    <row r="4666" spans="1:9" s="28" customFormat="1" ht="20.100000000000001" customHeight="1" x14ac:dyDescent="0.3">
      <c r="A4666" s="1"/>
      <c r="B4666" s="2"/>
      <c r="C4666" s="2"/>
      <c r="D4666" s="3"/>
      <c r="E4666" s="2"/>
      <c r="F4666" s="3"/>
      <c r="G4666" s="2"/>
      <c r="H4666" s="2"/>
      <c r="I4666" s="2"/>
    </row>
    <row r="4667" spans="1:9" s="28" customFormat="1" ht="20.100000000000001" customHeight="1" x14ac:dyDescent="0.3">
      <c r="A4667" s="1"/>
      <c r="B4667" s="2"/>
      <c r="C4667" s="2"/>
      <c r="D4667" s="3"/>
      <c r="E4667" s="2"/>
      <c r="F4667" s="3"/>
      <c r="G4667" s="2"/>
      <c r="H4667" s="2"/>
      <c r="I4667" s="2"/>
    </row>
    <row r="4668" spans="1:9" s="28" customFormat="1" ht="20.100000000000001" customHeight="1" x14ac:dyDescent="0.3">
      <c r="A4668" s="1"/>
      <c r="B4668" s="2"/>
      <c r="C4668" s="2"/>
      <c r="D4668" s="3"/>
      <c r="E4668" s="2"/>
      <c r="F4668" s="3"/>
      <c r="G4668" s="2"/>
      <c r="H4668" s="2"/>
      <c r="I4668" s="2"/>
    </row>
    <row r="4669" spans="1:9" s="28" customFormat="1" ht="20.100000000000001" customHeight="1" x14ac:dyDescent="0.3">
      <c r="A4669" s="1"/>
      <c r="B4669" s="2"/>
      <c r="C4669" s="2"/>
      <c r="D4669" s="3"/>
      <c r="E4669" s="2"/>
      <c r="F4669" s="3"/>
      <c r="G4669" s="2"/>
      <c r="H4669" s="2"/>
      <c r="I4669" s="2"/>
    </row>
    <row r="4670" spans="1:9" s="28" customFormat="1" ht="20.100000000000001" customHeight="1" x14ac:dyDescent="0.3">
      <c r="A4670" s="1"/>
      <c r="B4670" s="2"/>
      <c r="C4670" s="2"/>
      <c r="D4670" s="3"/>
      <c r="E4670" s="2"/>
      <c r="F4670" s="3"/>
      <c r="G4670" s="2"/>
      <c r="H4670" s="2"/>
      <c r="I4670" s="2"/>
    </row>
    <row r="4671" spans="1:9" s="28" customFormat="1" ht="20.100000000000001" customHeight="1" x14ac:dyDescent="0.3">
      <c r="A4671" s="1"/>
      <c r="B4671" s="2"/>
      <c r="C4671" s="2"/>
      <c r="D4671" s="3"/>
      <c r="E4671" s="2"/>
      <c r="F4671" s="3"/>
      <c r="G4671" s="2"/>
      <c r="H4671" s="2"/>
      <c r="I4671" s="2"/>
    </row>
    <row r="4672" spans="1:9" s="28" customFormat="1" ht="20.100000000000001" customHeight="1" x14ac:dyDescent="0.3">
      <c r="A4672" s="1"/>
      <c r="B4672" s="2"/>
      <c r="C4672" s="2"/>
      <c r="D4672" s="3"/>
      <c r="E4672" s="2"/>
      <c r="F4672" s="3"/>
      <c r="G4672" s="2"/>
      <c r="H4672" s="2"/>
      <c r="I4672" s="2"/>
    </row>
    <row r="4673" spans="1:9" s="28" customFormat="1" ht="20.100000000000001" customHeight="1" x14ac:dyDescent="0.3">
      <c r="A4673" s="1"/>
      <c r="B4673" s="2"/>
      <c r="C4673" s="2"/>
      <c r="D4673" s="3"/>
      <c r="E4673" s="2"/>
      <c r="F4673" s="3"/>
      <c r="G4673" s="2"/>
      <c r="H4673" s="2"/>
      <c r="I4673" s="2"/>
    </row>
    <row r="4674" spans="1:9" s="28" customFormat="1" ht="20.100000000000001" customHeight="1" x14ac:dyDescent="0.3">
      <c r="A4674" s="1"/>
      <c r="B4674" s="2"/>
      <c r="C4674" s="2"/>
      <c r="D4674" s="3"/>
      <c r="E4674" s="2"/>
      <c r="F4674" s="3"/>
      <c r="G4674" s="2"/>
      <c r="H4674" s="2"/>
      <c r="I4674" s="2"/>
    </row>
    <row r="4675" spans="1:9" s="28" customFormat="1" ht="20.100000000000001" customHeight="1" x14ac:dyDescent="0.3">
      <c r="A4675" s="1"/>
      <c r="B4675" s="2"/>
      <c r="C4675" s="2"/>
      <c r="D4675" s="3"/>
      <c r="E4675" s="2"/>
      <c r="F4675" s="3"/>
      <c r="G4675" s="2"/>
      <c r="H4675" s="2"/>
      <c r="I4675" s="2"/>
    </row>
    <row r="4676" spans="1:9" s="28" customFormat="1" ht="20.100000000000001" customHeight="1" x14ac:dyDescent="0.3">
      <c r="A4676" s="1"/>
      <c r="B4676" s="2"/>
      <c r="C4676" s="2"/>
      <c r="D4676" s="3"/>
      <c r="E4676" s="2"/>
      <c r="F4676" s="3"/>
      <c r="G4676" s="2"/>
      <c r="H4676" s="2"/>
      <c r="I4676" s="2"/>
    </row>
    <row r="4677" spans="1:9" s="28" customFormat="1" ht="20.100000000000001" customHeight="1" x14ac:dyDescent="0.3">
      <c r="A4677" s="1"/>
      <c r="B4677" s="2"/>
      <c r="C4677" s="2"/>
      <c r="D4677" s="3"/>
      <c r="E4677" s="2"/>
      <c r="F4677" s="3"/>
      <c r="G4677" s="2"/>
      <c r="H4677" s="2"/>
      <c r="I4677" s="2"/>
    </row>
    <row r="4678" spans="1:9" s="28" customFormat="1" ht="20.100000000000001" customHeight="1" x14ac:dyDescent="0.3">
      <c r="A4678" s="1"/>
      <c r="B4678" s="2"/>
      <c r="C4678" s="2"/>
      <c r="D4678" s="3"/>
      <c r="E4678" s="2"/>
      <c r="F4678" s="3"/>
      <c r="G4678" s="2"/>
      <c r="H4678" s="2"/>
      <c r="I4678" s="2"/>
    </row>
    <row r="4679" spans="1:9" s="28" customFormat="1" ht="20.100000000000001" customHeight="1" x14ac:dyDescent="0.3">
      <c r="A4679" s="1"/>
      <c r="B4679" s="2"/>
      <c r="C4679" s="2"/>
      <c r="D4679" s="3"/>
      <c r="E4679" s="2"/>
      <c r="F4679" s="3"/>
      <c r="G4679" s="2"/>
      <c r="H4679" s="2"/>
      <c r="I4679" s="2"/>
    </row>
    <row r="4680" spans="1:9" s="28" customFormat="1" ht="20.100000000000001" customHeight="1" x14ac:dyDescent="0.3">
      <c r="A4680" s="1"/>
      <c r="B4680" s="2"/>
      <c r="C4680" s="2"/>
      <c r="D4680" s="3"/>
      <c r="E4680" s="2"/>
      <c r="F4680" s="3"/>
      <c r="G4680" s="2"/>
      <c r="H4680" s="2"/>
      <c r="I4680" s="2"/>
    </row>
    <row r="4681" spans="1:9" s="28" customFormat="1" ht="20.100000000000001" customHeight="1" x14ac:dyDescent="0.3">
      <c r="A4681" s="1"/>
      <c r="B4681" s="2"/>
      <c r="C4681" s="2"/>
      <c r="D4681" s="3"/>
      <c r="E4681" s="2"/>
      <c r="F4681" s="3"/>
      <c r="G4681" s="2"/>
      <c r="H4681" s="2"/>
      <c r="I4681" s="2"/>
    </row>
    <row r="4682" spans="1:9" s="28" customFormat="1" ht="20.100000000000001" customHeight="1" x14ac:dyDescent="0.3">
      <c r="A4682" s="1"/>
      <c r="B4682" s="2"/>
      <c r="C4682" s="2"/>
      <c r="D4682" s="3"/>
      <c r="E4682" s="2"/>
      <c r="F4682" s="3"/>
      <c r="G4682" s="2"/>
      <c r="H4682" s="2"/>
      <c r="I4682" s="2"/>
    </row>
    <row r="4683" spans="1:9" s="28" customFormat="1" ht="20.100000000000001" customHeight="1" x14ac:dyDescent="0.3">
      <c r="A4683" s="1"/>
      <c r="B4683" s="2"/>
      <c r="C4683" s="2"/>
      <c r="D4683" s="3"/>
      <c r="E4683" s="2"/>
      <c r="F4683" s="3"/>
      <c r="G4683" s="2"/>
      <c r="H4683" s="2"/>
      <c r="I4683" s="2"/>
    </row>
    <row r="4684" spans="1:9" s="28" customFormat="1" ht="20.100000000000001" customHeight="1" x14ac:dyDescent="0.3">
      <c r="A4684" s="1"/>
      <c r="B4684" s="2"/>
      <c r="C4684" s="2"/>
      <c r="D4684" s="3"/>
      <c r="E4684" s="2"/>
      <c r="F4684" s="3"/>
      <c r="G4684" s="2"/>
      <c r="H4684" s="2"/>
      <c r="I4684" s="2"/>
    </row>
    <row r="4685" spans="1:9" s="28" customFormat="1" ht="20.100000000000001" customHeight="1" x14ac:dyDescent="0.3">
      <c r="A4685" s="1"/>
      <c r="B4685" s="2"/>
      <c r="C4685" s="2"/>
      <c r="D4685" s="3"/>
      <c r="E4685" s="2"/>
      <c r="F4685" s="3"/>
      <c r="G4685" s="2"/>
      <c r="H4685" s="2"/>
      <c r="I4685" s="2"/>
    </row>
    <row r="4686" spans="1:9" s="28" customFormat="1" ht="20.100000000000001" customHeight="1" x14ac:dyDescent="0.3">
      <c r="A4686" s="1"/>
      <c r="B4686" s="2"/>
      <c r="C4686" s="2"/>
      <c r="D4686" s="3"/>
      <c r="E4686" s="2"/>
      <c r="F4686" s="3"/>
      <c r="G4686" s="2"/>
      <c r="H4686" s="2"/>
      <c r="I4686" s="2"/>
    </row>
    <row r="4687" spans="1:9" s="28" customFormat="1" ht="20.100000000000001" customHeight="1" x14ac:dyDescent="0.3">
      <c r="A4687" s="1"/>
      <c r="B4687" s="2"/>
      <c r="C4687" s="2"/>
      <c r="D4687" s="3"/>
      <c r="E4687" s="2"/>
      <c r="F4687" s="3"/>
      <c r="G4687" s="2"/>
      <c r="H4687" s="2"/>
      <c r="I4687" s="2"/>
    </row>
    <row r="4688" spans="1:9" s="28" customFormat="1" ht="20.100000000000001" customHeight="1" x14ac:dyDescent="0.3">
      <c r="A4688" s="1"/>
      <c r="B4688" s="2"/>
      <c r="C4688" s="2"/>
      <c r="D4688" s="3"/>
      <c r="E4688" s="2"/>
      <c r="F4688" s="3"/>
      <c r="G4688" s="2"/>
      <c r="H4688" s="2"/>
      <c r="I4688" s="2"/>
    </row>
    <row r="4689" spans="1:9" s="28" customFormat="1" ht="20.100000000000001" customHeight="1" x14ac:dyDescent="0.3">
      <c r="A4689" s="1"/>
      <c r="B4689" s="2"/>
      <c r="C4689" s="2"/>
      <c r="D4689" s="3"/>
      <c r="E4689" s="2"/>
      <c r="F4689" s="3"/>
      <c r="G4689" s="2"/>
      <c r="H4689" s="2"/>
      <c r="I4689" s="2"/>
    </row>
    <row r="4690" spans="1:9" s="28" customFormat="1" ht="20.100000000000001" customHeight="1" x14ac:dyDescent="0.3">
      <c r="A4690" s="1"/>
      <c r="B4690" s="2"/>
      <c r="C4690" s="2"/>
      <c r="D4690" s="3"/>
      <c r="E4690" s="2"/>
      <c r="F4690" s="3"/>
      <c r="G4690" s="2"/>
      <c r="H4690" s="2"/>
      <c r="I4690" s="2"/>
    </row>
    <row r="4691" spans="1:9" s="28" customFormat="1" ht="20.100000000000001" customHeight="1" x14ac:dyDescent="0.3">
      <c r="A4691" s="1"/>
      <c r="B4691" s="2"/>
      <c r="C4691" s="2"/>
      <c r="D4691" s="3"/>
      <c r="E4691" s="2"/>
      <c r="F4691" s="3"/>
      <c r="G4691" s="2"/>
      <c r="H4691" s="2"/>
      <c r="I4691" s="2"/>
    </row>
    <row r="4692" spans="1:9" s="28" customFormat="1" ht="20.100000000000001" customHeight="1" x14ac:dyDescent="0.3">
      <c r="A4692" s="1"/>
      <c r="B4692" s="2"/>
      <c r="C4692" s="2"/>
      <c r="D4692" s="3"/>
      <c r="E4692" s="2"/>
      <c r="F4692" s="3"/>
      <c r="G4692" s="2"/>
      <c r="H4692" s="2"/>
      <c r="I4692" s="2"/>
    </row>
    <row r="4693" spans="1:9" s="28" customFormat="1" ht="20.100000000000001" customHeight="1" x14ac:dyDescent="0.3">
      <c r="A4693" s="1"/>
      <c r="B4693" s="2"/>
      <c r="C4693" s="2"/>
      <c r="D4693" s="3"/>
      <c r="E4693" s="2"/>
      <c r="F4693" s="3"/>
      <c r="G4693" s="2"/>
      <c r="H4693" s="2"/>
      <c r="I4693" s="2"/>
    </row>
    <row r="4694" spans="1:9" s="28" customFormat="1" ht="20.100000000000001" customHeight="1" x14ac:dyDescent="0.3">
      <c r="A4694" s="1"/>
      <c r="B4694" s="2"/>
      <c r="C4694" s="2"/>
      <c r="D4694" s="3"/>
      <c r="E4694" s="2"/>
      <c r="F4694" s="3"/>
      <c r="G4694" s="2"/>
      <c r="H4694" s="2"/>
      <c r="I4694" s="2"/>
    </row>
    <row r="4695" spans="1:9" s="28" customFormat="1" ht="20.100000000000001" customHeight="1" x14ac:dyDescent="0.3">
      <c r="A4695" s="1"/>
      <c r="B4695" s="2"/>
      <c r="C4695" s="2"/>
      <c r="D4695" s="3"/>
      <c r="E4695" s="2"/>
      <c r="F4695" s="3"/>
      <c r="G4695" s="2"/>
      <c r="H4695" s="2"/>
      <c r="I4695" s="2"/>
    </row>
    <row r="4696" spans="1:9" s="28" customFormat="1" ht="20.100000000000001" customHeight="1" x14ac:dyDescent="0.3">
      <c r="A4696" s="1"/>
      <c r="B4696" s="2"/>
      <c r="C4696" s="2"/>
      <c r="D4696" s="3"/>
      <c r="E4696" s="2"/>
      <c r="F4696" s="3"/>
      <c r="G4696" s="2"/>
      <c r="H4696" s="2"/>
      <c r="I4696" s="2"/>
    </row>
    <row r="4697" spans="1:9" s="28" customFormat="1" ht="20.100000000000001" customHeight="1" x14ac:dyDescent="0.3">
      <c r="A4697" s="1"/>
      <c r="B4697" s="2"/>
      <c r="C4697" s="2"/>
      <c r="D4697" s="3"/>
      <c r="E4697" s="2"/>
      <c r="F4697" s="3"/>
      <c r="G4697" s="2"/>
      <c r="H4697" s="2"/>
      <c r="I4697" s="2"/>
    </row>
    <row r="4698" spans="1:9" s="28" customFormat="1" ht="20.100000000000001" customHeight="1" x14ac:dyDescent="0.3">
      <c r="A4698" s="1"/>
      <c r="B4698" s="2"/>
      <c r="C4698" s="2"/>
      <c r="D4698" s="3"/>
      <c r="E4698" s="2"/>
      <c r="F4698" s="3"/>
      <c r="G4698" s="2"/>
      <c r="H4698" s="2"/>
      <c r="I4698" s="2"/>
    </row>
    <row r="4699" spans="1:9" s="28" customFormat="1" ht="20.100000000000001" customHeight="1" x14ac:dyDescent="0.3">
      <c r="A4699" s="1"/>
      <c r="B4699" s="2"/>
      <c r="C4699" s="2"/>
      <c r="D4699" s="3"/>
      <c r="E4699" s="2"/>
      <c r="F4699" s="3"/>
      <c r="G4699" s="2"/>
      <c r="H4699" s="2"/>
      <c r="I4699" s="2"/>
    </row>
    <row r="4700" spans="1:9" s="28" customFormat="1" ht="20.100000000000001" customHeight="1" x14ac:dyDescent="0.3">
      <c r="A4700" s="1"/>
      <c r="B4700" s="2"/>
      <c r="C4700" s="2"/>
      <c r="D4700" s="3"/>
      <c r="E4700" s="2"/>
      <c r="F4700" s="3"/>
      <c r="G4700" s="2"/>
      <c r="H4700" s="2"/>
      <c r="I4700" s="2"/>
    </row>
    <row r="4701" spans="1:9" s="28" customFormat="1" ht="20.100000000000001" customHeight="1" x14ac:dyDescent="0.3">
      <c r="A4701" s="1"/>
      <c r="B4701" s="2"/>
      <c r="C4701" s="2"/>
      <c r="D4701" s="3"/>
      <c r="E4701" s="2"/>
      <c r="F4701" s="3"/>
      <c r="G4701" s="2"/>
      <c r="H4701" s="2"/>
      <c r="I4701" s="2"/>
    </row>
    <row r="4702" spans="1:9" s="28" customFormat="1" ht="20.100000000000001" customHeight="1" x14ac:dyDescent="0.3">
      <c r="A4702" s="1"/>
      <c r="B4702" s="2"/>
      <c r="C4702" s="2"/>
      <c r="D4702" s="3"/>
      <c r="E4702" s="2"/>
      <c r="F4702" s="3"/>
      <c r="G4702" s="2"/>
      <c r="H4702" s="2"/>
      <c r="I4702" s="2"/>
    </row>
    <row r="4703" spans="1:9" s="28" customFormat="1" ht="20.100000000000001" customHeight="1" x14ac:dyDescent="0.3">
      <c r="A4703" s="1"/>
      <c r="B4703" s="2"/>
      <c r="C4703" s="2"/>
      <c r="D4703" s="3"/>
      <c r="E4703" s="2"/>
      <c r="F4703" s="3"/>
      <c r="G4703" s="2"/>
      <c r="H4703" s="2"/>
      <c r="I4703" s="2"/>
    </row>
    <row r="4704" spans="1:9" s="28" customFormat="1" ht="20.100000000000001" customHeight="1" x14ac:dyDescent="0.3">
      <c r="A4704" s="1"/>
      <c r="B4704" s="2"/>
      <c r="C4704" s="2"/>
      <c r="D4704" s="3"/>
      <c r="E4704" s="2"/>
      <c r="F4704" s="3"/>
      <c r="G4704" s="2"/>
      <c r="H4704" s="2"/>
      <c r="I4704" s="2"/>
    </row>
    <row r="4705" spans="1:9" s="28" customFormat="1" ht="20.100000000000001" customHeight="1" x14ac:dyDescent="0.3">
      <c r="A4705" s="1"/>
      <c r="B4705" s="2"/>
      <c r="C4705" s="2"/>
      <c r="D4705" s="3"/>
      <c r="E4705" s="2"/>
      <c r="F4705" s="3"/>
      <c r="G4705" s="2"/>
      <c r="H4705" s="2"/>
      <c r="I4705" s="2"/>
    </row>
    <row r="4706" spans="1:9" s="28" customFormat="1" ht="20.100000000000001" customHeight="1" x14ac:dyDescent="0.3">
      <c r="A4706" s="1"/>
      <c r="B4706" s="2"/>
      <c r="C4706" s="2"/>
      <c r="D4706" s="3"/>
      <c r="E4706" s="2"/>
      <c r="F4706" s="3"/>
      <c r="G4706" s="2"/>
      <c r="H4706" s="2"/>
      <c r="I4706" s="2"/>
    </row>
    <row r="4707" spans="1:9" s="28" customFormat="1" ht="20.100000000000001" customHeight="1" x14ac:dyDescent="0.3">
      <c r="A4707" s="1"/>
      <c r="B4707" s="2"/>
      <c r="C4707" s="2"/>
      <c r="D4707" s="3"/>
      <c r="E4707" s="2"/>
      <c r="F4707" s="3"/>
      <c r="G4707" s="2"/>
      <c r="H4707" s="2"/>
      <c r="I4707" s="2"/>
    </row>
    <row r="4708" spans="1:9" s="28" customFormat="1" ht="20.100000000000001" customHeight="1" x14ac:dyDescent="0.3">
      <c r="A4708" s="1"/>
      <c r="B4708" s="2"/>
      <c r="C4708" s="2"/>
      <c r="D4708" s="3"/>
      <c r="E4708" s="2"/>
      <c r="F4708" s="3"/>
      <c r="G4708" s="2"/>
      <c r="H4708" s="2"/>
      <c r="I4708" s="2"/>
    </row>
    <row r="4709" spans="1:9" s="28" customFormat="1" ht="20.100000000000001" customHeight="1" x14ac:dyDescent="0.3">
      <c r="A4709" s="1"/>
      <c r="B4709" s="2"/>
      <c r="C4709" s="2"/>
      <c r="D4709" s="3"/>
      <c r="E4709" s="2"/>
      <c r="F4709" s="3"/>
      <c r="G4709" s="2"/>
      <c r="H4709" s="2"/>
      <c r="I4709" s="2"/>
    </row>
    <row r="4710" spans="1:9" s="28" customFormat="1" ht="20.100000000000001" customHeight="1" x14ac:dyDescent="0.3">
      <c r="A4710" s="1"/>
      <c r="B4710" s="2"/>
      <c r="C4710" s="2"/>
      <c r="D4710" s="3"/>
      <c r="E4710" s="2"/>
      <c r="F4710" s="3"/>
      <c r="G4710" s="2"/>
      <c r="H4710" s="2"/>
      <c r="I4710" s="2"/>
    </row>
    <row r="4711" spans="1:9" s="28" customFormat="1" ht="20.100000000000001" customHeight="1" x14ac:dyDescent="0.3">
      <c r="A4711" s="1"/>
      <c r="B4711" s="2"/>
      <c r="C4711" s="2"/>
      <c r="D4711" s="3"/>
      <c r="E4711" s="2"/>
      <c r="F4711" s="3"/>
      <c r="G4711" s="2"/>
      <c r="H4711" s="2"/>
      <c r="I4711" s="2"/>
    </row>
    <row r="4712" spans="1:9" s="28" customFormat="1" ht="20.100000000000001" customHeight="1" x14ac:dyDescent="0.3">
      <c r="A4712" s="1"/>
      <c r="B4712" s="2"/>
      <c r="C4712" s="2"/>
      <c r="D4712" s="3"/>
      <c r="E4712" s="2"/>
      <c r="F4712" s="3"/>
      <c r="G4712" s="2"/>
      <c r="H4712" s="2"/>
      <c r="I4712" s="2"/>
    </row>
    <row r="4713" spans="1:9" s="28" customFormat="1" ht="20.100000000000001" customHeight="1" x14ac:dyDescent="0.3">
      <c r="A4713" s="1"/>
      <c r="B4713" s="2"/>
      <c r="C4713" s="2"/>
      <c r="D4713" s="3"/>
      <c r="E4713" s="2"/>
      <c r="F4713" s="3"/>
      <c r="G4713" s="2"/>
      <c r="H4713" s="2"/>
      <c r="I4713" s="2"/>
    </row>
    <row r="4714" spans="1:9" s="28" customFormat="1" ht="20.100000000000001" customHeight="1" x14ac:dyDescent="0.3">
      <c r="A4714" s="1"/>
      <c r="B4714" s="2"/>
      <c r="C4714" s="2"/>
      <c r="D4714" s="3"/>
      <c r="E4714" s="2"/>
      <c r="F4714" s="3"/>
      <c r="G4714" s="2"/>
      <c r="H4714" s="2"/>
      <c r="I4714" s="2"/>
    </row>
    <row r="4715" spans="1:9" s="28" customFormat="1" ht="20.100000000000001" customHeight="1" x14ac:dyDescent="0.3">
      <c r="A4715" s="1"/>
      <c r="B4715" s="2"/>
      <c r="C4715" s="2"/>
      <c r="D4715" s="3"/>
      <c r="E4715" s="2"/>
      <c r="F4715" s="3"/>
      <c r="G4715" s="2"/>
      <c r="H4715" s="2"/>
      <c r="I4715" s="2"/>
    </row>
    <row r="4716" spans="1:9" s="28" customFormat="1" ht="20.100000000000001" customHeight="1" x14ac:dyDescent="0.3">
      <c r="A4716" s="1"/>
      <c r="B4716" s="2"/>
      <c r="C4716" s="2"/>
      <c r="D4716" s="3"/>
      <c r="E4716" s="2"/>
      <c r="F4716" s="3"/>
      <c r="G4716" s="2"/>
      <c r="H4716" s="2"/>
      <c r="I4716" s="2"/>
    </row>
    <row r="4717" spans="1:9" s="28" customFormat="1" ht="20.100000000000001" customHeight="1" x14ac:dyDescent="0.3">
      <c r="A4717" s="1"/>
      <c r="B4717" s="2"/>
      <c r="C4717" s="2"/>
      <c r="D4717" s="3"/>
      <c r="E4717" s="2"/>
      <c r="F4717" s="3"/>
      <c r="G4717" s="2"/>
      <c r="H4717" s="2"/>
      <c r="I4717" s="2"/>
    </row>
    <row r="4718" spans="1:9" s="28" customFormat="1" ht="20.100000000000001" customHeight="1" x14ac:dyDescent="0.3">
      <c r="A4718" s="1"/>
      <c r="B4718" s="2"/>
      <c r="C4718" s="2"/>
      <c r="D4718" s="3"/>
      <c r="E4718" s="2"/>
      <c r="F4718" s="3"/>
      <c r="G4718" s="2"/>
      <c r="H4718" s="2"/>
      <c r="I4718" s="2"/>
    </row>
    <row r="4719" spans="1:9" s="28" customFormat="1" ht="20.100000000000001" customHeight="1" x14ac:dyDescent="0.3">
      <c r="A4719" s="1"/>
      <c r="B4719" s="2"/>
      <c r="C4719" s="2"/>
      <c r="D4719" s="3"/>
      <c r="E4719" s="2"/>
      <c r="F4719" s="3"/>
      <c r="G4719" s="2"/>
      <c r="H4719" s="2"/>
      <c r="I4719" s="2"/>
    </row>
    <row r="4720" spans="1:9" s="28" customFormat="1" ht="20.100000000000001" customHeight="1" x14ac:dyDescent="0.3">
      <c r="A4720" s="1"/>
      <c r="B4720" s="2"/>
      <c r="C4720" s="2"/>
      <c r="D4720" s="3"/>
      <c r="E4720" s="2"/>
      <c r="F4720" s="3"/>
      <c r="G4720" s="2"/>
      <c r="H4720" s="2"/>
      <c r="I4720" s="2"/>
    </row>
    <row r="4721" spans="1:9" s="28" customFormat="1" ht="20.100000000000001" customHeight="1" x14ac:dyDescent="0.3">
      <c r="A4721" s="1"/>
      <c r="B4721" s="2"/>
      <c r="C4721" s="2"/>
      <c r="D4721" s="3"/>
      <c r="E4721" s="2"/>
      <c r="F4721" s="3"/>
      <c r="G4721" s="2"/>
      <c r="H4721" s="2"/>
      <c r="I4721" s="2"/>
    </row>
    <row r="4722" spans="1:9" s="28" customFormat="1" ht="20.100000000000001" customHeight="1" x14ac:dyDescent="0.3">
      <c r="A4722" s="1"/>
      <c r="B4722" s="2"/>
      <c r="C4722" s="2"/>
      <c r="D4722" s="3"/>
      <c r="E4722" s="2"/>
      <c r="F4722" s="3"/>
      <c r="G4722" s="2"/>
      <c r="H4722" s="2"/>
      <c r="I4722" s="2"/>
    </row>
    <row r="4723" spans="1:9" s="28" customFormat="1" ht="20.100000000000001" customHeight="1" x14ac:dyDescent="0.3">
      <c r="A4723" s="1"/>
      <c r="B4723" s="2"/>
      <c r="C4723" s="2"/>
      <c r="D4723" s="3"/>
      <c r="E4723" s="2"/>
      <c r="F4723" s="3"/>
      <c r="G4723" s="2"/>
      <c r="H4723" s="2"/>
      <c r="I4723" s="2"/>
    </row>
    <row r="4724" spans="1:9" s="28" customFormat="1" ht="20.100000000000001" customHeight="1" x14ac:dyDescent="0.3">
      <c r="A4724" s="1"/>
      <c r="B4724" s="2"/>
      <c r="C4724" s="2"/>
      <c r="D4724" s="3"/>
      <c r="E4724" s="2"/>
      <c r="F4724" s="3"/>
      <c r="G4724" s="2"/>
      <c r="H4724" s="2"/>
      <c r="I4724" s="2"/>
    </row>
    <row r="4725" spans="1:9" s="28" customFormat="1" ht="20.100000000000001" customHeight="1" x14ac:dyDescent="0.3">
      <c r="A4725" s="1"/>
      <c r="B4725" s="2"/>
      <c r="C4725" s="2"/>
      <c r="D4725" s="3"/>
      <c r="E4725" s="2"/>
      <c r="F4725" s="3"/>
      <c r="G4725" s="2"/>
      <c r="H4725" s="2"/>
      <c r="I4725" s="2"/>
    </row>
    <row r="4726" spans="1:9" s="28" customFormat="1" ht="20.100000000000001" customHeight="1" x14ac:dyDescent="0.3">
      <c r="A4726" s="1"/>
      <c r="B4726" s="2"/>
      <c r="C4726" s="2"/>
      <c r="D4726" s="3"/>
      <c r="E4726" s="2"/>
      <c r="F4726" s="3"/>
      <c r="G4726" s="2"/>
      <c r="H4726" s="2"/>
      <c r="I4726" s="2"/>
    </row>
    <row r="4727" spans="1:9" s="28" customFormat="1" ht="20.100000000000001" customHeight="1" x14ac:dyDescent="0.3">
      <c r="A4727" s="1"/>
      <c r="B4727" s="2"/>
      <c r="C4727" s="2"/>
      <c r="D4727" s="3"/>
      <c r="E4727" s="2"/>
      <c r="F4727" s="3"/>
      <c r="G4727" s="2"/>
      <c r="H4727" s="2"/>
      <c r="I4727" s="2"/>
    </row>
    <row r="4728" spans="1:9" s="28" customFormat="1" ht="20.100000000000001" customHeight="1" x14ac:dyDescent="0.3">
      <c r="A4728" s="1"/>
      <c r="B4728" s="2"/>
      <c r="C4728" s="2"/>
      <c r="D4728" s="3"/>
      <c r="E4728" s="2"/>
      <c r="F4728" s="3"/>
      <c r="G4728" s="2"/>
      <c r="H4728" s="2"/>
      <c r="I4728" s="2"/>
    </row>
    <row r="4729" spans="1:9" s="28" customFormat="1" ht="20.100000000000001" customHeight="1" x14ac:dyDescent="0.3">
      <c r="A4729" s="1"/>
      <c r="B4729" s="2"/>
      <c r="C4729" s="2"/>
      <c r="D4729" s="3"/>
      <c r="E4729" s="2"/>
      <c r="F4729" s="3"/>
      <c r="G4729" s="2"/>
      <c r="H4729" s="2"/>
      <c r="I4729" s="2"/>
    </row>
    <row r="4730" spans="1:9" s="28" customFormat="1" ht="20.100000000000001" customHeight="1" x14ac:dyDescent="0.3">
      <c r="A4730" s="1"/>
      <c r="B4730" s="2"/>
      <c r="C4730" s="2"/>
      <c r="D4730" s="3"/>
      <c r="E4730" s="2"/>
      <c r="F4730" s="3"/>
      <c r="G4730" s="2"/>
      <c r="H4730" s="2"/>
      <c r="I4730" s="2"/>
    </row>
    <row r="4731" spans="1:9" s="28" customFormat="1" ht="20.100000000000001" customHeight="1" x14ac:dyDescent="0.3">
      <c r="A4731" s="1"/>
      <c r="B4731" s="2"/>
      <c r="C4731" s="2"/>
      <c r="D4731" s="3"/>
      <c r="E4731" s="2"/>
      <c r="F4731" s="3"/>
      <c r="G4731" s="2"/>
      <c r="H4731" s="2"/>
      <c r="I4731" s="2"/>
    </row>
    <row r="4732" spans="1:9" s="28" customFormat="1" ht="20.100000000000001" customHeight="1" x14ac:dyDescent="0.3">
      <c r="A4732" s="1"/>
      <c r="B4732" s="2"/>
      <c r="C4732" s="2"/>
      <c r="D4732" s="3"/>
      <c r="E4732" s="2"/>
      <c r="F4732" s="3"/>
      <c r="G4732" s="2"/>
      <c r="H4732" s="2"/>
      <c r="I4732" s="2"/>
    </row>
    <row r="4733" spans="1:9" s="28" customFormat="1" ht="20.100000000000001" customHeight="1" x14ac:dyDescent="0.3">
      <c r="A4733" s="1"/>
      <c r="B4733" s="2"/>
      <c r="C4733" s="2"/>
      <c r="D4733" s="3"/>
      <c r="E4733" s="2"/>
      <c r="F4733" s="3"/>
      <c r="G4733" s="2"/>
      <c r="H4733" s="2"/>
      <c r="I4733" s="2"/>
    </row>
    <row r="4734" spans="1:9" s="28" customFormat="1" ht="20.100000000000001" customHeight="1" x14ac:dyDescent="0.3">
      <c r="A4734" s="1"/>
      <c r="B4734" s="2"/>
      <c r="C4734" s="2"/>
      <c r="D4734" s="3"/>
      <c r="E4734" s="2"/>
      <c r="F4734" s="3"/>
      <c r="G4734" s="2"/>
      <c r="H4734" s="2"/>
      <c r="I4734" s="2"/>
    </row>
    <row r="4735" spans="1:9" s="28" customFormat="1" ht="20.100000000000001" customHeight="1" x14ac:dyDescent="0.3">
      <c r="A4735" s="1"/>
      <c r="B4735" s="2"/>
      <c r="C4735" s="2"/>
      <c r="D4735" s="3"/>
      <c r="E4735" s="2"/>
      <c r="F4735" s="3"/>
      <c r="G4735" s="2"/>
      <c r="H4735" s="2"/>
      <c r="I4735" s="2"/>
    </row>
    <row r="4736" spans="1:9" s="28" customFormat="1" ht="20.100000000000001" customHeight="1" x14ac:dyDescent="0.3">
      <c r="A4736" s="1"/>
      <c r="B4736" s="2"/>
      <c r="C4736" s="2"/>
      <c r="D4736" s="3"/>
      <c r="E4736" s="2"/>
      <c r="F4736" s="3"/>
      <c r="G4736" s="2"/>
      <c r="H4736" s="2"/>
      <c r="I4736" s="2"/>
    </row>
    <row r="4737" spans="1:9" s="28" customFormat="1" ht="20.100000000000001" customHeight="1" x14ac:dyDescent="0.3">
      <c r="A4737" s="1"/>
      <c r="B4737" s="2"/>
      <c r="C4737" s="2"/>
      <c r="D4737" s="3"/>
      <c r="E4737" s="2"/>
      <c r="F4737" s="3"/>
      <c r="G4737" s="2"/>
      <c r="H4737" s="2"/>
      <c r="I4737" s="2"/>
    </row>
    <row r="4738" spans="1:9" s="28" customFormat="1" ht="20.100000000000001" customHeight="1" x14ac:dyDescent="0.3">
      <c r="A4738" s="1"/>
      <c r="B4738" s="2"/>
      <c r="C4738" s="2"/>
      <c r="D4738" s="3"/>
      <c r="E4738" s="2"/>
      <c r="F4738" s="3"/>
      <c r="G4738" s="2"/>
      <c r="H4738" s="2"/>
      <c r="I4738" s="2"/>
    </row>
    <row r="4739" spans="1:9" s="28" customFormat="1" ht="20.100000000000001" customHeight="1" x14ac:dyDescent="0.3">
      <c r="A4739" s="1"/>
      <c r="B4739" s="2"/>
      <c r="C4739" s="2"/>
      <c r="D4739" s="3"/>
      <c r="E4739" s="2"/>
      <c r="F4739" s="3"/>
      <c r="G4739" s="2"/>
      <c r="H4739" s="2"/>
      <c r="I4739" s="2"/>
    </row>
    <row r="4740" spans="1:9" s="28" customFormat="1" ht="20.100000000000001" customHeight="1" x14ac:dyDescent="0.3">
      <c r="A4740" s="1"/>
      <c r="B4740" s="2"/>
      <c r="C4740" s="2"/>
      <c r="D4740" s="3"/>
      <c r="E4740" s="2"/>
      <c r="F4740" s="3"/>
      <c r="G4740" s="2"/>
      <c r="H4740" s="2"/>
      <c r="I4740" s="2"/>
    </row>
    <row r="4741" spans="1:9" s="28" customFormat="1" ht="20.100000000000001" customHeight="1" x14ac:dyDescent="0.3">
      <c r="A4741" s="1"/>
      <c r="B4741" s="2"/>
      <c r="C4741" s="2"/>
      <c r="D4741" s="3"/>
      <c r="E4741" s="2"/>
      <c r="F4741" s="3"/>
      <c r="G4741" s="2"/>
      <c r="H4741" s="2"/>
      <c r="I4741" s="2"/>
    </row>
    <row r="4742" spans="1:9" s="28" customFormat="1" ht="20.100000000000001" customHeight="1" x14ac:dyDescent="0.3">
      <c r="A4742" s="1"/>
      <c r="B4742" s="2"/>
      <c r="C4742" s="2"/>
      <c r="D4742" s="3"/>
      <c r="E4742" s="2"/>
      <c r="F4742" s="3"/>
      <c r="G4742" s="2"/>
      <c r="H4742" s="2"/>
      <c r="I4742" s="2"/>
    </row>
    <row r="4743" spans="1:9" s="28" customFormat="1" ht="20.100000000000001" customHeight="1" x14ac:dyDescent="0.3">
      <c r="A4743" s="1"/>
      <c r="B4743" s="2"/>
      <c r="C4743" s="2"/>
      <c r="D4743" s="3"/>
      <c r="E4743" s="2"/>
      <c r="F4743" s="3"/>
      <c r="G4743" s="2"/>
      <c r="H4743" s="2"/>
      <c r="I4743" s="2"/>
    </row>
    <row r="4744" spans="1:9" s="28" customFormat="1" ht="20.100000000000001" customHeight="1" x14ac:dyDescent="0.3">
      <c r="A4744" s="1"/>
      <c r="B4744" s="2"/>
      <c r="C4744" s="2"/>
      <c r="D4744" s="3"/>
      <c r="E4744" s="2"/>
      <c r="F4744" s="3"/>
      <c r="G4744" s="2"/>
      <c r="H4744" s="2"/>
      <c r="I4744" s="2"/>
    </row>
    <row r="4745" spans="1:9" s="28" customFormat="1" ht="20.100000000000001" customHeight="1" x14ac:dyDescent="0.3">
      <c r="A4745" s="1"/>
      <c r="B4745" s="2"/>
      <c r="C4745" s="2"/>
      <c r="D4745" s="3"/>
      <c r="E4745" s="2"/>
      <c r="F4745" s="3"/>
      <c r="G4745" s="2"/>
      <c r="H4745" s="2"/>
      <c r="I4745" s="2"/>
    </row>
    <row r="4746" spans="1:9" s="28" customFormat="1" ht="20.100000000000001" customHeight="1" x14ac:dyDescent="0.3">
      <c r="A4746" s="1"/>
      <c r="B4746" s="2"/>
      <c r="C4746" s="2"/>
      <c r="D4746" s="3"/>
      <c r="E4746" s="2"/>
      <c r="F4746" s="3"/>
      <c r="G4746" s="2"/>
      <c r="H4746" s="2"/>
      <c r="I4746" s="2"/>
    </row>
    <row r="4747" spans="1:9" s="28" customFormat="1" ht="20.100000000000001" customHeight="1" x14ac:dyDescent="0.3">
      <c r="A4747" s="1"/>
      <c r="B4747" s="2"/>
      <c r="C4747" s="2"/>
      <c r="D4747" s="3"/>
      <c r="E4747" s="2"/>
      <c r="F4747" s="3"/>
      <c r="G4747" s="2"/>
      <c r="H4747" s="2"/>
      <c r="I4747" s="2"/>
    </row>
    <row r="4748" spans="1:9" s="28" customFormat="1" ht="20.100000000000001" customHeight="1" x14ac:dyDescent="0.3">
      <c r="A4748" s="1"/>
      <c r="B4748" s="2"/>
      <c r="C4748" s="2"/>
      <c r="D4748" s="3"/>
      <c r="E4748" s="2"/>
      <c r="F4748" s="3"/>
      <c r="G4748" s="2"/>
      <c r="H4748" s="2"/>
      <c r="I4748" s="2"/>
    </row>
    <row r="4749" spans="1:9" s="28" customFormat="1" ht="20.100000000000001" customHeight="1" x14ac:dyDescent="0.3">
      <c r="A4749" s="1"/>
      <c r="B4749" s="2"/>
      <c r="C4749" s="2"/>
      <c r="D4749" s="3"/>
      <c r="E4749" s="2"/>
      <c r="F4749" s="3"/>
      <c r="G4749" s="2"/>
      <c r="H4749" s="2"/>
      <c r="I4749" s="2"/>
    </row>
    <row r="4750" spans="1:9" s="28" customFormat="1" ht="20.100000000000001" customHeight="1" x14ac:dyDescent="0.3">
      <c r="A4750" s="1"/>
      <c r="B4750" s="2"/>
      <c r="C4750" s="2"/>
      <c r="D4750" s="3"/>
      <c r="E4750" s="2"/>
      <c r="F4750" s="3"/>
      <c r="G4750" s="2"/>
      <c r="H4750" s="2"/>
      <c r="I4750" s="2"/>
    </row>
    <row r="4751" spans="1:9" s="28" customFormat="1" ht="20.100000000000001" customHeight="1" x14ac:dyDescent="0.3">
      <c r="A4751" s="1"/>
      <c r="B4751" s="2"/>
      <c r="C4751" s="2"/>
      <c r="D4751" s="3"/>
      <c r="E4751" s="2"/>
      <c r="F4751" s="3"/>
      <c r="G4751" s="2"/>
      <c r="H4751" s="2"/>
      <c r="I4751" s="2"/>
    </row>
    <row r="4752" spans="1:9" s="28" customFormat="1" ht="20.100000000000001" customHeight="1" x14ac:dyDescent="0.3">
      <c r="A4752" s="1"/>
      <c r="B4752" s="2"/>
      <c r="C4752" s="2"/>
      <c r="D4752" s="3"/>
      <c r="E4752" s="2"/>
      <c r="F4752" s="3"/>
      <c r="G4752" s="2"/>
      <c r="H4752" s="2"/>
      <c r="I4752" s="2"/>
    </row>
    <row r="4753" spans="1:9" s="28" customFormat="1" ht="20.100000000000001" customHeight="1" x14ac:dyDescent="0.3">
      <c r="A4753" s="1"/>
      <c r="B4753" s="2"/>
      <c r="C4753" s="2"/>
      <c r="D4753" s="3"/>
      <c r="E4753" s="2"/>
      <c r="F4753" s="3"/>
      <c r="G4753" s="2"/>
      <c r="H4753" s="2"/>
      <c r="I4753" s="2"/>
    </row>
    <row r="4754" spans="1:9" s="28" customFormat="1" ht="20.100000000000001" customHeight="1" x14ac:dyDescent="0.3">
      <c r="A4754" s="1"/>
      <c r="B4754" s="2"/>
      <c r="C4754" s="2"/>
      <c r="D4754" s="3"/>
      <c r="E4754" s="2"/>
      <c r="F4754" s="3"/>
      <c r="G4754" s="2"/>
      <c r="H4754" s="2"/>
      <c r="I4754" s="2"/>
    </row>
    <row r="4755" spans="1:9" s="28" customFormat="1" ht="20.100000000000001" customHeight="1" x14ac:dyDescent="0.3">
      <c r="A4755" s="1"/>
      <c r="B4755" s="2"/>
      <c r="C4755" s="2"/>
      <c r="D4755" s="3"/>
      <c r="E4755" s="2"/>
      <c r="F4755" s="3"/>
      <c r="G4755" s="2"/>
      <c r="H4755" s="2"/>
      <c r="I4755" s="2"/>
    </row>
    <row r="4756" spans="1:9" s="28" customFormat="1" ht="20.100000000000001" customHeight="1" x14ac:dyDescent="0.3">
      <c r="A4756" s="1"/>
      <c r="B4756" s="2"/>
      <c r="C4756" s="2"/>
      <c r="D4756" s="3"/>
      <c r="E4756" s="2"/>
      <c r="F4756" s="3"/>
      <c r="G4756" s="2"/>
      <c r="H4756" s="2"/>
      <c r="I4756" s="2"/>
    </row>
    <row r="4757" spans="1:9" s="28" customFormat="1" ht="20.100000000000001" customHeight="1" x14ac:dyDescent="0.3">
      <c r="A4757" s="1"/>
      <c r="B4757" s="2"/>
      <c r="C4757" s="2"/>
      <c r="D4757" s="3"/>
      <c r="E4757" s="2"/>
      <c r="F4757" s="3"/>
      <c r="G4757" s="2"/>
      <c r="H4757" s="2"/>
      <c r="I4757" s="2"/>
    </row>
    <row r="4758" spans="1:9" s="28" customFormat="1" ht="20.100000000000001" customHeight="1" x14ac:dyDescent="0.3">
      <c r="A4758" s="1"/>
      <c r="B4758" s="2"/>
      <c r="C4758" s="2"/>
      <c r="D4758" s="3"/>
      <c r="E4758" s="2"/>
      <c r="F4758" s="3"/>
      <c r="G4758" s="2"/>
      <c r="H4758" s="2"/>
      <c r="I4758" s="2"/>
    </row>
    <row r="4759" spans="1:9" s="28" customFormat="1" ht="20.100000000000001" customHeight="1" x14ac:dyDescent="0.3">
      <c r="A4759" s="1"/>
      <c r="B4759" s="2"/>
      <c r="C4759" s="2"/>
      <c r="D4759" s="3"/>
      <c r="E4759" s="2"/>
      <c r="F4759" s="3"/>
      <c r="G4759" s="2"/>
      <c r="H4759" s="2"/>
      <c r="I4759" s="2"/>
    </row>
    <row r="4760" spans="1:9" s="28" customFormat="1" ht="20.100000000000001" customHeight="1" x14ac:dyDescent="0.3">
      <c r="A4760" s="1"/>
      <c r="B4760" s="2"/>
      <c r="C4760" s="2"/>
      <c r="D4760" s="3"/>
      <c r="E4760" s="2"/>
      <c r="F4760" s="3"/>
      <c r="G4760" s="2"/>
      <c r="H4760" s="2"/>
      <c r="I4760" s="2"/>
    </row>
    <row r="4761" spans="1:9" s="28" customFormat="1" ht="20.100000000000001" customHeight="1" x14ac:dyDescent="0.3">
      <c r="A4761" s="1"/>
      <c r="B4761" s="2"/>
      <c r="C4761" s="2"/>
      <c r="D4761" s="3"/>
      <c r="E4761" s="2"/>
      <c r="F4761" s="3"/>
      <c r="G4761" s="2"/>
      <c r="H4761" s="2"/>
      <c r="I4761" s="2"/>
    </row>
    <row r="4762" spans="1:9" s="28" customFormat="1" ht="20.100000000000001" customHeight="1" x14ac:dyDescent="0.3">
      <c r="A4762" s="1"/>
      <c r="B4762" s="2"/>
      <c r="C4762" s="2"/>
      <c r="D4762" s="3"/>
      <c r="E4762" s="2"/>
      <c r="F4762" s="3"/>
      <c r="G4762" s="2"/>
      <c r="H4762" s="2"/>
      <c r="I4762" s="2"/>
    </row>
    <row r="4763" spans="1:9" s="28" customFormat="1" ht="20.100000000000001" customHeight="1" x14ac:dyDescent="0.3">
      <c r="A4763" s="1"/>
      <c r="B4763" s="2"/>
      <c r="C4763" s="2"/>
      <c r="D4763" s="3"/>
      <c r="E4763" s="2"/>
      <c r="F4763" s="3"/>
      <c r="G4763" s="2"/>
      <c r="H4763" s="2"/>
      <c r="I4763" s="2"/>
    </row>
    <row r="4764" spans="1:9" s="28" customFormat="1" ht="20.100000000000001" customHeight="1" x14ac:dyDescent="0.3">
      <c r="A4764" s="1"/>
      <c r="B4764" s="2"/>
      <c r="C4764" s="2"/>
      <c r="D4764" s="3"/>
      <c r="E4764" s="2"/>
      <c r="F4764" s="3"/>
      <c r="G4764" s="2"/>
      <c r="H4764" s="2"/>
      <c r="I4764" s="2"/>
    </row>
    <row r="4765" spans="1:9" s="28" customFormat="1" ht="20.100000000000001" customHeight="1" x14ac:dyDescent="0.3">
      <c r="A4765" s="1"/>
      <c r="B4765" s="2"/>
      <c r="C4765" s="2"/>
      <c r="D4765" s="3"/>
      <c r="E4765" s="2"/>
      <c r="F4765" s="3"/>
      <c r="G4765" s="2"/>
      <c r="H4765" s="2"/>
      <c r="I4765" s="2"/>
    </row>
    <row r="4766" spans="1:9" s="28" customFormat="1" ht="20.100000000000001" customHeight="1" x14ac:dyDescent="0.3">
      <c r="A4766" s="1"/>
      <c r="B4766" s="2"/>
      <c r="C4766" s="2"/>
      <c r="D4766" s="3"/>
      <c r="E4766" s="2"/>
      <c r="F4766" s="3"/>
      <c r="G4766" s="2"/>
      <c r="H4766" s="2"/>
      <c r="I4766" s="2"/>
    </row>
    <row r="4767" spans="1:9" s="28" customFormat="1" ht="20.100000000000001" customHeight="1" x14ac:dyDescent="0.3">
      <c r="A4767" s="1"/>
      <c r="B4767" s="2"/>
      <c r="C4767" s="2"/>
      <c r="D4767" s="3"/>
      <c r="E4767" s="2"/>
      <c r="F4767" s="3"/>
      <c r="G4767" s="2"/>
      <c r="H4767" s="2"/>
      <c r="I4767" s="2"/>
    </row>
    <row r="4768" spans="1:9" s="28" customFormat="1" ht="20.100000000000001" customHeight="1" x14ac:dyDescent="0.3">
      <c r="A4768" s="1"/>
      <c r="B4768" s="2"/>
      <c r="C4768" s="2"/>
      <c r="D4768" s="3"/>
      <c r="E4768" s="2"/>
      <c r="F4768" s="3"/>
      <c r="G4768" s="2"/>
      <c r="H4768" s="2"/>
      <c r="I4768" s="2"/>
    </row>
    <row r="4769" spans="1:9" s="28" customFormat="1" ht="20.100000000000001" customHeight="1" x14ac:dyDescent="0.3">
      <c r="A4769" s="1"/>
      <c r="B4769" s="2"/>
      <c r="C4769" s="2"/>
      <c r="D4769" s="3"/>
      <c r="E4769" s="2"/>
      <c r="F4769" s="3"/>
      <c r="G4769" s="2"/>
      <c r="H4769" s="2"/>
      <c r="I4769" s="2"/>
    </row>
    <row r="4770" spans="1:9" s="28" customFormat="1" ht="20.100000000000001" customHeight="1" x14ac:dyDescent="0.3">
      <c r="A4770" s="1"/>
      <c r="B4770" s="2"/>
      <c r="C4770" s="2"/>
      <c r="D4770" s="3"/>
      <c r="E4770" s="2"/>
      <c r="F4770" s="3"/>
      <c r="G4770" s="2"/>
      <c r="H4770" s="2"/>
      <c r="I4770" s="2"/>
    </row>
    <row r="4771" spans="1:9" s="28" customFormat="1" ht="20.100000000000001" customHeight="1" x14ac:dyDescent="0.3">
      <c r="A4771" s="1"/>
      <c r="B4771" s="2"/>
      <c r="C4771" s="2"/>
      <c r="D4771" s="3"/>
      <c r="E4771" s="2"/>
      <c r="F4771" s="3"/>
      <c r="G4771" s="2"/>
      <c r="H4771" s="2"/>
      <c r="I4771" s="2"/>
    </row>
    <row r="4772" spans="1:9" s="28" customFormat="1" ht="20.100000000000001" customHeight="1" x14ac:dyDescent="0.3">
      <c r="A4772" s="1"/>
      <c r="B4772" s="2"/>
      <c r="C4772" s="2"/>
      <c r="D4772" s="3"/>
      <c r="E4772" s="2"/>
      <c r="F4772" s="3"/>
      <c r="G4772" s="2"/>
      <c r="H4772" s="2"/>
      <c r="I4772" s="2"/>
    </row>
    <row r="4773" spans="1:9" s="28" customFormat="1" ht="20.100000000000001" customHeight="1" x14ac:dyDescent="0.3">
      <c r="A4773" s="1"/>
      <c r="B4773" s="2"/>
      <c r="C4773" s="2"/>
      <c r="D4773" s="3"/>
      <c r="E4773" s="2"/>
      <c r="F4773" s="3"/>
      <c r="G4773" s="2"/>
      <c r="H4773" s="2"/>
      <c r="I4773" s="2"/>
    </row>
    <row r="4774" spans="1:9" s="28" customFormat="1" ht="20.100000000000001" customHeight="1" x14ac:dyDescent="0.3">
      <c r="A4774" s="1"/>
      <c r="B4774" s="2"/>
      <c r="C4774" s="2"/>
      <c r="D4774" s="3"/>
      <c r="E4774" s="2"/>
      <c r="F4774" s="3"/>
      <c r="G4774" s="2"/>
      <c r="H4774" s="2"/>
      <c r="I4774" s="2"/>
    </row>
    <row r="4775" spans="1:9" s="28" customFormat="1" ht="20.100000000000001" customHeight="1" x14ac:dyDescent="0.3">
      <c r="A4775" s="1"/>
      <c r="B4775" s="2"/>
      <c r="C4775" s="2"/>
      <c r="D4775" s="3"/>
      <c r="E4775" s="2"/>
      <c r="F4775" s="3"/>
      <c r="G4775" s="2"/>
      <c r="H4775" s="2"/>
      <c r="I4775" s="2"/>
    </row>
    <row r="4776" spans="1:9" s="28" customFormat="1" ht="20.100000000000001" customHeight="1" x14ac:dyDescent="0.3">
      <c r="A4776" s="1"/>
      <c r="B4776" s="2"/>
      <c r="C4776" s="2"/>
      <c r="D4776" s="3"/>
      <c r="E4776" s="2"/>
      <c r="F4776" s="3"/>
      <c r="G4776" s="2"/>
      <c r="H4776" s="2"/>
      <c r="I4776" s="2"/>
    </row>
    <row r="4777" spans="1:9" s="28" customFormat="1" ht="20.100000000000001" customHeight="1" x14ac:dyDescent="0.3">
      <c r="A4777" s="1"/>
      <c r="B4777" s="2"/>
      <c r="C4777" s="2"/>
      <c r="D4777" s="3"/>
      <c r="E4777" s="2"/>
      <c r="F4777" s="3"/>
      <c r="G4777" s="2"/>
      <c r="H4777" s="2"/>
      <c r="I4777" s="2"/>
    </row>
    <row r="4778" spans="1:9" s="28" customFormat="1" ht="20.100000000000001" customHeight="1" x14ac:dyDescent="0.3">
      <c r="A4778" s="1"/>
      <c r="B4778" s="2"/>
      <c r="C4778" s="2"/>
      <c r="D4778" s="3"/>
      <c r="E4778" s="2"/>
      <c r="F4778" s="3"/>
      <c r="G4778" s="2"/>
      <c r="H4778" s="2"/>
      <c r="I4778" s="2"/>
    </row>
    <row r="4779" spans="1:9" s="28" customFormat="1" ht="20.100000000000001" customHeight="1" x14ac:dyDescent="0.3">
      <c r="A4779" s="1"/>
      <c r="B4779" s="2"/>
      <c r="C4779" s="2"/>
      <c r="D4779" s="3"/>
      <c r="E4779" s="2"/>
      <c r="F4779" s="3"/>
      <c r="G4779" s="2"/>
      <c r="H4779" s="2"/>
      <c r="I4779" s="2"/>
    </row>
    <row r="4780" spans="1:9" s="28" customFormat="1" ht="20.100000000000001" customHeight="1" x14ac:dyDescent="0.3">
      <c r="A4780" s="1"/>
      <c r="B4780" s="2"/>
      <c r="C4780" s="2"/>
      <c r="D4780" s="3"/>
      <c r="E4780" s="2"/>
      <c r="F4780" s="3"/>
      <c r="G4780" s="2"/>
      <c r="H4780" s="2"/>
      <c r="I4780" s="2"/>
    </row>
    <row r="4781" spans="1:9" s="28" customFormat="1" ht="20.100000000000001" customHeight="1" x14ac:dyDescent="0.3">
      <c r="A4781" s="1"/>
      <c r="B4781" s="2"/>
      <c r="C4781" s="2"/>
      <c r="D4781" s="3"/>
      <c r="E4781" s="2"/>
      <c r="F4781" s="3"/>
      <c r="G4781" s="2"/>
      <c r="H4781" s="2"/>
      <c r="I4781" s="2"/>
    </row>
    <row r="4782" spans="1:9" s="28" customFormat="1" ht="20.100000000000001" customHeight="1" x14ac:dyDescent="0.3">
      <c r="A4782" s="1"/>
      <c r="B4782" s="2"/>
      <c r="C4782" s="2"/>
      <c r="D4782" s="3"/>
      <c r="E4782" s="2"/>
      <c r="F4782" s="3"/>
      <c r="G4782" s="2"/>
      <c r="H4782" s="2"/>
      <c r="I4782" s="2"/>
    </row>
    <row r="4783" spans="1:9" s="28" customFormat="1" ht="20.100000000000001" customHeight="1" x14ac:dyDescent="0.3">
      <c r="A4783" s="1"/>
      <c r="B4783" s="2"/>
      <c r="C4783" s="2"/>
      <c r="D4783" s="3"/>
      <c r="E4783" s="2"/>
      <c r="F4783" s="3"/>
      <c r="G4783" s="2"/>
      <c r="H4783" s="2"/>
      <c r="I4783" s="2"/>
    </row>
    <row r="4784" spans="1:9" s="28" customFormat="1" ht="20.100000000000001" customHeight="1" x14ac:dyDescent="0.3">
      <c r="A4784" s="1"/>
      <c r="B4784" s="2"/>
      <c r="C4784" s="2"/>
      <c r="D4784" s="3"/>
      <c r="E4784" s="2"/>
      <c r="F4784" s="3"/>
      <c r="G4784" s="2"/>
      <c r="H4784" s="2"/>
      <c r="I4784" s="2"/>
    </row>
    <row r="4785" spans="1:9" s="28" customFormat="1" ht="20.100000000000001" customHeight="1" x14ac:dyDescent="0.3">
      <c r="A4785" s="1"/>
      <c r="B4785" s="2"/>
      <c r="C4785" s="2"/>
      <c r="D4785" s="3"/>
      <c r="E4785" s="2"/>
      <c r="F4785" s="3"/>
      <c r="G4785" s="2"/>
      <c r="H4785" s="2"/>
      <c r="I4785" s="2"/>
    </row>
    <row r="4786" spans="1:9" s="28" customFormat="1" ht="20.100000000000001" customHeight="1" x14ac:dyDescent="0.3">
      <c r="A4786" s="1"/>
      <c r="B4786" s="2"/>
      <c r="C4786" s="2"/>
      <c r="D4786" s="3"/>
      <c r="E4786" s="2"/>
      <c r="F4786" s="3"/>
      <c r="G4786" s="2"/>
      <c r="H4786" s="2"/>
      <c r="I4786" s="2"/>
    </row>
    <row r="4787" spans="1:9" s="28" customFormat="1" ht="20.100000000000001" customHeight="1" x14ac:dyDescent="0.3">
      <c r="A4787" s="1"/>
      <c r="B4787" s="2"/>
      <c r="C4787" s="2"/>
      <c r="D4787" s="3"/>
      <c r="E4787" s="2"/>
      <c r="F4787" s="3"/>
      <c r="G4787" s="2"/>
      <c r="H4787" s="2"/>
      <c r="I4787" s="2"/>
    </row>
    <row r="4788" spans="1:9" s="28" customFormat="1" ht="20.100000000000001" customHeight="1" x14ac:dyDescent="0.3">
      <c r="A4788" s="1"/>
      <c r="B4788" s="2"/>
      <c r="C4788" s="2"/>
      <c r="D4788" s="3"/>
      <c r="E4788" s="2"/>
      <c r="F4788" s="3"/>
      <c r="G4788" s="2"/>
      <c r="H4788" s="2"/>
      <c r="I4788" s="2"/>
    </row>
    <row r="4789" spans="1:9" s="28" customFormat="1" ht="20.100000000000001" customHeight="1" x14ac:dyDescent="0.3">
      <c r="A4789" s="1"/>
      <c r="B4789" s="2"/>
      <c r="C4789" s="2"/>
      <c r="D4789" s="3"/>
      <c r="E4789" s="2"/>
      <c r="F4789" s="3"/>
      <c r="G4789" s="2"/>
      <c r="H4789" s="2"/>
      <c r="I4789" s="2"/>
    </row>
    <row r="4790" spans="1:9" s="28" customFormat="1" ht="20.100000000000001" customHeight="1" x14ac:dyDescent="0.3">
      <c r="A4790" s="1"/>
      <c r="B4790" s="2"/>
      <c r="C4790" s="2"/>
      <c r="D4790" s="3"/>
      <c r="E4790" s="2"/>
      <c r="F4790" s="3"/>
      <c r="G4790" s="2"/>
      <c r="H4790" s="2"/>
      <c r="I4790" s="2"/>
    </row>
    <row r="4791" spans="1:9" s="28" customFormat="1" ht="20.100000000000001" customHeight="1" x14ac:dyDescent="0.3">
      <c r="A4791" s="1"/>
      <c r="B4791" s="2"/>
      <c r="C4791" s="2"/>
      <c r="D4791" s="3"/>
      <c r="E4791" s="2"/>
      <c r="F4791" s="3"/>
      <c r="G4791" s="2"/>
      <c r="H4791" s="2"/>
      <c r="I4791" s="2"/>
    </row>
    <row r="4792" spans="1:9" s="28" customFormat="1" ht="20.100000000000001" customHeight="1" x14ac:dyDescent="0.3">
      <c r="A4792" s="1"/>
      <c r="B4792" s="2"/>
      <c r="C4792" s="2"/>
      <c r="D4792" s="3"/>
      <c r="E4792" s="2"/>
      <c r="F4792" s="3"/>
      <c r="G4792" s="2"/>
      <c r="H4792" s="2"/>
      <c r="I4792" s="2"/>
    </row>
    <row r="4793" spans="1:9" s="28" customFormat="1" ht="20.100000000000001" customHeight="1" x14ac:dyDescent="0.3">
      <c r="A4793" s="1"/>
      <c r="B4793" s="2"/>
      <c r="C4793" s="2"/>
      <c r="D4793" s="3"/>
      <c r="E4793" s="2"/>
      <c r="F4793" s="3"/>
      <c r="G4793" s="2"/>
      <c r="H4793" s="2"/>
      <c r="I4793" s="2"/>
    </row>
    <row r="4794" spans="1:9" s="28" customFormat="1" ht="20.100000000000001" customHeight="1" x14ac:dyDescent="0.3">
      <c r="A4794" s="1"/>
      <c r="B4794" s="2"/>
      <c r="C4794" s="2"/>
      <c r="D4794" s="3"/>
      <c r="E4794" s="2"/>
      <c r="F4794" s="3"/>
      <c r="G4794" s="2"/>
      <c r="H4794" s="2"/>
      <c r="I4794" s="2"/>
    </row>
    <row r="4795" spans="1:9" s="28" customFormat="1" ht="20.100000000000001" customHeight="1" x14ac:dyDescent="0.3">
      <c r="A4795" s="1"/>
      <c r="B4795" s="2"/>
      <c r="C4795" s="2"/>
      <c r="D4795" s="3"/>
      <c r="E4795" s="2"/>
      <c r="F4795" s="3"/>
      <c r="G4795" s="2"/>
      <c r="H4795" s="2"/>
      <c r="I4795" s="2"/>
    </row>
    <row r="4796" spans="1:9" s="28" customFormat="1" ht="20.100000000000001" customHeight="1" x14ac:dyDescent="0.3">
      <c r="A4796" s="1"/>
      <c r="B4796" s="2"/>
      <c r="C4796" s="2"/>
      <c r="D4796" s="3"/>
      <c r="E4796" s="2"/>
      <c r="F4796" s="3"/>
      <c r="G4796" s="2"/>
      <c r="H4796" s="2"/>
      <c r="I4796" s="2"/>
    </row>
    <row r="4797" spans="1:9" s="28" customFormat="1" ht="20.100000000000001" customHeight="1" x14ac:dyDescent="0.3">
      <c r="A4797" s="1"/>
      <c r="B4797" s="2"/>
      <c r="C4797" s="2"/>
      <c r="D4797" s="3"/>
      <c r="E4797" s="2"/>
      <c r="F4797" s="3"/>
      <c r="G4797" s="2"/>
      <c r="H4797" s="2"/>
      <c r="I4797" s="2"/>
    </row>
    <row r="4798" spans="1:9" s="28" customFormat="1" ht="20.100000000000001" customHeight="1" x14ac:dyDescent="0.3">
      <c r="A4798" s="1"/>
      <c r="B4798" s="2"/>
      <c r="C4798" s="2"/>
      <c r="D4798" s="3"/>
      <c r="E4798" s="2"/>
      <c r="F4798" s="3"/>
      <c r="G4798" s="2"/>
      <c r="H4798" s="2"/>
      <c r="I4798" s="2"/>
    </row>
    <row r="4799" spans="1:9" s="28" customFormat="1" ht="20.100000000000001" customHeight="1" x14ac:dyDescent="0.3">
      <c r="A4799" s="1"/>
      <c r="B4799" s="2"/>
      <c r="C4799" s="2"/>
      <c r="D4799" s="3"/>
      <c r="E4799" s="2"/>
      <c r="F4799" s="3"/>
      <c r="G4799" s="2"/>
      <c r="H4799" s="2"/>
      <c r="I4799" s="2"/>
    </row>
    <row r="4800" spans="1:9" s="28" customFormat="1" ht="20.100000000000001" customHeight="1" x14ac:dyDescent="0.3">
      <c r="A4800" s="1"/>
      <c r="B4800" s="2"/>
      <c r="C4800" s="2"/>
      <c r="D4800" s="3"/>
      <c r="E4800" s="2"/>
      <c r="F4800" s="3"/>
      <c r="G4800" s="2"/>
      <c r="H4800" s="2"/>
      <c r="I4800" s="2"/>
    </row>
    <row r="4801" spans="1:9" s="28" customFormat="1" ht="20.100000000000001" customHeight="1" x14ac:dyDescent="0.3">
      <c r="A4801" s="1"/>
      <c r="B4801" s="2"/>
      <c r="C4801" s="2"/>
      <c r="D4801" s="3"/>
      <c r="E4801" s="2"/>
      <c r="F4801" s="3"/>
      <c r="G4801" s="2"/>
      <c r="H4801" s="2"/>
      <c r="I4801" s="2"/>
    </row>
    <row r="4802" spans="1:9" s="28" customFormat="1" ht="20.100000000000001" customHeight="1" x14ac:dyDescent="0.3">
      <c r="A4802" s="1"/>
      <c r="B4802" s="2"/>
      <c r="C4802" s="2"/>
      <c r="D4802" s="3"/>
      <c r="E4802" s="2"/>
      <c r="F4802" s="3"/>
      <c r="G4802" s="2"/>
      <c r="H4802" s="2"/>
      <c r="I4802" s="2"/>
    </row>
    <row r="4803" spans="1:9" s="28" customFormat="1" ht="20.100000000000001" customHeight="1" x14ac:dyDescent="0.3">
      <c r="A4803" s="1"/>
      <c r="B4803" s="2"/>
      <c r="C4803" s="2"/>
      <c r="D4803" s="3"/>
      <c r="E4803" s="2"/>
      <c r="F4803" s="3"/>
      <c r="G4803" s="2"/>
      <c r="H4803" s="2"/>
      <c r="I4803" s="2"/>
    </row>
    <row r="4804" spans="1:9" s="28" customFormat="1" ht="20.100000000000001" customHeight="1" x14ac:dyDescent="0.3">
      <c r="A4804" s="1"/>
      <c r="B4804" s="2"/>
      <c r="C4804" s="2"/>
      <c r="D4804" s="3"/>
      <c r="E4804" s="2"/>
      <c r="F4804" s="3"/>
      <c r="G4804" s="2"/>
      <c r="H4804" s="2"/>
      <c r="I4804" s="2"/>
    </row>
    <row r="4805" spans="1:9" s="28" customFormat="1" ht="20.100000000000001" customHeight="1" x14ac:dyDescent="0.3">
      <c r="A4805" s="1"/>
      <c r="B4805" s="2"/>
      <c r="C4805" s="2"/>
      <c r="D4805" s="3"/>
      <c r="E4805" s="2"/>
      <c r="F4805" s="3"/>
      <c r="G4805" s="2"/>
      <c r="H4805" s="2"/>
      <c r="I4805" s="2"/>
    </row>
    <row r="4806" spans="1:9" s="28" customFormat="1" ht="20.100000000000001" customHeight="1" x14ac:dyDescent="0.3">
      <c r="A4806" s="1"/>
      <c r="B4806" s="2"/>
      <c r="C4806" s="2"/>
      <c r="D4806" s="3"/>
      <c r="E4806" s="2"/>
      <c r="F4806" s="3"/>
      <c r="G4806" s="2"/>
      <c r="H4806" s="2"/>
      <c r="I4806" s="2"/>
    </row>
    <row r="4807" spans="1:9" s="28" customFormat="1" ht="20.100000000000001" customHeight="1" x14ac:dyDescent="0.3">
      <c r="A4807" s="1"/>
      <c r="B4807" s="2"/>
      <c r="C4807" s="2"/>
      <c r="D4807" s="3"/>
      <c r="E4807" s="2"/>
      <c r="F4807" s="3"/>
      <c r="G4807" s="2"/>
      <c r="H4807" s="2"/>
      <c r="I4807" s="2"/>
    </row>
    <row r="4808" spans="1:9" s="28" customFormat="1" ht="20.100000000000001" customHeight="1" x14ac:dyDescent="0.3">
      <c r="A4808" s="1"/>
      <c r="B4808" s="2"/>
      <c r="C4808" s="2"/>
      <c r="D4808" s="3"/>
      <c r="E4808" s="2"/>
      <c r="F4808" s="3"/>
      <c r="G4808" s="2"/>
      <c r="H4808" s="2"/>
      <c r="I4808" s="2"/>
    </row>
    <row r="4809" spans="1:9" s="28" customFormat="1" ht="20.100000000000001" customHeight="1" x14ac:dyDescent="0.3">
      <c r="A4809" s="1"/>
      <c r="B4809" s="2"/>
      <c r="C4809" s="2"/>
      <c r="D4809" s="3"/>
      <c r="E4809" s="2"/>
      <c r="F4809" s="3"/>
      <c r="G4809" s="2"/>
      <c r="H4809" s="2"/>
      <c r="I4809" s="2"/>
    </row>
    <row r="4810" spans="1:9" s="28" customFormat="1" ht="20.100000000000001" customHeight="1" x14ac:dyDescent="0.3">
      <c r="A4810" s="1"/>
      <c r="B4810" s="2"/>
      <c r="C4810" s="2"/>
      <c r="D4810" s="3"/>
      <c r="E4810" s="2"/>
      <c r="F4810" s="3"/>
      <c r="G4810" s="2"/>
      <c r="H4810" s="2"/>
      <c r="I4810" s="2"/>
    </row>
    <row r="4811" spans="1:9" s="28" customFormat="1" ht="20.100000000000001" customHeight="1" x14ac:dyDescent="0.3">
      <c r="A4811" s="1"/>
      <c r="B4811" s="2"/>
      <c r="C4811" s="2"/>
      <c r="D4811" s="3"/>
      <c r="E4811" s="2"/>
      <c r="F4811" s="3"/>
      <c r="G4811" s="2"/>
      <c r="H4811" s="2"/>
      <c r="I4811" s="2"/>
    </row>
    <row r="4812" spans="1:9" s="28" customFormat="1" ht="20.100000000000001" customHeight="1" x14ac:dyDescent="0.3">
      <c r="A4812" s="1"/>
      <c r="B4812" s="2"/>
      <c r="C4812" s="2"/>
      <c r="D4812" s="3"/>
      <c r="E4812" s="2"/>
      <c r="F4812" s="3"/>
      <c r="G4812" s="2"/>
      <c r="H4812" s="2"/>
      <c r="I4812" s="2"/>
    </row>
    <row r="4813" spans="1:9" s="28" customFormat="1" ht="20.100000000000001" customHeight="1" x14ac:dyDescent="0.3">
      <c r="A4813" s="1"/>
      <c r="B4813" s="2"/>
      <c r="C4813" s="2"/>
      <c r="D4813" s="3"/>
      <c r="E4813" s="2"/>
      <c r="F4813" s="3"/>
      <c r="G4813" s="2"/>
      <c r="H4813" s="2"/>
      <c r="I4813" s="2"/>
    </row>
    <row r="4814" spans="1:9" s="28" customFormat="1" ht="20.100000000000001" customHeight="1" x14ac:dyDescent="0.3">
      <c r="A4814" s="1"/>
      <c r="B4814" s="2"/>
      <c r="C4814" s="2"/>
      <c r="D4814" s="3"/>
      <c r="E4814" s="2"/>
      <c r="F4814" s="3"/>
      <c r="G4814" s="2"/>
      <c r="H4814" s="2"/>
      <c r="I4814" s="2"/>
    </row>
    <row r="4815" spans="1:9" s="28" customFormat="1" ht="20.100000000000001" customHeight="1" x14ac:dyDescent="0.3">
      <c r="A4815" s="1"/>
      <c r="B4815" s="2"/>
      <c r="C4815" s="2"/>
      <c r="D4815" s="3"/>
      <c r="E4815" s="2"/>
      <c r="F4815" s="3"/>
      <c r="G4815" s="2"/>
      <c r="H4815" s="2"/>
      <c r="I4815" s="2"/>
    </row>
    <row r="4816" spans="1:9" s="28" customFormat="1" ht="20.100000000000001" customHeight="1" x14ac:dyDescent="0.3">
      <c r="A4816" s="1"/>
      <c r="B4816" s="2"/>
      <c r="C4816" s="2"/>
      <c r="D4816" s="3"/>
      <c r="E4816" s="2"/>
      <c r="F4816" s="3"/>
      <c r="G4816" s="2"/>
      <c r="H4816" s="2"/>
      <c r="I4816" s="2"/>
    </row>
    <row r="4817" spans="1:9" s="28" customFormat="1" ht="20.100000000000001" customHeight="1" x14ac:dyDescent="0.3">
      <c r="A4817" s="1"/>
      <c r="B4817" s="2"/>
      <c r="C4817" s="2"/>
      <c r="D4817" s="3"/>
      <c r="E4817" s="2"/>
      <c r="F4817" s="3"/>
      <c r="G4817" s="2"/>
      <c r="H4817" s="2"/>
      <c r="I4817" s="2"/>
    </row>
    <row r="4818" spans="1:9" s="28" customFormat="1" ht="20.100000000000001" customHeight="1" x14ac:dyDescent="0.3">
      <c r="A4818" s="1"/>
      <c r="B4818" s="2"/>
      <c r="C4818" s="2"/>
      <c r="D4818" s="3"/>
      <c r="E4818" s="2"/>
      <c r="F4818" s="3"/>
      <c r="G4818" s="2"/>
      <c r="H4818" s="2"/>
      <c r="I4818" s="2"/>
    </row>
    <row r="4819" spans="1:9" s="28" customFormat="1" ht="20.100000000000001" customHeight="1" x14ac:dyDescent="0.3">
      <c r="A4819" s="1"/>
      <c r="B4819" s="2"/>
      <c r="C4819" s="2"/>
      <c r="D4819" s="3"/>
      <c r="E4819" s="2"/>
      <c r="F4819" s="3"/>
      <c r="G4819" s="2"/>
      <c r="H4819" s="2"/>
      <c r="I4819" s="2"/>
    </row>
    <row r="4820" spans="1:9" s="28" customFormat="1" ht="20.100000000000001" customHeight="1" x14ac:dyDescent="0.3">
      <c r="A4820" s="1"/>
      <c r="B4820" s="2"/>
      <c r="C4820" s="2"/>
      <c r="D4820" s="3"/>
      <c r="E4820" s="2"/>
      <c r="F4820" s="3"/>
      <c r="G4820" s="2"/>
      <c r="H4820" s="2"/>
      <c r="I4820" s="2"/>
    </row>
    <row r="4821" spans="1:9" s="28" customFormat="1" ht="20.100000000000001" customHeight="1" x14ac:dyDescent="0.3">
      <c r="A4821" s="1"/>
      <c r="B4821" s="2"/>
      <c r="C4821" s="2"/>
      <c r="D4821" s="3"/>
      <c r="E4821" s="2"/>
      <c r="F4821" s="3"/>
      <c r="G4821" s="2"/>
      <c r="H4821" s="2"/>
      <c r="I4821" s="2"/>
    </row>
    <row r="4822" spans="1:9" s="28" customFormat="1" ht="20.100000000000001" customHeight="1" x14ac:dyDescent="0.3">
      <c r="A4822" s="1"/>
      <c r="B4822" s="2"/>
      <c r="C4822" s="2"/>
      <c r="D4822" s="3"/>
      <c r="E4822" s="2"/>
      <c r="F4822" s="3"/>
      <c r="G4822" s="2"/>
      <c r="H4822" s="2"/>
      <c r="I4822" s="2"/>
    </row>
    <row r="4823" spans="1:9" s="28" customFormat="1" ht="20.100000000000001" customHeight="1" x14ac:dyDescent="0.3">
      <c r="A4823" s="1"/>
      <c r="B4823" s="2"/>
      <c r="C4823" s="2"/>
      <c r="D4823" s="3"/>
      <c r="E4823" s="2"/>
      <c r="F4823" s="3"/>
      <c r="G4823" s="2"/>
      <c r="H4823" s="2"/>
      <c r="I4823" s="2"/>
    </row>
    <row r="4824" spans="1:9" s="28" customFormat="1" ht="20.100000000000001" customHeight="1" x14ac:dyDescent="0.3">
      <c r="A4824" s="1"/>
      <c r="B4824" s="2"/>
      <c r="C4824" s="2"/>
      <c r="D4824" s="3"/>
      <c r="E4824" s="2"/>
      <c r="F4824" s="3"/>
      <c r="G4824" s="2"/>
      <c r="H4824" s="2"/>
      <c r="I4824" s="2"/>
    </row>
    <row r="4825" spans="1:9" s="28" customFormat="1" ht="20.100000000000001" customHeight="1" x14ac:dyDescent="0.3">
      <c r="A4825" s="1"/>
      <c r="B4825" s="2"/>
      <c r="C4825" s="2"/>
      <c r="D4825" s="3"/>
      <c r="E4825" s="2"/>
      <c r="F4825" s="3"/>
      <c r="G4825" s="2"/>
      <c r="H4825" s="2"/>
      <c r="I4825" s="2"/>
    </row>
    <row r="4826" spans="1:9" s="28" customFormat="1" ht="20.100000000000001" customHeight="1" x14ac:dyDescent="0.3">
      <c r="A4826" s="1"/>
      <c r="B4826" s="2"/>
      <c r="C4826" s="2"/>
      <c r="D4826" s="3"/>
      <c r="E4826" s="2"/>
      <c r="F4826" s="3"/>
      <c r="G4826" s="2"/>
      <c r="H4826" s="2"/>
      <c r="I4826" s="2"/>
    </row>
    <row r="4827" spans="1:9" s="28" customFormat="1" ht="20.100000000000001" customHeight="1" x14ac:dyDescent="0.3">
      <c r="A4827" s="1"/>
      <c r="B4827" s="2"/>
      <c r="C4827" s="2"/>
      <c r="D4827" s="3"/>
      <c r="E4827" s="2"/>
      <c r="F4827" s="3"/>
      <c r="G4827" s="2"/>
      <c r="H4827" s="2"/>
      <c r="I4827" s="2"/>
    </row>
    <row r="4828" spans="1:9" s="28" customFormat="1" ht="20.100000000000001" customHeight="1" x14ac:dyDescent="0.3">
      <c r="A4828" s="1"/>
      <c r="B4828" s="2"/>
      <c r="C4828" s="2"/>
      <c r="D4828" s="3"/>
      <c r="E4828" s="2"/>
      <c r="F4828" s="3"/>
      <c r="G4828" s="2"/>
      <c r="H4828" s="2"/>
      <c r="I4828" s="2"/>
    </row>
    <row r="4829" spans="1:9" s="28" customFormat="1" ht="20.100000000000001" customHeight="1" x14ac:dyDescent="0.3">
      <c r="A4829" s="1"/>
      <c r="B4829" s="2"/>
      <c r="C4829" s="2"/>
      <c r="D4829" s="3"/>
      <c r="E4829" s="2"/>
      <c r="F4829" s="3"/>
      <c r="G4829" s="2"/>
      <c r="H4829" s="2"/>
      <c r="I4829" s="2"/>
    </row>
    <row r="4830" spans="1:9" s="28" customFormat="1" ht="20.100000000000001" customHeight="1" x14ac:dyDescent="0.3">
      <c r="A4830" s="1"/>
      <c r="B4830" s="2"/>
      <c r="C4830" s="2"/>
      <c r="D4830" s="3"/>
      <c r="E4830" s="2"/>
      <c r="F4830" s="3"/>
      <c r="G4830" s="2"/>
      <c r="H4830" s="2"/>
      <c r="I4830" s="2"/>
    </row>
    <row r="4831" spans="1:9" s="28" customFormat="1" ht="20.100000000000001" customHeight="1" x14ac:dyDescent="0.3">
      <c r="A4831" s="1"/>
      <c r="B4831" s="2"/>
      <c r="C4831" s="2"/>
      <c r="D4831" s="3"/>
      <c r="E4831" s="2"/>
      <c r="F4831" s="3"/>
      <c r="G4831" s="2"/>
      <c r="H4831" s="2"/>
      <c r="I4831" s="2"/>
    </row>
    <row r="4832" spans="1:9" s="28" customFormat="1" ht="20.100000000000001" customHeight="1" x14ac:dyDescent="0.3">
      <c r="A4832" s="1"/>
      <c r="B4832" s="2"/>
      <c r="C4832" s="2"/>
      <c r="D4832" s="3"/>
      <c r="E4832" s="2"/>
      <c r="F4832" s="3"/>
      <c r="G4832" s="2"/>
      <c r="H4832" s="2"/>
      <c r="I4832" s="2"/>
    </row>
    <row r="4833" spans="1:9" s="28" customFormat="1" ht="20.100000000000001" customHeight="1" x14ac:dyDescent="0.3">
      <c r="A4833" s="1"/>
      <c r="B4833" s="2"/>
      <c r="C4833" s="2"/>
      <c r="D4833" s="3"/>
      <c r="E4833" s="2"/>
      <c r="F4833" s="3"/>
      <c r="G4833" s="2"/>
      <c r="H4833" s="2"/>
      <c r="I4833" s="2"/>
    </row>
    <row r="4834" spans="1:9" s="28" customFormat="1" ht="20.100000000000001" customHeight="1" x14ac:dyDescent="0.3">
      <c r="A4834" s="1"/>
      <c r="B4834" s="2"/>
      <c r="C4834" s="2"/>
      <c r="D4834" s="3"/>
      <c r="E4834" s="2"/>
      <c r="F4834" s="3"/>
      <c r="G4834" s="2"/>
      <c r="H4834" s="2"/>
      <c r="I4834" s="2"/>
    </row>
    <row r="4835" spans="1:9" s="28" customFormat="1" ht="20.100000000000001" customHeight="1" x14ac:dyDescent="0.3">
      <c r="A4835" s="1"/>
      <c r="B4835" s="2"/>
      <c r="C4835" s="2"/>
      <c r="D4835" s="3"/>
      <c r="E4835" s="2"/>
      <c r="F4835" s="3"/>
      <c r="G4835" s="2"/>
      <c r="H4835" s="2"/>
      <c r="I4835" s="2"/>
    </row>
    <row r="4836" spans="1:9" s="28" customFormat="1" ht="20.100000000000001" customHeight="1" x14ac:dyDescent="0.3">
      <c r="A4836" s="1"/>
      <c r="B4836" s="2"/>
      <c r="C4836" s="2"/>
      <c r="D4836" s="3"/>
      <c r="E4836" s="2"/>
      <c r="F4836" s="3"/>
      <c r="G4836" s="2"/>
      <c r="H4836" s="2"/>
      <c r="I4836" s="2"/>
    </row>
    <row r="4837" spans="1:9" s="28" customFormat="1" ht="20.100000000000001" customHeight="1" x14ac:dyDescent="0.3">
      <c r="A4837" s="1"/>
      <c r="B4837" s="2"/>
      <c r="C4837" s="2"/>
      <c r="D4837" s="3"/>
      <c r="E4837" s="2"/>
      <c r="F4837" s="3"/>
      <c r="G4837" s="2"/>
      <c r="H4837" s="2"/>
      <c r="I4837" s="2"/>
    </row>
    <row r="4838" spans="1:9" s="28" customFormat="1" ht="20.100000000000001" customHeight="1" x14ac:dyDescent="0.3">
      <c r="A4838" s="1"/>
      <c r="B4838" s="2"/>
      <c r="C4838" s="2"/>
      <c r="D4838" s="3"/>
      <c r="E4838" s="2"/>
      <c r="F4838" s="3"/>
      <c r="G4838" s="2"/>
      <c r="H4838" s="2"/>
      <c r="I4838" s="2"/>
    </row>
    <row r="4839" spans="1:9" s="28" customFormat="1" ht="20.100000000000001" customHeight="1" x14ac:dyDescent="0.3">
      <c r="A4839" s="1"/>
      <c r="B4839" s="2"/>
      <c r="C4839" s="2"/>
      <c r="D4839" s="3"/>
      <c r="E4839" s="2"/>
      <c r="F4839" s="3"/>
      <c r="G4839" s="2"/>
      <c r="H4839" s="2"/>
      <c r="I4839" s="2"/>
    </row>
    <row r="4840" spans="1:9" s="28" customFormat="1" ht="20.100000000000001" customHeight="1" x14ac:dyDescent="0.3">
      <c r="A4840" s="1"/>
      <c r="B4840" s="2"/>
      <c r="C4840" s="2"/>
      <c r="D4840" s="3"/>
      <c r="E4840" s="2"/>
      <c r="F4840" s="3"/>
      <c r="G4840" s="2"/>
      <c r="H4840" s="2"/>
      <c r="I4840" s="2"/>
    </row>
    <row r="4841" spans="1:9" s="28" customFormat="1" ht="20.100000000000001" customHeight="1" x14ac:dyDescent="0.3">
      <c r="A4841" s="1"/>
      <c r="B4841" s="2"/>
      <c r="C4841" s="2"/>
      <c r="D4841" s="3"/>
      <c r="E4841" s="2"/>
      <c r="F4841" s="3"/>
      <c r="G4841" s="2"/>
      <c r="H4841" s="2"/>
      <c r="I4841" s="2"/>
    </row>
    <row r="4842" spans="1:9" s="28" customFormat="1" ht="20.100000000000001" customHeight="1" x14ac:dyDescent="0.3">
      <c r="A4842" s="1"/>
      <c r="B4842" s="2"/>
      <c r="C4842" s="2"/>
      <c r="D4842" s="3"/>
      <c r="E4842" s="2"/>
      <c r="F4842" s="3"/>
      <c r="G4842" s="2"/>
      <c r="H4842" s="2"/>
      <c r="I4842" s="2"/>
    </row>
    <row r="4843" spans="1:9" s="28" customFormat="1" ht="20.100000000000001" customHeight="1" x14ac:dyDescent="0.3">
      <c r="A4843" s="1"/>
      <c r="B4843" s="2"/>
      <c r="C4843" s="2"/>
      <c r="D4843" s="3"/>
      <c r="E4843" s="2"/>
      <c r="F4843" s="3"/>
      <c r="G4843" s="2"/>
      <c r="H4843" s="2"/>
      <c r="I4843" s="2"/>
    </row>
    <row r="4844" spans="1:9" s="28" customFormat="1" ht="20.100000000000001" customHeight="1" x14ac:dyDescent="0.3">
      <c r="A4844" s="1"/>
      <c r="B4844" s="2"/>
      <c r="C4844" s="2"/>
      <c r="D4844" s="3"/>
      <c r="E4844" s="2"/>
      <c r="F4844" s="3"/>
      <c r="G4844" s="2"/>
      <c r="H4844" s="2"/>
      <c r="I4844" s="2"/>
    </row>
    <row r="4845" spans="1:9" s="28" customFormat="1" ht="20.100000000000001" customHeight="1" x14ac:dyDescent="0.3">
      <c r="A4845" s="1"/>
      <c r="B4845" s="2"/>
      <c r="C4845" s="2"/>
      <c r="D4845" s="3"/>
      <c r="E4845" s="2"/>
      <c r="F4845" s="3"/>
      <c r="G4845" s="2"/>
      <c r="H4845" s="2"/>
      <c r="I4845" s="2"/>
    </row>
    <row r="4846" spans="1:9" s="28" customFormat="1" ht="20.100000000000001" customHeight="1" x14ac:dyDescent="0.3">
      <c r="A4846" s="1"/>
      <c r="B4846" s="2"/>
      <c r="C4846" s="2"/>
      <c r="D4846" s="3"/>
      <c r="E4846" s="2"/>
      <c r="F4846" s="3"/>
      <c r="G4846" s="2"/>
      <c r="H4846" s="2"/>
      <c r="I4846" s="2"/>
    </row>
    <row r="4847" spans="1:9" s="28" customFormat="1" ht="20.100000000000001" customHeight="1" x14ac:dyDescent="0.3">
      <c r="A4847" s="1"/>
      <c r="B4847" s="2"/>
      <c r="C4847" s="2"/>
      <c r="D4847" s="3"/>
      <c r="E4847" s="2"/>
      <c r="F4847" s="3"/>
      <c r="G4847" s="2"/>
      <c r="H4847" s="2"/>
      <c r="I4847" s="2"/>
    </row>
    <row r="4848" spans="1:9" s="28" customFormat="1" ht="20.100000000000001" customHeight="1" x14ac:dyDescent="0.3">
      <c r="A4848" s="1"/>
      <c r="B4848" s="2"/>
      <c r="C4848" s="2"/>
      <c r="D4848" s="3"/>
      <c r="E4848" s="2"/>
      <c r="F4848" s="3"/>
      <c r="G4848" s="2"/>
      <c r="H4848" s="2"/>
      <c r="I4848" s="2"/>
    </row>
    <row r="4849" spans="1:9" s="28" customFormat="1" ht="20.100000000000001" customHeight="1" x14ac:dyDescent="0.3">
      <c r="A4849" s="1"/>
      <c r="B4849" s="2"/>
      <c r="C4849" s="2"/>
      <c r="D4849" s="3"/>
      <c r="E4849" s="2"/>
      <c r="F4849" s="3"/>
      <c r="G4849" s="2"/>
      <c r="H4849" s="2"/>
      <c r="I4849" s="2"/>
    </row>
    <row r="4850" spans="1:9" s="28" customFormat="1" ht="20.100000000000001" customHeight="1" x14ac:dyDescent="0.3">
      <c r="A4850" s="1"/>
      <c r="B4850" s="2"/>
      <c r="C4850" s="2"/>
      <c r="D4850" s="3"/>
      <c r="E4850" s="2"/>
      <c r="F4850" s="3"/>
      <c r="G4850" s="2"/>
      <c r="H4850" s="2"/>
      <c r="I4850" s="2"/>
    </row>
    <row r="4851" spans="1:9" s="28" customFormat="1" ht="20.100000000000001" customHeight="1" x14ac:dyDescent="0.3">
      <c r="A4851" s="1"/>
      <c r="B4851" s="2"/>
      <c r="C4851" s="2"/>
      <c r="D4851" s="3"/>
      <c r="E4851" s="2"/>
      <c r="F4851" s="3"/>
      <c r="G4851" s="2"/>
      <c r="H4851" s="2"/>
      <c r="I4851" s="2"/>
    </row>
    <row r="4852" spans="1:9" s="28" customFormat="1" ht="20.100000000000001" customHeight="1" x14ac:dyDescent="0.3">
      <c r="A4852" s="1"/>
      <c r="B4852" s="2"/>
      <c r="C4852" s="2"/>
      <c r="D4852" s="3"/>
      <c r="E4852" s="2"/>
      <c r="F4852" s="3"/>
      <c r="G4852" s="2"/>
      <c r="H4852" s="2"/>
      <c r="I4852" s="2"/>
    </row>
    <row r="4853" spans="1:9" s="28" customFormat="1" ht="20.100000000000001" customHeight="1" x14ac:dyDescent="0.3">
      <c r="A4853" s="1"/>
      <c r="B4853" s="2"/>
      <c r="C4853" s="2"/>
      <c r="D4853" s="3"/>
      <c r="E4853" s="2"/>
      <c r="F4853" s="3"/>
      <c r="G4853" s="2"/>
      <c r="H4853" s="2"/>
      <c r="I4853" s="2"/>
    </row>
    <row r="4854" spans="1:9" s="28" customFormat="1" ht="20.100000000000001" customHeight="1" x14ac:dyDescent="0.3">
      <c r="A4854" s="1"/>
      <c r="B4854" s="2"/>
      <c r="C4854" s="2"/>
      <c r="D4854" s="3"/>
      <c r="E4854" s="2"/>
      <c r="F4854" s="3"/>
      <c r="G4854" s="2"/>
      <c r="H4854" s="2"/>
      <c r="I4854" s="2"/>
    </row>
    <row r="4855" spans="1:9" s="28" customFormat="1" ht="20.100000000000001" customHeight="1" x14ac:dyDescent="0.3">
      <c r="A4855" s="1"/>
      <c r="B4855" s="2"/>
      <c r="C4855" s="2"/>
      <c r="D4855" s="3"/>
      <c r="E4855" s="2"/>
      <c r="F4855" s="3"/>
      <c r="G4855" s="2"/>
      <c r="H4855" s="2"/>
      <c r="I4855" s="2"/>
    </row>
    <row r="4856" spans="1:9" s="28" customFormat="1" ht="20.100000000000001" customHeight="1" x14ac:dyDescent="0.3">
      <c r="A4856" s="1"/>
      <c r="B4856" s="2"/>
      <c r="C4856" s="2"/>
      <c r="D4856" s="3"/>
      <c r="E4856" s="2"/>
      <c r="F4856" s="3"/>
      <c r="G4856" s="2"/>
      <c r="H4856" s="2"/>
      <c r="I4856" s="2"/>
    </row>
    <row r="4857" spans="1:9" s="28" customFormat="1" ht="20.100000000000001" customHeight="1" x14ac:dyDescent="0.3">
      <c r="A4857" s="1"/>
      <c r="B4857" s="2"/>
      <c r="C4857" s="2"/>
      <c r="D4857" s="3"/>
      <c r="E4857" s="2"/>
      <c r="F4857" s="3"/>
      <c r="G4857" s="2"/>
      <c r="H4857" s="2"/>
      <c r="I4857" s="2"/>
    </row>
    <row r="4858" spans="1:9" s="28" customFormat="1" ht="20.100000000000001" customHeight="1" x14ac:dyDescent="0.3">
      <c r="A4858" s="1"/>
      <c r="B4858" s="2"/>
      <c r="C4858" s="2"/>
      <c r="D4858" s="3"/>
      <c r="E4858" s="2"/>
      <c r="F4858" s="3"/>
      <c r="G4858" s="2"/>
      <c r="H4858" s="2"/>
      <c r="I4858" s="2"/>
    </row>
    <row r="4859" spans="1:9" s="28" customFormat="1" ht="20.100000000000001" customHeight="1" x14ac:dyDescent="0.3">
      <c r="A4859" s="1"/>
      <c r="B4859" s="2"/>
      <c r="C4859" s="2"/>
      <c r="D4859" s="3"/>
      <c r="E4859" s="2"/>
      <c r="F4859" s="3"/>
      <c r="G4859" s="2"/>
      <c r="H4859" s="2"/>
      <c r="I4859" s="2"/>
    </row>
    <row r="4860" spans="1:9" s="28" customFormat="1" ht="20.100000000000001" customHeight="1" x14ac:dyDescent="0.3">
      <c r="A4860" s="1"/>
      <c r="B4860" s="2"/>
      <c r="C4860" s="2"/>
      <c r="D4860" s="3"/>
      <c r="E4860" s="2"/>
      <c r="F4860" s="3"/>
      <c r="G4860" s="2"/>
      <c r="H4860" s="2"/>
      <c r="I4860" s="2"/>
    </row>
    <row r="4861" spans="1:9" s="28" customFormat="1" ht="20.100000000000001" customHeight="1" x14ac:dyDescent="0.3">
      <c r="A4861" s="1"/>
      <c r="B4861" s="2"/>
      <c r="C4861" s="2"/>
      <c r="D4861" s="3"/>
      <c r="E4861" s="2"/>
      <c r="F4861" s="3"/>
      <c r="G4861" s="2"/>
      <c r="H4861" s="2"/>
      <c r="I4861" s="2"/>
    </row>
    <row r="4862" spans="1:9" s="28" customFormat="1" ht="20.100000000000001" customHeight="1" x14ac:dyDescent="0.3">
      <c r="A4862" s="1"/>
      <c r="B4862" s="2"/>
      <c r="C4862" s="2"/>
      <c r="D4862" s="3"/>
      <c r="E4862" s="2"/>
      <c r="F4862" s="3"/>
      <c r="G4862" s="2"/>
      <c r="H4862" s="2"/>
      <c r="I4862" s="2"/>
    </row>
    <row r="4863" spans="1:9" s="28" customFormat="1" ht="20.100000000000001" customHeight="1" x14ac:dyDescent="0.3">
      <c r="A4863" s="1"/>
      <c r="B4863" s="2"/>
      <c r="C4863" s="2"/>
      <c r="D4863" s="3"/>
      <c r="E4863" s="2"/>
      <c r="F4863" s="3"/>
      <c r="G4863" s="2"/>
      <c r="H4863" s="2"/>
      <c r="I4863" s="2"/>
    </row>
    <row r="4864" spans="1:9" s="28" customFormat="1" ht="20.100000000000001" customHeight="1" x14ac:dyDescent="0.3">
      <c r="A4864" s="1"/>
      <c r="B4864" s="2"/>
      <c r="C4864" s="2"/>
      <c r="D4864" s="3"/>
      <c r="E4864" s="2"/>
      <c r="F4864" s="3"/>
      <c r="G4864" s="2"/>
      <c r="H4864" s="2"/>
      <c r="I4864" s="2"/>
    </row>
    <row r="4865" spans="1:9" s="28" customFormat="1" ht="20.100000000000001" customHeight="1" x14ac:dyDescent="0.3">
      <c r="A4865" s="1"/>
      <c r="B4865" s="2"/>
      <c r="C4865" s="2"/>
      <c r="D4865" s="3"/>
      <c r="E4865" s="2"/>
      <c r="F4865" s="3"/>
      <c r="G4865" s="2"/>
      <c r="H4865" s="2"/>
      <c r="I4865" s="2"/>
    </row>
    <row r="4866" spans="1:9" s="28" customFormat="1" ht="20.100000000000001" customHeight="1" x14ac:dyDescent="0.3">
      <c r="A4866" s="1"/>
      <c r="B4866" s="2"/>
      <c r="C4866" s="2"/>
      <c r="D4866" s="3"/>
      <c r="E4866" s="2"/>
      <c r="F4866" s="3"/>
      <c r="G4866" s="2"/>
      <c r="H4866" s="2"/>
      <c r="I4866" s="2"/>
    </row>
    <row r="4867" spans="1:9" s="28" customFormat="1" ht="20.100000000000001" customHeight="1" x14ac:dyDescent="0.3">
      <c r="A4867" s="1"/>
      <c r="B4867" s="2"/>
      <c r="C4867" s="2"/>
      <c r="D4867" s="3"/>
      <c r="E4867" s="2"/>
      <c r="F4867" s="3"/>
      <c r="G4867" s="2"/>
      <c r="H4867" s="2"/>
      <c r="I4867" s="2"/>
    </row>
    <row r="4868" spans="1:9" s="28" customFormat="1" ht="20.100000000000001" customHeight="1" x14ac:dyDescent="0.3">
      <c r="A4868" s="1"/>
      <c r="B4868" s="2"/>
      <c r="C4868" s="2"/>
      <c r="D4868" s="3"/>
      <c r="E4868" s="2"/>
      <c r="F4868" s="3"/>
      <c r="G4868" s="2"/>
      <c r="H4868" s="2"/>
      <c r="I4868" s="2"/>
    </row>
    <row r="4869" spans="1:9" s="28" customFormat="1" ht="20.100000000000001" customHeight="1" x14ac:dyDescent="0.3">
      <c r="A4869" s="1"/>
      <c r="B4869" s="2"/>
      <c r="C4869" s="2"/>
      <c r="D4869" s="3"/>
      <c r="E4869" s="2"/>
      <c r="F4869" s="3"/>
      <c r="G4869" s="2"/>
      <c r="H4869" s="2"/>
      <c r="I4869" s="2"/>
    </row>
    <row r="4870" spans="1:9" s="28" customFormat="1" ht="20.100000000000001" customHeight="1" x14ac:dyDescent="0.3">
      <c r="A4870" s="1"/>
      <c r="B4870" s="2"/>
      <c r="C4870" s="2"/>
      <c r="D4870" s="3"/>
      <c r="E4870" s="2"/>
      <c r="F4870" s="3"/>
      <c r="G4870" s="2"/>
      <c r="H4870" s="2"/>
      <c r="I4870" s="2"/>
    </row>
    <row r="4871" spans="1:9" s="28" customFormat="1" ht="20.100000000000001" customHeight="1" x14ac:dyDescent="0.3">
      <c r="A4871" s="1"/>
      <c r="B4871" s="2"/>
      <c r="C4871" s="2"/>
      <c r="D4871" s="3"/>
      <c r="E4871" s="2"/>
      <c r="F4871" s="3"/>
      <c r="G4871" s="2"/>
      <c r="H4871" s="2"/>
      <c r="I4871" s="2"/>
    </row>
    <row r="4872" spans="1:9" s="28" customFormat="1" ht="20.100000000000001" customHeight="1" x14ac:dyDescent="0.3">
      <c r="A4872" s="1"/>
      <c r="B4872" s="2"/>
      <c r="C4872" s="2"/>
      <c r="D4872" s="3"/>
      <c r="E4872" s="2"/>
      <c r="F4872" s="3"/>
      <c r="G4872" s="2"/>
      <c r="H4872" s="2"/>
      <c r="I4872" s="2"/>
    </row>
    <row r="4873" spans="1:9" s="28" customFormat="1" ht="20.100000000000001" customHeight="1" x14ac:dyDescent="0.3">
      <c r="A4873" s="1"/>
      <c r="B4873" s="2"/>
      <c r="C4873" s="2"/>
      <c r="D4873" s="3"/>
      <c r="E4873" s="2"/>
      <c r="F4873" s="3"/>
      <c r="G4873" s="2"/>
      <c r="H4873" s="2"/>
      <c r="I4873" s="2"/>
    </row>
    <row r="4874" spans="1:9" s="28" customFormat="1" ht="20.100000000000001" customHeight="1" x14ac:dyDescent="0.3">
      <c r="A4874" s="1"/>
      <c r="B4874" s="2"/>
      <c r="C4874" s="2"/>
      <c r="D4874" s="3"/>
      <c r="E4874" s="2"/>
      <c r="F4874" s="3"/>
      <c r="G4874" s="2"/>
      <c r="H4874" s="2"/>
      <c r="I4874" s="2"/>
    </row>
    <row r="4875" spans="1:9" s="28" customFormat="1" ht="20.100000000000001" customHeight="1" x14ac:dyDescent="0.3">
      <c r="A4875" s="1"/>
      <c r="B4875" s="2"/>
      <c r="C4875" s="2"/>
      <c r="D4875" s="3"/>
      <c r="E4875" s="2"/>
      <c r="F4875" s="3"/>
      <c r="G4875" s="2"/>
      <c r="H4875" s="2"/>
      <c r="I4875" s="2"/>
    </row>
    <row r="4876" spans="1:9" s="28" customFormat="1" ht="20.100000000000001" customHeight="1" x14ac:dyDescent="0.3">
      <c r="A4876" s="1"/>
      <c r="B4876" s="2"/>
      <c r="C4876" s="2"/>
      <c r="D4876" s="3"/>
      <c r="E4876" s="2"/>
      <c r="F4876" s="3"/>
      <c r="G4876" s="2"/>
      <c r="H4876" s="2"/>
      <c r="I4876" s="2"/>
    </row>
    <row r="4877" spans="1:9" s="28" customFormat="1" ht="20.100000000000001" customHeight="1" x14ac:dyDescent="0.3">
      <c r="A4877" s="1"/>
      <c r="B4877" s="2"/>
      <c r="C4877" s="2"/>
      <c r="D4877" s="3"/>
      <c r="E4877" s="2"/>
      <c r="F4877" s="3"/>
      <c r="G4877" s="2"/>
      <c r="H4877" s="2"/>
      <c r="I4877" s="2"/>
    </row>
    <row r="4878" spans="1:9" s="28" customFormat="1" ht="20.100000000000001" customHeight="1" x14ac:dyDescent="0.3">
      <c r="A4878" s="1"/>
      <c r="B4878" s="2"/>
      <c r="C4878" s="2"/>
      <c r="D4878" s="3"/>
      <c r="E4878" s="2"/>
      <c r="F4878" s="3"/>
      <c r="G4878" s="2"/>
      <c r="H4878" s="2"/>
      <c r="I4878" s="2"/>
    </row>
    <row r="4879" spans="1:9" s="28" customFormat="1" ht="20.100000000000001" customHeight="1" x14ac:dyDescent="0.3">
      <c r="A4879" s="1"/>
      <c r="B4879" s="2"/>
      <c r="C4879" s="2"/>
      <c r="D4879" s="3"/>
      <c r="E4879" s="2"/>
      <c r="F4879" s="3"/>
      <c r="G4879" s="2"/>
      <c r="H4879" s="2"/>
      <c r="I4879" s="2"/>
    </row>
    <row r="4880" spans="1:9" s="28" customFormat="1" ht="20.100000000000001" customHeight="1" x14ac:dyDescent="0.3">
      <c r="A4880" s="1"/>
      <c r="B4880" s="2"/>
      <c r="C4880" s="2"/>
      <c r="D4880" s="3"/>
      <c r="E4880" s="2"/>
      <c r="F4880" s="3"/>
      <c r="G4880" s="2"/>
      <c r="H4880" s="2"/>
      <c r="I4880" s="2"/>
    </row>
    <row r="4881" spans="1:9" s="28" customFormat="1" ht="20.100000000000001" customHeight="1" x14ac:dyDescent="0.3">
      <c r="A4881" s="1"/>
      <c r="B4881" s="2"/>
      <c r="C4881" s="2"/>
      <c r="D4881" s="3"/>
      <c r="E4881" s="2"/>
      <c r="F4881" s="3"/>
      <c r="G4881" s="2"/>
      <c r="H4881" s="2"/>
      <c r="I4881" s="2"/>
    </row>
    <row r="4882" spans="1:9" s="28" customFormat="1" ht="20.100000000000001" customHeight="1" x14ac:dyDescent="0.3">
      <c r="A4882" s="1"/>
      <c r="B4882" s="2"/>
      <c r="C4882" s="2"/>
      <c r="D4882" s="3"/>
      <c r="E4882" s="2"/>
      <c r="F4882" s="3"/>
      <c r="G4882" s="2"/>
      <c r="H4882" s="2"/>
      <c r="I4882" s="2"/>
    </row>
    <row r="4883" spans="1:9" s="28" customFormat="1" ht="20.100000000000001" customHeight="1" x14ac:dyDescent="0.3">
      <c r="A4883" s="1"/>
      <c r="B4883" s="2"/>
      <c r="C4883" s="2"/>
      <c r="D4883" s="3"/>
      <c r="E4883" s="2"/>
      <c r="F4883" s="3"/>
      <c r="G4883" s="2"/>
      <c r="H4883" s="2"/>
      <c r="I4883" s="2"/>
    </row>
    <row r="4884" spans="1:9" s="28" customFormat="1" ht="20.100000000000001" customHeight="1" x14ac:dyDescent="0.3">
      <c r="A4884" s="1"/>
      <c r="B4884" s="2"/>
      <c r="C4884" s="2"/>
      <c r="D4884" s="3"/>
      <c r="E4884" s="2"/>
      <c r="F4884" s="3"/>
      <c r="G4884" s="2"/>
      <c r="H4884" s="2"/>
      <c r="I4884" s="2"/>
    </row>
    <row r="4885" spans="1:9" s="28" customFormat="1" ht="20.100000000000001" customHeight="1" x14ac:dyDescent="0.3">
      <c r="A4885" s="1"/>
      <c r="B4885" s="2"/>
      <c r="C4885" s="2"/>
      <c r="D4885" s="3"/>
      <c r="E4885" s="2"/>
      <c r="F4885" s="3"/>
      <c r="G4885" s="2"/>
      <c r="H4885" s="2"/>
      <c r="I4885" s="2"/>
    </row>
    <row r="4886" spans="1:9" s="28" customFormat="1" ht="20.100000000000001" customHeight="1" x14ac:dyDescent="0.3">
      <c r="A4886" s="1"/>
      <c r="B4886" s="2"/>
      <c r="C4886" s="2"/>
      <c r="D4886" s="3"/>
      <c r="E4886" s="2"/>
      <c r="F4886" s="3"/>
      <c r="G4886" s="2"/>
      <c r="H4886" s="2"/>
      <c r="I4886" s="2"/>
    </row>
    <row r="4887" spans="1:9" s="28" customFormat="1" ht="20.100000000000001" customHeight="1" x14ac:dyDescent="0.3">
      <c r="A4887" s="1"/>
      <c r="B4887" s="2"/>
      <c r="C4887" s="2"/>
      <c r="D4887" s="3"/>
      <c r="E4887" s="2"/>
      <c r="F4887" s="3"/>
      <c r="G4887" s="2"/>
      <c r="H4887" s="2"/>
      <c r="I4887" s="2"/>
    </row>
    <row r="4888" spans="1:9" s="28" customFormat="1" ht="20.100000000000001" customHeight="1" x14ac:dyDescent="0.3">
      <c r="A4888" s="1"/>
      <c r="B4888" s="2"/>
      <c r="C4888" s="2"/>
      <c r="D4888" s="3"/>
      <c r="E4888" s="2"/>
      <c r="F4888" s="3"/>
      <c r="G4888" s="2"/>
      <c r="H4888" s="2"/>
      <c r="I4888" s="2"/>
    </row>
    <row r="4889" spans="1:9" s="28" customFormat="1" ht="20.100000000000001" customHeight="1" x14ac:dyDescent="0.3">
      <c r="A4889" s="1"/>
      <c r="B4889" s="2"/>
      <c r="C4889" s="2"/>
      <c r="D4889" s="3"/>
      <c r="E4889" s="2"/>
      <c r="F4889" s="3"/>
      <c r="G4889" s="2"/>
      <c r="H4889" s="2"/>
      <c r="I4889" s="2"/>
    </row>
    <row r="4890" spans="1:9" s="28" customFormat="1" ht="20.100000000000001" customHeight="1" x14ac:dyDescent="0.3">
      <c r="A4890" s="1"/>
      <c r="B4890" s="2"/>
      <c r="C4890" s="2"/>
      <c r="D4890" s="3"/>
      <c r="E4890" s="2"/>
      <c r="F4890" s="3"/>
      <c r="G4890" s="2"/>
      <c r="H4890" s="2"/>
      <c r="I4890" s="2"/>
    </row>
    <row r="4891" spans="1:9" s="28" customFormat="1" ht="20.100000000000001" customHeight="1" x14ac:dyDescent="0.3">
      <c r="A4891" s="1"/>
      <c r="B4891" s="2"/>
      <c r="C4891" s="2"/>
      <c r="D4891" s="3"/>
      <c r="E4891" s="2"/>
      <c r="F4891" s="3"/>
      <c r="G4891" s="2"/>
      <c r="H4891" s="2"/>
      <c r="I4891" s="2"/>
    </row>
    <row r="4892" spans="1:9" s="28" customFormat="1" ht="20.100000000000001" customHeight="1" x14ac:dyDescent="0.3">
      <c r="A4892" s="1"/>
      <c r="B4892" s="2"/>
      <c r="C4892" s="2"/>
      <c r="D4892" s="3"/>
      <c r="E4892" s="2"/>
      <c r="F4892" s="3"/>
      <c r="G4892" s="2"/>
      <c r="H4892" s="2"/>
      <c r="I4892" s="2"/>
    </row>
    <row r="4893" spans="1:9" s="28" customFormat="1" ht="20.100000000000001" customHeight="1" x14ac:dyDescent="0.3">
      <c r="A4893" s="1"/>
      <c r="B4893" s="2"/>
      <c r="C4893" s="2"/>
      <c r="D4893" s="3"/>
      <c r="E4893" s="2"/>
      <c r="F4893" s="3"/>
      <c r="G4893" s="2"/>
      <c r="H4893" s="2"/>
      <c r="I4893" s="2"/>
    </row>
    <row r="4894" spans="1:9" s="28" customFormat="1" ht="20.100000000000001" customHeight="1" x14ac:dyDescent="0.3">
      <c r="A4894" s="1"/>
      <c r="B4894" s="2"/>
      <c r="C4894" s="2"/>
      <c r="D4894" s="3"/>
      <c r="E4894" s="2"/>
      <c r="F4894" s="3"/>
      <c r="G4894" s="2"/>
      <c r="H4894" s="2"/>
      <c r="I4894" s="2"/>
    </row>
    <row r="4895" spans="1:9" s="28" customFormat="1" ht="20.100000000000001" customHeight="1" x14ac:dyDescent="0.3">
      <c r="A4895" s="1"/>
      <c r="B4895" s="2"/>
      <c r="C4895" s="2"/>
      <c r="D4895" s="3"/>
      <c r="E4895" s="2"/>
      <c r="F4895" s="3"/>
      <c r="G4895" s="2"/>
      <c r="H4895" s="2"/>
      <c r="I4895" s="2"/>
    </row>
    <row r="4896" spans="1:9" s="28" customFormat="1" ht="20.100000000000001" customHeight="1" x14ac:dyDescent="0.3">
      <c r="A4896" s="1"/>
      <c r="B4896" s="2"/>
      <c r="C4896" s="2"/>
      <c r="D4896" s="3"/>
      <c r="E4896" s="2"/>
      <c r="F4896" s="3"/>
      <c r="G4896" s="2"/>
      <c r="H4896" s="2"/>
      <c r="I4896" s="2"/>
    </row>
    <row r="4897" spans="1:9" s="28" customFormat="1" ht="20.100000000000001" customHeight="1" x14ac:dyDescent="0.3">
      <c r="A4897" s="1"/>
      <c r="B4897" s="2"/>
      <c r="C4897" s="2"/>
      <c r="D4897" s="3"/>
      <c r="E4897" s="2"/>
      <c r="F4897" s="3"/>
      <c r="G4897" s="2"/>
      <c r="H4897" s="2"/>
      <c r="I4897" s="2"/>
    </row>
    <row r="4898" spans="1:9" s="28" customFormat="1" ht="20.100000000000001" customHeight="1" x14ac:dyDescent="0.3">
      <c r="A4898" s="1"/>
      <c r="B4898" s="2"/>
      <c r="C4898" s="2"/>
      <c r="D4898" s="3"/>
      <c r="E4898" s="2"/>
      <c r="F4898" s="3"/>
      <c r="G4898" s="2"/>
      <c r="H4898" s="2"/>
      <c r="I4898" s="2"/>
    </row>
    <row r="4899" spans="1:9" s="28" customFormat="1" ht="20.100000000000001" customHeight="1" x14ac:dyDescent="0.3">
      <c r="A4899" s="1"/>
      <c r="B4899" s="2"/>
      <c r="C4899" s="2"/>
      <c r="D4899" s="3"/>
      <c r="E4899" s="2"/>
      <c r="F4899" s="3"/>
      <c r="G4899" s="2"/>
      <c r="H4899" s="2"/>
      <c r="I4899" s="2"/>
    </row>
    <row r="4900" spans="1:9" s="28" customFormat="1" ht="20.100000000000001" customHeight="1" x14ac:dyDescent="0.3">
      <c r="A4900" s="1"/>
      <c r="B4900" s="2"/>
      <c r="C4900" s="2"/>
      <c r="D4900" s="3"/>
      <c r="E4900" s="2"/>
      <c r="F4900" s="3"/>
      <c r="G4900" s="2"/>
      <c r="H4900" s="2"/>
      <c r="I4900" s="2"/>
    </row>
    <row r="4901" spans="1:9" s="28" customFormat="1" ht="20.100000000000001" customHeight="1" x14ac:dyDescent="0.3">
      <c r="A4901" s="1"/>
      <c r="B4901" s="2"/>
      <c r="C4901" s="2"/>
      <c r="D4901" s="3"/>
      <c r="E4901" s="2"/>
      <c r="F4901" s="3"/>
      <c r="G4901" s="2"/>
      <c r="H4901" s="2"/>
      <c r="I4901" s="2"/>
    </row>
    <row r="4902" spans="1:9" s="28" customFormat="1" ht="20.100000000000001" customHeight="1" x14ac:dyDescent="0.3">
      <c r="A4902" s="1"/>
      <c r="B4902" s="2"/>
      <c r="C4902" s="2"/>
      <c r="D4902" s="3"/>
      <c r="E4902" s="2"/>
      <c r="F4902" s="3"/>
      <c r="G4902" s="2"/>
      <c r="H4902" s="2"/>
      <c r="I4902" s="2"/>
    </row>
    <row r="4903" spans="1:9" s="28" customFormat="1" ht="20.100000000000001" customHeight="1" x14ac:dyDescent="0.3">
      <c r="A4903" s="1"/>
      <c r="B4903" s="2"/>
      <c r="C4903" s="2"/>
      <c r="D4903" s="3"/>
      <c r="E4903" s="2"/>
      <c r="F4903" s="3"/>
      <c r="G4903" s="2"/>
      <c r="H4903" s="2"/>
      <c r="I4903" s="2"/>
    </row>
    <row r="4904" spans="1:9" s="28" customFormat="1" ht="20.100000000000001" customHeight="1" x14ac:dyDescent="0.3">
      <c r="A4904" s="1"/>
      <c r="B4904" s="2"/>
      <c r="C4904" s="2"/>
      <c r="D4904" s="3"/>
      <c r="E4904" s="2"/>
      <c r="F4904" s="3"/>
      <c r="G4904" s="2"/>
      <c r="H4904" s="2"/>
      <c r="I4904" s="2"/>
    </row>
    <row r="4905" spans="1:9" s="28" customFormat="1" ht="20.100000000000001" customHeight="1" x14ac:dyDescent="0.3">
      <c r="A4905" s="1"/>
      <c r="B4905" s="2"/>
      <c r="C4905" s="2"/>
      <c r="D4905" s="3"/>
      <c r="E4905" s="2"/>
      <c r="F4905" s="3"/>
      <c r="G4905" s="2"/>
      <c r="H4905" s="2"/>
      <c r="I4905" s="2"/>
    </row>
    <row r="4906" spans="1:9" s="28" customFormat="1" ht="20.100000000000001" customHeight="1" x14ac:dyDescent="0.3">
      <c r="A4906" s="1"/>
      <c r="B4906" s="2"/>
      <c r="C4906" s="2"/>
      <c r="D4906" s="3"/>
      <c r="E4906" s="2"/>
      <c r="F4906" s="3"/>
      <c r="G4906" s="2"/>
      <c r="H4906" s="2"/>
      <c r="I4906" s="2"/>
    </row>
    <row r="4907" spans="1:9" s="28" customFormat="1" ht="20.100000000000001" customHeight="1" x14ac:dyDescent="0.3">
      <c r="A4907" s="1"/>
      <c r="B4907" s="2"/>
      <c r="C4907" s="2"/>
      <c r="D4907" s="3"/>
      <c r="E4907" s="2"/>
      <c r="F4907" s="3"/>
      <c r="G4907" s="2"/>
      <c r="H4907" s="2"/>
      <c r="I4907" s="2"/>
    </row>
    <row r="4908" spans="1:9" s="28" customFormat="1" ht="20.100000000000001" customHeight="1" x14ac:dyDescent="0.3">
      <c r="A4908" s="1"/>
      <c r="B4908" s="2"/>
      <c r="C4908" s="2"/>
      <c r="D4908" s="3"/>
      <c r="E4908" s="2"/>
      <c r="F4908" s="3"/>
      <c r="G4908" s="2"/>
      <c r="H4908" s="2"/>
      <c r="I4908" s="2"/>
    </row>
    <row r="4909" spans="1:9" s="28" customFormat="1" ht="20.100000000000001" customHeight="1" x14ac:dyDescent="0.3">
      <c r="A4909" s="1"/>
      <c r="B4909" s="2"/>
      <c r="C4909" s="2"/>
      <c r="D4909" s="3"/>
      <c r="E4909" s="2"/>
      <c r="F4909" s="3"/>
      <c r="G4909" s="2"/>
      <c r="H4909" s="2"/>
      <c r="I4909" s="2"/>
    </row>
    <row r="4910" spans="1:9" s="28" customFormat="1" ht="20.100000000000001" customHeight="1" x14ac:dyDescent="0.3">
      <c r="A4910" s="1"/>
      <c r="B4910" s="2"/>
      <c r="C4910" s="2"/>
      <c r="D4910" s="3"/>
      <c r="E4910" s="2"/>
      <c r="F4910" s="3"/>
      <c r="G4910" s="2"/>
      <c r="H4910" s="2"/>
      <c r="I4910" s="2"/>
    </row>
    <row r="4911" spans="1:9" s="28" customFormat="1" ht="20.100000000000001" customHeight="1" x14ac:dyDescent="0.3">
      <c r="A4911" s="1"/>
      <c r="B4911" s="2"/>
      <c r="C4911" s="2"/>
      <c r="D4911" s="3"/>
      <c r="E4911" s="2"/>
      <c r="F4911" s="3"/>
      <c r="G4911" s="2"/>
      <c r="H4911" s="2"/>
      <c r="I4911" s="2"/>
    </row>
    <row r="4912" spans="1:9" s="28" customFormat="1" ht="20.100000000000001" customHeight="1" x14ac:dyDescent="0.3">
      <c r="A4912" s="1"/>
      <c r="B4912" s="2"/>
      <c r="C4912" s="2"/>
      <c r="D4912" s="3"/>
      <c r="E4912" s="2"/>
      <c r="F4912" s="3"/>
      <c r="G4912" s="2"/>
      <c r="H4912" s="2"/>
      <c r="I4912" s="2"/>
    </row>
    <row r="4913" spans="1:9" s="28" customFormat="1" ht="20.100000000000001" customHeight="1" x14ac:dyDescent="0.3">
      <c r="A4913" s="1"/>
      <c r="B4913" s="2"/>
      <c r="C4913" s="2"/>
      <c r="D4913" s="3"/>
      <c r="E4913" s="2"/>
      <c r="F4913" s="3"/>
      <c r="G4913" s="2"/>
      <c r="H4913" s="2"/>
      <c r="I4913" s="2"/>
    </row>
    <row r="4914" spans="1:9" s="28" customFormat="1" ht="20.100000000000001" customHeight="1" x14ac:dyDescent="0.3">
      <c r="A4914" s="1"/>
      <c r="B4914" s="2"/>
      <c r="C4914" s="2"/>
      <c r="D4914" s="3"/>
      <c r="E4914" s="2"/>
      <c r="F4914" s="3"/>
      <c r="G4914" s="2"/>
      <c r="H4914" s="2"/>
      <c r="I4914" s="2"/>
    </row>
    <row r="4915" spans="1:9" s="28" customFormat="1" ht="20.100000000000001" customHeight="1" x14ac:dyDescent="0.3">
      <c r="A4915" s="1"/>
      <c r="B4915" s="2"/>
      <c r="C4915" s="2"/>
      <c r="D4915" s="3"/>
      <c r="E4915" s="2"/>
      <c r="F4915" s="3"/>
      <c r="G4915" s="2"/>
      <c r="H4915" s="2"/>
      <c r="I4915" s="2"/>
    </row>
    <row r="4916" spans="1:9" s="28" customFormat="1" ht="20.100000000000001" customHeight="1" x14ac:dyDescent="0.3">
      <c r="A4916" s="1"/>
      <c r="B4916" s="2"/>
      <c r="C4916" s="2"/>
      <c r="D4916" s="3"/>
      <c r="E4916" s="2"/>
      <c r="F4916" s="3"/>
      <c r="G4916" s="2"/>
      <c r="H4916" s="2"/>
      <c r="I4916" s="2"/>
    </row>
    <row r="4917" spans="1:9" s="28" customFormat="1" ht="20.100000000000001" customHeight="1" x14ac:dyDescent="0.3">
      <c r="A4917" s="1"/>
      <c r="B4917" s="2"/>
      <c r="C4917" s="2"/>
      <c r="D4917" s="3"/>
      <c r="E4917" s="2"/>
      <c r="F4917" s="3"/>
      <c r="G4917" s="2"/>
      <c r="H4917" s="2"/>
      <c r="I4917" s="2"/>
    </row>
    <row r="4918" spans="1:9" s="28" customFormat="1" ht="20.100000000000001" customHeight="1" x14ac:dyDescent="0.3">
      <c r="A4918" s="1"/>
      <c r="B4918" s="2"/>
      <c r="C4918" s="2"/>
      <c r="D4918" s="3"/>
      <c r="E4918" s="2"/>
      <c r="F4918" s="3"/>
      <c r="G4918" s="2"/>
      <c r="H4918" s="2"/>
      <c r="I4918" s="2"/>
    </row>
    <row r="4919" spans="1:9" s="28" customFormat="1" ht="20.100000000000001" customHeight="1" x14ac:dyDescent="0.3">
      <c r="A4919" s="1"/>
      <c r="B4919" s="2"/>
      <c r="C4919" s="2"/>
      <c r="D4919" s="3"/>
      <c r="E4919" s="2"/>
      <c r="F4919" s="3"/>
      <c r="G4919" s="2"/>
      <c r="H4919" s="2"/>
      <c r="I4919" s="2"/>
    </row>
    <row r="4920" spans="1:9" s="28" customFormat="1" ht="20.100000000000001" customHeight="1" x14ac:dyDescent="0.3">
      <c r="A4920" s="1"/>
      <c r="B4920" s="2"/>
      <c r="C4920" s="2"/>
      <c r="D4920" s="3"/>
      <c r="E4920" s="2"/>
      <c r="F4920" s="3"/>
      <c r="G4920" s="2"/>
      <c r="H4920" s="2"/>
      <c r="I4920" s="2"/>
    </row>
    <row r="4921" spans="1:9" s="28" customFormat="1" ht="20.100000000000001" customHeight="1" x14ac:dyDescent="0.3">
      <c r="A4921" s="1"/>
      <c r="B4921" s="2"/>
      <c r="C4921" s="2"/>
      <c r="D4921" s="3"/>
      <c r="E4921" s="2"/>
      <c r="F4921" s="3"/>
      <c r="G4921" s="2"/>
      <c r="H4921" s="2"/>
      <c r="I4921" s="2"/>
    </row>
    <row r="4922" spans="1:9" s="28" customFormat="1" ht="20.100000000000001" customHeight="1" x14ac:dyDescent="0.3">
      <c r="A4922" s="1"/>
      <c r="B4922" s="2"/>
      <c r="C4922" s="2"/>
      <c r="D4922" s="3"/>
      <c r="E4922" s="2"/>
      <c r="F4922" s="3"/>
      <c r="G4922" s="2"/>
      <c r="H4922" s="2"/>
      <c r="I4922" s="2"/>
    </row>
    <row r="4923" spans="1:9" s="28" customFormat="1" ht="20.100000000000001" customHeight="1" x14ac:dyDescent="0.3">
      <c r="A4923" s="1"/>
      <c r="B4923" s="2"/>
      <c r="C4923" s="2"/>
      <c r="D4923" s="3"/>
      <c r="E4923" s="2"/>
      <c r="F4923" s="3"/>
      <c r="G4923" s="2"/>
      <c r="H4923" s="2"/>
      <c r="I4923" s="2"/>
    </row>
    <row r="4924" spans="1:9" s="28" customFormat="1" ht="20.100000000000001" customHeight="1" x14ac:dyDescent="0.3">
      <c r="A4924" s="1"/>
      <c r="B4924" s="2"/>
      <c r="C4924" s="2"/>
      <c r="D4924" s="3"/>
      <c r="E4924" s="2"/>
      <c r="F4924" s="3"/>
      <c r="G4924" s="2"/>
      <c r="H4924" s="2"/>
      <c r="I4924" s="2"/>
    </row>
    <row r="4925" spans="1:9" s="28" customFormat="1" ht="20.100000000000001" customHeight="1" x14ac:dyDescent="0.3">
      <c r="A4925" s="1"/>
      <c r="B4925" s="2"/>
      <c r="C4925" s="2"/>
      <c r="D4925" s="3"/>
      <c r="E4925" s="2"/>
      <c r="F4925" s="3"/>
      <c r="G4925" s="2"/>
      <c r="H4925" s="2"/>
      <c r="I4925" s="2"/>
    </row>
    <row r="4926" spans="1:9" s="28" customFormat="1" ht="20.100000000000001" customHeight="1" x14ac:dyDescent="0.3">
      <c r="A4926" s="1"/>
      <c r="B4926" s="2"/>
      <c r="C4926" s="2"/>
      <c r="D4926" s="3"/>
      <c r="E4926" s="2"/>
      <c r="F4926" s="3"/>
      <c r="G4926" s="2"/>
      <c r="H4926" s="2"/>
      <c r="I4926" s="2"/>
    </row>
    <row r="4927" spans="1:9" s="28" customFormat="1" ht="20.100000000000001" customHeight="1" x14ac:dyDescent="0.3">
      <c r="A4927" s="1"/>
      <c r="B4927" s="2"/>
      <c r="C4927" s="2"/>
      <c r="D4927" s="3"/>
      <c r="E4927" s="2"/>
      <c r="F4927" s="3"/>
      <c r="G4927" s="2"/>
      <c r="H4927" s="2"/>
      <c r="I4927" s="2"/>
    </row>
    <row r="4928" spans="1:9" s="28" customFormat="1" ht="20.100000000000001" customHeight="1" x14ac:dyDescent="0.3">
      <c r="A4928" s="1"/>
      <c r="B4928" s="2"/>
      <c r="C4928" s="2"/>
      <c r="D4928" s="3"/>
      <c r="E4928" s="2"/>
      <c r="F4928" s="3"/>
      <c r="G4928" s="2"/>
      <c r="H4928" s="2"/>
      <c r="I4928" s="2"/>
    </row>
    <row r="4929" spans="1:9" s="28" customFormat="1" ht="20.100000000000001" customHeight="1" x14ac:dyDescent="0.3">
      <c r="A4929" s="1"/>
      <c r="B4929" s="2"/>
      <c r="C4929" s="2"/>
      <c r="D4929" s="3"/>
      <c r="E4929" s="2"/>
      <c r="F4929" s="3"/>
      <c r="G4929" s="2"/>
      <c r="H4929" s="2"/>
      <c r="I4929" s="2"/>
    </row>
    <row r="4930" spans="1:9" s="28" customFormat="1" ht="20.100000000000001" customHeight="1" x14ac:dyDescent="0.3">
      <c r="A4930" s="1"/>
      <c r="B4930" s="2"/>
      <c r="C4930" s="2"/>
      <c r="D4930" s="3"/>
      <c r="E4930" s="2"/>
      <c r="F4930" s="3"/>
      <c r="G4930" s="2"/>
      <c r="H4930" s="2"/>
      <c r="I4930" s="2"/>
    </row>
    <row r="4931" spans="1:9" s="28" customFormat="1" ht="20.100000000000001" customHeight="1" x14ac:dyDescent="0.3">
      <c r="A4931" s="1"/>
      <c r="B4931" s="2"/>
      <c r="C4931" s="2"/>
      <c r="D4931" s="3"/>
      <c r="E4931" s="2"/>
      <c r="F4931" s="3"/>
      <c r="G4931" s="2"/>
      <c r="H4931" s="2"/>
      <c r="I4931" s="2"/>
    </row>
    <row r="4932" spans="1:9" s="28" customFormat="1" ht="20.100000000000001" customHeight="1" x14ac:dyDescent="0.3">
      <c r="A4932" s="1"/>
      <c r="B4932" s="2"/>
      <c r="C4932" s="2"/>
      <c r="D4932" s="3"/>
      <c r="E4932" s="2"/>
      <c r="F4932" s="3"/>
      <c r="G4932" s="2"/>
      <c r="H4932" s="2"/>
      <c r="I4932" s="2"/>
    </row>
    <row r="4933" spans="1:9" s="28" customFormat="1" ht="20.100000000000001" customHeight="1" x14ac:dyDescent="0.3">
      <c r="A4933" s="1"/>
      <c r="B4933" s="2"/>
      <c r="C4933" s="2"/>
      <c r="D4933" s="3"/>
      <c r="E4933" s="2"/>
      <c r="F4933" s="3"/>
      <c r="G4933" s="2"/>
      <c r="H4933" s="2"/>
      <c r="I4933" s="2"/>
    </row>
    <row r="4934" spans="1:9" s="28" customFormat="1" ht="20.100000000000001" customHeight="1" x14ac:dyDescent="0.3">
      <c r="A4934" s="1"/>
      <c r="B4934" s="2"/>
      <c r="C4934" s="2"/>
      <c r="D4934" s="3"/>
      <c r="E4934" s="2"/>
      <c r="F4934" s="3"/>
      <c r="G4934" s="2"/>
      <c r="H4934" s="2"/>
      <c r="I4934" s="2"/>
    </row>
    <row r="4935" spans="1:9" s="28" customFormat="1" ht="20.100000000000001" customHeight="1" x14ac:dyDescent="0.3">
      <c r="A4935" s="1"/>
      <c r="B4935" s="2"/>
      <c r="C4935" s="2"/>
      <c r="D4935" s="3"/>
      <c r="E4935" s="2"/>
      <c r="F4935" s="3"/>
      <c r="G4935" s="2"/>
      <c r="H4935" s="2"/>
      <c r="I4935" s="2"/>
    </row>
    <row r="4936" spans="1:9" s="28" customFormat="1" ht="20.100000000000001" customHeight="1" x14ac:dyDescent="0.3">
      <c r="A4936" s="1"/>
      <c r="B4936" s="2"/>
      <c r="C4936" s="2"/>
      <c r="D4936" s="3"/>
      <c r="E4936" s="2"/>
      <c r="F4936" s="3"/>
      <c r="G4936" s="2"/>
      <c r="H4936" s="2"/>
      <c r="I4936" s="2"/>
    </row>
    <row r="4937" spans="1:9" s="28" customFormat="1" ht="20.100000000000001" customHeight="1" x14ac:dyDescent="0.3">
      <c r="A4937" s="1"/>
      <c r="B4937" s="2"/>
      <c r="C4937" s="2"/>
      <c r="D4937" s="3"/>
      <c r="E4937" s="2"/>
      <c r="F4937" s="3"/>
      <c r="G4937" s="2"/>
      <c r="H4937" s="2"/>
      <c r="I4937" s="2"/>
    </row>
    <row r="4938" spans="1:9" s="28" customFormat="1" ht="20.100000000000001" customHeight="1" x14ac:dyDescent="0.3">
      <c r="A4938" s="1"/>
      <c r="B4938" s="2"/>
      <c r="C4938" s="2"/>
      <c r="D4938" s="3"/>
      <c r="E4938" s="2"/>
      <c r="F4938" s="3"/>
      <c r="G4938" s="2"/>
      <c r="H4938" s="2"/>
      <c r="I4938" s="2"/>
    </row>
    <row r="4939" spans="1:9" s="28" customFormat="1" ht="20.100000000000001" customHeight="1" x14ac:dyDescent="0.3">
      <c r="A4939" s="1"/>
      <c r="B4939" s="2"/>
      <c r="C4939" s="2"/>
      <c r="D4939" s="3"/>
      <c r="E4939" s="2"/>
      <c r="F4939" s="3"/>
      <c r="G4939" s="2"/>
      <c r="H4939" s="2"/>
      <c r="I4939" s="2"/>
    </row>
    <row r="4940" spans="1:9" s="28" customFormat="1" ht="20.100000000000001" customHeight="1" x14ac:dyDescent="0.3">
      <c r="A4940" s="1"/>
      <c r="B4940" s="2"/>
      <c r="C4940" s="2"/>
      <c r="D4940" s="3"/>
      <c r="E4940" s="2"/>
      <c r="F4940" s="3"/>
      <c r="G4940" s="2"/>
      <c r="H4940" s="2"/>
      <c r="I4940" s="2"/>
    </row>
    <row r="4941" spans="1:9" s="28" customFormat="1" ht="20.100000000000001" customHeight="1" x14ac:dyDescent="0.3">
      <c r="A4941" s="1"/>
      <c r="B4941" s="2"/>
      <c r="C4941" s="2"/>
      <c r="D4941" s="3"/>
      <c r="E4941" s="2"/>
      <c r="F4941" s="3"/>
      <c r="G4941" s="2"/>
      <c r="H4941" s="2"/>
      <c r="I4941" s="2"/>
    </row>
    <row r="4942" spans="1:9" s="28" customFormat="1" ht="20.100000000000001" customHeight="1" x14ac:dyDescent="0.3">
      <c r="A4942" s="1"/>
      <c r="B4942" s="2"/>
      <c r="C4942" s="2"/>
      <c r="D4942" s="3"/>
      <c r="E4942" s="2"/>
      <c r="F4942" s="3"/>
      <c r="G4942" s="2"/>
      <c r="H4942" s="2"/>
      <c r="I4942" s="2"/>
    </row>
    <row r="4943" spans="1:9" s="28" customFormat="1" ht="20.100000000000001" customHeight="1" x14ac:dyDescent="0.3">
      <c r="A4943" s="1"/>
      <c r="B4943" s="2"/>
      <c r="C4943" s="2"/>
      <c r="D4943" s="3"/>
      <c r="E4943" s="2"/>
      <c r="F4943" s="3"/>
      <c r="G4943" s="2"/>
      <c r="H4943" s="2"/>
      <c r="I4943" s="2"/>
    </row>
    <row r="4944" spans="1:9" s="28" customFormat="1" ht="20.100000000000001" customHeight="1" x14ac:dyDescent="0.3">
      <c r="A4944" s="1"/>
      <c r="B4944" s="2"/>
      <c r="C4944" s="2"/>
      <c r="D4944" s="3"/>
      <c r="E4944" s="2"/>
      <c r="F4944" s="3"/>
      <c r="G4944" s="2"/>
      <c r="H4944" s="2"/>
      <c r="I4944" s="2"/>
    </row>
    <row r="4945" spans="1:9" s="28" customFormat="1" ht="20.100000000000001" customHeight="1" x14ac:dyDescent="0.3">
      <c r="A4945" s="1"/>
      <c r="B4945" s="2"/>
      <c r="C4945" s="2"/>
      <c r="D4945" s="3"/>
      <c r="E4945" s="2"/>
      <c r="F4945" s="3"/>
      <c r="G4945" s="2"/>
      <c r="H4945" s="2"/>
      <c r="I4945" s="2"/>
    </row>
    <row r="4946" spans="1:9" s="28" customFormat="1" ht="20.100000000000001" customHeight="1" x14ac:dyDescent="0.3">
      <c r="A4946" s="1"/>
      <c r="B4946" s="2"/>
      <c r="C4946" s="2"/>
      <c r="D4946" s="3"/>
      <c r="E4946" s="2"/>
      <c r="F4946" s="3"/>
      <c r="G4946" s="2"/>
      <c r="H4946" s="2"/>
      <c r="I4946" s="2"/>
    </row>
    <row r="4947" spans="1:9" s="28" customFormat="1" ht="20.100000000000001" customHeight="1" x14ac:dyDescent="0.3">
      <c r="A4947" s="1"/>
      <c r="B4947" s="2"/>
      <c r="C4947" s="2"/>
      <c r="D4947" s="3"/>
      <c r="E4947" s="2"/>
      <c r="F4947" s="3"/>
      <c r="G4947" s="2"/>
      <c r="H4947" s="2"/>
      <c r="I4947" s="2"/>
    </row>
    <row r="4948" spans="1:9" s="28" customFormat="1" ht="20.100000000000001" customHeight="1" x14ac:dyDescent="0.3">
      <c r="A4948" s="1"/>
      <c r="B4948" s="2"/>
      <c r="C4948" s="2"/>
      <c r="D4948" s="3"/>
      <c r="E4948" s="2"/>
      <c r="F4948" s="3"/>
      <c r="G4948" s="2"/>
      <c r="H4948" s="2"/>
      <c r="I4948" s="2"/>
    </row>
    <row r="4949" spans="1:9" s="28" customFormat="1" ht="20.100000000000001" customHeight="1" x14ac:dyDescent="0.3">
      <c r="A4949" s="1"/>
      <c r="B4949" s="2"/>
      <c r="C4949" s="2"/>
      <c r="D4949" s="3"/>
      <c r="E4949" s="2"/>
      <c r="F4949" s="3"/>
      <c r="G4949" s="2"/>
      <c r="H4949" s="2"/>
      <c r="I4949" s="2"/>
    </row>
    <row r="4950" spans="1:9" s="28" customFormat="1" ht="20.100000000000001" customHeight="1" x14ac:dyDescent="0.3">
      <c r="A4950" s="1"/>
      <c r="B4950" s="2"/>
      <c r="C4950" s="2"/>
      <c r="D4950" s="3"/>
      <c r="E4950" s="2"/>
      <c r="F4950" s="3"/>
      <c r="G4950" s="2"/>
      <c r="H4950" s="2"/>
      <c r="I4950" s="2"/>
    </row>
    <row r="4951" spans="1:9" s="28" customFormat="1" ht="20.100000000000001" customHeight="1" x14ac:dyDescent="0.3">
      <c r="A4951" s="1"/>
      <c r="B4951" s="2"/>
      <c r="C4951" s="2"/>
      <c r="D4951" s="3"/>
      <c r="E4951" s="2"/>
      <c r="F4951" s="3"/>
      <c r="G4951" s="2"/>
      <c r="H4951" s="2"/>
      <c r="I4951" s="2"/>
    </row>
    <row r="4952" spans="1:9" s="28" customFormat="1" ht="20.100000000000001" customHeight="1" x14ac:dyDescent="0.3">
      <c r="A4952" s="1"/>
      <c r="B4952" s="2"/>
      <c r="C4952" s="2"/>
      <c r="D4952" s="3"/>
      <c r="E4952" s="2"/>
      <c r="F4952" s="3"/>
      <c r="G4952" s="2"/>
      <c r="H4952" s="2"/>
      <c r="I4952" s="2"/>
    </row>
    <row r="4953" spans="1:9" s="28" customFormat="1" ht="20.100000000000001" customHeight="1" x14ac:dyDescent="0.3">
      <c r="A4953" s="1"/>
      <c r="B4953" s="2"/>
      <c r="C4953" s="2"/>
      <c r="D4953" s="3"/>
      <c r="E4953" s="2"/>
      <c r="F4953" s="3"/>
      <c r="G4953" s="2"/>
      <c r="H4953" s="2"/>
      <c r="I4953" s="2"/>
    </row>
    <row r="4954" spans="1:9" s="28" customFormat="1" ht="20.100000000000001" customHeight="1" x14ac:dyDescent="0.3">
      <c r="A4954" s="1"/>
      <c r="B4954" s="2"/>
      <c r="C4954" s="2"/>
      <c r="D4954" s="3"/>
      <c r="E4954" s="2"/>
      <c r="F4954" s="3"/>
      <c r="G4954" s="2"/>
      <c r="H4954" s="2"/>
      <c r="I4954" s="2"/>
    </row>
    <row r="4955" spans="1:9" s="28" customFormat="1" ht="20.100000000000001" customHeight="1" x14ac:dyDescent="0.3">
      <c r="A4955" s="1"/>
      <c r="B4955" s="2"/>
      <c r="C4955" s="2"/>
      <c r="D4955" s="3"/>
      <c r="E4955" s="2"/>
      <c r="F4955" s="3"/>
      <c r="G4955" s="2"/>
      <c r="H4955" s="2"/>
      <c r="I4955" s="2"/>
    </row>
    <row r="4956" spans="1:9" s="28" customFormat="1" ht="20.100000000000001" customHeight="1" x14ac:dyDescent="0.3">
      <c r="A4956" s="1"/>
      <c r="B4956" s="2"/>
      <c r="C4956" s="2"/>
      <c r="D4956" s="3"/>
      <c r="E4956" s="2"/>
      <c r="F4956" s="3"/>
      <c r="G4956" s="2"/>
      <c r="H4956" s="2"/>
      <c r="I4956" s="2"/>
    </row>
    <row r="4957" spans="1:9" s="28" customFormat="1" ht="20.100000000000001" customHeight="1" x14ac:dyDescent="0.3">
      <c r="A4957" s="1"/>
      <c r="B4957" s="2"/>
      <c r="C4957" s="2"/>
      <c r="D4957" s="3"/>
      <c r="E4957" s="2"/>
      <c r="F4957" s="3"/>
      <c r="G4957" s="2"/>
      <c r="H4957" s="2"/>
      <c r="I4957" s="2"/>
    </row>
    <row r="4958" spans="1:9" s="28" customFormat="1" ht="20.100000000000001" customHeight="1" x14ac:dyDescent="0.3">
      <c r="A4958" s="1"/>
      <c r="B4958" s="2"/>
      <c r="C4958" s="2"/>
      <c r="D4958" s="3"/>
      <c r="E4958" s="2"/>
      <c r="F4958" s="3"/>
      <c r="G4958" s="2"/>
      <c r="H4958" s="2"/>
      <c r="I4958" s="2"/>
    </row>
    <row r="4959" spans="1:9" s="28" customFormat="1" ht="20.100000000000001" customHeight="1" x14ac:dyDescent="0.3">
      <c r="A4959" s="1"/>
      <c r="B4959" s="2"/>
      <c r="C4959" s="2"/>
      <c r="D4959" s="3"/>
      <c r="E4959" s="2"/>
      <c r="F4959" s="3"/>
      <c r="G4959" s="2"/>
      <c r="H4959" s="2"/>
      <c r="I4959" s="2"/>
    </row>
    <row r="4960" spans="1:9" s="28" customFormat="1" ht="20.100000000000001" customHeight="1" x14ac:dyDescent="0.3">
      <c r="A4960" s="1"/>
      <c r="B4960" s="2"/>
      <c r="C4960" s="2"/>
      <c r="D4960" s="3"/>
      <c r="E4960" s="2"/>
      <c r="F4960" s="3"/>
      <c r="G4960" s="2"/>
      <c r="H4960" s="2"/>
      <c r="I4960" s="2"/>
    </row>
    <row r="4961" spans="1:9" s="28" customFormat="1" ht="20.100000000000001" customHeight="1" x14ac:dyDescent="0.3">
      <c r="A4961" s="1"/>
      <c r="B4961" s="2"/>
      <c r="C4961" s="2"/>
      <c r="D4961" s="3"/>
      <c r="E4961" s="2"/>
      <c r="F4961" s="3"/>
      <c r="G4961" s="2"/>
      <c r="H4961" s="2"/>
      <c r="I4961" s="2"/>
    </row>
    <row r="4962" spans="1:9" s="28" customFormat="1" ht="20.100000000000001" customHeight="1" x14ac:dyDescent="0.3">
      <c r="A4962" s="1"/>
      <c r="B4962" s="2"/>
      <c r="C4962" s="2"/>
      <c r="D4962" s="3"/>
      <c r="E4962" s="2"/>
      <c r="F4962" s="3"/>
      <c r="G4962" s="2"/>
      <c r="H4962" s="2"/>
      <c r="I4962" s="2"/>
    </row>
    <row r="4963" spans="1:9" s="28" customFormat="1" ht="20.100000000000001" customHeight="1" x14ac:dyDescent="0.3">
      <c r="A4963" s="1"/>
      <c r="B4963" s="2"/>
      <c r="C4963" s="2"/>
      <c r="D4963" s="3"/>
      <c r="E4963" s="2"/>
      <c r="F4963" s="3"/>
      <c r="G4963" s="2"/>
      <c r="H4963" s="2"/>
      <c r="I4963" s="2"/>
    </row>
    <row r="4964" spans="1:9" s="28" customFormat="1" ht="20.100000000000001" customHeight="1" x14ac:dyDescent="0.3">
      <c r="A4964" s="1"/>
      <c r="B4964" s="2"/>
      <c r="C4964" s="2"/>
      <c r="D4964" s="3"/>
      <c r="E4964" s="2"/>
      <c r="F4964" s="3"/>
      <c r="G4964" s="2"/>
      <c r="H4964" s="2"/>
      <c r="I4964" s="2"/>
    </row>
    <row r="4965" spans="1:9" s="28" customFormat="1" ht="20.100000000000001" customHeight="1" x14ac:dyDescent="0.3">
      <c r="A4965" s="1"/>
      <c r="B4965" s="2"/>
      <c r="C4965" s="2"/>
      <c r="D4965" s="3"/>
      <c r="E4965" s="2"/>
      <c r="F4965" s="3"/>
      <c r="G4965" s="2"/>
      <c r="H4965" s="2"/>
      <c r="I4965" s="2"/>
    </row>
    <row r="4966" spans="1:9" s="28" customFormat="1" ht="20.100000000000001" customHeight="1" x14ac:dyDescent="0.3">
      <c r="A4966" s="1"/>
      <c r="B4966" s="2"/>
      <c r="C4966" s="2"/>
      <c r="D4966" s="3"/>
      <c r="E4966" s="2"/>
      <c r="F4966" s="3"/>
      <c r="G4966" s="2"/>
      <c r="H4966" s="2"/>
      <c r="I4966" s="2"/>
    </row>
    <row r="4967" spans="1:9" s="28" customFormat="1" ht="20.100000000000001" customHeight="1" x14ac:dyDescent="0.3">
      <c r="A4967" s="1"/>
      <c r="B4967" s="2"/>
      <c r="C4967" s="2"/>
      <c r="D4967" s="3"/>
      <c r="E4967" s="2"/>
      <c r="F4967" s="3"/>
      <c r="G4967" s="2"/>
      <c r="H4967" s="2"/>
      <c r="I4967" s="2"/>
    </row>
    <row r="4968" spans="1:9" s="28" customFormat="1" ht="20.100000000000001" customHeight="1" x14ac:dyDescent="0.3">
      <c r="A4968" s="1"/>
      <c r="B4968" s="2"/>
      <c r="C4968" s="2"/>
      <c r="D4968" s="3"/>
      <c r="E4968" s="2"/>
      <c r="F4968" s="3"/>
      <c r="G4968" s="2"/>
      <c r="H4968" s="2"/>
      <c r="I4968" s="2"/>
    </row>
    <row r="4969" spans="1:9" s="28" customFormat="1" ht="20.100000000000001" customHeight="1" x14ac:dyDescent="0.3">
      <c r="A4969" s="1"/>
      <c r="B4969" s="2"/>
      <c r="C4969" s="2"/>
      <c r="D4969" s="3"/>
      <c r="E4969" s="2"/>
      <c r="F4969" s="3"/>
      <c r="G4969" s="2"/>
      <c r="H4969" s="2"/>
      <c r="I4969" s="2"/>
    </row>
    <row r="4970" spans="1:9" s="28" customFormat="1" ht="20.100000000000001" customHeight="1" x14ac:dyDescent="0.3">
      <c r="A4970" s="1"/>
      <c r="B4970" s="2"/>
      <c r="C4970" s="2"/>
      <c r="D4970" s="3"/>
      <c r="E4970" s="2"/>
      <c r="F4970" s="3"/>
      <c r="G4970" s="2"/>
      <c r="H4970" s="2"/>
      <c r="I4970" s="2"/>
    </row>
    <row r="4971" spans="1:9" s="28" customFormat="1" ht="20.100000000000001" customHeight="1" x14ac:dyDescent="0.3">
      <c r="A4971" s="1"/>
      <c r="B4971" s="2"/>
      <c r="C4971" s="2"/>
      <c r="D4971" s="3"/>
      <c r="E4971" s="2"/>
      <c r="F4971" s="3"/>
      <c r="G4971" s="2"/>
      <c r="H4971" s="2"/>
      <c r="I4971" s="2"/>
    </row>
    <row r="4972" spans="1:9" s="28" customFormat="1" ht="20.100000000000001" customHeight="1" x14ac:dyDescent="0.3">
      <c r="A4972" s="1"/>
      <c r="B4972" s="2"/>
      <c r="C4972" s="2"/>
      <c r="D4972" s="3"/>
      <c r="E4972" s="2"/>
      <c r="F4972" s="3"/>
      <c r="G4972" s="2"/>
      <c r="H4972" s="2"/>
      <c r="I4972" s="2"/>
    </row>
    <row r="4973" spans="1:9" s="28" customFormat="1" ht="20.100000000000001" customHeight="1" x14ac:dyDescent="0.3">
      <c r="A4973" s="1"/>
      <c r="B4973" s="2"/>
      <c r="C4973" s="2"/>
      <c r="D4973" s="3"/>
      <c r="E4973" s="2"/>
      <c r="F4973" s="3"/>
      <c r="G4973" s="2"/>
      <c r="H4973" s="2"/>
      <c r="I4973" s="2"/>
    </row>
    <row r="4974" spans="1:9" s="28" customFormat="1" ht="20.100000000000001" customHeight="1" x14ac:dyDescent="0.3">
      <c r="A4974" s="1"/>
      <c r="B4974" s="2"/>
      <c r="C4974" s="2"/>
      <c r="D4974" s="3"/>
      <c r="E4974" s="2"/>
      <c r="F4974" s="3"/>
      <c r="G4974" s="2"/>
      <c r="H4974" s="2"/>
      <c r="I4974" s="2"/>
    </row>
    <row r="4975" spans="1:9" s="28" customFormat="1" ht="20.100000000000001" customHeight="1" x14ac:dyDescent="0.3">
      <c r="A4975" s="1"/>
      <c r="B4975" s="2"/>
      <c r="C4975" s="2"/>
      <c r="D4975" s="3"/>
      <c r="E4975" s="2"/>
      <c r="F4975" s="3"/>
      <c r="G4975" s="2"/>
      <c r="H4975" s="2"/>
      <c r="I4975" s="2"/>
    </row>
    <row r="4976" spans="1:9" s="28" customFormat="1" ht="20.100000000000001" customHeight="1" x14ac:dyDescent="0.3">
      <c r="A4976" s="1"/>
      <c r="B4976" s="2"/>
      <c r="C4976" s="2"/>
      <c r="D4976" s="3"/>
      <c r="E4976" s="2"/>
      <c r="F4976" s="3"/>
      <c r="G4976" s="2"/>
      <c r="H4976" s="2"/>
      <c r="I4976" s="2"/>
    </row>
    <row r="4977" spans="1:9" s="28" customFormat="1" ht="20.100000000000001" customHeight="1" x14ac:dyDescent="0.3">
      <c r="A4977" s="1"/>
      <c r="B4977" s="2"/>
      <c r="C4977" s="2"/>
      <c r="D4977" s="3"/>
      <c r="E4977" s="2"/>
      <c r="F4977" s="3"/>
      <c r="G4977" s="2"/>
      <c r="H4977" s="2"/>
      <c r="I4977" s="2"/>
    </row>
    <row r="4978" spans="1:9" s="28" customFormat="1" ht="20.100000000000001" customHeight="1" x14ac:dyDescent="0.3">
      <c r="A4978" s="1"/>
      <c r="B4978" s="2"/>
      <c r="C4978" s="2"/>
      <c r="D4978" s="3"/>
      <c r="E4978" s="2"/>
      <c r="F4978" s="3"/>
      <c r="G4978" s="2"/>
      <c r="H4978" s="2"/>
      <c r="I4978" s="2"/>
    </row>
    <row r="4979" spans="1:9" s="28" customFormat="1" ht="20.100000000000001" customHeight="1" x14ac:dyDescent="0.3">
      <c r="A4979" s="1"/>
      <c r="B4979" s="2"/>
      <c r="C4979" s="2"/>
      <c r="D4979" s="3"/>
      <c r="E4979" s="2"/>
      <c r="F4979" s="3"/>
      <c r="G4979" s="2"/>
      <c r="H4979" s="2"/>
      <c r="I4979" s="2"/>
    </row>
    <row r="4980" spans="1:9" s="28" customFormat="1" ht="20.100000000000001" customHeight="1" x14ac:dyDescent="0.3">
      <c r="A4980" s="1"/>
      <c r="B4980" s="2"/>
      <c r="C4980" s="2"/>
      <c r="D4980" s="3"/>
      <c r="E4980" s="2"/>
      <c r="F4980" s="3"/>
      <c r="G4980" s="2"/>
      <c r="H4980" s="2"/>
      <c r="I4980" s="2"/>
    </row>
    <row r="4981" spans="1:9" s="28" customFormat="1" ht="20.100000000000001" customHeight="1" x14ac:dyDescent="0.3">
      <c r="A4981" s="1"/>
      <c r="B4981" s="2"/>
      <c r="C4981" s="2"/>
      <c r="D4981" s="3"/>
      <c r="E4981" s="2"/>
      <c r="F4981" s="3"/>
      <c r="G4981" s="2"/>
      <c r="H4981" s="2"/>
      <c r="I4981" s="2"/>
    </row>
    <row r="4982" spans="1:9" s="28" customFormat="1" ht="20.100000000000001" customHeight="1" x14ac:dyDescent="0.3">
      <c r="A4982" s="1"/>
      <c r="B4982" s="2"/>
      <c r="C4982" s="2"/>
      <c r="D4982" s="3"/>
      <c r="E4982" s="2"/>
      <c r="F4982" s="3"/>
      <c r="G4982" s="2"/>
      <c r="H4982" s="2"/>
      <c r="I4982" s="2"/>
    </row>
    <row r="4983" spans="1:9" s="28" customFormat="1" ht="20.100000000000001" customHeight="1" x14ac:dyDescent="0.3">
      <c r="A4983" s="1"/>
      <c r="B4983" s="2"/>
      <c r="C4983" s="2"/>
      <c r="D4983" s="3"/>
      <c r="E4983" s="2"/>
      <c r="F4983" s="3"/>
      <c r="G4983" s="2"/>
      <c r="H4983" s="2"/>
      <c r="I4983" s="2"/>
    </row>
    <row r="4984" spans="1:9" s="28" customFormat="1" ht="20.100000000000001" customHeight="1" x14ac:dyDescent="0.3">
      <c r="A4984" s="1"/>
      <c r="B4984" s="2"/>
      <c r="C4984" s="2"/>
      <c r="D4984" s="3"/>
      <c r="E4984" s="2"/>
      <c r="F4984" s="3"/>
      <c r="G4984" s="2"/>
      <c r="H4984" s="2"/>
      <c r="I4984" s="2"/>
    </row>
    <row r="4985" spans="1:9" s="28" customFormat="1" ht="20.100000000000001" customHeight="1" x14ac:dyDescent="0.3">
      <c r="A4985" s="1"/>
      <c r="B4985" s="2"/>
      <c r="C4985" s="2"/>
      <c r="D4985" s="3"/>
      <c r="E4985" s="2"/>
      <c r="F4985" s="3"/>
      <c r="G4985" s="2"/>
      <c r="H4985" s="2"/>
      <c r="I4985" s="2"/>
    </row>
    <row r="4986" spans="1:9" s="28" customFormat="1" ht="20.100000000000001" customHeight="1" x14ac:dyDescent="0.3">
      <c r="A4986" s="1"/>
      <c r="B4986" s="2"/>
      <c r="C4986" s="2"/>
      <c r="D4986" s="3"/>
      <c r="E4986" s="2"/>
      <c r="F4986" s="3"/>
      <c r="G4986" s="2"/>
      <c r="H4986" s="2"/>
      <c r="I4986" s="2"/>
    </row>
    <row r="4987" spans="1:9" s="28" customFormat="1" ht="20.100000000000001" customHeight="1" x14ac:dyDescent="0.3">
      <c r="A4987" s="1"/>
      <c r="B4987" s="2"/>
      <c r="C4987" s="2"/>
      <c r="D4987" s="3"/>
      <c r="E4987" s="2"/>
      <c r="F4987" s="3"/>
      <c r="G4987" s="2"/>
      <c r="H4987" s="2"/>
      <c r="I4987" s="2"/>
    </row>
    <row r="4988" spans="1:9" s="28" customFormat="1" ht="20.100000000000001" customHeight="1" x14ac:dyDescent="0.3">
      <c r="A4988" s="1"/>
      <c r="B4988" s="2"/>
      <c r="C4988" s="2"/>
      <c r="D4988" s="3"/>
      <c r="E4988" s="2"/>
      <c r="F4988" s="3"/>
      <c r="G4988" s="2"/>
      <c r="H4988" s="2"/>
      <c r="I4988" s="2"/>
    </row>
    <row r="4989" spans="1:9" s="28" customFormat="1" ht="20.100000000000001" customHeight="1" x14ac:dyDescent="0.3">
      <c r="A4989" s="1"/>
      <c r="B4989" s="2"/>
      <c r="C4989" s="2"/>
      <c r="D4989" s="3"/>
      <c r="E4989" s="2"/>
      <c r="F4989" s="3"/>
      <c r="G4989" s="2"/>
      <c r="H4989" s="2"/>
      <c r="I4989" s="2"/>
    </row>
    <row r="4990" spans="1:9" s="28" customFormat="1" ht="20.100000000000001" customHeight="1" x14ac:dyDescent="0.3">
      <c r="A4990" s="1"/>
      <c r="B4990" s="2"/>
      <c r="C4990" s="2"/>
      <c r="D4990" s="3"/>
      <c r="E4990" s="2"/>
      <c r="F4990" s="3"/>
      <c r="G4990" s="2"/>
      <c r="H4990" s="2"/>
      <c r="I4990" s="2"/>
    </row>
    <row r="4991" spans="1:9" s="28" customFormat="1" ht="20.100000000000001" customHeight="1" x14ac:dyDescent="0.3">
      <c r="A4991" s="1"/>
      <c r="B4991" s="2"/>
      <c r="C4991" s="2"/>
      <c r="D4991" s="3"/>
      <c r="E4991" s="2"/>
      <c r="F4991" s="3"/>
      <c r="G4991" s="2"/>
      <c r="H4991" s="2"/>
      <c r="I4991" s="2"/>
    </row>
    <row r="4992" spans="1:9" s="28" customFormat="1" ht="20.100000000000001" customHeight="1" x14ac:dyDescent="0.3">
      <c r="A4992" s="1"/>
      <c r="B4992" s="2"/>
      <c r="C4992" s="2"/>
      <c r="D4992" s="3"/>
      <c r="E4992" s="2"/>
      <c r="F4992" s="3"/>
      <c r="G4992" s="2"/>
      <c r="H4992" s="2"/>
      <c r="I4992" s="2"/>
    </row>
    <row r="4993" spans="1:9" s="28" customFormat="1" ht="20.100000000000001" customHeight="1" x14ac:dyDescent="0.3">
      <c r="A4993" s="1"/>
      <c r="B4993" s="2"/>
      <c r="C4993" s="2"/>
      <c r="D4993" s="3"/>
      <c r="E4993" s="2"/>
      <c r="F4993" s="3"/>
      <c r="G4993" s="2"/>
      <c r="H4993" s="2"/>
      <c r="I4993" s="2"/>
    </row>
    <row r="4994" spans="1:9" s="28" customFormat="1" ht="20.100000000000001" customHeight="1" x14ac:dyDescent="0.3">
      <c r="A4994" s="1"/>
      <c r="B4994" s="2"/>
      <c r="C4994" s="2"/>
      <c r="D4994" s="3"/>
      <c r="E4994" s="2"/>
      <c r="F4994" s="3"/>
      <c r="G4994" s="2"/>
      <c r="H4994" s="2"/>
      <c r="I4994" s="2"/>
    </row>
    <row r="4995" spans="1:9" s="28" customFormat="1" ht="20.100000000000001" customHeight="1" x14ac:dyDescent="0.3">
      <c r="A4995" s="1"/>
      <c r="B4995" s="2"/>
      <c r="C4995" s="2"/>
      <c r="D4995" s="3"/>
      <c r="E4995" s="2"/>
      <c r="F4995" s="3"/>
      <c r="G4995" s="2"/>
      <c r="H4995" s="2"/>
      <c r="I4995" s="2"/>
    </row>
    <row r="4996" spans="1:9" s="28" customFormat="1" ht="20.100000000000001" customHeight="1" x14ac:dyDescent="0.3">
      <c r="A4996" s="1"/>
      <c r="B4996" s="2"/>
      <c r="C4996" s="2"/>
      <c r="D4996" s="3"/>
      <c r="E4996" s="2"/>
      <c r="F4996" s="3"/>
      <c r="G4996" s="2"/>
      <c r="H4996" s="2"/>
      <c r="I4996" s="2"/>
    </row>
    <row r="4997" spans="1:9" s="28" customFormat="1" ht="20.100000000000001" customHeight="1" x14ac:dyDescent="0.3">
      <c r="A4997" s="1"/>
      <c r="B4997" s="2"/>
      <c r="C4997" s="2"/>
      <c r="D4997" s="3"/>
      <c r="E4997" s="2"/>
      <c r="F4997" s="3"/>
      <c r="G4997" s="2"/>
      <c r="H4997" s="2"/>
      <c r="I4997" s="2"/>
    </row>
    <row r="4998" spans="1:9" s="28" customFormat="1" ht="20.100000000000001" customHeight="1" x14ac:dyDescent="0.3">
      <c r="A4998" s="1"/>
      <c r="B4998" s="2"/>
      <c r="C4998" s="2"/>
      <c r="D4998" s="3"/>
      <c r="E4998" s="2"/>
      <c r="F4998" s="3"/>
      <c r="G4998" s="2"/>
      <c r="H4998" s="2"/>
      <c r="I4998" s="2"/>
    </row>
    <row r="4999" spans="1:9" s="28" customFormat="1" ht="20.100000000000001" customHeight="1" x14ac:dyDescent="0.3">
      <c r="A4999" s="1"/>
      <c r="B4999" s="2"/>
      <c r="C4999" s="2"/>
      <c r="D4999" s="3"/>
      <c r="E4999" s="2"/>
      <c r="F4999" s="3"/>
      <c r="G4999" s="2"/>
      <c r="H4999" s="2"/>
      <c r="I4999" s="2"/>
    </row>
    <row r="5000" spans="1:9" s="28" customFormat="1" ht="20.100000000000001" customHeight="1" x14ac:dyDescent="0.3">
      <c r="A5000" s="1"/>
      <c r="B5000" s="2"/>
      <c r="C5000" s="2"/>
      <c r="D5000" s="3"/>
      <c r="E5000" s="2"/>
      <c r="F5000" s="3"/>
      <c r="G5000" s="2"/>
      <c r="H5000" s="2"/>
      <c r="I5000" s="2"/>
    </row>
    <row r="5001" spans="1:9" s="28" customFormat="1" ht="20.100000000000001" customHeight="1" x14ac:dyDescent="0.3">
      <c r="A5001" s="1"/>
      <c r="B5001" s="2"/>
      <c r="C5001" s="2"/>
      <c r="D5001" s="3"/>
      <c r="E5001" s="2"/>
      <c r="F5001" s="3"/>
      <c r="G5001" s="2"/>
      <c r="H5001" s="2"/>
      <c r="I5001" s="2"/>
    </row>
    <row r="5002" spans="1:9" s="28" customFormat="1" ht="20.100000000000001" customHeight="1" x14ac:dyDescent="0.3">
      <c r="A5002" s="1"/>
      <c r="B5002" s="2"/>
      <c r="C5002" s="2"/>
      <c r="D5002" s="3"/>
      <c r="E5002" s="2"/>
      <c r="F5002" s="3"/>
      <c r="G5002" s="2"/>
      <c r="H5002" s="2"/>
      <c r="I5002" s="2"/>
    </row>
    <row r="5003" spans="1:9" s="28" customFormat="1" ht="20.100000000000001" customHeight="1" x14ac:dyDescent="0.3">
      <c r="A5003" s="1"/>
      <c r="B5003" s="2"/>
      <c r="C5003" s="2"/>
      <c r="D5003" s="3"/>
      <c r="E5003" s="2"/>
      <c r="F5003" s="3"/>
      <c r="G5003" s="2"/>
      <c r="H5003" s="2"/>
      <c r="I5003" s="2"/>
    </row>
    <row r="5004" spans="1:9" s="28" customFormat="1" ht="20.100000000000001" customHeight="1" x14ac:dyDescent="0.3">
      <c r="A5004" s="1"/>
      <c r="B5004" s="2"/>
      <c r="C5004" s="2"/>
      <c r="D5004" s="3"/>
      <c r="E5004" s="2"/>
      <c r="F5004" s="3"/>
      <c r="G5004" s="2"/>
      <c r="H5004" s="2"/>
      <c r="I5004" s="2"/>
    </row>
    <row r="5005" spans="1:9" s="28" customFormat="1" ht="20.100000000000001" customHeight="1" x14ac:dyDescent="0.3">
      <c r="A5005" s="1"/>
      <c r="B5005" s="2"/>
      <c r="C5005" s="2"/>
      <c r="D5005" s="3"/>
      <c r="E5005" s="2"/>
      <c r="F5005" s="3"/>
      <c r="G5005" s="2"/>
      <c r="H5005" s="2"/>
      <c r="I5005" s="2"/>
    </row>
    <row r="5006" spans="1:9" s="28" customFormat="1" ht="20.100000000000001" customHeight="1" x14ac:dyDescent="0.3">
      <c r="A5006" s="1"/>
      <c r="B5006" s="2"/>
      <c r="C5006" s="2"/>
      <c r="D5006" s="3"/>
      <c r="E5006" s="2"/>
      <c r="F5006" s="3"/>
      <c r="G5006" s="2"/>
      <c r="H5006" s="2"/>
      <c r="I5006" s="2"/>
    </row>
    <row r="5007" spans="1:9" s="28" customFormat="1" ht="20.100000000000001" customHeight="1" x14ac:dyDescent="0.3">
      <c r="A5007" s="1"/>
      <c r="B5007" s="2"/>
      <c r="C5007" s="2"/>
      <c r="D5007" s="3"/>
      <c r="E5007" s="2"/>
      <c r="F5007" s="3"/>
      <c r="G5007" s="2"/>
      <c r="H5007" s="2"/>
      <c r="I5007" s="2"/>
    </row>
    <row r="5008" spans="1:9" s="28" customFormat="1" ht="20.100000000000001" customHeight="1" x14ac:dyDescent="0.3">
      <c r="A5008" s="1"/>
      <c r="B5008" s="2"/>
      <c r="C5008" s="2"/>
      <c r="D5008" s="3"/>
      <c r="E5008" s="2"/>
      <c r="F5008" s="3"/>
      <c r="G5008" s="2"/>
      <c r="H5008" s="2"/>
      <c r="I5008" s="2"/>
    </row>
    <row r="5009" spans="1:9" s="28" customFormat="1" ht="20.100000000000001" customHeight="1" x14ac:dyDescent="0.3">
      <c r="A5009" s="1"/>
      <c r="B5009" s="2"/>
      <c r="C5009" s="2"/>
      <c r="D5009" s="3"/>
      <c r="E5009" s="2"/>
      <c r="F5009" s="3"/>
      <c r="G5009" s="2"/>
      <c r="H5009" s="2"/>
      <c r="I5009" s="2"/>
    </row>
    <row r="5010" spans="1:9" s="28" customFormat="1" ht="20.100000000000001" customHeight="1" x14ac:dyDescent="0.3">
      <c r="A5010" s="1"/>
      <c r="B5010" s="2"/>
      <c r="C5010" s="2"/>
      <c r="D5010" s="3"/>
      <c r="E5010" s="2"/>
      <c r="F5010" s="3"/>
      <c r="G5010" s="2"/>
      <c r="H5010" s="2"/>
      <c r="I5010" s="2"/>
    </row>
    <row r="5011" spans="1:9" s="28" customFormat="1" ht="20.100000000000001" customHeight="1" x14ac:dyDescent="0.3">
      <c r="A5011" s="1"/>
      <c r="B5011" s="2"/>
      <c r="C5011" s="2"/>
      <c r="D5011" s="3"/>
      <c r="E5011" s="2"/>
      <c r="F5011" s="3"/>
      <c r="G5011" s="2"/>
      <c r="H5011" s="2"/>
      <c r="I5011" s="2"/>
    </row>
    <row r="5012" spans="1:9" s="28" customFormat="1" ht="20.100000000000001" customHeight="1" x14ac:dyDescent="0.3">
      <c r="A5012" s="1"/>
      <c r="B5012" s="2"/>
      <c r="C5012" s="2"/>
      <c r="D5012" s="3"/>
      <c r="E5012" s="2"/>
      <c r="F5012" s="3"/>
      <c r="G5012" s="2"/>
      <c r="H5012" s="2"/>
      <c r="I5012" s="2"/>
    </row>
    <row r="5013" spans="1:9" s="28" customFormat="1" ht="20.100000000000001" customHeight="1" x14ac:dyDescent="0.3">
      <c r="A5013" s="1"/>
      <c r="B5013" s="2"/>
      <c r="C5013" s="2"/>
      <c r="D5013" s="3"/>
      <c r="E5013" s="2"/>
      <c r="F5013" s="3"/>
      <c r="G5013" s="2"/>
      <c r="H5013" s="2"/>
      <c r="I5013" s="2"/>
    </row>
    <row r="5014" spans="1:9" s="28" customFormat="1" ht="20.100000000000001" customHeight="1" x14ac:dyDescent="0.3">
      <c r="A5014" s="1"/>
      <c r="B5014" s="2"/>
      <c r="C5014" s="2"/>
      <c r="D5014" s="3"/>
      <c r="E5014" s="2"/>
      <c r="F5014" s="3"/>
      <c r="G5014" s="2"/>
      <c r="H5014" s="2"/>
      <c r="I5014" s="2"/>
    </row>
    <row r="5015" spans="1:9" s="28" customFormat="1" ht="20.100000000000001" customHeight="1" x14ac:dyDescent="0.3">
      <c r="A5015" s="1"/>
      <c r="B5015" s="2"/>
      <c r="C5015" s="2"/>
      <c r="D5015" s="3"/>
      <c r="E5015" s="2"/>
      <c r="F5015" s="3"/>
      <c r="G5015" s="2"/>
      <c r="H5015" s="2"/>
      <c r="I5015" s="2"/>
    </row>
    <row r="5016" spans="1:9" s="28" customFormat="1" ht="20.100000000000001" customHeight="1" x14ac:dyDescent="0.3">
      <c r="A5016" s="1"/>
      <c r="B5016" s="2"/>
      <c r="C5016" s="2"/>
      <c r="D5016" s="3"/>
      <c r="E5016" s="2"/>
      <c r="F5016" s="3"/>
      <c r="G5016" s="2"/>
      <c r="H5016" s="2"/>
      <c r="I5016" s="2"/>
    </row>
    <row r="5017" spans="1:9" s="28" customFormat="1" ht="20.100000000000001" customHeight="1" x14ac:dyDescent="0.3">
      <c r="A5017" s="1"/>
      <c r="B5017" s="2"/>
      <c r="C5017" s="2"/>
      <c r="D5017" s="3"/>
      <c r="E5017" s="2"/>
      <c r="F5017" s="3"/>
      <c r="G5017" s="2"/>
      <c r="H5017" s="2"/>
      <c r="I5017" s="2"/>
    </row>
    <row r="5018" spans="1:9" s="28" customFormat="1" ht="20.100000000000001" customHeight="1" x14ac:dyDescent="0.3">
      <c r="A5018" s="1"/>
      <c r="B5018" s="2"/>
      <c r="C5018" s="2"/>
      <c r="D5018" s="3"/>
      <c r="E5018" s="2"/>
      <c r="F5018" s="3"/>
      <c r="G5018" s="2"/>
      <c r="H5018" s="2"/>
      <c r="I5018" s="2"/>
    </row>
    <row r="5019" spans="1:9" s="28" customFormat="1" ht="20.100000000000001" customHeight="1" x14ac:dyDescent="0.3">
      <c r="A5019" s="1"/>
      <c r="B5019" s="2"/>
      <c r="C5019" s="2"/>
      <c r="D5019" s="3"/>
      <c r="E5019" s="2"/>
      <c r="F5019" s="3"/>
      <c r="G5019" s="2"/>
      <c r="H5019" s="2"/>
      <c r="I5019" s="2"/>
    </row>
    <row r="5020" spans="1:9" s="28" customFormat="1" ht="20.100000000000001" customHeight="1" x14ac:dyDescent="0.3">
      <c r="A5020" s="1"/>
      <c r="B5020" s="2"/>
      <c r="C5020" s="2"/>
      <c r="D5020" s="3"/>
      <c r="E5020" s="2"/>
      <c r="F5020" s="3"/>
      <c r="G5020" s="2"/>
      <c r="H5020" s="2"/>
      <c r="I5020" s="2"/>
    </row>
    <row r="5021" spans="1:9" s="28" customFormat="1" ht="20.100000000000001" customHeight="1" x14ac:dyDescent="0.3">
      <c r="A5021" s="1"/>
      <c r="B5021" s="2"/>
      <c r="C5021" s="2"/>
      <c r="D5021" s="3"/>
      <c r="E5021" s="2"/>
      <c r="F5021" s="3"/>
      <c r="G5021" s="2"/>
      <c r="H5021" s="2"/>
      <c r="I5021" s="2"/>
    </row>
    <row r="5022" spans="1:9" s="28" customFormat="1" ht="20.100000000000001" customHeight="1" x14ac:dyDescent="0.3">
      <c r="A5022" s="1"/>
      <c r="B5022" s="2"/>
      <c r="C5022" s="2"/>
      <c r="D5022" s="3"/>
      <c r="E5022" s="2"/>
      <c r="F5022" s="3"/>
      <c r="G5022" s="2"/>
      <c r="H5022" s="2"/>
      <c r="I5022" s="2"/>
    </row>
    <row r="5023" spans="1:9" s="28" customFormat="1" ht="20.100000000000001" customHeight="1" x14ac:dyDescent="0.3">
      <c r="A5023" s="1"/>
      <c r="B5023" s="2"/>
      <c r="C5023" s="2"/>
      <c r="D5023" s="3"/>
      <c r="E5023" s="2"/>
      <c r="F5023" s="3"/>
      <c r="G5023" s="2"/>
      <c r="H5023" s="2"/>
      <c r="I5023" s="2"/>
    </row>
    <row r="5024" spans="1:9" s="28" customFormat="1" ht="20.100000000000001" customHeight="1" x14ac:dyDescent="0.3">
      <c r="A5024" s="1"/>
      <c r="B5024" s="2"/>
      <c r="C5024" s="2"/>
      <c r="D5024" s="3"/>
      <c r="E5024" s="2"/>
      <c r="F5024" s="3"/>
      <c r="G5024" s="2"/>
      <c r="H5024" s="2"/>
      <c r="I5024" s="2"/>
    </row>
    <row r="5025" spans="1:9" s="28" customFormat="1" ht="20.100000000000001" customHeight="1" x14ac:dyDescent="0.3">
      <c r="A5025" s="1"/>
      <c r="B5025" s="2"/>
      <c r="C5025" s="2"/>
      <c r="D5025" s="3"/>
      <c r="E5025" s="2"/>
      <c r="F5025" s="3"/>
      <c r="G5025" s="2"/>
      <c r="H5025" s="2"/>
      <c r="I5025" s="2"/>
    </row>
    <row r="5026" spans="1:9" s="28" customFormat="1" ht="20.100000000000001" customHeight="1" x14ac:dyDescent="0.3">
      <c r="A5026" s="1"/>
      <c r="B5026" s="2"/>
      <c r="C5026" s="2"/>
      <c r="D5026" s="3"/>
      <c r="E5026" s="2"/>
      <c r="F5026" s="3"/>
      <c r="G5026" s="2"/>
      <c r="H5026" s="2"/>
      <c r="I5026" s="2"/>
    </row>
    <row r="5027" spans="1:9" s="28" customFormat="1" ht="20.100000000000001" customHeight="1" x14ac:dyDescent="0.3">
      <c r="A5027" s="1"/>
      <c r="B5027" s="2"/>
      <c r="C5027" s="2"/>
      <c r="D5027" s="3"/>
      <c r="E5027" s="2"/>
      <c r="F5027" s="3"/>
      <c r="G5027" s="2"/>
      <c r="H5027" s="2"/>
      <c r="I5027" s="2"/>
    </row>
    <row r="5028" spans="1:9" s="28" customFormat="1" ht="20.100000000000001" customHeight="1" x14ac:dyDescent="0.3">
      <c r="A5028" s="1"/>
      <c r="B5028" s="2"/>
      <c r="C5028" s="2"/>
      <c r="D5028" s="3"/>
      <c r="E5028" s="2"/>
      <c r="F5028" s="3"/>
      <c r="G5028" s="2"/>
      <c r="H5028" s="2"/>
      <c r="I5028" s="2"/>
    </row>
    <row r="5029" spans="1:9" s="28" customFormat="1" ht="20.100000000000001" customHeight="1" x14ac:dyDescent="0.3">
      <c r="A5029" s="1"/>
      <c r="B5029" s="2"/>
      <c r="C5029" s="2"/>
      <c r="D5029" s="3"/>
      <c r="E5029" s="2"/>
      <c r="F5029" s="3"/>
      <c r="G5029" s="2"/>
      <c r="H5029" s="2"/>
      <c r="I5029" s="2"/>
    </row>
    <row r="5030" spans="1:9" s="28" customFormat="1" ht="20.100000000000001" customHeight="1" x14ac:dyDescent="0.3">
      <c r="A5030" s="1"/>
      <c r="B5030" s="2"/>
      <c r="C5030" s="2"/>
      <c r="D5030" s="3"/>
      <c r="E5030" s="2"/>
      <c r="F5030" s="3"/>
      <c r="G5030" s="2"/>
      <c r="H5030" s="2"/>
      <c r="I5030" s="2"/>
    </row>
    <row r="5031" spans="1:9" s="28" customFormat="1" ht="20.100000000000001" customHeight="1" x14ac:dyDescent="0.3">
      <c r="A5031" s="1"/>
      <c r="B5031" s="2"/>
      <c r="C5031" s="2"/>
      <c r="D5031" s="3"/>
      <c r="E5031" s="2"/>
      <c r="F5031" s="3"/>
      <c r="G5031" s="2"/>
      <c r="H5031" s="2"/>
      <c r="I5031" s="2"/>
    </row>
    <row r="5032" spans="1:9" s="28" customFormat="1" ht="20.100000000000001" customHeight="1" x14ac:dyDescent="0.3">
      <c r="A5032" s="1"/>
      <c r="B5032" s="2"/>
      <c r="C5032" s="2"/>
      <c r="D5032" s="3"/>
      <c r="E5032" s="2"/>
      <c r="F5032" s="3"/>
      <c r="G5032" s="2"/>
      <c r="H5032" s="2"/>
      <c r="I5032" s="2"/>
    </row>
    <row r="5033" spans="1:9" s="28" customFormat="1" ht="20.100000000000001" customHeight="1" x14ac:dyDescent="0.3">
      <c r="A5033" s="1"/>
      <c r="B5033" s="2"/>
      <c r="C5033" s="2"/>
      <c r="D5033" s="3"/>
      <c r="E5033" s="2"/>
      <c r="F5033" s="3"/>
      <c r="G5033" s="2"/>
      <c r="H5033" s="2"/>
      <c r="I5033" s="2"/>
    </row>
    <row r="5034" spans="1:9" s="28" customFormat="1" ht="20.100000000000001" customHeight="1" x14ac:dyDescent="0.3">
      <c r="A5034" s="1"/>
      <c r="B5034" s="2"/>
      <c r="C5034" s="2"/>
      <c r="D5034" s="3"/>
      <c r="E5034" s="2"/>
      <c r="F5034" s="3"/>
      <c r="G5034" s="2"/>
      <c r="H5034" s="2"/>
      <c r="I5034" s="2"/>
    </row>
    <row r="5035" spans="1:9" s="28" customFormat="1" ht="20.100000000000001" customHeight="1" x14ac:dyDescent="0.3">
      <c r="A5035" s="1"/>
      <c r="B5035" s="2"/>
      <c r="C5035" s="2"/>
      <c r="D5035" s="3"/>
      <c r="E5035" s="2"/>
      <c r="F5035" s="3"/>
      <c r="G5035" s="2"/>
      <c r="H5035" s="2"/>
      <c r="I5035" s="2"/>
    </row>
    <row r="5036" spans="1:9" s="28" customFormat="1" ht="20.100000000000001" customHeight="1" x14ac:dyDescent="0.3">
      <c r="A5036" s="1"/>
      <c r="B5036" s="2"/>
      <c r="C5036" s="2"/>
      <c r="D5036" s="3"/>
      <c r="E5036" s="2"/>
      <c r="F5036" s="3"/>
      <c r="G5036" s="2"/>
      <c r="H5036" s="2"/>
      <c r="I5036" s="2"/>
    </row>
    <row r="5037" spans="1:9" s="28" customFormat="1" ht="20.100000000000001" customHeight="1" x14ac:dyDescent="0.3">
      <c r="A5037" s="1"/>
      <c r="B5037" s="2"/>
      <c r="C5037" s="2"/>
      <c r="D5037" s="3"/>
      <c r="E5037" s="2"/>
      <c r="F5037" s="3"/>
      <c r="G5037" s="2"/>
      <c r="H5037" s="2"/>
      <c r="I5037" s="2"/>
    </row>
    <row r="5038" spans="1:9" s="28" customFormat="1" ht="20.100000000000001" customHeight="1" x14ac:dyDescent="0.3">
      <c r="A5038" s="1"/>
      <c r="B5038" s="2"/>
      <c r="C5038" s="2"/>
      <c r="D5038" s="3"/>
      <c r="E5038" s="2"/>
      <c r="F5038" s="3"/>
      <c r="G5038" s="2"/>
      <c r="H5038" s="2"/>
      <c r="I5038" s="2"/>
    </row>
    <row r="5039" spans="1:9" s="28" customFormat="1" ht="20.100000000000001" customHeight="1" x14ac:dyDescent="0.3">
      <c r="A5039" s="1"/>
      <c r="B5039" s="2"/>
      <c r="C5039" s="2"/>
      <c r="D5039" s="3"/>
      <c r="E5039" s="2"/>
      <c r="F5039" s="3"/>
      <c r="G5039" s="2"/>
      <c r="H5039" s="2"/>
      <c r="I5039" s="2"/>
    </row>
    <row r="5040" spans="1:9" s="28" customFormat="1" ht="20.100000000000001" customHeight="1" x14ac:dyDescent="0.3">
      <c r="A5040" s="1"/>
      <c r="B5040" s="2"/>
      <c r="C5040" s="2"/>
      <c r="D5040" s="3"/>
      <c r="E5040" s="2"/>
      <c r="F5040" s="3"/>
      <c r="G5040" s="2"/>
      <c r="H5040" s="2"/>
      <c r="I5040" s="2"/>
    </row>
    <row r="5041" spans="1:9" s="28" customFormat="1" ht="20.100000000000001" customHeight="1" x14ac:dyDescent="0.3">
      <c r="A5041" s="1"/>
      <c r="B5041" s="2"/>
      <c r="C5041" s="2"/>
      <c r="D5041" s="3"/>
      <c r="E5041" s="2"/>
      <c r="F5041" s="3"/>
      <c r="G5041" s="2"/>
      <c r="H5041" s="2"/>
      <c r="I5041" s="2"/>
    </row>
    <row r="5042" spans="1:9" s="28" customFormat="1" ht="20.100000000000001" customHeight="1" x14ac:dyDescent="0.3">
      <c r="A5042" s="1"/>
      <c r="B5042" s="2"/>
      <c r="C5042" s="2"/>
      <c r="D5042" s="3"/>
      <c r="E5042" s="2"/>
      <c r="F5042" s="3"/>
      <c r="G5042" s="2"/>
      <c r="H5042" s="2"/>
      <c r="I5042" s="2"/>
    </row>
    <row r="5043" spans="1:9" s="28" customFormat="1" ht="20.100000000000001" customHeight="1" x14ac:dyDescent="0.3">
      <c r="A5043" s="1"/>
      <c r="B5043" s="2"/>
      <c r="C5043" s="2"/>
      <c r="D5043" s="3"/>
      <c r="E5043" s="2"/>
      <c r="F5043" s="3"/>
      <c r="G5043" s="2"/>
      <c r="H5043" s="2"/>
      <c r="I5043" s="2"/>
    </row>
    <row r="5044" spans="1:9" s="28" customFormat="1" ht="20.100000000000001" customHeight="1" x14ac:dyDescent="0.3">
      <c r="A5044" s="1"/>
      <c r="B5044" s="2"/>
      <c r="C5044" s="2"/>
      <c r="D5044" s="3"/>
      <c r="E5044" s="2"/>
      <c r="F5044" s="3"/>
      <c r="G5044" s="2"/>
      <c r="H5044" s="2"/>
      <c r="I5044" s="2"/>
    </row>
    <row r="5045" spans="1:9" s="28" customFormat="1" ht="20.100000000000001" customHeight="1" x14ac:dyDescent="0.3">
      <c r="A5045" s="1"/>
      <c r="B5045" s="2"/>
      <c r="C5045" s="2"/>
      <c r="D5045" s="3"/>
      <c r="E5045" s="2"/>
      <c r="F5045" s="3"/>
      <c r="G5045" s="2"/>
      <c r="H5045" s="2"/>
      <c r="I5045" s="2"/>
    </row>
    <row r="5046" spans="1:9" s="28" customFormat="1" ht="20.100000000000001" customHeight="1" x14ac:dyDescent="0.3">
      <c r="A5046" s="1"/>
      <c r="B5046" s="2"/>
      <c r="C5046" s="2"/>
      <c r="D5046" s="3"/>
      <c r="E5046" s="2"/>
      <c r="F5046" s="3"/>
      <c r="G5046" s="2"/>
      <c r="H5046" s="2"/>
      <c r="I5046" s="2"/>
    </row>
    <row r="5047" spans="1:9" s="28" customFormat="1" ht="20.100000000000001" customHeight="1" x14ac:dyDescent="0.3">
      <c r="A5047" s="1"/>
      <c r="B5047" s="2"/>
      <c r="C5047" s="2"/>
      <c r="D5047" s="3"/>
      <c r="E5047" s="2"/>
      <c r="F5047" s="3"/>
      <c r="G5047" s="2"/>
      <c r="H5047" s="2"/>
      <c r="I5047" s="2"/>
    </row>
    <row r="5048" spans="1:9" s="28" customFormat="1" ht="20.100000000000001" customHeight="1" x14ac:dyDescent="0.3">
      <c r="A5048" s="1"/>
      <c r="B5048" s="2"/>
      <c r="C5048" s="2"/>
      <c r="D5048" s="3"/>
      <c r="E5048" s="2"/>
      <c r="F5048" s="3"/>
      <c r="G5048" s="2"/>
      <c r="H5048" s="2"/>
      <c r="I5048" s="2"/>
    </row>
    <row r="5049" spans="1:9" s="28" customFormat="1" ht="20.100000000000001" customHeight="1" x14ac:dyDescent="0.3">
      <c r="A5049" s="1"/>
      <c r="B5049" s="2"/>
      <c r="C5049" s="2"/>
      <c r="D5049" s="3"/>
      <c r="E5049" s="2"/>
      <c r="F5049" s="3"/>
      <c r="G5049" s="2"/>
      <c r="H5049" s="2"/>
      <c r="I5049" s="2"/>
    </row>
    <row r="5050" spans="1:9" s="28" customFormat="1" ht="20.100000000000001" customHeight="1" x14ac:dyDescent="0.3">
      <c r="A5050" s="1"/>
      <c r="B5050" s="2"/>
      <c r="C5050" s="2"/>
      <c r="D5050" s="3"/>
      <c r="E5050" s="2"/>
      <c r="F5050" s="3"/>
      <c r="G5050" s="2"/>
      <c r="H5050" s="2"/>
      <c r="I5050" s="2"/>
    </row>
    <row r="5051" spans="1:9" s="28" customFormat="1" ht="20.100000000000001" customHeight="1" x14ac:dyDescent="0.3">
      <c r="A5051" s="1"/>
      <c r="B5051" s="2"/>
      <c r="C5051" s="2"/>
      <c r="D5051" s="3"/>
      <c r="E5051" s="2"/>
      <c r="F5051" s="3"/>
      <c r="G5051" s="2"/>
      <c r="H5051" s="2"/>
      <c r="I5051" s="2"/>
    </row>
    <row r="5052" spans="1:9" s="28" customFormat="1" ht="20.100000000000001" customHeight="1" x14ac:dyDescent="0.3">
      <c r="A5052" s="1"/>
      <c r="B5052" s="2"/>
      <c r="C5052" s="2"/>
      <c r="D5052" s="3"/>
      <c r="E5052" s="2"/>
      <c r="F5052" s="3"/>
      <c r="G5052" s="2"/>
      <c r="H5052" s="2"/>
      <c r="I5052" s="2"/>
    </row>
    <row r="5053" spans="1:9" s="28" customFormat="1" ht="20.100000000000001" customHeight="1" x14ac:dyDescent="0.3">
      <c r="A5053" s="1"/>
      <c r="B5053" s="2"/>
      <c r="C5053" s="2"/>
      <c r="D5053" s="3"/>
      <c r="E5053" s="2"/>
      <c r="F5053" s="3"/>
      <c r="G5053" s="2"/>
      <c r="H5053" s="2"/>
      <c r="I5053" s="2"/>
    </row>
    <row r="5054" spans="1:9" s="28" customFormat="1" ht="20.100000000000001" customHeight="1" x14ac:dyDescent="0.3">
      <c r="A5054" s="1"/>
      <c r="B5054" s="2"/>
      <c r="C5054" s="2"/>
      <c r="D5054" s="3"/>
      <c r="E5054" s="2"/>
      <c r="F5054" s="3"/>
      <c r="G5054" s="2"/>
      <c r="H5054" s="2"/>
      <c r="I5054" s="2"/>
    </row>
    <row r="5055" spans="1:9" s="28" customFormat="1" ht="20.100000000000001" customHeight="1" x14ac:dyDescent="0.3">
      <c r="A5055" s="1"/>
      <c r="B5055" s="2"/>
      <c r="C5055" s="2"/>
      <c r="D5055" s="3"/>
      <c r="E5055" s="2"/>
      <c r="F5055" s="3"/>
      <c r="G5055" s="2"/>
      <c r="H5055" s="2"/>
      <c r="I5055" s="2"/>
    </row>
    <row r="5056" spans="1:9" s="28" customFormat="1" ht="20.100000000000001" customHeight="1" x14ac:dyDescent="0.3">
      <c r="A5056" s="1"/>
      <c r="B5056" s="2"/>
      <c r="C5056" s="2"/>
      <c r="D5056" s="3"/>
      <c r="E5056" s="2"/>
      <c r="F5056" s="3"/>
      <c r="G5056" s="2"/>
      <c r="H5056" s="2"/>
      <c r="I5056" s="2"/>
    </row>
    <row r="5057" spans="1:9" s="28" customFormat="1" ht="20.100000000000001" customHeight="1" x14ac:dyDescent="0.3">
      <c r="A5057" s="1"/>
      <c r="B5057" s="2"/>
      <c r="C5057" s="2"/>
      <c r="D5057" s="3"/>
      <c r="E5057" s="2"/>
      <c r="F5057" s="3"/>
      <c r="G5057" s="2"/>
      <c r="H5057" s="2"/>
      <c r="I5057" s="2"/>
    </row>
    <row r="5058" spans="1:9" s="28" customFormat="1" ht="20.100000000000001" customHeight="1" x14ac:dyDescent="0.3">
      <c r="A5058" s="1"/>
      <c r="B5058" s="2"/>
      <c r="C5058" s="2"/>
      <c r="D5058" s="3"/>
      <c r="E5058" s="2"/>
      <c r="F5058" s="3"/>
      <c r="G5058" s="2"/>
      <c r="H5058" s="2"/>
      <c r="I5058" s="2"/>
    </row>
    <row r="5059" spans="1:9" s="28" customFormat="1" ht="20.100000000000001" customHeight="1" x14ac:dyDescent="0.3">
      <c r="A5059" s="1"/>
      <c r="B5059" s="2"/>
      <c r="C5059" s="2"/>
      <c r="D5059" s="3"/>
      <c r="E5059" s="2"/>
      <c r="F5059" s="3"/>
      <c r="G5059" s="2"/>
      <c r="H5059" s="2"/>
      <c r="I5059" s="2"/>
    </row>
    <row r="5060" spans="1:9" s="28" customFormat="1" ht="20.100000000000001" customHeight="1" x14ac:dyDescent="0.3">
      <c r="A5060" s="1"/>
      <c r="B5060" s="2"/>
      <c r="C5060" s="2"/>
      <c r="D5060" s="3"/>
      <c r="E5060" s="2"/>
      <c r="F5060" s="3"/>
      <c r="G5060" s="2"/>
      <c r="H5060" s="2"/>
      <c r="I5060" s="2"/>
    </row>
    <row r="5061" spans="1:9" s="28" customFormat="1" ht="20.100000000000001" customHeight="1" x14ac:dyDescent="0.3">
      <c r="A5061" s="1"/>
      <c r="B5061" s="2"/>
      <c r="C5061" s="2"/>
      <c r="D5061" s="3"/>
      <c r="E5061" s="2"/>
      <c r="F5061" s="3"/>
      <c r="G5061" s="2"/>
      <c r="H5061" s="2"/>
      <c r="I5061" s="2"/>
    </row>
    <row r="5062" spans="1:9" s="28" customFormat="1" ht="20.100000000000001" customHeight="1" x14ac:dyDescent="0.3">
      <c r="A5062" s="1"/>
      <c r="B5062" s="2"/>
      <c r="C5062" s="2"/>
      <c r="D5062" s="3"/>
      <c r="E5062" s="2"/>
      <c r="F5062" s="3"/>
      <c r="G5062" s="2"/>
      <c r="H5062" s="2"/>
      <c r="I5062" s="2"/>
    </row>
    <row r="5063" spans="1:9" s="28" customFormat="1" ht="20.100000000000001" customHeight="1" x14ac:dyDescent="0.3">
      <c r="A5063" s="1"/>
      <c r="B5063" s="2"/>
      <c r="C5063" s="2"/>
      <c r="D5063" s="3"/>
      <c r="E5063" s="2"/>
      <c r="F5063" s="3"/>
      <c r="G5063" s="2"/>
      <c r="H5063" s="2"/>
      <c r="I5063" s="2"/>
    </row>
    <row r="5064" spans="1:9" s="28" customFormat="1" ht="20.100000000000001" customHeight="1" x14ac:dyDescent="0.3">
      <c r="A5064" s="1"/>
      <c r="B5064" s="2"/>
      <c r="C5064" s="2"/>
      <c r="D5064" s="3"/>
      <c r="E5064" s="2"/>
      <c r="F5064" s="3"/>
      <c r="G5064" s="2"/>
      <c r="H5064" s="2"/>
      <c r="I5064" s="2"/>
    </row>
    <row r="5065" spans="1:9" s="28" customFormat="1" ht="20.100000000000001" customHeight="1" x14ac:dyDescent="0.3">
      <c r="A5065" s="1"/>
      <c r="B5065" s="2"/>
      <c r="C5065" s="2"/>
      <c r="D5065" s="3"/>
      <c r="E5065" s="2"/>
      <c r="F5065" s="3"/>
      <c r="G5065" s="2"/>
      <c r="H5065" s="2"/>
      <c r="I5065" s="2"/>
    </row>
    <row r="5066" spans="1:9" s="28" customFormat="1" ht="20.100000000000001" customHeight="1" x14ac:dyDescent="0.3">
      <c r="A5066" s="1"/>
      <c r="B5066" s="2"/>
      <c r="C5066" s="2"/>
      <c r="D5066" s="3"/>
      <c r="E5066" s="2"/>
      <c r="F5066" s="3"/>
      <c r="G5066" s="2"/>
      <c r="H5066" s="2"/>
      <c r="I5066" s="2"/>
    </row>
    <row r="5067" spans="1:9" s="28" customFormat="1" ht="20.100000000000001" customHeight="1" x14ac:dyDescent="0.3">
      <c r="A5067" s="1"/>
      <c r="B5067" s="2"/>
      <c r="C5067" s="2"/>
      <c r="D5067" s="3"/>
      <c r="E5067" s="2"/>
      <c r="F5067" s="3"/>
      <c r="G5067" s="2"/>
      <c r="H5067" s="2"/>
      <c r="I5067" s="2"/>
    </row>
    <row r="5068" spans="1:9" s="28" customFormat="1" ht="20.100000000000001" customHeight="1" x14ac:dyDescent="0.3">
      <c r="A5068" s="1"/>
      <c r="B5068" s="2"/>
      <c r="C5068" s="2"/>
      <c r="D5068" s="3"/>
      <c r="E5068" s="2"/>
      <c r="F5068" s="3"/>
      <c r="G5068" s="2"/>
      <c r="H5068" s="2"/>
      <c r="I5068" s="2"/>
    </row>
    <row r="5069" spans="1:9" s="28" customFormat="1" ht="20.100000000000001" customHeight="1" x14ac:dyDescent="0.3">
      <c r="A5069" s="1"/>
      <c r="B5069" s="2"/>
      <c r="C5069" s="2"/>
      <c r="D5069" s="3"/>
      <c r="E5069" s="2"/>
      <c r="F5069" s="3"/>
      <c r="G5069" s="2"/>
      <c r="H5069" s="2"/>
      <c r="I5069" s="2"/>
    </row>
    <row r="5070" spans="1:9" s="28" customFormat="1" ht="20.100000000000001" customHeight="1" x14ac:dyDescent="0.3">
      <c r="A5070" s="1"/>
      <c r="B5070" s="2"/>
      <c r="C5070" s="2"/>
      <c r="D5070" s="3"/>
      <c r="E5070" s="2"/>
      <c r="F5070" s="3"/>
      <c r="G5070" s="2"/>
      <c r="H5070" s="2"/>
      <c r="I5070" s="2"/>
    </row>
    <row r="5071" spans="1:9" s="28" customFormat="1" ht="20.100000000000001" customHeight="1" x14ac:dyDescent="0.3">
      <c r="A5071" s="1"/>
      <c r="B5071" s="2"/>
      <c r="C5071" s="2"/>
      <c r="D5071" s="3"/>
      <c r="E5071" s="2"/>
      <c r="F5071" s="3"/>
      <c r="G5071" s="2"/>
      <c r="H5071" s="2"/>
      <c r="I5071" s="2"/>
    </row>
    <row r="5072" spans="1:9" s="28" customFormat="1" ht="20.100000000000001" customHeight="1" x14ac:dyDescent="0.3">
      <c r="A5072" s="1"/>
      <c r="B5072" s="2"/>
      <c r="C5072" s="2"/>
      <c r="D5072" s="3"/>
      <c r="E5072" s="2"/>
      <c r="F5072" s="3"/>
      <c r="G5072" s="2"/>
      <c r="H5072" s="2"/>
      <c r="I5072" s="2"/>
    </row>
    <row r="5073" spans="1:9" s="28" customFormat="1" ht="20.100000000000001" customHeight="1" x14ac:dyDescent="0.3">
      <c r="A5073" s="1"/>
      <c r="B5073" s="2"/>
      <c r="C5073" s="2"/>
      <c r="D5073" s="3"/>
      <c r="E5073" s="2"/>
      <c r="F5073" s="3"/>
      <c r="G5073" s="2"/>
      <c r="H5073" s="2"/>
      <c r="I5073" s="2"/>
    </row>
    <row r="5074" spans="1:9" s="28" customFormat="1" ht="20.100000000000001" customHeight="1" x14ac:dyDescent="0.3">
      <c r="A5074" s="1"/>
      <c r="B5074" s="2"/>
      <c r="C5074" s="2"/>
      <c r="D5074" s="3"/>
      <c r="E5074" s="2"/>
      <c r="F5074" s="3"/>
      <c r="G5074" s="2"/>
      <c r="H5074" s="2"/>
      <c r="I5074" s="2"/>
    </row>
    <row r="5075" spans="1:9" s="28" customFormat="1" ht="20.100000000000001" customHeight="1" x14ac:dyDescent="0.3">
      <c r="A5075" s="1"/>
      <c r="B5075" s="2"/>
      <c r="C5075" s="2"/>
      <c r="D5075" s="3"/>
      <c r="E5075" s="2"/>
      <c r="F5075" s="3"/>
      <c r="G5075" s="2"/>
      <c r="H5075" s="2"/>
      <c r="I5075" s="2"/>
    </row>
    <row r="5076" spans="1:9" s="28" customFormat="1" ht="20.100000000000001" customHeight="1" x14ac:dyDescent="0.3">
      <c r="A5076" s="1"/>
      <c r="B5076" s="2"/>
      <c r="C5076" s="2"/>
      <c r="D5076" s="3"/>
      <c r="E5076" s="2"/>
      <c r="F5076" s="3"/>
      <c r="G5076" s="2"/>
      <c r="H5076" s="2"/>
      <c r="I5076" s="2"/>
    </row>
    <row r="5077" spans="1:9" s="28" customFormat="1" ht="20.100000000000001" customHeight="1" x14ac:dyDescent="0.3">
      <c r="A5077" s="1"/>
      <c r="B5077" s="2"/>
      <c r="C5077" s="2"/>
      <c r="D5077" s="3"/>
      <c r="E5077" s="2"/>
      <c r="F5077" s="3"/>
      <c r="G5077" s="2"/>
      <c r="H5077" s="2"/>
      <c r="I5077" s="2"/>
    </row>
    <row r="5078" spans="1:9" s="28" customFormat="1" ht="20.100000000000001" customHeight="1" x14ac:dyDescent="0.3">
      <c r="A5078" s="1"/>
      <c r="B5078" s="2"/>
      <c r="C5078" s="2"/>
      <c r="D5078" s="3"/>
      <c r="E5078" s="2"/>
      <c r="F5078" s="3"/>
      <c r="G5078" s="2"/>
      <c r="H5078" s="2"/>
      <c r="I5078" s="2"/>
    </row>
    <row r="5079" spans="1:9" s="28" customFormat="1" ht="20.100000000000001" customHeight="1" x14ac:dyDescent="0.3">
      <c r="A5079" s="1"/>
      <c r="B5079" s="2"/>
      <c r="C5079" s="2"/>
      <c r="D5079" s="3"/>
      <c r="E5079" s="2"/>
      <c r="F5079" s="3"/>
      <c r="G5079" s="2"/>
      <c r="H5079" s="2"/>
      <c r="I5079" s="2"/>
    </row>
    <row r="5080" spans="1:9" s="28" customFormat="1" ht="20.100000000000001" customHeight="1" x14ac:dyDescent="0.3">
      <c r="A5080" s="1"/>
      <c r="B5080" s="2"/>
      <c r="C5080" s="2"/>
      <c r="D5080" s="3"/>
      <c r="E5080" s="2"/>
      <c r="F5080" s="3"/>
      <c r="G5080" s="2"/>
      <c r="H5080" s="2"/>
      <c r="I5080" s="2"/>
    </row>
    <row r="5081" spans="1:9" s="28" customFormat="1" ht="20.100000000000001" customHeight="1" x14ac:dyDescent="0.3">
      <c r="A5081" s="1"/>
      <c r="B5081" s="2"/>
      <c r="C5081" s="2"/>
      <c r="D5081" s="3"/>
      <c r="E5081" s="2"/>
      <c r="F5081" s="3"/>
      <c r="G5081" s="2"/>
      <c r="H5081" s="2"/>
      <c r="I5081" s="2"/>
    </row>
    <row r="5082" spans="1:9" s="28" customFormat="1" ht="20.100000000000001" customHeight="1" x14ac:dyDescent="0.3">
      <c r="A5082" s="1"/>
      <c r="B5082" s="2"/>
      <c r="C5082" s="2"/>
      <c r="D5082" s="3"/>
      <c r="E5082" s="2"/>
      <c r="F5082" s="3"/>
      <c r="G5082" s="2"/>
      <c r="H5082" s="2"/>
      <c r="I5082" s="2"/>
    </row>
    <row r="5083" spans="1:9" s="28" customFormat="1" ht="20.100000000000001" customHeight="1" x14ac:dyDescent="0.3">
      <c r="A5083" s="1"/>
      <c r="B5083" s="2"/>
      <c r="C5083" s="2"/>
      <c r="D5083" s="3"/>
      <c r="E5083" s="2"/>
      <c r="F5083" s="3"/>
      <c r="G5083" s="2"/>
      <c r="H5083" s="2"/>
      <c r="I5083" s="2"/>
    </row>
    <row r="5084" spans="1:9" s="28" customFormat="1" ht="20.100000000000001" customHeight="1" x14ac:dyDescent="0.3">
      <c r="A5084" s="1"/>
      <c r="B5084" s="2"/>
      <c r="C5084" s="2"/>
      <c r="D5084" s="3"/>
      <c r="E5084" s="2"/>
      <c r="F5084" s="3"/>
      <c r="G5084" s="2"/>
      <c r="H5084" s="2"/>
      <c r="I5084" s="2"/>
    </row>
    <row r="5085" spans="1:9" s="28" customFormat="1" ht="20.100000000000001" customHeight="1" x14ac:dyDescent="0.3">
      <c r="A5085" s="1"/>
      <c r="B5085" s="2"/>
      <c r="C5085" s="2"/>
      <c r="D5085" s="3"/>
      <c r="E5085" s="2"/>
      <c r="F5085" s="3"/>
      <c r="G5085" s="2"/>
      <c r="H5085" s="2"/>
      <c r="I5085" s="2"/>
    </row>
    <row r="5086" spans="1:9" s="28" customFormat="1" ht="20.100000000000001" customHeight="1" x14ac:dyDescent="0.3">
      <c r="A5086" s="1"/>
      <c r="B5086" s="2"/>
      <c r="C5086" s="2"/>
      <c r="D5086" s="3"/>
      <c r="E5086" s="2"/>
      <c r="F5086" s="3"/>
      <c r="G5086" s="2"/>
      <c r="H5086" s="2"/>
      <c r="I5086" s="2"/>
    </row>
    <row r="5087" spans="1:9" s="28" customFormat="1" ht="20.100000000000001" customHeight="1" x14ac:dyDescent="0.3">
      <c r="A5087" s="1"/>
      <c r="B5087" s="2"/>
      <c r="C5087" s="2"/>
      <c r="D5087" s="3"/>
      <c r="E5087" s="2"/>
      <c r="F5087" s="3"/>
      <c r="G5087" s="2"/>
      <c r="H5087" s="2"/>
      <c r="I5087" s="2"/>
    </row>
    <row r="5088" spans="1:9" s="28" customFormat="1" ht="20.100000000000001" customHeight="1" x14ac:dyDescent="0.3">
      <c r="A5088" s="1"/>
      <c r="B5088" s="2"/>
      <c r="C5088" s="2"/>
      <c r="D5088" s="3"/>
      <c r="E5088" s="2"/>
      <c r="F5088" s="3"/>
      <c r="G5088" s="2"/>
      <c r="H5088" s="2"/>
      <c r="I5088" s="2"/>
    </row>
    <row r="5089" spans="1:9" s="28" customFormat="1" ht="20.100000000000001" customHeight="1" x14ac:dyDescent="0.3">
      <c r="A5089" s="1"/>
      <c r="B5089" s="2"/>
      <c r="C5089" s="2"/>
      <c r="D5089" s="3"/>
      <c r="E5089" s="2"/>
      <c r="F5089" s="3"/>
      <c r="G5089" s="2"/>
      <c r="H5089" s="2"/>
      <c r="I5089" s="2"/>
    </row>
    <row r="5090" spans="1:9" s="28" customFormat="1" ht="20.100000000000001" customHeight="1" x14ac:dyDescent="0.3">
      <c r="A5090" s="1"/>
      <c r="B5090" s="2"/>
      <c r="C5090" s="2"/>
      <c r="D5090" s="3"/>
      <c r="E5090" s="2"/>
      <c r="F5090" s="3"/>
      <c r="G5090" s="2"/>
      <c r="H5090" s="2"/>
      <c r="I5090" s="2"/>
    </row>
    <row r="5091" spans="1:9" s="28" customFormat="1" ht="20.100000000000001" customHeight="1" x14ac:dyDescent="0.3">
      <c r="A5091" s="1"/>
      <c r="B5091" s="2"/>
      <c r="C5091" s="2"/>
      <c r="D5091" s="3"/>
      <c r="E5091" s="2"/>
      <c r="F5091" s="3"/>
      <c r="G5091" s="2"/>
      <c r="H5091" s="2"/>
      <c r="I5091" s="2"/>
    </row>
    <row r="5092" spans="1:9" s="28" customFormat="1" ht="20.100000000000001" customHeight="1" x14ac:dyDescent="0.3">
      <c r="A5092" s="1"/>
      <c r="B5092" s="2"/>
      <c r="C5092" s="2"/>
      <c r="D5092" s="3"/>
      <c r="E5092" s="2"/>
      <c r="F5092" s="3"/>
      <c r="G5092" s="2"/>
      <c r="H5092" s="2"/>
      <c r="I5092" s="2"/>
    </row>
    <row r="5093" spans="1:9" s="28" customFormat="1" ht="20.100000000000001" customHeight="1" x14ac:dyDescent="0.3">
      <c r="A5093" s="1"/>
      <c r="B5093" s="2"/>
      <c r="C5093" s="2"/>
      <c r="D5093" s="3"/>
      <c r="E5093" s="2"/>
      <c r="F5093" s="3"/>
      <c r="G5093" s="2"/>
      <c r="H5093" s="2"/>
      <c r="I5093" s="2"/>
    </row>
    <row r="5094" spans="1:9" s="28" customFormat="1" ht="20.100000000000001" customHeight="1" x14ac:dyDescent="0.3">
      <c r="A5094" s="1"/>
      <c r="B5094" s="2"/>
      <c r="C5094" s="2"/>
      <c r="D5094" s="3"/>
      <c r="E5094" s="2"/>
      <c r="F5094" s="3"/>
      <c r="G5094" s="2"/>
      <c r="H5094" s="2"/>
      <c r="I5094" s="2"/>
    </row>
    <row r="5095" spans="1:9" s="28" customFormat="1" ht="20.100000000000001" customHeight="1" x14ac:dyDescent="0.3">
      <c r="A5095" s="1"/>
      <c r="B5095" s="2"/>
      <c r="C5095" s="2"/>
      <c r="D5095" s="3"/>
      <c r="E5095" s="2"/>
      <c r="F5095" s="3"/>
      <c r="G5095" s="2"/>
      <c r="H5095" s="2"/>
      <c r="I5095" s="2"/>
    </row>
    <row r="5096" spans="1:9" s="28" customFormat="1" ht="20.100000000000001" customHeight="1" x14ac:dyDescent="0.3">
      <c r="A5096" s="1"/>
      <c r="B5096" s="2"/>
      <c r="C5096" s="2"/>
      <c r="D5096" s="3"/>
      <c r="E5096" s="2"/>
      <c r="F5096" s="3"/>
      <c r="G5096" s="2"/>
      <c r="H5096" s="2"/>
      <c r="I5096" s="2"/>
    </row>
    <row r="5097" spans="1:9" s="28" customFormat="1" ht="20.100000000000001" customHeight="1" x14ac:dyDescent="0.3">
      <c r="A5097" s="1"/>
      <c r="B5097" s="2"/>
      <c r="C5097" s="2"/>
      <c r="D5097" s="3"/>
      <c r="E5097" s="2"/>
      <c r="F5097" s="3"/>
      <c r="G5097" s="2"/>
      <c r="H5097" s="2"/>
      <c r="I5097" s="2"/>
    </row>
    <row r="5098" spans="1:9" s="28" customFormat="1" ht="20.100000000000001" customHeight="1" x14ac:dyDescent="0.3">
      <c r="A5098" s="1"/>
      <c r="B5098" s="2"/>
      <c r="C5098" s="2"/>
      <c r="D5098" s="3"/>
      <c r="E5098" s="2"/>
      <c r="F5098" s="3"/>
      <c r="G5098" s="2"/>
      <c r="H5098" s="2"/>
      <c r="I5098" s="2"/>
    </row>
    <row r="5099" spans="1:9" s="28" customFormat="1" ht="20.100000000000001" customHeight="1" x14ac:dyDescent="0.3">
      <c r="A5099" s="1"/>
      <c r="B5099" s="2"/>
      <c r="C5099" s="2"/>
      <c r="D5099" s="3"/>
      <c r="E5099" s="2"/>
      <c r="F5099" s="3"/>
      <c r="G5099" s="2"/>
      <c r="H5099" s="2"/>
      <c r="I5099" s="2"/>
    </row>
    <row r="5100" spans="1:9" s="28" customFormat="1" ht="20.100000000000001" customHeight="1" x14ac:dyDescent="0.3">
      <c r="A5100" s="1"/>
      <c r="B5100" s="2"/>
      <c r="C5100" s="2"/>
      <c r="D5100" s="3"/>
      <c r="E5100" s="2"/>
      <c r="F5100" s="3"/>
      <c r="G5100" s="2"/>
      <c r="H5100" s="2"/>
      <c r="I5100" s="2"/>
    </row>
    <row r="5101" spans="1:9" s="28" customFormat="1" ht="20.100000000000001" customHeight="1" x14ac:dyDescent="0.3">
      <c r="A5101" s="1"/>
      <c r="B5101" s="2"/>
      <c r="C5101" s="2"/>
      <c r="D5101" s="3"/>
      <c r="E5101" s="2"/>
      <c r="F5101" s="3"/>
      <c r="G5101" s="2"/>
      <c r="H5101" s="2"/>
      <c r="I5101" s="2"/>
    </row>
    <row r="5102" spans="1:9" s="28" customFormat="1" ht="20.100000000000001" customHeight="1" x14ac:dyDescent="0.3">
      <c r="A5102" s="1"/>
      <c r="B5102" s="2"/>
      <c r="C5102" s="2"/>
      <c r="D5102" s="3"/>
      <c r="E5102" s="2"/>
      <c r="F5102" s="3"/>
      <c r="G5102" s="2"/>
      <c r="H5102" s="2"/>
      <c r="I5102" s="2"/>
    </row>
    <row r="5103" spans="1:9" s="28" customFormat="1" ht="20.100000000000001" customHeight="1" x14ac:dyDescent="0.3">
      <c r="A5103" s="1"/>
      <c r="B5103" s="2"/>
      <c r="C5103" s="2"/>
      <c r="D5103" s="3"/>
      <c r="E5103" s="2"/>
      <c r="F5103" s="3"/>
      <c r="G5103" s="2"/>
      <c r="H5103" s="2"/>
      <c r="I5103" s="2"/>
    </row>
    <row r="5104" spans="1:9" s="28" customFormat="1" ht="20.100000000000001" customHeight="1" x14ac:dyDescent="0.3">
      <c r="A5104" s="1"/>
      <c r="B5104" s="2"/>
      <c r="C5104" s="2"/>
      <c r="D5104" s="3"/>
      <c r="E5104" s="2"/>
      <c r="F5104" s="3"/>
      <c r="G5104" s="2"/>
      <c r="H5104" s="2"/>
      <c r="I5104" s="2"/>
    </row>
    <row r="5105" spans="1:9" s="28" customFormat="1" ht="20.100000000000001" customHeight="1" x14ac:dyDescent="0.3">
      <c r="A5105" s="1"/>
      <c r="B5105" s="2"/>
      <c r="C5105" s="2"/>
      <c r="D5105" s="3"/>
      <c r="E5105" s="2"/>
      <c r="F5105" s="3"/>
      <c r="G5105" s="2"/>
      <c r="H5105" s="2"/>
      <c r="I5105" s="2"/>
    </row>
    <row r="5106" spans="1:9" s="28" customFormat="1" ht="20.100000000000001" customHeight="1" x14ac:dyDescent="0.3">
      <c r="A5106" s="1"/>
      <c r="B5106" s="2"/>
      <c r="C5106" s="2"/>
      <c r="D5106" s="3"/>
      <c r="E5106" s="2"/>
      <c r="F5106" s="3"/>
      <c r="G5106" s="2"/>
      <c r="H5106" s="2"/>
      <c r="I5106" s="2"/>
    </row>
    <row r="5107" spans="1:9" s="28" customFormat="1" ht="20.100000000000001" customHeight="1" x14ac:dyDescent="0.3">
      <c r="A5107" s="1"/>
      <c r="B5107" s="2"/>
      <c r="C5107" s="2"/>
      <c r="D5107" s="3"/>
      <c r="E5107" s="2"/>
      <c r="F5107" s="3"/>
      <c r="G5107" s="2"/>
      <c r="H5107" s="2"/>
      <c r="I5107" s="2"/>
    </row>
    <row r="5108" spans="1:9" s="28" customFormat="1" ht="20.100000000000001" customHeight="1" x14ac:dyDescent="0.3">
      <c r="A5108" s="1"/>
      <c r="B5108" s="2"/>
      <c r="C5108" s="2"/>
      <c r="D5108" s="3"/>
      <c r="E5108" s="2"/>
      <c r="F5108" s="3"/>
      <c r="G5108" s="2"/>
      <c r="H5108" s="2"/>
      <c r="I5108" s="2"/>
    </row>
    <row r="5109" spans="1:9" s="28" customFormat="1" ht="20.100000000000001" customHeight="1" x14ac:dyDescent="0.3">
      <c r="A5109" s="1"/>
      <c r="B5109" s="2"/>
      <c r="C5109" s="2"/>
      <c r="D5109" s="3"/>
      <c r="E5109" s="2"/>
      <c r="F5109" s="3"/>
      <c r="G5109" s="2"/>
      <c r="H5109" s="2"/>
      <c r="I5109" s="2"/>
    </row>
    <row r="5110" spans="1:9" s="28" customFormat="1" ht="20.100000000000001" customHeight="1" x14ac:dyDescent="0.3">
      <c r="A5110" s="1"/>
      <c r="B5110" s="2"/>
      <c r="C5110" s="2"/>
      <c r="D5110" s="3"/>
      <c r="E5110" s="2"/>
      <c r="F5110" s="3"/>
      <c r="G5110" s="2"/>
      <c r="H5110" s="2"/>
      <c r="I5110" s="2"/>
    </row>
    <row r="5111" spans="1:9" s="28" customFormat="1" ht="20.100000000000001" customHeight="1" x14ac:dyDescent="0.3">
      <c r="A5111" s="1"/>
      <c r="B5111" s="2"/>
      <c r="C5111" s="2"/>
      <c r="D5111" s="3"/>
      <c r="E5111" s="2"/>
      <c r="F5111" s="3"/>
      <c r="G5111" s="2"/>
      <c r="H5111" s="2"/>
      <c r="I5111" s="2"/>
    </row>
    <row r="5112" spans="1:9" s="28" customFormat="1" ht="20.100000000000001" customHeight="1" x14ac:dyDescent="0.3">
      <c r="A5112" s="1"/>
      <c r="B5112" s="2"/>
      <c r="C5112" s="2"/>
      <c r="D5112" s="3"/>
      <c r="E5112" s="2"/>
      <c r="F5112" s="3"/>
      <c r="G5112" s="2"/>
      <c r="H5112" s="2"/>
      <c r="I5112" s="2"/>
    </row>
    <row r="5113" spans="1:9" s="28" customFormat="1" ht="20.100000000000001" customHeight="1" x14ac:dyDescent="0.3">
      <c r="A5113" s="1"/>
      <c r="B5113" s="2"/>
      <c r="C5113" s="2"/>
      <c r="D5113" s="3"/>
      <c r="E5113" s="2"/>
      <c r="F5113" s="3"/>
      <c r="G5113" s="2"/>
      <c r="H5113" s="2"/>
      <c r="I5113" s="2"/>
    </row>
    <row r="5114" spans="1:9" s="28" customFormat="1" ht="20.100000000000001" customHeight="1" x14ac:dyDescent="0.3">
      <c r="A5114" s="1"/>
      <c r="B5114" s="2"/>
      <c r="C5114" s="2"/>
      <c r="D5114" s="3"/>
      <c r="E5114" s="2"/>
      <c r="F5114" s="3"/>
      <c r="G5114" s="2"/>
      <c r="H5114" s="2"/>
      <c r="I5114" s="2"/>
    </row>
    <row r="5115" spans="1:9" s="28" customFormat="1" ht="20.100000000000001" customHeight="1" x14ac:dyDescent="0.3">
      <c r="A5115" s="1"/>
      <c r="B5115" s="2"/>
      <c r="C5115" s="2"/>
      <c r="D5115" s="3"/>
      <c r="E5115" s="2"/>
      <c r="F5115" s="3"/>
      <c r="G5115" s="2"/>
      <c r="H5115" s="2"/>
      <c r="I5115" s="2"/>
    </row>
    <row r="5116" spans="1:9" s="28" customFormat="1" ht="20.100000000000001" customHeight="1" x14ac:dyDescent="0.3">
      <c r="A5116" s="1"/>
      <c r="B5116" s="2"/>
      <c r="C5116" s="2"/>
      <c r="D5116" s="3"/>
      <c r="E5116" s="2"/>
      <c r="F5116" s="3"/>
      <c r="G5116" s="2"/>
      <c r="H5116" s="2"/>
      <c r="I5116" s="2"/>
    </row>
    <row r="5117" spans="1:9" s="28" customFormat="1" ht="20.100000000000001" customHeight="1" x14ac:dyDescent="0.3">
      <c r="A5117" s="1"/>
      <c r="B5117" s="2"/>
      <c r="C5117" s="2"/>
      <c r="D5117" s="3"/>
      <c r="E5117" s="2"/>
      <c r="F5117" s="3"/>
      <c r="G5117" s="2"/>
      <c r="H5117" s="2"/>
      <c r="I5117" s="2"/>
    </row>
    <row r="5118" spans="1:9" s="28" customFormat="1" ht="20.100000000000001" customHeight="1" x14ac:dyDescent="0.3">
      <c r="A5118" s="1"/>
      <c r="B5118" s="2"/>
      <c r="C5118" s="2"/>
      <c r="D5118" s="3"/>
      <c r="E5118" s="2"/>
      <c r="F5118" s="3"/>
      <c r="G5118" s="2"/>
      <c r="H5118" s="2"/>
      <c r="I5118" s="2"/>
    </row>
    <row r="5119" spans="1:9" s="28" customFormat="1" ht="20.100000000000001" customHeight="1" x14ac:dyDescent="0.3">
      <c r="A5119" s="1"/>
      <c r="B5119" s="2"/>
      <c r="C5119" s="2"/>
      <c r="D5119" s="3"/>
      <c r="E5119" s="2"/>
      <c r="F5119" s="3"/>
      <c r="G5119" s="2"/>
      <c r="H5119" s="2"/>
      <c r="I5119" s="2"/>
    </row>
    <row r="5120" spans="1:9" s="28" customFormat="1" ht="20.100000000000001" customHeight="1" x14ac:dyDescent="0.3">
      <c r="A5120" s="1"/>
      <c r="B5120" s="2"/>
      <c r="C5120" s="2"/>
      <c r="D5120" s="3"/>
      <c r="E5120" s="2"/>
      <c r="F5120" s="3"/>
      <c r="G5120" s="2"/>
      <c r="H5120" s="2"/>
      <c r="I5120" s="2"/>
    </row>
    <row r="5121" spans="1:9" s="28" customFormat="1" ht="20.100000000000001" customHeight="1" x14ac:dyDescent="0.3">
      <c r="A5121" s="1"/>
      <c r="B5121" s="2"/>
      <c r="C5121" s="2"/>
      <c r="D5121" s="3"/>
      <c r="E5121" s="2"/>
      <c r="F5121" s="3"/>
      <c r="G5121" s="2"/>
      <c r="H5121" s="2"/>
      <c r="I5121" s="2"/>
    </row>
    <row r="5122" spans="1:9" s="28" customFormat="1" ht="20.100000000000001" customHeight="1" x14ac:dyDescent="0.3">
      <c r="A5122" s="1"/>
      <c r="B5122" s="2"/>
      <c r="C5122" s="2"/>
      <c r="D5122" s="3"/>
      <c r="E5122" s="2"/>
      <c r="F5122" s="3"/>
      <c r="G5122" s="2"/>
      <c r="H5122" s="2"/>
      <c r="I5122" s="2"/>
    </row>
    <row r="5123" spans="1:9" s="28" customFormat="1" ht="20.100000000000001" customHeight="1" x14ac:dyDescent="0.3">
      <c r="A5123" s="1"/>
      <c r="B5123" s="2"/>
      <c r="C5123" s="2"/>
      <c r="D5123" s="3"/>
      <c r="E5123" s="2"/>
      <c r="F5123" s="3"/>
      <c r="G5123" s="2"/>
      <c r="H5123" s="2"/>
      <c r="I5123" s="2"/>
    </row>
    <row r="5124" spans="1:9" s="28" customFormat="1" ht="20.100000000000001" customHeight="1" x14ac:dyDescent="0.3">
      <c r="A5124" s="1"/>
      <c r="B5124" s="2"/>
      <c r="C5124" s="2"/>
      <c r="D5124" s="3"/>
      <c r="E5124" s="2"/>
      <c r="F5124" s="3"/>
      <c r="G5124" s="2"/>
      <c r="H5124" s="2"/>
      <c r="I5124" s="2"/>
    </row>
    <row r="5125" spans="1:9" s="28" customFormat="1" ht="20.100000000000001" customHeight="1" x14ac:dyDescent="0.3">
      <c r="A5125" s="1"/>
      <c r="B5125" s="2"/>
      <c r="C5125" s="2"/>
      <c r="D5125" s="3"/>
      <c r="E5125" s="2"/>
      <c r="F5125" s="3"/>
      <c r="G5125" s="2"/>
      <c r="H5125" s="2"/>
      <c r="I5125" s="2"/>
    </row>
    <row r="5126" spans="1:9" s="28" customFormat="1" ht="20.100000000000001" customHeight="1" x14ac:dyDescent="0.3">
      <c r="A5126" s="1"/>
      <c r="B5126" s="2"/>
      <c r="C5126" s="2"/>
      <c r="D5126" s="3"/>
      <c r="E5126" s="2"/>
      <c r="F5126" s="3"/>
      <c r="G5126" s="2"/>
      <c r="H5126" s="2"/>
      <c r="I5126" s="2"/>
    </row>
    <row r="5127" spans="1:9" s="28" customFormat="1" ht="20.100000000000001" customHeight="1" x14ac:dyDescent="0.3">
      <c r="A5127" s="1"/>
      <c r="B5127" s="2"/>
      <c r="C5127" s="2"/>
      <c r="D5127" s="3"/>
      <c r="E5127" s="2"/>
      <c r="F5127" s="3"/>
      <c r="G5127" s="2"/>
      <c r="H5127" s="2"/>
      <c r="I5127" s="2"/>
    </row>
    <row r="5128" spans="1:9" s="28" customFormat="1" ht="20.100000000000001" customHeight="1" x14ac:dyDescent="0.3">
      <c r="A5128" s="1"/>
      <c r="B5128" s="2"/>
      <c r="C5128" s="2"/>
      <c r="D5128" s="3"/>
      <c r="E5128" s="2"/>
      <c r="F5128" s="3"/>
      <c r="G5128" s="2"/>
      <c r="H5128" s="2"/>
      <c r="I5128" s="2"/>
    </row>
    <row r="5129" spans="1:9" s="28" customFormat="1" ht="20.100000000000001" customHeight="1" x14ac:dyDescent="0.3">
      <c r="A5129" s="1"/>
      <c r="B5129" s="2"/>
      <c r="C5129" s="2"/>
      <c r="D5129" s="3"/>
      <c r="E5129" s="2"/>
      <c r="F5129" s="3"/>
      <c r="G5129" s="2"/>
      <c r="H5129" s="2"/>
      <c r="I5129" s="2"/>
    </row>
    <row r="5130" spans="1:9" s="28" customFormat="1" ht="20.100000000000001" customHeight="1" x14ac:dyDescent="0.3">
      <c r="A5130" s="1"/>
      <c r="B5130" s="2"/>
      <c r="C5130" s="2"/>
      <c r="D5130" s="3"/>
      <c r="E5130" s="2"/>
      <c r="F5130" s="3"/>
      <c r="G5130" s="2"/>
      <c r="H5130" s="2"/>
      <c r="I5130" s="2"/>
    </row>
    <row r="5131" spans="1:9" s="28" customFormat="1" ht="20.100000000000001" customHeight="1" x14ac:dyDescent="0.3">
      <c r="A5131" s="1"/>
      <c r="B5131" s="2"/>
      <c r="C5131" s="2"/>
      <c r="D5131" s="3"/>
      <c r="E5131" s="2"/>
      <c r="F5131" s="3"/>
      <c r="G5131" s="2"/>
      <c r="H5131" s="2"/>
      <c r="I5131" s="2"/>
    </row>
    <row r="5132" spans="1:9" s="28" customFormat="1" ht="20.100000000000001" customHeight="1" x14ac:dyDescent="0.3">
      <c r="A5132" s="1"/>
      <c r="B5132" s="2"/>
      <c r="C5132" s="2"/>
      <c r="D5132" s="3"/>
      <c r="E5132" s="2"/>
      <c r="F5132" s="3"/>
      <c r="G5132" s="2"/>
      <c r="H5132" s="2"/>
      <c r="I5132" s="2"/>
    </row>
    <row r="5133" spans="1:9" s="28" customFormat="1" ht="20.100000000000001" customHeight="1" x14ac:dyDescent="0.3">
      <c r="A5133" s="1"/>
      <c r="B5133" s="2"/>
      <c r="C5133" s="2"/>
      <c r="D5133" s="3"/>
      <c r="E5133" s="2"/>
      <c r="F5133" s="3"/>
      <c r="G5133" s="2"/>
      <c r="H5133" s="2"/>
      <c r="I5133" s="2"/>
    </row>
    <row r="5134" spans="1:9" s="28" customFormat="1" ht="20.100000000000001" customHeight="1" x14ac:dyDescent="0.3">
      <c r="A5134" s="1"/>
      <c r="B5134" s="2"/>
      <c r="C5134" s="2"/>
      <c r="D5134" s="3"/>
      <c r="E5134" s="2"/>
      <c r="F5134" s="3"/>
      <c r="G5134" s="2"/>
      <c r="H5134" s="2"/>
      <c r="I5134" s="2"/>
    </row>
    <row r="5135" spans="1:9" s="28" customFormat="1" ht="20.100000000000001" customHeight="1" x14ac:dyDescent="0.3">
      <c r="A5135" s="1"/>
      <c r="B5135" s="2"/>
      <c r="C5135" s="2"/>
      <c r="D5135" s="3"/>
      <c r="E5135" s="2"/>
      <c r="F5135" s="3"/>
      <c r="G5135" s="2"/>
      <c r="H5135" s="2"/>
      <c r="I5135" s="2"/>
    </row>
    <row r="5136" spans="1:9" s="28" customFormat="1" ht="20.100000000000001" customHeight="1" x14ac:dyDescent="0.3">
      <c r="A5136" s="1"/>
      <c r="B5136" s="2"/>
      <c r="C5136" s="2"/>
      <c r="D5136" s="3"/>
      <c r="E5136" s="2"/>
      <c r="F5136" s="3"/>
      <c r="G5136" s="2"/>
      <c r="H5136" s="2"/>
      <c r="I5136" s="2"/>
    </row>
    <row r="5137" spans="1:9" s="28" customFormat="1" ht="20.100000000000001" customHeight="1" x14ac:dyDescent="0.3">
      <c r="A5137" s="1"/>
      <c r="B5137" s="2"/>
      <c r="C5137" s="2"/>
      <c r="D5137" s="3"/>
      <c r="E5137" s="2"/>
      <c r="F5137" s="3"/>
      <c r="G5137" s="2"/>
      <c r="H5137" s="2"/>
      <c r="I5137" s="2"/>
    </row>
    <row r="5138" spans="1:9" s="28" customFormat="1" ht="20.100000000000001" customHeight="1" x14ac:dyDescent="0.3">
      <c r="A5138" s="1"/>
      <c r="B5138" s="2"/>
      <c r="C5138" s="2"/>
      <c r="D5138" s="3"/>
      <c r="E5138" s="2"/>
      <c r="F5138" s="3"/>
      <c r="G5138" s="2"/>
      <c r="H5138" s="2"/>
      <c r="I5138" s="2"/>
    </row>
    <row r="5139" spans="1:9" s="28" customFormat="1" ht="20.100000000000001" customHeight="1" x14ac:dyDescent="0.3">
      <c r="A5139" s="1"/>
      <c r="B5139" s="2"/>
      <c r="C5139" s="2"/>
      <c r="D5139" s="3"/>
      <c r="E5139" s="2"/>
      <c r="F5139" s="3"/>
      <c r="G5139" s="2"/>
      <c r="H5139" s="2"/>
      <c r="I5139" s="2"/>
    </row>
    <row r="5140" spans="1:9" s="28" customFormat="1" ht="20.100000000000001" customHeight="1" x14ac:dyDescent="0.3">
      <c r="A5140" s="1"/>
      <c r="B5140" s="2"/>
      <c r="C5140" s="2"/>
      <c r="D5140" s="3"/>
      <c r="E5140" s="2"/>
      <c r="F5140" s="3"/>
      <c r="G5140" s="2"/>
      <c r="H5140" s="2"/>
      <c r="I5140" s="2"/>
    </row>
    <row r="5141" spans="1:9" s="28" customFormat="1" ht="20.100000000000001" customHeight="1" x14ac:dyDescent="0.3">
      <c r="A5141" s="1"/>
      <c r="B5141" s="2"/>
      <c r="C5141" s="2"/>
      <c r="D5141" s="3"/>
      <c r="E5141" s="2"/>
      <c r="F5141" s="3"/>
      <c r="G5141" s="2"/>
      <c r="H5141" s="2"/>
      <c r="I5141" s="2"/>
    </row>
    <row r="5142" spans="1:9" s="28" customFormat="1" ht="20.100000000000001" customHeight="1" x14ac:dyDescent="0.3">
      <c r="A5142" s="1"/>
      <c r="B5142" s="2"/>
      <c r="C5142" s="2"/>
      <c r="D5142" s="3"/>
      <c r="E5142" s="2"/>
      <c r="F5142" s="3"/>
      <c r="G5142" s="2"/>
      <c r="H5142" s="2"/>
      <c r="I5142" s="2"/>
    </row>
    <row r="5143" spans="1:9" s="28" customFormat="1" ht="20.100000000000001" customHeight="1" x14ac:dyDescent="0.3">
      <c r="A5143" s="1"/>
      <c r="B5143" s="2"/>
      <c r="C5143" s="2"/>
      <c r="D5143" s="3"/>
      <c r="E5143" s="2"/>
      <c r="F5143" s="3"/>
      <c r="G5143" s="2"/>
      <c r="H5143" s="2"/>
      <c r="I5143" s="2"/>
    </row>
    <row r="5144" spans="1:9" s="28" customFormat="1" ht="20.100000000000001" customHeight="1" x14ac:dyDescent="0.3">
      <c r="A5144" s="1"/>
      <c r="B5144" s="2"/>
      <c r="C5144" s="2"/>
      <c r="D5144" s="3"/>
      <c r="E5144" s="2"/>
      <c r="F5144" s="3"/>
      <c r="G5144" s="2"/>
      <c r="H5144" s="2"/>
      <c r="I5144" s="2"/>
    </row>
    <row r="5145" spans="1:9" s="28" customFormat="1" ht="20.100000000000001" customHeight="1" x14ac:dyDescent="0.3">
      <c r="A5145" s="1"/>
      <c r="B5145" s="2"/>
      <c r="C5145" s="2"/>
      <c r="D5145" s="3"/>
      <c r="E5145" s="2"/>
      <c r="F5145" s="3"/>
      <c r="G5145" s="2"/>
      <c r="H5145" s="2"/>
      <c r="I5145" s="2"/>
    </row>
    <row r="5146" spans="1:9" s="28" customFormat="1" ht="20.100000000000001" customHeight="1" x14ac:dyDescent="0.3">
      <c r="A5146" s="1"/>
      <c r="B5146" s="2"/>
      <c r="C5146" s="2"/>
      <c r="D5146" s="3"/>
      <c r="E5146" s="2"/>
      <c r="F5146" s="3"/>
      <c r="G5146" s="2"/>
      <c r="H5146" s="2"/>
      <c r="I5146" s="2"/>
    </row>
    <row r="5147" spans="1:9" s="28" customFormat="1" ht="20.100000000000001" customHeight="1" x14ac:dyDescent="0.3">
      <c r="A5147" s="1"/>
      <c r="B5147" s="2"/>
      <c r="C5147" s="2"/>
      <c r="D5147" s="3"/>
      <c r="E5147" s="2"/>
      <c r="F5147" s="3"/>
      <c r="G5147" s="2"/>
      <c r="H5147" s="2"/>
      <c r="I5147" s="2"/>
    </row>
    <row r="5148" spans="1:9" s="28" customFormat="1" ht="20.100000000000001" customHeight="1" x14ac:dyDescent="0.3">
      <c r="A5148" s="1"/>
      <c r="B5148" s="2"/>
      <c r="C5148" s="2"/>
      <c r="D5148" s="3"/>
      <c r="E5148" s="2"/>
      <c r="F5148" s="3"/>
      <c r="G5148" s="2"/>
      <c r="H5148" s="2"/>
      <c r="I5148" s="2"/>
    </row>
    <row r="5149" spans="1:9" s="28" customFormat="1" ht="20.100000000000001" customHeight="1" x14ac:dyDescent="0.3">
      <c r="A5149" s="1"/>
      <c r="B5149" s="2"/>
      <c r="C5149" s="2"/>
      <c r="D5149" s="3"/>
      <c r="E5149" s="2"/>
      <c r="F5149" s="3"/>
      <c r="G5149" s="2"/>
      <c r="H5149" s="2"/>
      <c r="I5149" s="2"/>
    </row>
    <row r="5150" spans="1:9" s="28" customFormat="1" ht="20.100000000000001" customHeight="1" x14ac:dyDescent="0.3">
      <c r="A5150" s="1"/>
      <c r="B5150" s="2"/>
      <c r="C5150" s="2"/>
      <c r="D5150" s="3"/>
      <c r="E5150" s="2"/>
      <c r="F5150" s="3"/>
      <c r="G5150" s="2"/>
      <c r="H5150" s="2"/>
      <c r="I5150" s="2"/>
    </row>
    <row r="5151" spans="1:9" s="28" customFormat="1" ht="20.100000000000001" customHeight="1" x14ac:dyDescent="0.3">
      <c r="A5151" s="1"/>
      <c r="B5151" s="2"/>
      <c r="C5151" s="2"/>
      <c r="D5151" s="3"/>
      <c r="E5151" s="2"/>
      <c r="F5151" s="3"/>
      <c r="G5151" s="2"/>
      <c r="H5151" s="2"/>
      <c r="I5151" s="2"/>
    </row>
    <row r="5152" spans="1:9" s="28" customFormat="1" ht="20.100000000000001" customHeight="1" x14ac:dyDescent="0.3">
      <c r="A5152" s="1"/>
      <c r="B5152" s="2"/>
      <c r="C5152" s="2"/>
      <c r="D5152" s="3"/>
      <c r="E5152" s="2"/>
      <c r="F5152" s="3"/>
      <c r="G5152" s="2"/>
      <c r="H5152" s="2"/>
      <c r="I5152" s="2"/>
    </row>
    <row r="5153" spans="1:9" s="28" customFormat="1" ht="20.100000000000001" customHeight="1" x14ac:dyDescent="0.3">
      <c r="A5153" s="1"/>
      <c r="B5153" s="2"/>
      <c r="C5153" s="2"/>
      <c r="D5153" s="3"/>
      <c r="E5153" s="2"/>
      <c r="F5153" s="3"/>
      <c r="G5153" s="2"/>
      <c r="H5153" s="2"/>
      <c r="I5153" s="2"/>
    </row>
    <row r="5154" spans="1:9" s="28" customFormat="1" ht="20.100000000000001" customHeight="1" x14ac:dyDescent="0.3">
      <c r="A5154" s="1"/>
      <c r="B5154" s="2"/>
      <c r="C5154" s="2"/>
      <c r="D5154" s="3"/>
      <c r="E5154" s="2"/>
      <c r="F5154" s="3"/>
      <c r="G5154" s="2"/>
      <c r="H5154" s="2"/>
      <c r="I5154" s="2"/>
    </row>
    <row r="5155" spans="1:9" s="28" customFormat="1" ht="20.100000000000001" customHeight="1" x14ac:dyDescent="0.3">
      <c r="A5155" s="1"/>
      <c r="B5155" s="2"/>
      <c r="C5155" s="2"/>
      <c r="D5155" s="3"/>
      <c r="E5155" s="2"/>
      <c r="F5155" s="3"/>
      <c r="G5155" s="2"/>
      <c r="H5155" s="2"/>
      <c r="I5155" s="2"/>
    </row>
    <row r="5156" spans="1:9" s="28" customFormat="1" ht="20.100000000000001" customHeight="1" x14ac:dyDescent="0.3">
      <c r="A5156" s="1"/>
      <c r="B5156" s="2"/>
      <c r="C5156" s="2"/>
      <c r="D5156" s="3"/>
      <c r="E5156" s="2"/>
      <c r="F5156" s="3"/>
      <c r="G5156" s="2"/>
      <c r="H5156" s="2"/>
      <c r="I5156" s="2"/>
    </row>
    <row r="5157" spans="1:9" s="28" customFormat="1" ht="20.100000000000001" customHeight="1" x14ac:dyDescent="0.3">
      <c r="A5157" s="1"/>
      <c r="B5157" s="2"/>
      <c r="C5157" s="2"/>
      <c r="D5157" s="3"/>
      <c r="E5157" s="2"/>
      <c r="F5157" s="3"/>
      <c r="G5157" s="2"/>
      <c r="H5157" s="2"/>
      <c r="I5157" s="2"/>
    </row>
    <row r="5158" spans="1:9" s="28" customFormat="1" ht="20.100000000000001" customHeight="1" x14ac:dyDescent="0.3">
      <c r="A5158" s="1"/>
      <c r="B5158" s="2"/>
      <c r="C5158" s="2"/>
      <c r="D5158" s="3"/>
      <c r="E5158" s="2"/>
      <c r="F5158" s="3"/>
      <c r="G5158" s="2"/>
      <c r="H5158" s="2"/>
      <c r="I5158" s="2"/>
    </row>
    <row r="5159" spans="1:9" s="28" customFormat="1" ht="20.100000000000001" customHeight="1" x14ac:dyDescent="0.3">
      <c r="A5159" s="1"/>
      <c r="B5159" s="2"/>
      <c r="C5159" s="2"/>
      <c r="D5159" s="3"/>
      <c r="E5159" s="2"/>
      <c r="F5159" s="3"/>
      <c r="G5159" s="2"/>
      <c r="H5159" s="2"/>
      <c r="I5159" s="2"/>
    </row>
    <row r="5160" spans="1:9" s="28" customFormat="1" ht="20.100000000000001" customHeight="1" x14ac:dyDescent="0.3">
      <c r="A5160" s="1"/>
      <c r="B5160" s="2"/>
      <c r="C5160" s="2"/>
      <c r="D5160" s="3"/>
      <c r="E5160" s="2"/>
      <c r="F5160" s="3"/>
      <c r="G5160" s="2"/>
      <c r="H5160" s="2"/>
      <c r="I5160" s="2"/>
    </row>
    <row r="5161" spans="1:9" s="28" customFormat="1" ht="20.100000000000001" customHeight="1" x14ac:dyDescent="0.3">
      <c r="A5161" s="1"/>
      <c r="B5161" s="2"/>
      <c r="C5161" s="2"/>
      <c r="D5161" s="3"/>
      <c r="E5161" s="2"/>
      <c r="F5161" s="3"/>
      <c r="G5161" s="2"/>
      <c r="H5161" s="2"/>
      <c r="I5161" s="2"/>
    </row>
    <row r="5162" spans="1:9" s="28" customFormat="1" ht="20.100000000000001" customHeight="1" x14ac:dyDescent="0.3">
      <c r="A5162" s="1"/>
      <c r="B5162" s="2"/>
      <c r="C5162" s="2"/>
      <c r="D5162" s="3"/>
      <c r="E5162" s="2"/>
      <c r="F5162" s="3"/>
      <c r="G5162" s="2"/>
      <c r="H5162" s="2"/>
      <c r="I5162" s="2"/>
    </row>
    <row r="5163" spans="1:9" s="28" customFormat="1" ht="20.100000000000001" customHeight="1" x14ac:dyDescent="0.3">
      <c r="A5163" s="1"/>
      <c r="B5163" s="2"/>
      <c r="C5163" s="2"/>
      <c r="D5163" s="3"/>
      <c r="E5163" s="2"/>
      <c r="F5163" s="3"/>
      <c r="G5163" s="2"/>
      <c r="H5163" s="2"/>
      <c r="I5163" s="2"/>
    </row>
    <row r="5164" spans="1:9" s="28" customFormat="1" ht="20.100000000000001" customHeight="1" x14ac:dyDescent="0.3">
      <c r="A5164" s="1"/>
      <c r="B5164" s="2"/>
      <c r="C5164" s="2"/>
      <c r="D5164" s="3"/>
      <c r="E5164" s="2"/>
      <c r="F5164" s="3"/>
      <c r="G5164" s="2"/>
      <c r="H5164" s="2"/>
      <c r="I5164" s="2"/>
    </row>
    <row r="5165" spans="1:9" s="28" customFormat="1" ht="20.100000000000001" customHeight="1" x14ac:dyDescent="0.3">
      <c r="A5165" s="1"/>
      <c r="B5165" s="2"/>
      <c r="C5165" s="2"/>
      <c r="D5165" s="3"/>
      <c r="E5165" s="2"/>
      <c r="F5165" s="3"/>
      <c r="G5165" s="2"/>
      <c r="H5165" s="2"/>
      <c r="I5165" s="2"/>
    </row>
    <row r="5166" spans="1:9" s="28" customFormat="1" ht="20.100000000000001" customHeight="1" x14ac:dyDescent="0.3">
      <c r="A5166" s="1"/>
      <c r="B5166" s="2"/>
      <c r="C5166" s="2"/>
      <c r="D5166" s="3"/>
      <c r="E5166" s="2"/>
      <c r="F5166" s="3"/>
      <c r="G5166" s="2"/>
      <c r="H5166" s="2"/>
      <c r="I5166" s="2"/>
    </row>
    <row r="5167" spans="1:9" s="28" customFormat="1" ht="20.100000000000001" customHeight="1" x14ac:dyDescent="0.3">
      <c r="A5167" s="1"/>
      <c r="B5167" s="2"/>
      <c r="C5167" s="2"/>
      <c r="D5167" s="3"/>
      <c r="E5167" s="2"/>
      <c r="F5167" s="3"/>
      <c r="G5167" s="2"/>
      <c r="H5167" s="2"/>
      <c r="I5167" s="2"/>
    </row>
    <row r="5168" spans="1:9" s="28" customFormat="1" ht="20.100000000000001" customHeight="1" x14ac:dyDescent="0.3">
      <c r="A5168" s="1"/>
      <c r="B5168" s="2"/>
      <c r="C5168" s="2"/>
      <c r="D5168" s="3"/>
      <c r="E5168" s="2"/>
      <c r="F5168" s="3"/>
      <c r="G5168" s="2"/>
      <c r="H5168" s="2"/>
      <c r="I5168" s="2"/>
    </row>
    <row r="5169" spans="1:9" s="28" customFormat="1" ht="20.100000000000001" customHeight="1" x14ac:dyDescent="0.3">
      <c r="A5169" s="1"/>
      <c r="B5169" s="2"/>
      <c r="C5169" s="2"/>
      <c r="D5169" s="3"/>
      <c r="E5169" s="2"/>
      <c r="F5169" s="3"/>
      <c r="G5169" s="2"/>
      <c r="H5169" s="2"/>
      <c r="I5169" s="2"/>
    </row>
    <row r="5170" spans="1:9" s="28" customFormat="1" ht="20.100000000000001" customHeight="1" x14ac:dyDescent="0.3">
      <c r="A5170" s="1"/>
      <c r="B5170" s="2"/>
      <c r="C5170" s="2"/>
      <c r="D5170" s="3"/>
      <c r="E5170" s="2"/>
      <c r="F5170" s="3"/>
      <c r="G5170" s="2"/>
      <c r="H5170" s="2"/>
      <c r="I5170" s="2"/>
    </row>
    <row r="5171" spans="1:9" s="28" customFormat="1" ht="20.100000000000001" customHeight="1" x14ac:dyDescent="0.3">
      <c r="A5171" s="1"/>
      <c r="B5171" s="2"/>
      <c r="C5171" s="2"/>
      <c r="D5171" s="3"/>
      <c r="E5171" s="2"/>
      <c r="F5171" s="3"/>
      <c r="G5171" s="2"/>
      <c r="H5171" s="2"/>
      <c r="I5171" s="2"/>
    </row>
    <row r="5172" spans="1:9" s="28" customFormat="1" ht="20.100000000000001" customHeight="1" x14ac:dyDescent="0.3">
      <c r="A5172" s="1"/>
      <c r="B5172" s="2"/>
      <c r="C5172" s="2"/>
      <c r="D5172" s="3"/>
      <c r="E5172" s="2"/>
      <c r="F5172" s="3"/>
      <c r="G5172" s="2"/>
      <c r="H5172" s="2"/>
      <c r="I5172" s="2"/>
    </row>
    <row r="5173" spans="1:9" s="28" customFormat="1" ht="20.100000000000001" customHeight="1" x14ac:dyDescent="0.3">
      <c r="A5173" s="1"/>
      <c r="B5173" s="2"/>
      <c r="C5173" s="2"/>
      <c r="D5173" s="3"/>
      <c r="E5173" s="2"/>
      <c r="F5173" s="3"/>
      <c r="G5173" s="2"/>
      <c r="H5173" s="2"/>
      <c r="I5173" s="2"/>
    </row>
    <row r="5174" spans="1:9" s="28" customFormat="1" ht="20.100000000000001" customHeight="1" x14ac:dyDescent="0.3">
      <c r="A5174" s="1"/>
      <c r="B5174" s="2"/>
      <c r="C5174" s="2"/>
      <c r="D5174" s="3"/>
      <c r="E5174" s="2"/>
      <c r="F5174" s="3"/>
      <c r="G5174" s="2"/>
      <c r="H5174" s="2"/>
      <c r="I5174" s="2"/>
    </row>
    <row r="5175" spans="1:9" s="28" customFormat="1" ht="20.100000000000001" customHeight="1" x14ac:dyDescent="0.3">
      <c r="A5175" s="1"/>
      <c r="B5175" s="2"/>
      <c r="C5175" s="2"/>
      <c r="D5175" s="3"/>
      <c r="E5175" s="2"/>
      <c r="F5175" s="3"/>
      <c r="G5175" s="2"/>
      <c r="H5175" s="2"/>
      <c r="I5175" s="2"/>
    </row>
    <row r="5176" spans="1:9" s="28" customFormat="1" ht="20.100000000000001" customHeight="1" x14ac:dyDescent="0.3">
      <c r="A5176" s="1"/>
      <c r="B5176" s="2"/>
      <c r="C5176" s="2"/>
      <c r="D5176" s="3"/>
      <c r="E5176" s="2"/>
      <c r="F5176" s="3"/>
      <c r="G5176" s="2"/>
      <c r="H5176" s="2"/>
      <c r="I5176" s="2"/>
    </row>
    <row r="5177" spans="1:9" s="28" customFormat="1" ht="20.100000000000001" customHeight="1" x14ac:dyDescent="0.3">
      <c r="A5177" s="1"/>
      <c r="B5177" s="2"/>
      <c r="C5177" s="2"/>
      <c r="D5177" s="3"/>
      <c r="E5177" s="2"/>
      <c r="F5177" s="3"/>
      <c r="G5177" s="2"/>
      <c r="H5177" s="2"/>
      <c r="I5177" s="2"/>
    </row>
    <row r="5178" spans="1:9" s="28" customFormat="1" ht="20.100000000000001" customHeight="1" x14ac:dyDescent="0.3">
      <c r="A5178" s="1"/>
      <c r="B5178" s="2"/>
      <c r="C5178" s="2"/>
      <c r="D5178" s="3"/>
      <c r="E5178" s="2"/>
      <c r="F5178" s="3"/>
      <c r="G5178" s="2"/>
      <c r="H5178" s="2"/>
      <c r="I5178" s="2"/>
    </row>
    <row r="5179" spans="1:9" s="28" customFormat="1" ht="20.100000000000001" customHeight="1" x14ac:dyDescent="0.3">
      <c r="A5179" s="1"/>
      <c r="B5179" s="2"/>
      <c r="C5179" s="2"/>
      <c r="D5179" s="3"/>
      <c r="E5179" s="2"/>
      <c r="F5179" s="3"/>
      <c r="G5179" s="2"/>
      <c r="H5179" s="2"/>
      <c r="I5179" s="2"/>
    </row>
    <row r="5180" spans="1:9" s="28" customFormat="1" ht="20.100000000000001" customHeight="1" x14ac:dyDescent="0.3">
      <c r="A5180" s="1"/>
      <c r="B5180" s="2"/>
      <c r="C5180" s="2"/>
      <c r="D5180" s="3"/>
      <c r="E5180" s="2"/>
      <c r="F5180" s="3"/>
      <c r="G5180" s="2"/>
      <c r="H5180" s="2"/>
      <c r="I5180" s="2"/>
    </row>
    <row r="5181" spans="1:9" s="28" customFormat="1" ht="20.100000000000001" customHeight="1" x14ac:dyDescent="0.3">
      <c r="A5181" s="1"/>
      <c r="B5181" s="2"/>
      <c r="C5181" s="2"/>
      <c r="D5181" s="3"/>
      <c r="E5181" s="2"/>
      <c r="F5181" s="3"/>
      <c r="G5181" s="2"/>
      <c r="H5181" s="2"/>
      <c r="I5181" s="2"/>
    </row>
    <row r="5182" spans="1:9" s="28" customFormat="1" ht="20.100000000000001" customHeight="1" x14ac:dyDescent="0.3">
      <c r="A5182" s="1"/>
      <c r="B5182" s="2"/>
      <c r="C5182" s="2"/>
      <c r="D5182" s="3"/>
      <c r="E5182" s="2"/>
      <c r="F5182" s="3"/>
      <c r="G5182" s="2"/>
      <c r="H5182" s="2"/>
      <c r="I5182" s="2"/>
    </row>
    <row r="5183" spans="1:9" s="28" customFormat="1" ht="20.100000000000001" customHeight="1" x14ac:dyDescent="0.3">
      <c r="A5183" s="1"/>
      <c r="B5183" s="2"/>
      <c r="C5183" s="2"/>
      <c r="D5183" s="3"/>
      <c r="E5183" s="2"/>
      <c r="F5183" s="3"/>
      <c r="G5183" s="2"/>
      <c r="H5183" s="2"/>
      <c r="I5183" s="2"/>
    </row>
    <row r="5184" spans="1:9" s="28" customFormat="1" ht="20.100000000000001" customHeight="1" x14ac:dyDescent="0.3">
      <c r="A5184" s="1"/>
      <c r="B5184" s="2"/>
      <c r="C5184" s="2"/>
      <c r="D5184" s="3"/>
      <c r="E5184" s="2"/>
      <c r="F5184" s="3"/>
      <c r="G5184" s="2"/>
      <c r="H5184" s="2"/>
      <c r="I5184" s="2"/>
    </row>
    <row r="5185" spans="1:9" s="28" customFormat="1" ht="20.100000000000001" customHeight="1" x14ac:dyDescent="0.3">
      <c r="A5185" s="1"/>
      <c r="B5185" s="2"/>
      <c r="C5185" s="2"/>
      <c r="D5185" s="3"/>
      <c r="E5185" s="2"/>
      <c r="F5185" s="3"/>
      <c r="G5185" s="2"/>
      <c r="H5185" s="2"/>
      <c r="I5185" s="2"/>
    </row>
    <row r="5186" spans="1:9" s="28" customFormat="1" ht="20.100000000000001" customHeight="1" x14ac:dyDescent="0.3">
      <c r="A5186" s="1"/>
      <c r="B5186" s="2"/>
      <c r="C5186" s="2"/>
      <c r="D5186" s="3"/>
      <c r="E5186" s="2"/>
      <c r="F5186" s="3"/>
      <c r="G5186" s="2"/>
      <c r="H5186" s="2"/>
      <c r="I5186" s="2"/>
    </row>
    <row r="5187" spans="1:9" s="28" customFormat="1" ht="20.100000000000001" customHeight="1" x14ac:dyDescent="0.3">
      <c r="A5187" s="1"/>
      <c r="B5187" s="2"/>
      <c r="C5187" s="2"/>
      <c r="D5187" s="3"/>
      <c r="E5187" s="2"/>
      <c r="F5187" s="3"/>
      <c r="G5187" s="2"/>
      <c r="H5187" s="2"/>
      <c r="I5187" s="2"/>
    </row>
    <row r="5188" spans="1:9" s="28" customFormat="1" ht="20.100000000000001" customHeight="1" x14ac:dyDescent="0.3">
      <c r="A5188" s="1"/>
      <c r="B5188" s="2"/>
      <c r="C5188" s="2"/>
      <c r="D5188" s="3"/>
      <c r="E5188" s="2"/>
      <c r="F5188" s="3"/>
      <c r="G5188" s="2"/>
      <c r="H5188" s="2"/>
      <c r="I5188" s="2"/>
    </row>
    <row r="5189" spans="1:9" s="28" customFormat="1" ht="20.100000000000001" customHeight="1" x14ac:dyDescent="0.3">
      <c r="A5189" s="1"/>
      <c r="B5189" s="2"/>
      <c r="C5189" s="2"/>
      <c r="D5189" s="3"/>
      <c r="E5189" s="2"/>
      <c r="F5189" s="3"/>
      <c r="G5189" s="2"/>
      <c r="H5189" s="2"/>
      <c r="I5189" s="2"/>
    </row>
    <row r="5190" spans="1:9" s="28" customFormat="1" ht="20.100000000000001" customHeight="1" x14ac:dyDescent="0.3">
      <c r="A5190" s="1"/>
      <c r="B5190" s="2"/>
      <c r="C5190" s="2"/>
      <c r="D5190" s="3"/>
      <c r="E5190" s="2"/>
      <c r="F5190" s="3"/>
      <c r="G5190" s="2"/>
      <c r="H5190" s="2"/>
      <c r="I5190" s="2"/>
    </row>
    <row r="5191" spans="1:9" s="28" customFormat="1" ht="20.100000000000001" customHeight="1" x14ac:dyDescent="0.3">
      <c r="A5191" s="1"/>
      <c r="B5191" s="2"/>
      <c r="C5191" s="2"/>
      <c r="D5191" s="3"/>
      <c r="E5191" s="2"/>
      <c r="F5191" s="3"/>
      <c r="G5191" s="2"/>
      <c r="H5191" s="2"/>
      <c r="I5191" s="2"/>
    </row>
    <row r="5192" spans="1:9" s="28" customFormat="1" ht="20.100000000000001" customHeight="1" x14ac:dyDescent="0.3">
      <c r="A5192" s="1"/>
      <c r="B5192" s="2"/>
      <c r="C5192" s="2"/>
      <c r="D5192" s="3"/>
      <c r="E5192" s="2"/>
      <c r="F5192" s="3"/>
      <c r="G5192" s="2"/>
      <c r="H5192" s="2"/>
      <c r="I5192" s="2"/>
    </row>
    <row r="5193" spans="1:9" s="28" customFormat="1" ht="20.100000000000001" customHeight="1" x14ac:dyDescent="0.3">
      <c r="A5193" s="1"/>
      <c r="B5193" s="2"/>
      <c r="C5193" s="2"/>
      <c r="D5193" s="3"/>
      <c r="E5193" s="2"/>
      <c r="F5193" s="3"/>
      <c r="G5193" s="2"/>
      <c r="H5193" s="2"/>
      <c r="I5193" s="2"/>
    </row>
    <row r="5194" spans="1:9" s="28" customFormat="1" ht="20.100000000000001" customHeight="1" x14ac:dyDescent="0.3">
      <c r="A5194" s="1"/>
      <c r="B5194" s="2"/>
      <c r="C5194" s="2"/>
      <c r="D5194" s="3"/>
      <c r="E5194" s="2"/>
      <c r="F5194" s="3"/>
      <c r="G5194" s="2"/>
      <c r="H5194" s="2"/>
      <c r="I5194" s="2"/>
    </row>
    <row r="5195" spans="1:9" s="28" customFormat="1" ht="20.100000000000001" customHeight="1" x14ac:dyDescent="0.3">
      <c r="A5195" s="1"/>
      <c r="B5195" s="2"/>
      <c r="C5195" s="2"/>
      <c r="D5195" s="3"/>
      <c r="E5195" s="2"/>
      <c r="F5195" s="3"/>
      <c r="G5195" s="2"/>
      <c r="H5195" s="2"/>
      <c r="I5195" s="2"/>
    </row>
    <row r="5196" spans="1:9" s="28" customFormat="1" ht="20.100000000000001" customHeight="1" x14ac:dyDescent="0.3">
      <c r="A5196" s="1"/>
      <c r="B5196" s="2"/>
      <c r="C5196" s="2"/>
      <c r="D5196" s="3"/>
      <c r="E5196" s="2"/>
      <c r="F5196" s="3"/>
      <c r="G5196" s="2"/>
      <c r="H5196" s="2"/>
      <c r="I5196" s="2"/>
    </row>
    <row r="5197" spans="1:9" s="28" customFormat="1" ht="20.100000000000001" customHeight="1" x14ac:dyDescent="0.3">
      <c r="A5197" s="1"/>
      <c r="B5197" s="2"/>
      <c r="C5197" s="2"/>
      <c r="D5197" s="3"/>
      <c r="E5197" s="2"/>
      <c r="F5197" s="3"/>
      <c r="G5197" s="2"/>
      <c r="H5197" s="2"/>
      <c r="I5197" s="2"/>
    </row>
    <row r="5198" spans="1:9" s="28" customFormat="1" ht="20.100000000000001" customHeight="1" x14ac:dyDescent="0.3">
      <c r="A5198" s="1"/>
      <c r="B5198" s="2"/>
      <c r="C5198" s="2"/>
      <c r="D5198" s="3"/>
      <c r="E5198" s="2"/>
      <c r="F5198" s="3"/>
      <c r="G5198" s="2"/>
      <c r="H5198" s="2"/>
      <c r="I5198" s="2"/>
    </row>
    <row r="5199" spans="1:9" s="28" customFormat="1" ht="20.100000000000001" customHeight="1" x14ac:dyDescent="0.3">
      <c r="A5199" s="1"/>
      <c r="B5199" s="2"/>
      <c r="C5199" s="2"/>
      <c r="D5199" s="3"/>
      <c r="E5199" s="2"/>
      <c r="F5199" s="3"/>
      <c r="G5199" s="2"/>
      <c r="H5199" s="2"/>
      <c r="I5199" s="2"/>
    </row>
    <row r="5200" spans="1:9" s="28" customFormat="1" ht="20.100000000000001" customHeight="1" x14ac:dyDescent="0.3">
      <c r="A5200" s="1"/>
      <c r="B5200" s="2"/>
      <c r="C5200" s="2"/>
      <c r="D5200" s="3"/>
      <c r="E5200" s="2"/>
      <c r="F5200" s="3"/>
      <c r="G5200" s="2"/>
      <c r="H5200" s="2"/>
      <c r="I5200" s="2"/>
    </row>
    <row r="5201" spans="1:9" s="28" customFormat="1" ht="20.100000000000001" customHeight="1" x14ac:dyDescent="0.3">
      <c r="A5201" s="1"/>
      <c r="B5201" s="2"/>
      <c r="C5201" s="2"/>
      <c r="D5201" s="3"/>
      <c r="E5201" s="2"/>
      <c r="F5201" s="3"/>
      <c r="G5201" s="2"/>
      <c r="H5201" s="2"/>
      <c r="I5201" s="2"/>
    </row>
    <row r="5202" spans="1:9" s="28" customFormat="1" ht="20.100000000000001" customHeight="1" x14ac:dyDescent="0.3">
      <c r="A5202" s="1"/>
      <c r="B5202" s="2"/>
      <c r="C5202" s="2"/>
      <c r="D5202" s="3"/>
      <c r="E5202" s="2"/>
      <c r="F5202" s="3"/>
      <c r="G5202" s="2"/>
      <c r="H5202" s="2"/>
      <c r="I5202" s="2"/>
    </row>
    <row r="5203" spans="1:9" s="28" customFormat="1" ht="20.100000000000001" customHeight="1" x14ac:dyDescent="0.3">
      <c r="A5203" s="1"/>
      <c r="B5203" s="2"/>
      <c r="C5203" s="2"/>
      <c r="D5203" s="3"/>
      <c r="E5203" s="2"/>
      <c r="F5203" s="3"/>
      <c r="G5203" s="2"/>
      <c r="H5203" s="2"/>
      <c r="I5203" s="2"/>
    </row>
    <row r="5204" spans="1:9" s="28" customFormat="1" ht="20.100000000000001" customHeight="1" x14ac:dyDescent="0.3">
      <c r="A5204" s="1"/>
      <c r="B5204" s="2"/>
      <c r="C5204" s="2"/>
      <c r="D5204" s="3"/>
      <c r="E5204" s="2"/>
      <c r="F5204" s="3"/>
      <c r="G5204" s="2"/>
      <c r="H5204" s="2"/>
      <c r="I5204" s="2"/>
    </row>
    <row r="5205" spans="1:9" s="28" customFormat="1" ht="20.100000000000001" customHeight="1" x14ac:dyDescent="0.3">
      <c r="A5205" s="1"/>
      <c r="B5205" s="2"/>
      <c r="C5205" s="2"/>
      <c r="D5205" s="3"/>
      <c r="E5205" s="2"/>
      <c r="F5205" s="3"/>
      <c r="G5205" s="2"/>
      <c r="H5205" s="2"/>
      <c r="I5205" s="2"/>
    </row>
    <row r="5206" spans="1:9" s="28" customFormat="1" ht="20.100000000000001" customHeight="1" x14ac:dyDescent="0.3">
      <c r="A5206" s="1"/>
      <c r="B5206" s="2"/>
      <c r="C5206" s="2"/>
      <c r="D5206" s="3"/>
      <c r="E5206" s="2"/>
      <c r="F5206" s="3"/>
      <c r="G5206" s="2"/>
      <c r="H5206" s="2"/>
      <c r="I5206" s="2"/>
    </row>
    <row r="5207" spans="1:9" s="28" customFormat="1" ht="20.100000000000001" customHeight="1" x14ac:dyDescent="0.3">
      <c r="A5207" s="1"/>
      <c r="B5207" s="2"/>
      <c r="C5207" s="2"/>
      <c r="D5207" s="3"/>
      <c r="E5207" s="2"/>
      <c r="F5207" s="3"/>
      <c r="G5207" s="2"/>
      <c r="H5207" s="2"/>
      <c r="I5207" s="2"/>
    </row>
    <row r="5208" spans="1:9" s="28" customFormat="1" ht="20.100000000000001" customHeight="1" x14ac:dyDescent="0.3">
      <c r="A5208" s="1"/>
      <c r="B5208" s="2"/>
      <c r="C5208" s="2"/>
      <c r="D5208" s="3"/>
      <c r="E5208" s="2"/>
      <c r="F5208" s="3"/>
      <c r="G5208" s="2"/>
      <c r="H5208" s="2"/>
      <c r="I5208" s="2"/>
    </row>
    <row r="5209" spans="1:9" s="28" customFormat="1" ht="20.100000000000001" customHeight="1" x14ac:dyDescent="0.3">
      <c r="A5209" s="1"/>
      <c r="B5209" s="2"/>
      <c r="C5209" s="2"/>
      <c r="D5209" s="3"/>
      <c r="E5209" s="2"/>
      <c r="F5209" s="3"/>
      <c r="G5209" s="2"/>
      <c r="H5209" s="2"/>
      <c r="I5209" s="2"/>
    </row>
    <row r="5210" spans="1:9" s="28" customFormat="1" ht="20.100000000000001" customHeight="1" x14ac:dyDescent="0.3">
      <c r="A5210" s="1"/>
      <c r="B5210" s="2"/>
      <c r="C5210" s="2"/>
      <c r="D5210" s="3"/>
      <c r="E5210" s="2"/>
      <c r="F5210" s="3"/>
      <c r="G5210" s="2"/>
      <c r="H5210" s="2"/>
      <c r="I5210" s="2"/>
    </row>
    <row r="5211" spans="1:9" s="28" customFormat="1" ht="20.100000000000001" customHeight="1" x14ac:dyDescent="0.3">
      <c r="A5211" s="1"/>
      <c r="B5211" s="2"/>
      <c r="C5211" s="2"/>
      <c r="D5211" s="3"/>
      <c r="E5211" s="2"/>
      <c r="F5211" s="3"/>
      <c r="G5211" s="2"/>
      <c r="H5211" s="2"/>
      <c r="I5211" s="2"/>
    </row>
    <row r="5212" spans="1:9" s="28" customFormat="1" ht="20.100000000000001" customHeight="1" x14ac:dyDescent="0.3">
      <c r="A5212" s="1"/>
      <c r="B5212" s="2"/>
      <c r="C5212" s="2"/>
      <c r="D5212" s="3"/>
      <c r="E5212" s="2"/>
      <c r="F5212" s="3"/>
      <c r="G5212" s="2"/>
      <c r="H5212" s="2"/>
      <c r="I5212" s="2"/>
    </row>
    <row r="5213" spans="1:9" s="28" customFormat="1" ht="20.100000000000001" customHeight="1" x14ac:dyDescent="0.3">
      <c r="A5213" s="1"/>
      <c r="B5213" s="2"/>
      <c r="C5213" s="2"/>
      <c r="D5213" s="3"/>
      <c r="E5213" s="2"/>
      <c r="F5213" s="3"/>
      <c r="G5213" s="2"/>
      <c r="H5213" s="2"/>
      <c r="I5213" s="2"/>
    </row>
    <row r="5214" spans="1:9" s="28" customFormat="1" ht="20.100000000000001" customHeight="1" x14ac:dyDescent="0.3">
      <c r="A5214" s="1"/>
      <c r="B5214" s="2"/>
      <c r="C5214" s="2"/>
      <c r="D5214" s="3"/>
      <c r="E5214" s="2"/>
      <c r="F5214" s="3"/>
      <c r="G5214" s="2"/>
      <c r="H5214" s="2"/>
      <c r="I5214" s="2"/>
    </row>
    <row r="5215" spans="1:9" s="28" customFormat="1" ht="20.100000000000001" customHeight="1" x14ac:dyDescent="0.3">
      <c r="A5215" s="1"/>
      <c r="B5215" s="2"/>
      <c r="C5215" s="2"/>
      <c r="D5215" s="3"/>
      <c r="E5215" s="2"/>
      <c r="F5215" s="3"/>
      <c r="G5215" s="2"/>
      <c r="H5215" s="2"/>
      <c r="I5215" s="2"/>
    </row>
    <row r="5216" spans="1:9" s="28" customFormat="1" ht="20.100000000000001" customHeight="1" x14ac:dyDescent="0.3">
      <c r="A5216" s="1"/>
      <c r="B5216" s="2"/>
      <c r="C5216" s="2"/>
      <c r="D5216" s="3"/>
      <c r="E5216" s="2"/>
      <c r="F5216" s="3"/>
      <c r="G5216" s="2"/>
      <c r="H5216" s="2"/>
      <c r="I5216" s="2"/>
    </row>
    <row r="5217" spans="1:9" s="28" customFormat="1" ht="20.100000000000001" customHeight="1" x14ac:dyDescent="0.3">
      <c r="A5217" s="1"/>
      <c r="B5217" s="2"/>
      <c r="C5217" s="2"/>
      <c r="D5217" s="3"/>
      <c r="E5217" s="2"/>
      <c r="F5217" s="3"/>
      <c r="G5217" s="2"/>
      <c r="H5217" s="2"/>
      <c r="I5217" s="2"/>
    </row>
    <row r="5218" spans="1:9" s="28" customFormat="1" ht="20.100000000000001" customHeight="1" x14ac:dyDescent="0.3">
      <c r="A5218" s="1"/>
      <c r="B5218" s="2"/>
      <c r="C5218" s="2"/>
      <c r="D5218" s="3"/>
      <c r="E5218" s="2"/>
      <c r="F5218" s="3"/>
      <c r="G5218" s="2"/>
      <c r="H5218" s="2"/>
      <c r="I5218" s="2"/>
    </row>
    <row r="5219" spans="1:9" s="28" customFormat="1" ht="20.100000000000001" customHeight="1" x14ac:dyDescent="0.3">
      <c r="A5219" s="1"/>
      <c r="B5219" s="2"/>
      <c r="C5219" s="2"/>
      <c r="D5219" s="3"/>
      <c r="E5219" s="2"/>
      <c r="F5219" s="3"/>
      <c r="G5219" s="2"/>
      <c r="H5219" s="2"/>
      <c r="I5219" s="2"/>
    </row>
    <row r="5220" spans="1:9" s="28" customFormat="1" ht="20.100000000000001" customHeight="1" x14ac:dyDescent="0.3">
      <c r="A5220" s="1"/>
      <c r="B5220" s="2"/>
      <c r="C5220" s="2"/>
      <c r="D5220" s="3"/>
      <c r="E5220" s="2"/>
      <c r="F5220" s="3"/>
      <c r="G5220" s="2"/>
      <c r="H5220" s="2"/>
      <c r="I5220" s="2"/>
    </row>
    <row r="5221" spans="1:9" s="28" customFormat="1" ht="20.100000000000001" customHeight="1" x14ac:dyDescent="0.3">
      <c r="A5221" s="1"/>
      <c r="B5221" s="2"/>
      <c r="C5221" s="2"/>
      <c r="D5221" s="3"/>
      <c r="E5221" s="2"/>
      <c r="F5221" s="3"/>
      <c r="G5221" s="2"/>
      <c r="H5221" s="2"/>
      <c r="I5221" s="2"/>
    </row>
    <row r="5222" spans="1:9" s="28" customFormat="1" ht="20.100000000000001" customHeight="1" x14ac:dyDescent="0.3">
      <c r="A5222" s="1"/>
      <c r="B5222" s="2"/>
      <c r="C5222" s="2"/>
      <c r="D5222" s="3"/>
      <c r="E5222" s="2"/>
      <c r="F5222" s="3"/>
      <c r="G5222" s="2"/>
      <c r="H5222" s="2"/>
      <c r="I5222" s="2"/>
    </row>
    <row r="5223" spans="1:9" s="28" customFormat="1" ht="20.100000000000001" customHeight="1" x14ac:dyDescent="0.3">
      <c r="A5223" s="1"/>
      <c r="B5223" s="2"/>
      <c r="C5223" s="2"/>
      <c r="D5223" s="3"/>
      <c r="E5223" s="2"/>
      <c r="F5223" s="3"/>
      <c r="G5223" s="2"/>
      <c r="H5223" s="2"/>
      <c r="I5223" s="2"/>
    </row>
    <row r="5224" spans="1:9" s="28" customFormat="1" ht="20.100000000000001" customHeight="1" x14ac:dyDescent="0.3">
      <c r="A5224" s="1"/>
      <c r="B5224" s="2"/>
      <c r="C5224" s="2"/>
      <c r="D5224" s="3"/>
      <c r="E5224" s="2"/>
      <c r="F5224" s="3"/>
      <c r="G5224" s="2"/>
      <c r="H5224" s="2"/>
      <c r="I5224" s="2"/>
    </row>
    <row r="5225" spans="1:9" s="28" customFormat="1" ht="20.100000000000001" customHeight="1" x14ac:dyDescent="0.3">
      <c r="A5225" s="1"/>
      <c r="B5225" s="2"/>
      <c r="C5225" s="2"/>
      <c r="D5225" s="3"/>
      <c r="E5225" s="2"/>
      <c r="F5225" s="3"/>
      <c r="G5225" s="2"/>
      <c r="H5225" s="2"/>
      <c r="I5225" s="2"/>
    </row>
    <row r="5226" spans="1:9" s="28" customFormat="1" ht="20.100000000000001" customHeight="1" x14ac:dyDescent="0.3">
      <c r="A5226" s="1"/>
      <c r="B5226" s="2"/>
      <c r="C5226" s="2"/>
      <c r="D5226" s="3"/>
      <c r="E5226" s="2"/>
      <c r="F5226" s="3"/>
      <c r="G5226" s="2"/>
      <c r="H5226" s="2"/>
      <c r="I5226" s="2"/>
    </row>
    <row r="5227" spans="1:9" s="28" customFormat="1" ht="20.100000000000001" customHeight="1" x14ac:dyDescent="0.3">
      <c r="A5227" s="1"/>
      <c r="B5227" s="2"/>
      <c r="C5227" s="2"/>
      <c r="D5227" s="3"/>
      <c r="E5227" s="2"/>
      <c r="F5227" s="3"/>
      <c r="G5227" s="2"/>
      <c r="H5227" s="2"/>
      <c r="I5227" s="2"/>
    </row>
    <row r="5228" spans="1:9" s="28" customFormat="1" ht="20.100000000000001" customHeight="1" x14ac:dyDescent="0.3">
      <c r="A5228" s="1"/>
      <c r="B5228" s="2"/>
      <c r="C5228" s="2"/>
      <c r="D5228" s="3"/>
      <c r="E5228" s="2"/>
      <c r="F5228" s="3"/>
      <c r="G5228" s="2"/>
      <c r="H5228" s="2"/>
      <c r="I5228" s="2"/>
    </row>
    <row r="5229" spans="1:9" s="28" customFormat="1" ht="20.100000000000001" customHeight="1" x14ac:dyDescent="0.3">
      <c r="A5229" s="1"/>
      <c r="B5229" s="2"/>
      <c r="C5229" s="2"/>
      <c r="D5229" s="3"/>
      <c r="E5229" s="2"/>
      <c r="F5229" s="3"/>
      <c r="G5229" s="2"/>
      <c r="H5229" s="2"/>
      <c r="I5229" s="2"/>
    </row>
    <row r="5230" spans="1:9" s="28" customFormat="1" ht="20.100000000000001" customHeight="1" x14ac:dyDescent="0.3">
      <c r="A5230" s="1"/>
      <c r="B5230" s="2"/>
      <c r="C5230" s="2"/>
      <c r="D5230" s="3"/>
      <c r="E5230" s="2"/>
      <c r="F5230" s="3"/>
      <c r="G5230" s="2"/>
      <c r="H5230" s="2"/>
      <c r="I5230" s="2"/>
    </row>
    <row r="5231" spans="1:9" s="28" customFormat="1" ht="20.100000000000001" customHeight="1" x14ac:dyDescent="0.3">
      <c r="A5231" s="1"/>
      <c r="B5231" s="2"/>
      <c r="C5231" s="2"/>
      <c r="D5231" s="3"/>
      <c r="E5231" s="2"/>
      <c r="F5231" s="3"/>
      <c r="G5231" s="2"/>
      <c r="H5231" s="2"/>
      <c r="I5231" s="2"/>
    </row>
    <row r="5232" spans="1:9" s="28" customFormat="1" ht="20.100000000000001" customHeight="1" x14ac:dyDescent="0.3">
      <c r="A5232" s="1"/>
      <c r="B5232" s="2"/>
      <c r="C5232" s="2"/>
      <c r="D5232" s="3"/>
      <c r="E5232" s="2"/>
      <c r="F5232" s="3"/>
      <c r="G5232" s="2"/>
      <c r="H5232" s="2"/>
      <c r="I5232" s="2"/>
    </row>
    <row r="5233" spans="1:9" s="28" customFormat="1" ht="20.100000000000001" customHeight="1" x14ac:dyDescent="0.3">
      <c r="A5233" s="1"/>
      <c r="B5233" s="2"/>
      <c r="C5233" s="2"/>
      <c r="D5233" s="3"/>
      <c r="E5233" s="2"/>
      <c r="F5233" s="3"/>
      <c r="G5233" s="2"/>
      <c r="H5233" s="2"/>
      <c r="I5233" s="2"/>
    </row>
    <row r="5234" spans="1:9" s="28" customFormat="1" ht="20.100000000000001" customHeight="1" x14ac:dyDescent="0.3">
      <c r="A5234" s="1"/>
      <c r="B5234" s="2"/>
      <c r="C5234" s="2"/>
      <c r="D5234" s="3"/>
      <c r="E5234" s="2"/>
      <c r="F5234" s="3"/>
      <c r="G5234" s="2"/>
      <c r="H5234" s="2"/>
      <c r="I5234" s="2"/>
    </row>
    <row r="5235" spans="1:9" s="28" customFormat="1" ht="20.100000000000001" customHeight="1" x14ac:dyDescent="0.3">
      <c r="A5235" s="1"/>
      <c r="B5235" s="2"/>
      <c r="C5235" s="2"/>
      <c r="D5235" s="3"/>
      <c r="E5235" s="2"/>
      <c r="F5235" s="3"/>
      <c r="G5235" s="2"/>
      <c r="H5235" s="2"/>
      <c r="I5235" s="2"/>
    </row>
    <row r="5236" spans="1:9" s="28" customFormat="1" ht="20.100000000000001" customHeight="1" x14ac:dyDescent="0.3">
      <c r="A5236" s="1"/>
      <c r="B5236" s="2"/>
      <c r="C5236" s="2"/>
      <c r="D5236" s="3"/>
      <c r="E5236" s="2"/>
      <c r="F5236" s="3"/>
      <c r="G5236" s="2"/>
      <c r="H5236" s="2"/>
      <c r="I5236" s="2"/>
    </row>
    <row r="5237" spans="1:9" s="28" customFormat="1" ht="20.100000000000001" customHeight="1" x14ac:dyDescent="0.3">
      <c r="A5237" s="1"/>
      <c r="B5237" s="2"/>
      <c r="C5237" s="2"/>
      <c r="D5237" s="3"/>
      <c r="E5237" s="2"/>
      <c r="F5237" s="3"/>
      <c r="G5237" s="2"/>
      <c r="H5237" s="2"/>
      <c r="I5237" s="2"/>
    </row>
    <row r="5238" spans="1:9" s="28" customFormat="1" ht="20.100000000000001" customHeight="1" x14ac:dyDescent="0.3">
      <c r="A5238" s="1"/>
      <c r="B5238" s="2"/>
      <c r="C5238" s="2"/>
      <c r="D5238" s="3"/>
      <c r="E5238" s="2"/>
      <c r="F5238" s="3"/>
      <c r="G5238" s="2"/>
      <c r="H5238" s="2"/>
      <c r="I5238" s="2"/>
    </row>
    <row r="5239" spans="1:9" s="28" customFormat="1" ht="20.100000000000001" customHeight="1" x14ac:dyDescent="0.3">
      <c r="A5239" s="1"/>
      <c r="B5239" s="2"/>
      <c r="C5239" s="2"/>
      <c r="D5239" s="3"/>
      <c r="E5239" s="2"/>
      <c r="F5239" s="3"/>
      <c r="G5239" s="2"/>
      <c r="H5239" s="2"/>
      <c r="I5239" s="2"/>
    </row>
    <row r="5240" spans="1:9" s="28" customFormat="1" ht="20.100000000000001" customHeight="1" x14ac:dyDescent="0.3">
      <c r="A5240" s="1"/>
      <c r="B5240" s="2"/>
      <c r="C5240" s="2"/>
      <c r="D5240" s="3"/>
      <c r="E5240" s="2"/>
      <c r="F5240" s="3"/>
      <c r="G5240" s="2"/>
      <c r="H5240" s="2"/>
      <c r="I5240" s="2"/>
    </row>
    <row r="5241" spans="1:9" s="28" customFormat="1" ht="20.100000000000001" customHeight="1" x14ac:dyDescent="0.3">
      <c r="A5241" s="1"/>
      <c r="B5241" s="2"/>
      <c r="C5241" s="2"/>
      <c r="D5241" s="3"/>
      <c r="E5241" s="2"/>
      <c r="F5241" s="3"/>
      <c r="G5241" s="2"/>
      <c r="H5241" s="2"/>
      <c r="I5241" s="2"/>
    </row>
    <row r="5242" spans="1:9" s="28" customFormat="1" ht="20.100000000000001" customHeight="1" x14ac:dyDescent="0.3">
      <c r="A5242" s="1"/>
      <c r="B5242" s="2"/>
      <c r="C5242" s="2"/>
      <c r="D5242" s="3"/>
      <c r="E5242" s="2"/>
      <c r="F5242" s="3"/>
      <c r="G5242" s="2"/>
      <c r="H5242" s="2"/>
      <c r="I5242" s="2"/>
    </row>
    <row r="5243" spans="1:9" s="28" customFormat="1" ht="20.100000000000001" customHeight="1" x14ac:dyDescent="0.3">
      <c r="A5243" s="1"/>
      <c r="B5243" s="2"/>
      <c r="C5243" s="2"/>
      <c r="D5243" s="3"/>
      <c r="E5243" s="2"/>
      <c r="F5243" s="3"/>
      <c r="G5243" s="2"/>
      <c r="H5243" s="2"/>
      <c r="I5243" s="2"/>
    </row>
    <row r="5244" spans="1:9" s="28" customFormat="1" ht="20.100000000000001" customHeight="1" x14ac:dyDescent="0.3">
      <c r="A5244" s="1"/>
      <c r="B5244" s="2"/>
      <c r="C5244" s="2"/>
      <c r="D5244" s="3"/>
      <c r="E5244" s="2"/>
      <c r="F5244" s="3"/>
      <c r="G5244" s="2"/>
      <c r="H5244" s="2"/>
      <c r="I5244" s="2"/>
    </row>
    <row r="5245" spans="1:9" s="28" customFormat="1" ht="20.100000000000001" customHeight="1" x14ac:dyDescent="0.3">
      <c r="A5245" s="1"/>
      <c r="B5245" s="2"/>
      <c r="C5245" s="2"/>
      <c r="D5245" s="3"/>
      <c r="E5245" s="2"/>
      <c r="F5245" s="3"/>
      <c r="G5245" s="2"/>
      <c r="H5245" s="2"/>
      <c r="I5245" s="2"/>
    </row>
    <row r="5246" spans="1:9" s="28" customFormat="1" ht="20.100000000000001" customHeight="1" x14ac:dyDescent="0.3">
      <c r="A5246" s="1"/>
      <c r="B5246" s="2"/>
      <c r="C5246" s="2"/>
      <c r="D5246" s="3"/>
      <c r="E5246" s="2"/>
      <c r="F5246" s="3"/>
      <c r="G5246" s="2"/>
      <c r="H5246" s="2"/>
      <c r="I5246" s="2"/>
    </row>
    <row r="5247" spans="1:9" s="28" customFormat="1" ht="20.100000000000001" customHeight="1" x14ac:dyDescent="0.3">
      <c r="A5247" s="1"/>
      <c r="B5247" s="2"/>
      <c r="C5247" s="2"/>
      <c r="D5247" s="3"/>
      <c r="E5247" s="2"/>
      <c r="F5247" s="3"/>
      <c r="G5247" s="2"/>
      <c r="H5247" s="2"/>
      <c r="I5247" s="2"/>
    </row>
    <row r="5248" spans="1:9" s="28" customFormat="1" ht="20.100000000000001" customHeight="1" x14ac:dyDescent="0.3">
      <c r="A5248" s="1"/>
      <c r="B5248" s="2"/>
      <c r="C5248" s="2"/>
      <c r="D5248" s="3"/>
      <c r="E5248" s="2"/>
      <c r="F5248" s="3"/>
      <c r="G5248" s="2"/>
      <c r="H5248" s="2"/>
      <c r="I5248" s="2"/>
    </row>
    <row r="5249" spans="1:9" s="28" customFormat="1" ht="20.100000000000001" customHeight="1" x14ac:dyDescent="0.3">
      <c r="A5249" s="1"/>
      <c r="B5249" s="2"/>
      <c r="C5249" s="2"/>
      <c r="D5249" s="3"/>
      <c r="E5249" s="2"/>
      <c r="F5249" s="3"/>
      <c r="G5249" s="2"/>
      <c r="H5249" s="2"/>
      <c r="I5249" s="2"/>
    </row>
    <row r="5250" spans="1:9" s="28" customFormat="1" ht="20.100000000000001" customHeight="1" x14ac:dyDescent="0.3">
      <c r="A5250" s="1"/>
      <c r="B5250" s="2"/>
      <c r="C5250" s="2"/>
      <c r="D5250" s="3"/>
      <c r="E5250" s="2"/>
      <c r="F5250" s="3"/>
      <c r="G5250" s="2"/>
      <c r="H5250" s="2"/>
      <c r="I5250" s="2"/>
    </row>
    <row r="5251" spans="1:9" s="28" customFormat="1" ht="20.100000000000001" customHeight="1" x14ac:dyDescent="0.3">
      <c r="A5251" s="1"/>
      <c r="B5251" s="2"/>
      <c r="C5251" s="2"/>
      <c r="D5251" s="3"/>
      <c r="E5251" s="2"/>
      <c r="F5251" s="3"/>
      <c r="G5251" s="2"/>
      <c r="H5251" s="2"/>
      <c r="I5251" s="2"/>
    </row>
    <row r="5252" spans="1:9" s="28" customFormat="1" ht="20.100000000000001" customHeight="1" x14ac:dyDescent="0.3">
      <c r="A5252" s="1"/>
      <c r="B5252" s="2"/>
      <c r="C5252" s="2"/>
      <c r="D5252" s="3"/>
      <c r="E5252" s="2"/>
      <c r="F5252" s="3"/>
      <c r="G5252" s="2"/>
      <c r="H5252" s="2"/>
      <c r="I5252" s="2"/>
    </row>
    <row r="5253" spans="1:9" s="28" customFormat="1" ht="20.100000000000001" customHeight="1" x14ac:dyDescent="0.3">
      <c r="A5253" s="1"/>
      <c r="B5253" s="2"/>
      <c r="C5253" s="2"/>
      <c r="D5253" s="3"/>
      <c r="E5253" s="2"/>
      <c r="F5253" s="3"/>
      <c r="G5253" s="2"/>
      <c r="H5253" s="2"/>
      <c r="I5253" s="2"/>
    </row>
    <row r="5254" spans="1:9" s="28" customFormat="1" ht="20.100000000000001" customHeight="1" x14ac:dyDescent="0.3">
      <c r="A5254" s="1"/>
      <c r="B5254" s="2"/>
      <c r="C5254" s="2"/>
      <c r="D5254" s="3"/>
      <c r="E5254" s="2"/>
      <c r="F5254" s="3"/>
      <c r="G5254" s="2"/>
      <c r="H5254" s="2"/>
      <c r="I5254" s="2"/>
    </row>
    <row r="5255" spans="1:9" s="28" customFormat="1" ht="20.100000000000001" customHeight="1" x14ac:dyDescent="0.3">
      <c r="A5255" s="1"/>
      <c r="B5255" s="2"/>
      <c r="C5255" s="2"/>
      <c r="D5255" s="3"/>
      <c r="E5255" s="2"/>
      <c r="F5255" s="3"/>
      <c r="G5255" s="2"/>
      <c r="H5255" s="2"/>
      <c r="I5255" s="2"/>
    </row>
    <row r="5256" spans="1:9" s="28" customFormat="1" ht="20.100000000000001" customHeight="1" x14ac:dyDescent="0.3">
      <c r="A5256" s="1"/>
      <c r="B5256" s="2"/>
      <c r="C5256" s="2"/>
      <c r="D5256" s="3"/>
      <c r="E5256" s="2"/>
      <c r="F5256" s="3"/>
      <c r="G5256" s="2"/>
      <c r="H5256" s="2"/>
      <c r="I5256" s="2"/>
    </row>
    <row r="5257" spans="1:9" s="28" customFormat="1" ht="20.100000000000001" customHeight="1" x14ac:dyDescent="0.3">
      <c r="A5257" s="1"/>
      <c r="B5257" s="2"/>
      <c r="C5257" s="2"/>
      <c r="D5257" s="3"/>
      <c r="E5257" s="2"/>
      <c r="F5257" s="3"/>
      <c r="G5257" s="2"/>
      <c r="H5257" s="2"/>
      <c r="I5257" s="2"/>
    </row>
    <row r="5258" spans="1:9" s="28" customFormat="1" ht="20.100000000000001" customHeight="1" x14ac:dyDescent="0.3">
      <c r="A5258" s="1"/>
      <c r="B5258" s="2"/>
      <c r="C5258" s="2"/>
      <c r="D5258" s="3"/>
      <c r="E5258" s="2"/>
      <c r="F5258" s="3"/>
      <c r="G5258" s="2"/>
      <c r="H5258" s="2"/>
      <c r="I5258" s="2"/>
    </row>
    <row r="5259" spans="1:9" s="28" customFormat="1" ht="20.100000000000001" customHeight="1" x14ac:dyDescent="0.3">
      <c r="A5259" s="1"/>
      <c r="B5259" s="2"/>
      <c r="C5259" s="2"/>
      <c r="D5259" s="3"/>
      <c r="E5259" s="2"/>
      <c r="F5259" s="3"/>
      <c r="G5259" s="2"/>
      <c r="H5259" s="2"/>
      <c r="I5259" s="2"/>
    </row>
    <row r="5260" spans="1:9" s="28" customFormat="1" ht="20.100000000000001" customHeight="1" x14ac:dyDescent="0.3">
      <c r="A5260" s="1"/>
      <c r="B5260" s="2"/>
      <c r="C5260" s="2"/>
      <c r="D5260" s="3"/>
      <c r="E5260" s="2"/>
      <c r="F5260" s="3"/>
      <c r="G5260" s="2"/>
      <c r="H5260" s="2"/>
      <c r="I5260" s="2"/>
    </row>
    <row r="5261" spans="1:9" s="28" customFormat="1" ht="20.100000000000001" customHeight="1" x14ac:dyDescent="0.3">
      <c r="A5261" s="1"/>
      <c r="B5261" s="2"/>
      <c r="C5261" s="2"/>
      <c r="D5261" s="3"/>
      <c r="E5261" s="2"/>
      <c r="F5261" s="3"/>
      <c r="G5261" s="2"/>
      <c r="H5261" s="2"/>
      <c r="I5261" s="2"/>
    </row>
    <row r="5262" spans="1:9" s="28" customFormat="1" ht="20.100000000000001" customHeight="1" x14ac:dyDescent="0.3">
      <c r="A5262" s="1"/>
      <c r="B5262" s="2"/>
      <c r="C5262" s="2"/>
      <c r="D5262" s="3"/>
      <c r="E5262" s="2"/>
      <c r="F5262" s="3"/>
      <c r="G5262" s="2"/>
      <c r="H5262" s="2"/>
      <c r="I5262" s="2"/>
    </row>
    <row r="5263" spans="1:9" s="28" customFormat="1" ht="20.100000000000001" customHeight="1" x14ac:dyDescent="0.3">
      <c r="A5263" s="1"/>
      <c r="B5263" s="2"/>
      <c r="C5263" s="2"/>
      <c r="D5263" s="3"/>
      <c r="E5263" s="2"/>
      <c r="F5263" s="3"/>
      <c r="G5263" s="2"/>
      <c r="H5263" s="2"/>
      <c r="I5263" s="2"/>
    </row>
    <row r="5264" spans="1:9" s="28" customFormat="1" ht="20.100000000000001" customHeight="1" x14ac:dyDescent="0.3">
      <c r="A5264" s="1"/>
      <c r="B5264" s="2"/>
      <c r="C5264" s="2"/>
      <c r="D5264" s="3"/>
      <c r="E5264" s="2"/>
      <c r="F5264" s="3"/>
      <c r="G5264" s="2"/>
      <c r="H5264" s="2"/>
      <c r="I5264" s="2"/>
    </row>
    <row r="5265" spans="1:9" s="28" customFormat="1" ht="20.100000000000001" customHeight="1" x14ac:dyDescent="0.3">
      <c r="A5265" s="1"/>
      <c r="B5265" s="2"/>
      <c r="C5265" s="2"/>
      <c r="D5265" s="3"/>
      <c r="E5265" s="2"/>
      <c r="F5265" s="3"/>
      <c r="G5265" s="2"/>
      <c r="H5265" s="2"/>
      <c r="I5265" s="2"/>
    </row>
    <row r="5266" spans="1:9" s="28" customFormat="1" ht="20.100000000000001" customHeight="1" x14ac:dyDescent="0.3">
      <c r="A5266" s="1"/>
      <c r="B5266" s="2"/>
      <c r="C5266" s="2"/>
      <c r="D5266" s="3"/>
      <c r="E5266" s="2"/>
      <c r="F5266" s="3"/>
      <c r="G5266" s="2"/>
      <c r="H5266" s="2"/>
      <c r="I5266" s="2"/>
    </row>
    <row r="5267" spans="1:9" s="28" customFormat="1" ht="20.100000000000001" customHeight="1" x14ac:dyDescent="0.3">
      <c r="A5267" s="1"/>
      <c r="B5267" s="2"/>
      <c r="C5267" s="2"/>
      <c r="D5267" s="3"/>
      <c r="E5267" s="2"/>
      <c r="F5267" s="3"/>
      <c r="G5267" s="2"/>
      <c r="H5267" s="2"/>
      <c r="I5267" s="2"/>
    </row>
    <row r="5268" spans="1:9" s="28" customFormat="1" ht="20.100000000000001" customHeight="1" x14ac:dyDescent="0.3">
      <c r="A5268" s="1"/>
      <c r="B5268" s="2"/>
      <c r="C5268" s="2"/>
      <c r="D5268" s="3"/>
      <c r="E5268" s="2"/>
      <c r="F5268" s="3"/>
      <c r="G5268" s="2"/>
      <c r="H5268" s="2"/>
      <c r="I5268" s="2"/>
    </row>
    <row r="5269" spans="1:9" s="28" customFormat="1" ht="20.100000000000001" customHeight="1" x14ac:dyDescent="0.3">
      <c r="A5269" s="1"/>
      <c r="B5269" s="2"/>
      <c r="C5269" s="2"/>
      <c r="D5269" s="3"/>
      <c r="E5269" s="2"/>
      <c r="F5269" s="3"/>
      <c r="G5269" s="2"/>
      <c r="H5269" s="2"/>
      <c r="I5269" s="2"/>
    </row>
    <row r="5270" spans="1:9" s="28" customFormat="1" ht="20.100000000000001" customHeight="1" x14ac:dyDescent="0.3">
      <c r="A5270" s="1"/>
      <c r="B5270" s="2"/>
      <c r="C5270" s="2"/>
      <c r="D5270" s="3"/>
      <c r="E5270" s="2"/>
      <c r="F5270" s="3"/>
      <c r="G5270" s="2"/>
      <c r="H5270" s="2"/>
      <c r="I5270" s="2"/>
    </row>
    <row r="5271" spans="1:9" s="28" customFormat="1" ht="20.100000000000001" customHeight="1" x14ac:dyDescent="0.3">
      <c r="A5271" s="1"/>
      <c r="B5271" s="2"/>
      <c r="C5271" s="2"/>
      <c r="D5271" s="3"/>
      <c r="E5271" s="2"/>
      <c r="F5271" s="3"/>
      <c r="G5271" s="2"/>
      <c r="H5271" s="2"/>
      <c r="I5271" s="2"/>
    </row>
    <row r="5272" spans="1:9" s="28" customFormat="1" ht="20.100000000000001" customHeight="1" x14ac:dyDescent="0.3">
      <c r="A5272" s="1"/>
      <c r="B5272" s="2"/>
      <c r="C5272" s="2"/>
      <c r="D5272" s="3"/>
      <c r="E5272" s="2"/>
      <c r="F5272" s="3"/>
      <c r="G5272" s="2"/>
      <c r="H5272" s="2"/>
      <c r="I5272" s="2"/>
    </row>
    <row r="5273" spans="1:9" s="28" customFormat="1" ht="20.100000000000001" customHeight="1" x14ac:dyDescent="0.3">
      <c r="A5273" s="1"/>
      <c r="B5273" s="2"/>
      <c r="C5273" s="2"/>
      <c r="D5273" s="3"/>
      <c r="E5273" s="2"/>
      <c r="F5273" s="3"/>
      <c r="G5273" s="2"/>
      <c r="H5273" s="2"/>
      <c r="I5273" s="2"/>
    </row>
    <row r="5274" spans="1:9" s="28" customFormat="1" ht="20.100000000000001" customHeight="1" x14ac:dyDescent="0.3">
      <c r="A5274" s="1"/>
      <c r="B5274" s="2"/>
      <c r="C5274" s="2"/>
      <c r="D5274" s="3"/>
      <c r="E5274" s="2"/>
      <c r="F5274" s="3"/>
      <c r="G5274" s="2"/>
      <c r="H5274" s="2"/>
      <c r="I5274" s="2"/>
    </row>
    <row r="5275" spans="1:9" s="28" customFormat="1" ht="20.100000000000001" customHeight="1" x14ac:dyDescent="0.3">
      <c r="A5275" s="1"/>
      <c r="B5275" s="2"/>
      <c r="C5275" s="2"/>
      <c r="D5275" s="3"/>
      <c r="E5275" s="2"/>
      <c r="F5275" s="3"/>
      <c r="G5275" s="2"/>
      <c r="H5275" s="2"/>
      <c r="I5275" s="2"/>
    </row>
    <row r="5276" spans="1:9" s="28" customFormat="1" ht="20.100000000000001" customHeight="1" x14ac:dyDescent="0.3">
      <c r="A5276" s="1"/>
      <c r="B5276" s="2"/>
      <c r="C5276" s="2"/>
      <c r="D5276" s="3"/>
      <c r="E5276" s="2"/>
      <c r="F5276" s="3"/>
      <c r="G5276" s="2"/>
      <c r="H5276" s="2"/>
      <c r="I5276" s="2"/>
    </row>
    <row r="5277" spans="1:9" s="28" customFormat="1" ht="20.100000000000001" customHeight="1" x14ac:dyDescent="0.3">
      <c r="A5277" s="1"/>
      <c r="B5277" s="2"/>
      <c r="C5277" s="2"/>
      <c r="D5277" s="3"/>
      <c r="E5277" s="2"/>
      <c r="F5277" s="3"/>
      <c r="G5277" s="2"/>
      <c r="H5277" s="2"/>
      <c r="I5277" s="2"/>
    </row>
    <row r="5278" spans="1:9" s="28" customFormat="1" ht="20.100000000000001" customHeight="1" x14ac:dyDescent="0.3">
      <c r="A5278" s="1"/>
      <c r="B5278" s="2"/>
      <c r="C5278" s="2"/>
      <c r="D5278" s="3"/>
      <c r="E5278" s="2"/>
      <c r="F5278" s="3"/>
      <c r="G5278" s="2"/>
      <c r="H5278" s="2"/>
      <c r="I5278" s="2"/>
    </row>
    <row r="5279" spans="1:9" s="28" customFormat="1" ht="20.100000000000001" customHeight="1" x14ac:dyDescent="0.3">
      <c r="A5279" s="1"/>
      <c r="B5279" s="2"/>
      <c r="C5279" s="2"/>
      <c r="D5279" s="3"/>
      <c r="E5279" s="2"/>
      <c r="F5279" s="3"/>
      <c r="G5279" s="2"/>
      <c r="H5279" s="2"/>
      <c r="I5279" s="2"/>
    </row>
    <row r="5280" spans="1:9" s="28" customFormat="1" ht="20.100000000000001" customHeight="1" x14ac:dyDescent="0.3">
      <c r="A5280" s="1"/>
      <c r="B5280" s="2"/>
      <c r="C5280" s="2"/>
      <c r="D5280" s="3"/>
      <c r="E5280" s="2"/>
      <c r="F5280" s="3"/>
      <c r="G5280" s="2"/>
      <c r="H5280" s="2"/>
      <c r="I5280" s="2"/>
    </row>
    <row r="5281" spans="1:9" s="28" customFormat="1" ht="20.100000000000001" customHeight="1" x14ac:dyDescent="0.3">
      <c r="A5281" s="1"/>
      <c r="B5281" s="2"/>
      <c r="C5281" s="2"/>
      <c r="D5281" s="3"/>
      <c r="E5281" s="2"/>
      <c r="F5281" s="3"/>
      <c r="G5281" s="2"/>
      <c r="H5281" s="2"/>
      <c r="I5281" s="2"/>
    </row>
    <row r="5282" spans="1:9" s="28" customFormat="1" ht="20.100000000000001" customHeight="1" x14ac:dyDescent="0.3">
      <c r="A5282" s="1"/>
      <c r="B5282" s="2"/>
      <c r="C5282" s="2"/>
      <c r="D5282" s="3"/>
      <c r="E5282" s="2"/>
      <c r="F5282" s="3"/>
      <c r="G5282" s="2"/>
      <c r="H5282" s="2"/>
      <c r="I5282" s="2"/>
    </row>
    <row r="5283" spans="1:9" s="28" customFormat="1" ht="20.100000000000001" customHeight="1" x14ac:dyDescent="0.3">
      <c r="A5283" s="1"/>
      <c r="B5283" s="2"/>
      <c r="C5283" s="2"/>
      <c r="D5283" s="3"/>
      <c r="E5283" s="2"/>
      <c r="F5283" s="3"/>
      <c r="G5283" s="2"/>
      <c r="H5283" s="2"/>
      <c r="I5283" s="2"/>
    </row>
    <row r="5284" spans="1:9" s="28" customFormat="1" ht="20.100000000000001" customHeight="1" x14ac:dyDescent="0.3">
      <c r="A5284" s="1"/>
      <c r="B5284" s="2"/>
      <c r="C5284" s="2"/>
      <c r="D5284" s="3"/>
      <c r="E5284" s="2"/>
      <c r="F5284" s="3"/>
      <c r="G5284" s="2"/>
      <c r="H5284" s="2"/>
      <c r="I5284" s="2"/>
    </row>
    <row r="5285" spans="1:9" s="28" customFormat="1" ht="20.100000000000001" customHeight="1" x14ac:dyDescent="0.3">
      <c r="A5285" s="1"/>
      <c r="B5285" s="2"/>
      <c r="C5285" s="2"/>
      <c r="D5285" s="3"/>
      <c r="E5285" s="2"/>
      <c r="F5285" s="3"/>
      <c r="G5285" s="2"/>
      <c r="H5285" s="2"/>
      <c r="I5285" s="2"/>
    </row>
    <row r="5286" spans="1:9" s="28" customFormat="1" ht="20.100000000000001" customHeight="1" x14ac:dyDescent="0.3">
      <c r="A5286" s="1"/>
      <c r="B5286" s="2"/>
      <c r="C5286" s="2"/>
      <c r="D5286" s="3"/>
      <c r="E5286" s="2"/>
      <c r="F5286" s="3"/>
      <c r="G5286" s="2"/>
      <c r="H5286" s="2"/>
      <c r="I5286" s="2"/>
    </row>
    <row r="5287" spans="1:9" s="28" customFormat="1" ht="20.100000000000001" customHeight="1" x14ac:dyDescent="0.3">
      <c r="A5287" s="1"/>
      <c r="B5287" s="2"/>
      <c r="C5287" s="2"/>
      <c r="D5287" s="3"/>
      <c r="E5287" s="2"/>
      <c r="F5287" s="3"/>
      <c r="G5287" s="2"/>
      <c r="H5287" s="2"/>
      <c r="I5287" s="2"/>
    </row>
    <row r="5288" spans="1:9" s="28" customFormat="1" ht="20.100000000000001" customHeight="1" x14ac:dyDescent="0.3">
      <c r="A5288" s="1"/>
      <c r="B5288" s="2"/>
      <c r="C5288" s="2"/>
      <c r="D5288" s="3"/>
      <c r="E5288" s="2"/>
      <c r="F5288" s="3"/>
      <c r="G5288" s="2"/>
      <c r="H5288" s="2"/>
      <c r="I5288" s="2"/>
    </row>
    <row r="5289" spans="1:9" s="28" customFormat="1" ht="20.100000000000001" customHeight="1" x14ac:dyDescent="0.3">
      <c r="A5289" s="1"/>
      <c r="B5289" s="2"/>
      <c r="C5289" s="2"/>
      <c r="D5289" s="3"/>
      <c r="E5289" s="2"/>
      <c r="F5289" s="3"/>
      <c r="G5289" s="2"/>
      <c r="H5289" s="2"/>
      <c r="I5289" s="2"/>
    </row>
    <row r="5290" spans="1:9" s="28" customFormat="1" ht="20.100000000000001" customHeight="1" x14ac:dyDescent="0.3">
      <c r="A5290" s="1"/>
      <c r="B5290" s="2"/>
      <c r="C5290" s="2"/>
      <c r="D5290" s="3"/>
      <c r="E5290" s="2"/>
      <c r="F5290" s="3"/>
      <c r="G5290" s="2"/>
      <c r="H5290" s="2"/>
      <c r="I5290" s="2"/>
    </row>
    <row r="5291" spans="1:9" s="28" customFormat="1" ht="20.100000000000001" customHeight="1" x14ac:dyDescent="0.3">
      <c r="A5291" s="1"/>
      <c r="B5291" s="2"/>
      <c r="C5291" s="2"/>
      <c r="D5291" s="3"/>
      <c r="E5291" s="2"/>
      <c r="F5291" s="3"/>
      <c r="G5291" s="2"/>
      <c r="H5291" s="2"/>
      <c r="I5291" s="2"/>
    </row>
    <row r="5292" spans="1:9" s="28" customFormat="1" ht="20.100000000000001" customHeight="1" x14ac:dyDescent="0.3">
      <c r="A5292" s="1"/>
      <c r="B5292" s="2"/>
      <c r="C5292" s="2"/>
      <c r="D5292" s="3"/>
      <c r="E5292" s="2"/>
      <c r="F5292" s="3"/>
      <c r="G5292" s="2"/>
      <c r="H5292" s="2"/>
      <c r="I5292" s="2"/>
    </row>
    <row r="5293" spans="1:9" s="28" customFormat="1" ht="20.100000000000001" customHeight="1" x14ac:dyDescent="0.3">
      <c r="A5293" s="1"/>
      <c r="B5293" s="2"/>
      <c r="C5293" s="2"/>
      <c r="D5293" s="3"/>
      <c r="E5293" s="2"/>
      <c r="F5293" s="3"/>
      <c r="G5293" s="2"/>
      <c r="H5293" s="2"/>
      <c r="I5293" s="2"/>
    </row>
    <row r="5294" spans="1:9" s="28" customFormat="1" ht="20.100000000000001" customHeight="1" x14ac:dyDescent="0.3">
      <c r="A5294" s="1"/>
      <c r="B5294" s="2"/>
      <c r="C5294" s="2"/>
      <c r="D5294" s="3"/>
      <c r="E5294" s="2"/>
      <c r="F5294" s="3"/>
      <c r="G5294" s="2"/>
      <c r="H5294" s="2"/>
      <c r="I5294" s="2"/>
    </row>
    <row r="5295" spans="1:9" s="28" customFormat="1" ht="20.100000000000001" customHeight="1" x14ac:dyDescent="0.3">
      <c r="A5295" s="1"/>
      <c r="B5295" s="2"/>
      <c r="C5295" s="2"/>
      <c r="D5295" s="3"/>
      <c r="E5295" s="2"/>
      <c r="F5295" s="3"/>
      <c r="G5295" s="2"/>
      <c r="H5295" s="2"/>
      <c r="I5295" s="2"/>
    </row>
    <row r="5296" spans="1:9" s="28" customFormat="1" ht="20.100000000000001" customHeight="1" x14ac:dyDescent="0.3">
      <c r="A5296" s="1"/>
      <c r="B5296" s="2"/>
      <c r="C5296" s="2"/>
      <c r="D5296" s="3"/>
      <c r="E5296" s="2"/>
      <c r="F5296" s="3"/>
      <c r="G5296" s="2"/>
      <c r="H5296" s="2"/>
      <c r="I5296" s="2"/>
    </row>
    <row r="5297" spans="1:9" s="28" customFormat="1" ht="20.100000000000001" customHeight="1" x14ac:dyDescent="0.3">
      <c r="A5297" s="1"/>
      <c r="B5297" s="2"/>
      <c r="C5297" s="2"/>
      <c r="D5297" s="3"/>
      <c r="E5297" s="2"/>
      <c r="F5297" s="3"/>
      <c r="G5297" s="2"/>
      <c r="H5297" s="2"/>
      <c r="I5297" s="2"/>
    </row>
    <row r="5298" spans="1:9" s="28" customFormat="1" ht="20.100000000000001" customHeight="1" x14ac:dyDescent="0.3">
      <c r="A5298" s="1"/>
      <c r="B5298" s="2"/>
      <c r="C5298" s="2"/>
      <c r="D5298" s="3"/>
      <c r="E5298" s="2"/>
      <c r="F5298" s="3"/>
      <c r="G5298" s="2"/>
      <c r="H5298" s="2"/>
      <c r="I5298" s="2"/>
    </row>
    <row r="5299" spans="1:9" s="28" customFormat="1" ht="20.100000000000001" customHeight="1" x14ac:dyDescent="0.3">
      <c r="A5299" s="1"/>
      <c r="B5299" s="2"/>
      <c r="C5299" s="2"/>
      <c r="D5299" s="3"/>
      <c r="E5299" s="2"/>
      <c r="F5299" s="3"/>
      <c r="G5299" s="2"/>
      <c r="H5299" s="2"/>
      <c r="I5299" s="2"/>
    </row>
    <row r="5300" spans="1:9" s="28" customFormat="1" ht="20.100000000000001" customHeight="1" x14ac:dyDescent="0.3">
      <c r="A5300" s="1"/>
      <c r="B5300" s="2"/>
      <c r="C5300" s="2"/>
      <c r="D5300" s="3"/>
      <c r="E5300" s="2"/>
      <c r="F5300" s="3"/>
      <c r="G5300" s="2"/>
      <c r="H5300" s="2"/>
      <c r="I5300" s="2"/>
    </row>
    <row r="5301" spans="1:9" s="28" customFormat="1" ht="20.100000000000001" customHeight="1" x14ac:dyDescent="0.3">
      <c r="A5301" s="1"/>
      <c r="B5301" s="2"/>
      <c r="C5301" s="2"/>
      <c r="D5301" s="3"/>
      <c r="E5301" s="2"/>
      <c r="F5301" s="3"/>
      <c r="G5301" s="2"/>
      <c r="H5301" s="2"/>
      <c r="I5301" s="2"/>
    </row>
    <row r="5302" spans="1:9" s="28" customFormat="1" ht="20.100000000000001" customHeight="1" x14ac:dyDescent="0.3">
      <c r="A5302" s="1"/>
      <c r="B5302" s="2"/>
      <c r="C5302" s="2"/>
      <c r="D5302" s="3"/>
      <c r="E5302" s="2"/>
      <c r="F5302" s="3"/>
      <c r="G5302" s="2"/>
      <c r="H5302" s="2"/>
      <c r="I5302" s="2"/>
    </row>
    <row r="5303" spans="1:9" s="28" customFormat="1" ht="20.100000000000001" customHeight="1" x14ac:dyDescent="0.3">
      <c r="A5303" s="1"/>
      <c r="B5303" s="2"/>
      <c r="C5303" s="2"/>
      <c r="D5303" s="3"/>
      <c r="E5303" s="2"/>
      <c r="F5303" s="3"/>
      <c r="G5303" s="2"/>
      <c r="H5303" s="2"/>
      <c r="I5303" s="2"/>
    </row>
    <row r="5304" spans="1:9" s="28" customFormat="1" ht="20.100000000000001" customHeight="1" x14ac:dyDescent="0.3">
      <c r="A5304" s="1"/>
      <c r="B5304" s="2"/>
      <c r="C5304" s="2"/>
      <c r="D5304" s="3"/>
      <c r="E5304" s="2"/>
      <c r="F5304" s="3"/>
      <c r="G5304" s="2"/>
      <c r="H5304" s="2"/>
      <c r="I5304" s="2"/>
    </row>
    <row r="5305" spans="1:9" s="28" customFormat="1" ht="20.100000000000001" customHeight="1" x14ac:dyDescent="0.3">
      <c r="A5305" s="1"/>
      <c r="B5305" s="2"/>
      <c r="C5305" s="2"/>
      <c r="D5305" s="3"/>
      <c r="E5305" s="2"/>
      <c r="F5305" s="3"/>
      <c r="G5305" s="2"/>
      <c r="H5305" s="2"/>
      <c r="I5305" s="2"/>
    </row>
    <row r="5306" spans="1:9" s="28" customFormat="1" ht="20.100000000000001" customHeight="1" x14ac:dyDescent="0.3">
      <c r="A5306" s="1"/>
      <c r="B5306" s="2"/>
      <c r="C5306" s="2"/>
      <c r="D5306" s="3"/>
      <c r="E5306" s="2"/>
      <c r="F5306" s="3"/>
      <c r="G5306" s="2"/>
      <c r="H5306" s="2"/>
      <c r="I5306" s="2"/>
    </row>
    <row r="5307" spans="1:9" s="28" customFormat="1" ht="20.100000000000001" customHeight="1" x14ac:dyDescent="0.3">
      <c r="A5307" s="1"/>
      <c r="B5307" s="2"/>
      <c r="C5307" s="2"/>
      <c r="D5307" s="3"/>
      <c r="E5307" s="2"/>
      <c r="F5307" s="3"/>
      <c r="G5307" s="2"/>
      <c r="H5307" s="2"/>
      <c r="I5307" s="2"/>
    </row>
    <row r="5308" spans="1:9" s="28" customFormat="1" ht="20.100000000000001" customHeight="1" x14ac:dyDescent="0.3">
      <c r="A5308" s="1"/>
      <c r="B5308" s="2"/>
      <c r="C5308" s="2"/>
      <c r="D5308" s="3"/>
      <c r="E5308" s="2"/>
      <c r="F5308" s="3"/>
      <c r="G5308" s="2"/>
      <c r="H5308" s="2"/>
      <c r="I5308" s="2"/>
    </row>
    <row r="5309" spans="1:9" s="28" customFormat="1" ht="20.100000000000001" customHeight="1" x14ac:dyDescent="0.3">
      <c r="A5309" s="1"/>
      <c r="B5309" s="2"/>
      <c r="C5309" s="2"/>
      <c r="D5309" s="3"/>
      <c r="E5309" s="2"/>
      <c r="F5309" s="3"/>
      <c r="G5309" s="2"/>
      <c r="H5309" s="2"/>
      <c r="I5309" s="2"/>
    </row>
    <row r="5310" spans="1:9" s="28" customFormat="1" ht="20.100000000000001" customHeight="1" x14ac:dyDescent="0.3">
      <c r="A5310" s="1"/>
      <c r="B5310" s="2"/>
      <c r="C5310" s="2"/>
      <c r="D5310" s="3"/>
      <c r="E5310" s="2"/>
      <c r="F5310" s="3"/>
      <c r="G5310" s="2"/>
      <c r="H5310" s="2"/>
      <c r="I5310" s="2"/>
    </row>
    <row r="5311" spans="1:9" s="28" customFormat="1" ht="20.100000000000001" customHeight="1" x14ac:dyDescent="0.3">
      <c r="A5311" s="1"/>
      <c r="B5311" s="2"/>
      <c r="C5311" s="2"/>
      <c r="D5311" s="3"/>
      <c r="E5311" s="2"/>
      <c r="F5311" s="3"/>
      <c r="G5311" s="2"/>
      <c r="H5311" s="2"/>
      <c r="I5311" s="2"/>
    </row>
    <row r="5312" spans="1:9" s="28" customFormat="1" ht="20.100000000000001" customHeight="1" x14ac:dyDescent="0.3">
      <c r="A5312" s="1"/>
      <c r="B5312" s="2"/>
      <c r="C5312" s="2"/>
      <c r="D5312" s="3"/>
      <c r="E5312" s="2"/>
      <c r="F5312" s="3"/>
      <c r="G5312" s="2"/>
      <c r="H5312" s="2"/>
      <c r="I5312" s="2"/>
    </row>
    <row r="5313" spans="1:9" s="28" customFormat="1" ht="20.100000000000001" customHeight="1" x14ac:dyDescent="0.3">
      <c r="A5313" s="1"/>
      <c r="B5313" s="2"/>
      <c r="C5313" s="2"/>
      <c r="D5313" s="3"/>
      <c r="E5313" s="2"/>
      <c r="F5313" s="3"/>
      <c r="G5313" s="2"/>
      <c r="H5313" s="2"/>
      <c r="I5313" s="2"/>
    </row>
    <row r="5314" spans="1:9" s="28" customFormat="1" ht="20.100000000000001" customHeight="1" x14ac:dyDescent="0.3">
      <c r="A5314" s="1"/>
      <c r="B5314" s="2"/>
      <c r="C5314" s="2"/>
      <c r="D5314" s="3"/>
      <c r="E5314" s="2"/>
      <c r="F5314" s="3"/>
      <c r="G5314" s="2"/>
      <c r="H5314" s="2"/>
      <c r="I5314" s="2"/>
    </row>
    <row r="5315" spans="1:9" s="28" customFormat="1" ht="20.100000000000001" customHeight="1" x14ac:dyDescent="0.3">
      <c r="A5315" s="1"/>
      <c r="B5315" s="2"/>
      <c r="C5315" s="2"/>
      <c r="D5315" s="3"/>
      <c r="E5315" s="2"/>
      <c r="F5315" s="3"/>
      <c r="G5315" s="2"/>
      <c r="H5315" s="2"/>
      <c r="I5315" s="2"/>
    </row>
    <row r="5316" spans="1:9" s="28" customFormat="1" ht="20.100000000000001" customHeight="1" x14ac:dyDescent="0.3">
      <c r="A5316" s="1"/>
      <c r="B5316" s="2"/>
      <c r="C5316" s="2"/>
      <c r="D5316" s="3"/>
      <c r="E5316" s="2"/>
      <c r="F5316" s="3"/>
      <c r="G5316" s="2"/>
      <c r="H5316" s="2"/>
      <c r="I5316" s="2"/>
    </row>
    <row r="5317" spans="1:9" s="28" customFormat="1" ht="20.100000000000001" customHeight="1" x14ac:dyDescent="0.3">
      <c r="A5317" s="1"/>
      <c r="B5317" s="2"/>
      <c r="C5317" s="2"/>
      <c r="D5317" s="3"/>
      <c r="E5317" s="2"/>
      <c r="F5317" s="3"/>
      <c r="G5317" s="2"/>
      <c r="H5317" s="2"/>
      <c r="I5317" s="2"/>
    </row>
    <row r="5318" spans="1:9" s="28" customFormat="1" ht="20.100000000000001" customHeight="1" x14ac:dyDescent="0.3">
      <c r="A5318" s="1"/>
      <c r="B5318" s="2"/>
      <c r="C5318" s="2"/>
      <c r="D5318" s="3"/>
      <c r="E5318" s="2"/>
      <c r="F5318" s="3"/>
      <c r="G5318" s="2"/>
      <c r="H5318" s="2"/>
      <c r="I5318" s="2"/>
    </row>
    <row r="5319" spans="1:9" s="28" customFormat="1" ht="20.100000000000001" customHeight="1" x14ac:dyDescent="0.3">
      <c r="A5319" s="1"/>
      <c r="B5319" s="2"/>
      <c r="C5319" s="2"/>
      <c r="D5319" s="3"/>
      <c r="E5319" s="2"/>
      <c r="F5319" s="3"/>
      <c r="G5319" s="2"/>
      <c r="H5319" s="2"/>
      <c r="I5319" s="2"/>
    </row>
    <row r="5320" spans="1:9" s="28" customFormat="1" ht="20.100000000000001" customHeight="1" x14ac:dyDescent="0.3">
      <c r="A5320" s="1"/>
      <c r="B5320" s="2"/>
      <c r="C5320" s="2"/>
      <c r="D5320" s="3"/>
      <c r="E5320" s="2"/>
      <c r="F5320" s="3"/>
      <c r="G5320" s="2"/>
      <c r="H5320" s="2"/>
      <c r="I5320" s="2"/>
    </row>
    <row r="5321" spans="1:9" s="28" customFormat="1" ht="20.100000000000001" customHeight="1" x14ac:dyDescent="0.3">
      <c r="A5321" s="1"/>
      <c r="B5321" s="2"/>
      <c r="C5321" s="2"/>
      <c r="D5321" s="3"/>
      <c r="E5321" s="2"/>
      <c r="F5321" s="3"/>
      <c r="G5321" s="2"/>
      <c r="H5321" s="2"/>
      <c r="I5321" s="2"/>
    </row>
    <row r="5322" spans="1:9" s="28" customFormat="1" ht="20.100000000000001" customHeight="1" x14ac:dyDescent="0.3">
      <c r="A5322" s="1"/>
      <c r="B5322" s="2"/>
      <c r="C5322" s="2"/>
      <c r="D5322" s="3"/>
      <c r="E5322" s="2"/>
      <c r="F5322" s="3"/>
      <c r="G5322" s="2"/>
      <c r="H5322" s="2"/>
      <c r="I5322" s="2"/>
    </row>
    <row r="5323" spans="1:9" s="28" customFormat="1" ht="20.100000000000001" customHeight="1" x14ac:dyDescent="0.3">
      <c r="A5323" s="1"/>
      <c r="B5323" s="2"/>
      <c r="C5323" s="2"/>
      <c r="D5323" s="3"/>
      <c r="E5323" s="2"/>
      <c r="F5323" s="3"/>
      <c r="G5323" s="2"/>
      <c r="H5323" s="2"/>
      <c r="I5323" s="2"/>
    </row>
    <row r="5324" spans="1:9" s="28" customFormat="1" ht="20.100000000000001" customHeight="1" x14ac:dyDescent="0.3">
      <c r="A5324" s="1"/>
      <c r="B5324" s="2"/>
      <c r="C5324" s="2"/>
      <c r="D5324" s="3"/>
      <c r="E5324" s="2"/>
      <c r="F5324" s="3"/>
      <c r="G5324" s="2"/>
      <c r="H5324" s="2"/>
      <c r="I5324" s="2"/>
    </row>
    <row r="5325" spans="1:9" s="28" customFormat="1" ht="20.100000000000001" customHeight="1" x14ac:dyDescent="0.3">
      <c r="A5325" s="1"/>
      <c r="B5325" s="2"/>
      <c r="C5325" s="2"/>
      <c r="D5325" s="3"/>
      <c r="E5325" s="2"/>
      <c r="F5325" s="3"/>
      <c r="G5325" s="2"/>
      <c r="H5325" s="2"/>
      <c r="I5325" s="2"/>
    </row>
    <row r="5326" spans="1:9" s="28" customFormat="1" ht="20.100000000000001" customHeight="1" x14ac:dyDescent="0.3">
      <c r="A5326" s="1"/>
      <c r="B5326" s="2"/>
      <c r="C5326" s="2"/>
      <c r="D5326" s="3"/>
      <c r="E5326" s="2"/>
      <c r="F5326" s="3"/>
      <c r="G5326" s="2"/>
      <c r="H5326" s="2"/>
      <c r="I5326" s="2"/>
    </row>
    <row r="5327" spans="1:9" s="28" customFormat="1" ht="20.100000000000001" customHeight="1" x14ac:dyDescent="0.3">
      <c r="A5327" s="1"/>
      <c r="B5327" s="2"/>
      <c r="C5327" s="2"/>
      <c r="D5327" s="3"/>
      <c r="E5327" s="2"/>
      <c r="F5327" s="3"/>
      <c r="G5327" s="2"/>
      <c r="H5327" s="2"/>
      <c r="I5327" s="2"/>
    </row>
    <row r="5328" spans="1:9" s="28" customFormat="1" ht="20.100000000000001" customHeight="1" x14ac:dyDescent="0.3">
      <c r="A5328" s="1"/>
      <c r="B5328" s="2"/>
      <c r="C5328" s="2"/>
      <c r="D5328" s="3"/>
      <c r="E5328" s="2"/>
      <c r="F5328" s="3"/>
      <c r="G5328" s="2"/>
      <c r="H5328" s="2"/>
      <c r="I5328" s="2"/>
    </row>
    <row r="5329" spans="1:9" s="28" customFormat="1" ht="20.100000000000001" customHeight="1" x14ac:dyDescent="0.3">
      <c r="A5329" s="1"/>
      <c r="B5329" s="2"/>
      <c r="C5329" s="2"/>
      <c r="D5329" s="3"/>
      <c r="E5329" s="2"/>
      <c r="F5329" s="3"/>
      <c r="G5329" s="2"/>
      <c r="H5329" s="2"/>
      <c r="I5329" s="2"/>
    </row>
    <row r="5330" spans="1:9" s="28" customFormat="1" ht="20.100000000000001" customHeight="1" x14ac:dyDescent="0.3">
      <c r="A5330" s="1"/>
      <c r="B5330" s="2"/>
      <c r="C5330" s="2"/>
      <c r="D5330" s="3"/>
      <c r="E5330" s="2"/>
      <c r="F5330" s="3"/>
      <c r="G5330" s="2"/>
      <c r="H5330" s="2"/>
      <c r="I5330" s="2"/>
    </row>
    <row r="5331" spans="1:9" s="28" customFormat="1" ht="20.100000000000001" customHeight="1" x14ac:dyDescent="0.3">
      <c r="A5331" s="1"/>
      <c r="B5331" s="2"/>
      <c r="C5331" s="2"/>
      <c r="D5331" s="3"/>
      <c r="E5331" s="2"/>
      <c r="F5331" s="3"/>
      <c r="G5331" s="2"/>
      <c r="H5331" s="2"/>
      <c r="I5331" s="2"/>
    </row>
    <row r="5332" spans="1:9" s="28" customFormat="1" ht="20.100000000000001" customHeight="1" x14ac:dyDescent="0.3">
      <c r="A5332" s="1"/>
      <c r="B5332" s="2"/>
      <c r="C5332" s="2"/>
      <c r="D5332" s="3"/>
      <c r="E5332" s="2"/>
      <c r="F5332" s="3"/>
      <c r="G5332" s="2"/>
      <c r="H5332" s="2"/>
      <c r="I5332" s="2"/>
    </row>
    <row r="5333" spans="1:9" s="28" customFormat="1" ht="20.100000000000001" customHeight="1" x14ac:dyDescent="0.3">
      <c r="A5333" s="1"/>
      <c r="B5333" s="2"/>
      <c r="C5333" s="2"/>
      <c r="D5333" s="3"/>
      <c r="E5333" s="2"/>
      <c r="F5333" s="3"/>
      <c r="G5333" s="2"/>
      <c r="H5333" s="2"/>
      <c r="I5333" s="2"/>
    </row>
    <row r="5334" spans="1:9" s="28" customFormat="1" ht="20.100000000000001" customHeight="1" x14ac:dyDescent="0.3">
      <c r="A5334" s="1"/>
      <c r="B5334" s="2"/>
      <c r="C5334" s="2"/>
      <c r="D5334" s="3"/>
      <c r="E5334" s="2"/>
      <c r="F5334" s="3"/>
      <c r="G5334" s="2"/>
      <c r="H5334" s="2"/>
      <c r="I5334" s="2"/>
    </row>
    <row r="5335" spans="1:9" s="28" customFormat="1" ht="20.100000000000001" customHeight="1" x14ac:dyDescent="0.3">
      <c r="A5335" s="1"/>
      <c r="B5335" s="2"/>
      <c r="C5335" s="2"/>
      <c r="D5335" s="3"/>
      <c r="E5335" s="2"/>
      <c r="F5335" s="3"/>
      <c r="G5335" s="2"/>
      <c r="H5335" s="2"/>
      <c r="I5335" s="2"/>
    </row>
    <row r="5336" spans="1:9" s="28" customFormat="1" ht="20.100000000000001" customHeight="1" x14ac:dyDescent="0.3">
      <c r="A5336" s="1"/>
      <c r="B5336" s="2"/>
      <c r="C5336" s="2"/>
      <c r="D5336" s="3"/>
      <c r="E5336" s="2"/>
      <c r="F5336" s="3"/>
      <c r="G5336" s="2"/>
      <c r="H5336" s="2"/>
      <c r="I5336" s="2"/>
    </row>
    <row r="5337" spans="1:9" s="28" customFormat="1" ht="20.100000000000001" customHeight="1" x14ac:dyDescent="0.3">
      <c r="A5337" s="1"/>
      <c r="B5337" s="2"/>
      <c r="C5337" s="2"/>
      <c r="D5337" s="3"/>
      <c r="E5337" s="2"/>
      <c r="F5337" s="3"/>
      <c r="G5337" s="2"/>
      <c r="H5337" s="2"/>
      <c r="I5337" s="2"/>
    </row>
    <row r="5338" spans="1:9" s="28" customFormat="1" ht="20.100000000000001" customHeight="1" x14ac:dyDescent="0.3">
      <c r="A5338" s="1"/>
      <c r="B5338" s="2"/>
      <c r="C5338" s="2"/>
      <c r="D5338" s="3"/>
      <c r="E5338" s="2"/>
      <c r="F5338" s="3"/>
      <c r="G5338" s="2"/>
      <c r="H5338" s="2"/>
      <c r="I5338" s="2"/>
    </row>
    <row r="5339" spans="1:9" s="28" customFormat="1" ht="20.100000000000001" customHeight="1" x14ac:dyDescent="0.3">
      <c r="A5339" s="1"/>
      <c r="B5339" s="2"/>
      <c r="C5339" s="2"/>
      <c r="D5339" s="3"/>
      <c r="E5339" s="2"/>
      <c r="F5339" s="3"/>
      <c r="G5339" s="2"/>
      <c r="H5339" s="2"/>
      <c r="I5339" s="2"/>
    </row>
    <row r="5340" spans="1:9" s="28" customFormat="1" ht="20.100000000000001" customHeight="1" x14ac:dyDescent="0.3">
      <c r="A5340" s="1"/>
      <c r="B5340" s="2"/>
      <c r="C5340" s="2"/>
      <c r="D5340" s="3"/>
      <c r="E5340" s="2"/>
      <c r="F5340" s="3"/>
      <c r="G5340" s="2"/>
      <c r="H5340" s="2"/>
      <c r="I5340" s="2"/>
    </row>
    <row r="5341" spans="1:9" s="28" customFormat="1" ht="20.100000000000001" customHeight="1" x14ac:dyDescent="0.3">
      <c r="A5341" s="1"/>
      <c r="B5341" s="2"/>
      <c r="C5341" s="2"/>
      <c r="D5341" s="3"/>
      <c r="E5341" s="2"/>
      <c r="F5341" s="3"/>
      <c r="G5341" s="2"/>
      <c r="H5341" s="2"/>
      <c r="I5341" s="2"/>
    </row>
    <row r="5342" spans="1:9" s="28" customFormat="1" ht="20.100000000000001" customHeight="1" x14ac:dyDescent="0.3">
      <c r="A5342" s="1"/>
      <c r="B5342" s="2"/>
      <c r="C5342" s="2"/>
      <c r="D5342" s="3"/>
      <c r="E5342" s="2"/>
      <c r="F5342" s="3"/>
      <c r="G5342" s="2"/>
      <c r="H5342" s="2"/>
      <c r="I5342" s="2"/>
    </row>
    <row r="5343" spans="1:9" s="28" customFormat="1" ht="20.100000000000001" customHeight="1" x14ac:dyDescent="0.3">
      <c r="A5343" s="1"/>
      <c r="B5343" s="2"/>
      <c r="C5343" s="2"/>
      <c r="D5343" s="3"/>
      <c r="E5343" s="2"/>
      <c r="F5343" s="3"/>
      <c r="G5343" s="2"/>
      <c r="H5343" s="2"/>
      <c r="I5343" s="2"/>
    </row>
    <row r="5344" spans="1:9" s="28" customFormat="1" ht="20.100000000000001" customHeight="1" x14ac:dyDescent="0.3">
      <c r="A5344" s="1"/>
      <c r="B5344" s="2"/>
      <c r="C5344" s="2"/>
      <c r="D5344" s="3"/>
      <c r="E5344" s="2"/>
      <c r="F5344" s="3"/>
      <c r="G5344" s="2"/>
      <c r="H5344" s="2"/>
      <c r="I5344" s="2"/>
    </row>
    <row r="5345" spans="1:9" s="28" customFormat="1" ht="20.100000000000001" customHeight="1" x14ac:dyDescent="0.3">
      <c r="A5345" s="1"/>
      <c r="B5345" s="2"/>
      <c r="C5345" s="2"/>
      <c r="D5345" s="3"/>
      <c r="E5345" s="2"/>
      <c r="F5345" s="3"/>
      <c r="G5345" s="2"/>
      <c r="H5345" s="2"/>
      <c r="I5345" s="2"/>
    </row>
    <row r="5346" spans="1:9" s="28" customFormat="1" ht="20.100000000000001" customHeight="1" x14ac:dyDescent="0.3">
      <c r="A5346" s="1"/>
      <c r="B5346" s="2"/>
      <c r="C5346" s="2"/>
      <c r="D5346" s="3"/>
      <c r="E5346" s="2"/>
      <c r="F5346" s="3"/>
      <c r="G5346" s="2"/>
      <c r="H5346" s="2"/>
      <c r="I5346" s="2"/>
    </row>
    <row r="5347" spans="1:9" s="28" customFormat="1" ht="20.100000000000001" customHeight="1" x14ac:dyDescent="0.3">
      <c r="A5347" s="1"/>
      <c r="B5347" s="2"/>
      <c r="C5347" s="2"/>
      <c r="D5347" s="3"/>
      <c r="E5347" s="2"/>
      <c r="F5347" s="3"/>
      <c r="G5347" s="2"/>
      <c r="H5347" s="2"/>
      <c r="I5347" s="2"/>
    </row>
    <row r="5348" spans="1:9" s="28" customFormat="1" ht="20.100000000000001" customHeight="1" x14ac:dyDescent="0.3">
      <c r="A5348" s="1"/>
      <c r="B5348" s="2"/>
      <c r="C5348" s="2"/>
      <c r="D5348" s="3"/>
      <c r="E5348" s="2"/>
      <c r="F5348" s="3"/>
      <c r="G5348" s="2"/>
      <c r="H5348" s="2"/>
      <c r="I5348" s="2"/>
    </row>
    <row r="5349" spans="1:9" s="28" customFormat="1" ht="20.100000000000001" customHeight="1" x14ac:dyDescent="0.3">
      <c r="A5349" s="1"/>
      <c r="B5349" s="2"/>
      <c r="C5349" s="2"/>
      <c r="D5349" s="3"/>
      <c r="E5349" s="2"/>
      <c r="F5349" s="3"/>
      <c r="G5349" s="2"/>
      <c r="H5349" s="2"/>
      <c r="I5349" s="2"/>
    </row>
    <row r="5350" spans="1:9" s="28" customFormat="1" ht="20.100000000000001" customHeight="1" x14ac:dyDescent="0.3">
      <c r="A5350" s="1"/>
      <c r="B5350" s="2"/>
      <c r="C5350" s="2"/>
      <c r="D5350" s="3"/>
      <c r="E5350" s="2"/>
      <c r="F5350" s="3"/>
      <c r="G5350" s="2"/>
      <c r="H5350" s="2"/>
      <c r="I5350" s="2"/>
    </row>
    <row r="5351" spans="1:9" s="28" customFormat="1" ht="20.100000000000001" customHeight="1" x14ac:dyDescent="0.3">
      <c r="A5351" s="1"/>
      <c r="B5351" s="2"/>
      <c r="C5351" s="2"/>
      <c r="D5351" s="3"/>
      <c r="E5351" s="2"/>
      <c r="F5351" s="3"/>
      <c r="G5351" s="2"/>
      <c r="H5351" s="2"/>
      <c r="I5351" s="2"/>
    </row>
    <row r="5352" spans="1:9" s="28" customFormat="1" ht="20.100000000000001" customHeight="1" x14ac:dyDescent="0.3">
      <c r="A5352" s="1"/>
      <c r="B5352" s="2"/>
      <c r="C5352" s="2"/>
      <c r="D5352" s="3"/>
      <c r="E5352" s="2"/>
      <c r="F5352" s="3"/>
      <c r="G5352" s="2"/>
      <c r="H5352" s="2"/>
      <c r="I5352" s="2"/>
    </row>
    <row r="5353" spans="1:9" s="28" customFormat="1" ht="20.100000000000001" customHeight="1" x14ac:dyDescent="0.3">
      <c r="A5353" s="1"/>
      <c r="B5353" s="2"/>
      <c r="C5353" s="2"/>
      <c r="D5353" s="3"/>
      <c r="E5353" s="2"/>
      <c r="F5353" s="3"/>
      <c r="G5353" s="2"/>
      <c r="H5353" s="2"/>
      <c r="I5353" s="2"/>
    </row>
    <row r="5354" spans="1:9" s="28" customFormat="1" ht="20.100000000000001" customHeight="1" x14ac:dyDescent="0.3">
      <c r="A5354" s="1"/>
      <c r="B5354" s="2"/>
      <c r="C5354" s="2"/>
      <c r="D5354" s="3"/>
      <c r="E5354" s="2"/>
      <c r="F5354" s="3"/>
      <c r="G5354" s="2"/>
      <c r="H5354" s="2"/>
      <c r="I5354" s="2"/>
    </row>
    <row r="5355" spans="1:9" s="28" customFormat="1" ht="20.100000000000001" customHeight="1" x14ac:dyDescent="0.3">
      <c r="A5355" s="1"/>
      <c r="B5355" s="2"/>
      <c r="C5355" s="2"/>
      <c r="D5355" s="3"/>
      <c r="E5355" s="2"/>
      <c r="F5355" s="3"/>
      <c r="G5355" s="2"/>
      <c r="H5355" s="2"/>
      <c r="I5355" s="2"/>
    </row>
    <row r="5356" spans="1:9" s="28" customFormat="1" ht="20.100000000000001" customHeight="1" x14ac:dyDescent="0.3">
      <c r="A5356" s="1"/>
      <c r="B5356" s="2"/>
      <c r="C5356" s="2"/>
      <c r="D5356" s="3"/>
      <c r="E5356" s="2"/>
      <c r="F5356" s="3"/>
      <c r="G5356" s="2"/>
      <c r="H5356" s="2"/>
      <c r="I5356" s="2"/>
    </row>
    <row r="5357" spans="1:9" s="28" customFormat="1" ht="20.100000000000001" customHeight="1" x14ac:dyDescent="0.3">
      <c r="A5357" s="1"/>
      <c r="B5357" s="2"/>
      <c r="C5357" s="2"/>
      <c r="D5357" s="3"/>
      <c r="E5357" s="2"/>
      <c r="F5357" s="3"/>
      <c r="G5357" s="2"/>
      <c r="H5357" s="2"/>
      <c r="I5357" s="2"/>
    </row>
    <row r="5358" spans="1:9" s="28" customFormat="1" ht="20.100000000000001" customHeight="1" x14ac:dyDescent="0.3">
      <c r="A5358" s="1"/>
      <c r="B5358" s="2"/>
      <c r="C5358" s="2"/>
      <c r="D5358" s="3"/>
      <c r="E5358" s="2"/>
      <c r="F5358" s="3"/>
      <c r="G5358" s="2"/>
      <c r="H5358" s="2"/>
      <c r="I5358" s="2"/>
    </row>
    <row r="5359" spans="1:9" s="28" customFormat="1" ht="20.100000000000001" customHeight="1" x14ac:dyDescent="0.3">
      <c r="A5359" s="1"/>
      <c r="B5359" s="2"/>
      <c r="C5359" s="2"/>
      <c r="D5359" s="3"/>
      <c r="E5359" s="2"/>
      <c r="F5359" s="3"/>
      <c r="G5359" s="2"/>
      <c r="H5359" s="2"/>
      <c r="I5359" s="2"/>
    </row>
    <row r="5360" spans="1:9" s="28" customFormat="1" ht="20.100000000000001" customHeight="1" x14ac:dyDescent="0.3">
      <c r="A5360" s="1"/>
      <c r="B5360" s="2"/>
      <c r="C5360" s="2"/>
      <c r="D5360" s="3"/>
      <c r="E5360" s="2"/>
      <c r="F5360" s="3"/>
      <c r="G5360" s="2"/>
      <c r="H5360" s="2"/>
      <c r="I5360" s="2"/>
    </row>
    <row r="5361" spans="1:9" s="28" customFormat="1" ht="20.100000000000001" customHeight="1" x14ac:dyDescent="0.3">
      <c r="A5361" s="1"/>
      <c r="B5361" s="2"/>
      <c r="C5361" s="2"/>
      <c r="D5361" s="3"/>
      <c r="E5361" s="2"/>
      <c r="F5361" s="3"/>
      <c r="G5361" s="2"/>
      <c r="H5361" s="2"/>
      <c r="I5361" s="2"/>
    </row>
    <row r="5362" spans="1:9" s="28" customFormat="1" ht="20.100000000000001" customHeight="1" x14ac:dyDescent="0.3">
      <c r="A5362" s="1"/>
      <c r="B5362" s="2"/>
      <c r="C5362" s="2"/>
      <c r="D5362" s="3"/>
      <c r="E5362" s="2"/>
      <c r="F5362" s="3"/>
      <c r="G5362" s="2"/>
      <c r="H5362" s="2"/>
      <c r="I5362" s="2"/>
    </row>
    <row r="5363" spans="1:9" s="28" customFormat="1" ht="20.100000000000001" customHeight="1" x14ac:dyDescent="0.3">
      <c r="A5363" s="1"/>
      <c r="B5363" s="2"/>
      <c r="C5363" s="2"/>
      <c r="D5363" s="3"/>
      <c r="E5363" s="2"/>
      <c r="F5363" s="3"/>
      <c r="G5363" s="2"/>
      <c r="H5363" s="2"/>
      <c r="I5363" s="2"/>
    </row>
    <row r="5364" spans="1:9" s="28" customFormat="1" ht="20.100000000000001" customHeight="1" x14ac:dyDescent="0.3">
      <c r="A5364" s="1"/>
      <c r="B5364" s="2"/>
      <c r="C5364" s="2"/>
      <c r="D5364" s="3"/>
      <c r="E5364" s="2"/>
      <c r="F5364" s="3"/>
      <c r="G5364" s="2"/>
      <c r="H5364" s="2"/>
      <c r="I5364" s="2"/>
    </row>
    <row r="5365" spans="1:9" s="28" customFormat="1" ht="20.100000000000001" customHeight="1" x14ac:dyDescent="0.3">
      <c r="A5365" s="1"/>
      <c r="B5365" s="2"/>
      <c r="C5365" s="2"/>
      <c r="D5365" s="3"/>
      <c r="E5365" s="2"/>
      <c r="F5365" s="3"/>
      <c r="G5365" s="2"/>
      <c r="H5365" s="2"/>
      <c r="I5365" s="2"/>
    </row>
    <row r="5366" spans="1:9" s="28" customFormat="1" ht="20.100000000000001" customHeight="1" x14ac:dyDescent="0.3">
      <c r="A5366" s="1"/>
      <c r="B5366" s="2"/>
      <c r="C5366" s="2"/>
      <c r="D5366" s="3"/>
      <c r="E5366" s="2"/>
      <c r="F5366" s="3"/>
      <c r="G5366" s="2"/>
      <c r="H5366" s="2"/>
      <c r="I5366" s="2"/>
    </row>
    <row r="5367" spans="1:9" s="28" customFormat="1" ht="20.100000000000001" customHeight="1" x14ac:dyDescent="0.3">
      <c r="A5367" s="1"/>
      <c r="B5367" s="2"/>
      <c r="C5367" s="2"/>
      <c r="D5367" s="3"/>
      <c r="E5367" s="2"/>
      <c r="F5367" s="3"/>
      <c r="G5367" s="2"/>
      <c r="H5367" s="2"/>
      <c r="I5367" s="2"/>
    </row>
    <row r="5368" spans="1:9" s="28" customFormat="1" ht="20.100000000000001" customHeight="1" x14ac:dyDescent="0.3">
      <c r="A5368" s="1"/>
      <c r="B5368" s="2"/>
      <c r="C5368" s="2"/>
      <c r="D5368" s="3"/>
      <c r="E5368" s="2"/>
      <c r="F5368" s="3"/>
      <c r="G5368" s="2"/>
      <c r="H5368" s="2"/>
      <c r="I5368" s="2"/>
    </row>
    <row r="5369" spans="1:9" s="28" customFormat="1" ht="20.100000000000001" customHeight="1" x14ac:dyDescent="0.3">
      <c r="A5369" s="1"/>
      <c r="B5369" s="2"/>
      <c r="C5369" s="2"/>
      <c r="D5369" s="3"/>
      <c r="E5369" s="2"/>
      <c r="F5369" s="3"/>
      <c r="G5369" s="2"/>
      <c r="H5369" s="2"/>
      <c r="I5369" s="2"/>
    </row>
    <row r="5370" spans="1:9" s="28" customFormat="1" ht="20.100000000000001" customHeight="1" x14ac:dyDescent="0.3">
      <c r="A5370" s="1"/>
      <c r="B5370" s="2"/>
      <c r="C5370" s="2"/>
      <c r="D5370" s="3"/>
      <c r="E5370" s="2"/>
      <c r="F5370" s="3"/>
      <c r="G5370" s="2"/>
      <c r="H5370" s="2"/>
      <c r="I5370" s="2"/>
    </row>
    <row r="5371" spans="1:9" s="28" customFormat="1" ht="20.100000000000001" customHeight="1" x14ac:dyDescent="0.3">
      <c r="A5371" s="1"/>
      <c r="B5371" s="2"/>
      <c r="C5371" s="2"/>
      <c r="D5371" s="3"/>
      <c r="E5371" s="2"/>
      <c r="F5371" s="3"/>
      <c r="G5371" s="2"/>
      <c r="H5371" s="2"/>
      <c r="I5371" s="2"/>
    </row>
    <row r="5372" spans="1:9" s="28" customFormat="1" ht="20.100000000000001" customHeight="1" x14ac:dyDescent="0.3">
      <c r="A5372" s="1"/>
      <c r="B5372" s="2"/>
      <c r="C5372" s="2"/>
      <c r="D5372" s="3"/>
      <c r="E5372" s="2"/>
      <c r="F5372" s="3"/>
      <c r="G5372" s="2"/>
      <c r="H5372" s="2"/>
      <c r="I5372" s="2"/>
    </row>
    <row r="5373" spans="1:9" s="28" customFormat="1" ht="20.100000000000001" customHeight="1" x14ac:dyDescent="0.3">
      <c r="A5373" s="1"/>
      <c r="B5373" s="2"/>
      <c r="C5373" s="2"/>
      <c r="D5373" s="3"/>
      <c r="E5373" s="2"/>
      <c r="F5373" s="3"/>
      <c r="G5373" s="2"/>
      <c r="H5373" s="2"/>
      <c r="I5373" s="2"/>
    </row>
    <row r="5374" spans="1:9" s="28" customFormat="1" ht="20.100000000000001" customHeight="1" x14ac:dyDescent="0.3">
      <c r="A5374" s="1"/>
      <c r="B5374" s="2"/>
      <c r="C5374" s="2"/>
      <c r="D5374" s="3"/>
      <c r="E5374" s="2"/>
      <c r="F5374" s="3"/>
      <c r="G5374" s="2"/>
      <c r="H5374" s="2"/>
      <c r="I5374" s="2"/>
    </row>
    <row r="5375" spans="1:9" s="28" customFormat="1" ht="20.100000000000001" customHeight="1" x14ac:dyDescent="0.3">
      <c r="A5375" s="1"/>
      <c r="B5375" s="2"/>
      <c r="C5375" s="2"/>
      <c r="D5375" s="3"/>
      <c r="E5375" s="2"/>
      <c r="F5375" s="3"/>
      <c r="G5375" s="2"/>
      <c r="H5375" s="2"/>
      <c r="I5375" s="2"/>
    </row>
    <row r="5376" spans="1:9" s="28" customFormat="1" ht="20.100000000000001" customHeight="1" x14ac:dyDescent="0.3">
      <c r="A5376" s="1"/>
      <c r="B5376" s="2"/>
      <c r="C5376" s="2"/>
      <c r="D5376" s="3"/>
      <c r="E5376" s="2"/>
      <c r="F5376" s="3"/>
      <c r="G5376" s="2"/>
      <c r="H5376" s="2"/>
      <c r="I5376" s="2"/>
    </row>
    <row r="5377" spans="1:9" s="28" customFormat="1" ht="20.100000000000001" customHeight="1" x14ac:dyDescent="0.3">
      <c r="A5377" s="1"/>
      <c r="B5377" s="2"/>
      <c r="C5377" s="2"/>
      <c r="D5377" s="3"/>
      <c r="E5377" s="2"/>
      <c r="F5377" s="3"/>
      <c r="G5377" s="2"/>
      <c r="H5377" s="2"/>
      <c r="I5377" s="2"/>
    </row>
    <row r="5378" spans="1:9" s="28" customFormat="1" ht="20.100000000000001" customHeight="1" x14ac:dyDescent="0.3">
      <c r="A5378" s="1"/>
      <c r="B5378" s="2"/>
      <c r="C5378" s="2"/>
      <c r="D5378" s="3"/>
      <c r="E5378" s="2"/>
      <c r="F5378" s="3"/>
      <c r="G5378" s="2"/>
      <c r="H5378" s="2"/>
      <c r="I5378" s="2"/>
    </row>
    <row r="5379" spans="1:9" s="28" customFormat="1" ht="20.100000000000001" customHeight="1" x14ac:dyDescent="0.3">
      <c r="A5379" s="1"/>
      <c r="B5379" s="2"/>
      <c r="C5379" s="2"/>
      <c r="D5379" s="3"/>
      <c r="E5379" s="2"/>
      <c r="F5379" s="3"/>
      <c r="G5379" s="2"/>
      <c r="H5379" s="2"/>
      <c r="I5379" s="2"/>
    </row>
    <row r="5380" spans="1:9" s="28" customFormat="1" ht="20.100000000000001" customHeight="1" x14ac:dyDescent="0.3">
      <c r="A5380" s="1"/>
      <c r="B5380" s="2"/>
      <c r="C5380" s="2"/>
      <c r="D5380" s="3"/>
      <c r="E5380" s="2"/>
      <c r="F5380" s="3"/>
      <c r="G5380" s="2"/>
      <c r="H5380" s="2"/>
      <c r="I5380" s="2"/>
    </row>
    <row r="5381" spans="1:9" s="28" customFormat="1" ht="20.100000000000001" customHeight="1" x14ac:dyDescent="0.3">
      <c r="A5381" s="1"/>
      <c r="B5381" s="2"/>
      <c r="C5381" s="2"/>
      <c r="D5381" s="3"/>
      <c r="E5381" s="2"/>
      <c r="F5381" s="3"/>
      <c r="G5381" s="2"/>
      <c r="H5381" s="2"/>
      <c r="I5381" s="2"/>
    </row>
    <row r="5382" spans="1:9" s="28" customFormat="1" ht="20.100000000000001" customHeight="1" x14ac:dyDescent="0.3">
      <c r="A5382" s="1"/>
      <c r="B5382" s="2"/>
      <c r="C5382" s="2"/>
      <c r="D5382" s="3"/>
      <c r="E5382" s="2"/>
      <c r="F5382" s="3"/>
      <c r="G5382" s="2"/>
      <c r="H5382" s="2"/>
      <c r="I5382" s="2"/>
    </row>
    <row r="5383" spans="1:9" s="28" customFormat="1" ht="20.100000000000001" customHeight="1" x14ac:dyDescent="0.3">
      <c r="A5383" s="1"/>
      <c r="B5383" s="2"/>
      <c r="C5383" s="2"/>
      <c r="D5383" s="3"/>
      <c r="E5383" s="2"/>
      <c r="F5383" s="3"/>
      <c r="G5383" s="2"/>
      <c r="H5383" s="2"/>
      <c r="I5383" s="2"/>
    </row>
    <row r="5384" spans="1:9" s="28" customFormat="1" ht="20.100000000000001" customHeight="1" x14ac:dyDescent="0.3">
      <c r="A5384" s="1"/>
      <c r="B5384" s="2"/>
      <c r="C5384" s="2"/>
      <c r="D5384" s="3"/>
      <c r="E5384" s="2"/>
      <c r="F5384" s="3"/>
      <c r="G5384" s="2"/>
      <c r="H5384" s="2"/>
      <c r="I5384" s="2"/>
    </row>
    <row r="5385" spans="1:9" s="28" customFormat="1" ht="20.100000000000001" customHeight="1" x14ac:dyDescent="0.3">
      <c r="A5385" s="1"/>
      <c r="B5385" s="2"/>
      <c r="C5385" s="2"/>
      <c r="D5385" s="3"/>
      <c r="E5385" s="2"/>
      <c r="F5385" s="3"/>
      <c r="G5385" s="2"/>
      <c r="H5385" s="2"/>
      <c r="I5385" s="2"/>
    </row>
    <row r="5386" spans="1:9" s="28" customFormat="1" ht="20.100000000000001" customHeight="1" x14ac:dyDescent="0.3">
      <c r="A5386" s="1"/>
      <c r="B5386" s="2"/>
      <c r="C5386" s="2"/>
      <c r="D5386" s="3"/>
      <c r="E5386" s="2"/>
      <c r="F5386" s="3"/>
      <c r="G5386" s="2"/>
      <c r="H5386" s="2"/>
      <c r="I5386" s="2"/>
    </row>
    <row r="5387" spans="1:9" s="28" customFormat="1" ht="20.100000000000001" customHeight="1" x14ac:dyDescent="0.3">
      <c r="A5387" s="1"/>
      <c r="B5387" s="2"/>
      <c r="C5387" s="2"/>
      <c r="D5387" s="3"/>
      <c r="E5387" s="2"/>
      <c r="F5387" s="3"/>
      <c r="G5387" s="2"/>
      <c r="H5387" s="2"/>
      <c r="I5387" s="2"/>
    </row>
    <row r="5388" spans="1:9" s="28" customFormat="1" ht="20.100000000000001" customHeight="1" x14ac:dyDescent="0.3">
      <c r="A5388" s="1"/>
      <c r="B5388" s="2"/>
      <c r="C5388" s="2"/>
      <c r="D5388" s="3"/>
      <c r="E5388" s="2"/>
      <c r="F5388" s="3"/>
      <c r="G5388" s="2"/>
      <c r="H5388" s="2"/>
      <c r="I5388" s="2"/>
    </row>
    <row r="5389" spans="1:9" s="28" customFormat="1" ht="20.100000000000001" customHeight="1" x14ac:dyDescent="0.3">
      <c r="A5389" s="1"/>
      <c r="B5389" s="2"/>
      <c r="C5389" s="2"/>
      <c r="D5389" s="3"/>
      <c r="E5389" s="2"/>
      <c r="F5389" s="3"/>
      <c r="G5389" s="2"/>
      <c r="H5389" s="2"/>
      <c r="I5389" s="2"/>
    </row>
    <row r="5390" spans="1:9" s="28" customFormat="1" ht="20.100000000000001" customHeight="1" x14ac:dyDescent="0.3">
      <c r="A5390" s="1"/>
      <c r="B5390" s="2"/>
      <c r="C5390" s="2"/>
      <c r="D5390" s="3"/>
      <c r="E5390" s="2"/>
      <c r="F5390" s="3"/>
      <c r="G5390" s="2"/>
      <c r="H5390" s="2"/>
      <c r="I5390" s="2"/>
    </row>
    <row r="5391" spans="1:9" s="28" customFormat="1" ht="20.100000000000001" customHeight="1" x14ac:dyDescent="0.3">
      <c r="A5391" s="1"/>
      <c r="B5391" s="2"/>
      <c r="C5391" s="2"/>
      <c r="D5391" s="3"/>
      <c r="E5391" s="2"/>
      <c r="F5391" s="3"/>
      <c r="G5391" s="2"/>
      <c r="H5391" s="2"/>
      <c r="I5391" s="2"/>
    </row>
    <row r="5392" spans="1:9" s="28" customFormat="1" ht="20.100000000000001" customHeight="1" x14ac:dyDescent="0.3">
      <c r="A5392" s="1"/>
      <c r="B5392" s="2"/>
      <c r="C5392" s="2"/>
      <c r="D5392" s="3"/>
      <c r="E5392" s="2"/>
      <c r="F5392" s="3"/>
      <c r="G5392" s="2"/>
      <c r="H5392" s="2"/>
      <c r="I5392" s="2"/>
    </row>
    <row r="5393" spans="1:9" s="28" customFormat="1" ht="20.100000000000001" customHeight="1" x14ac:dyDescent="0.3">
      <c r="A5393" s="1"/>
      <c r="B5393" s="2"/>
      <c r="C5393" s="2"/>
      <c r="D5393" s="3"/>
      <c r="E5393" s="2"/>
      <c r="F5393" s="3"/>
      <c r="G5393" s="2"/>
      <c r="H5393" s="2"/>
      <c r="I5393" s="2"/>
    </row>
    <row r="5394" spans="1:9" s="28" customFormat="1" ht="20.100000000000001" customHeight="1" x14ac:dyDescent="0.3">
      <c r="A5394" s="1"/>
      <c r="B5394" s="2"/>
      <c r="C5394" s="2"/>
      <c r="D5394" s="3"/>
      <c r="E5394" s="2"/>
      <c r="F5394" s="3"/>
      <c r="G5394" s="2"/>
      <c r="H5394" s="2"/>
      <c r="I5394" s="2"/>
    </row>
    <row r="5395" spans="1:9" s="28" customFormat="1" ht="20.100000000000001" customHeight="1" x14ac:dyDescent="0.3">
      <c r="A5395" s="1"/>
      <c r="B5395" s="2"/>
      <c r="C5395" s="2"/>
      <c r="D5395" s="3"/>
      <c r="E5395" s="2"/>
      <c r="F5395" s="3"/>
      <c r="G5395" s="2"/>
      <c r="H5395" s="2"/>
      <c r="I5395" s="2"/>
    </row>
    <row r="5396" spans="1:9" s="28" customFormat="1" ht="20.100000000000001" customHeight="1" x14ac:dyDescent="0.3">
      <c r="A5396" s="1"/>
      <c r="B5396" s="2"/>
      <c r="C5396" s="2"/>
      <c r="D5396" s="3"/>
      <c r="E5396" s="2"/>
      <c r="F5396" s="3"/>
      <c r="G5396" s="2"/>
      <c r="H5396" s="2"/>
      <c r="I5396" s="2"/>
    </row>
    <row r="5397" spans="1:9" s="28" customFormat="1" ht="20.100000000000001" customHeight="1" x14ac:dyDescent="0.3">
      <c r="A5397" s="1"/>
      <c r="B5397" s="2"/>
      <c r="C5397" s="2"/>
      <c r="D5397" s="3"/>
      <c r="E5397" s="2"/>
      <c r="F5397" s="3"/>
      <c r="G5397" s="2"/>
      <c r="H5397" s="2"/>
      <c r="I5397" s="2"/>
    </row>
    <row r="5398" spans="1:9" s="28" customFormat="1" ht="20.100000000000001" customHeight="1" x14ac:dyDescent="0.3">
      <c r="A5398" s="1"/>
      <c r="B5398" s="2"/>
      <c r="C5398" s="2"/>
      <c r="D5398" s="3"/>
      <c r="E5398" s="2"/>
      <c r="F5398" s="3"/>
      <c r="G5398" s="2"/>
      <c r="H5398" s="2"/>
      <c r="I5398" s="2"/>
    </row>
    <row r="5399" spans="1:9" s="28" customFormat="1" ht="20.100000000000001" customHeight="1" x14ac:dyDescent="0.3">
      <c r="A5399" s="1"/>
      <c r="B5399" s="2"/>
      <c r="C5399" s="2"/>
      <c r="D5399" s="3"/>
      <c r="E5399" s="2"/>
      <c r="F5399" s="3"/>
      <c r="G5399" s="2"/>
      <c r="H5399" s="2"/>
      <c r="I5399" s="2"/>
    </row>
    <row r="5400" spans="1:9" s="28" customFormat="1" ht="20.100000000000001" customHeight="1" x14ac:dyDescent="0.3">
      <c r="A5400" s="1"/>
      <c r="B5400" s="2"/>
      <c r="C5400" s="2"/>
      <c r="D5400" s="3"/>
      <c r="E5400" s="2"/>
      <c r="F5400" s="3"/>
      <c r="G5400" s="2"/>
      <c r="H5400" s="2"/>
      <c r="I5400" s="2"/>
    </row>
    <row r="5401" spans="1:9" s="28" customFormat="1" ht="20.100000000000001" customHeight="1" x14ac:dyDescent="0.3">
      <c r="A5401" s="1"/>
      <c r="B5401" s="2"/>
      <c r="C5401" s="2"/>
      <c r="D5401" s="3"/>
      <c r="E5401" s="2"/>
      <c r="F5401" s="3"/>
      <c r="G5401" s="2"/>
      <c r="H5401" s="2"/>
      <c r="I5401" s="2"/>
    </row>
    <row r="5402" spans="1:9" s="28" customFormat="1" ht="20.100000000000001" customHeight="1" x14ac:dyDescent="0.3">
      <c r="A5402" s="1"/>
      <c r="B5402" s="2"/>
      <c r="C5402" s="2"/>
      <c r="D5402" s="3"/>
      <c r="E5402" s="2"/>
      <c r="F5402" s="3"/>
      <c r="G5402" s="2"/>
      <c r="H5402" s="2"/>
      <c r="I5402" s="2"/>
    </row>
    <row r="5403" spans="1:9" s="28" customFormat="1" ht="20.100000000000001" customHeight="1" x14ac:dyDescent="0.3">
      <c r="A5403" s="1"/>
      <c r="B5403" s="2"/>
      <c r="C5403" s="2"/>
      <c r="D5403" s="3"/>
      <c r="E5403" s="2"/>
      <c r="F5403" s="3"/>
      <c r="G5403" s="2"/>
      <c r="H5403" s="2"/>
      <c r="I5403" s="2"/>
    </row>
    <row r="5404" spans="1:9" s="28" customFormat="1" ht="20.100000000000001" customHeight="1" x14ac:dyDescent="0.3">
      <c r="A5404" s="1"/>
      <c r="B5404" s="2"/>
      <c r="C5404" s="2"/>
      <c r="D5404" s="3"/>
      <c r="E5404" s="2"/>
      <c r="F5404" s="3"/>
      <c r="G5404" s="2"/>
      <c r="H5404" s="2"/>
      <c r="I5404" s="2"/>
    </row>
    <row r="5405" spans="1:9" s="28" customFormat="1" ht="20.100000000000001" customHeight="1" x14ac:dyDescent="0.3">
      <c r="A5405" s="1"/>
      <c r="B5405" s="2"/>
      <c r="C5405" s="2"/>
      <c r="D5405" s="3"/>
      <c r="E5405" s="2"/>
      <c r="F5405" s="3"/>
      <c r="G5405" s="2"/>
      <c r="H5405" s="2"/>
      <c r="I5405" s="2"/>
    </row>
    <row r="5406" spans="1:9" s="28" customFormat="1" ht="20.100000000000001" customHeight="1" x14ac:dyDescent="0.3">
      <c r="A5406" s="1"/>
      <c r="B5406" s="2"/>
      <c r="C5406" s="2"/>
      <c r="D5406" s="3"/>
      <c r="E5406" s="2"/>
      <c r="F5406" s="3"/>
      <c r="G5406" s="2"/>
      <c r="H5406" s="2"/>
      <c r="I5406" s="2"/>
    </row>
    <row r="5407" spans="1:9" s="28" customFormat="1" ht="20.100000000000001" customHeight="1" x14ac:dyDescent="0.3">
      <c r="A5407" s="1"/>
      <c r="B5407" s="2"/>
      <c r="C5407" s="2"/>
      <c r="D5407" s="3"/>
      <c r="E5407" s="2"/>
      <c r="F5407" s="3"/>
      <c r="G5407" s="2"/>
      <c r="H5407" s="2"/>
      <c r="I5407" s="2"/>
    </row>
    <row r="5408" spans="1:9" s="28" customFormat="1" ht="20.100000000000001" customHeight="1" x14ac:dyDescent="0.3">
      <c r="A5408" s="1"/>
      <c r="B5408" s="2"/>
      <c r="C5408" s="2"/>
      <c r="D5408" s="3"/>
      <c r="E5408" s="2"/>
      <c r="F5408" s="3"/>
      <c r="G5408" s="2"/>
      <c r="H5408" s="2"/>
      <c r="I5408" s="2"/>
    </row>
    <row r="5409" spans="1:9" s="28" customFormat="1" ht="20.100000000000001" customHeight="1" x14ac:dyDescent="0.3">
      <c r="A5409" s="1"/>
      <c r="B5409" s="2"/>
      <c r="C5409" s="2"/>
      <c r="D5409" s="3"/>
      <c r="E5409" s="2"/>
      <c r="F5409" s="3"/>
      <c r="G5409" s="2"/>
      <c r="H5409" s="2"/>
      <c r="I5409" s="2"/>
    </row>
    <row r="5410" spans="1:9" s="28" customFormat="1" ht="20.100000000000001" customHeight="1" x14ac:dyDescent="0.3">
      <c r="A5410" s="1"/>
      <c r="B5410" s="2"/>
      <c r="C5410" s="2"/>
      <c r="D5410" s="3"/>
      <c r="E5410" s="2"/>
      <c r="F5410" s="3"/>
      <c r="G5410" s="2"/>
      <c r="H5410" s="2"/>
      <c r="I5410" s="2"/>
    </row>
    <row r="5411" spans="1:9" s="28" customFormat="1" ht="20.100000000000001" customHeight="1" x14ac:dyDescent="0.3">
      <c r="A5411" s="1"/>
      <c r="B5411" s="2"/>
      <c r="C5411" s="2"/>
      <c r="D5411" s="3"/>
      <c r="E5411" s="2"/>
      <c r="F5411" s="3"/>
      <c r="G5411" s="2"/>
      <c r="H5411" s="2"/>
      <c r="I5411" s="2"/>
    </row>
    <row r="5412" spans="1:9" s="28" customFormat="1" ht="20.100000000000001" customHeight="1" x14ac:dyDescent="0.3">
      <c r="A5412" s="1"/>
      <c r="B5412" s="2"/>
      <c r="C5412" s="2"/>
      <c r="D5412" s="3"/>
      <c r="E5412" s="2"/>
      <c r="F5412" s="3"/>
      <c r="G5412" s="2"/>
      <c r="H5412" s="2"/>
      <c r="I5412" s="2"/>
    </row>
    <row r="5413" spans="1:9" s="28" customFormat="1" ht="20.100000000000001" customHeight="1" x14ac:dyDescent="0.3">
      <c r="A5413" s="1"/>
      <c r="B5413" s="2"/>
      <c r="C5413" s="2"/>
      <c r="D5413" s="3"/>
      <c r="E5413" s="2"/>
      <c r="F5413" s="3"/>
      <c r="G5413" s="2"/>
      <c r="H5413" s="2"/>
      <c r="I5413" s="2"/>
    </row>
    <row r="5414" spans="1:9" s="28" customFormat="1" ht="20.100000000000001" customHeight="1" x14ac:dyDescent="0.3">
      <c r="A5414" s="1"/>
      <c r="B5414" s="2"/>
      <c r="C5414" s="2"/>
      <c r="D5414" s="3"/>
      <c r="E5414" s="2"/>
      <c r="F5414" s="3"/>
      <c r="G5414" s="2"/>
      <c r="H5414" s="2"/>
      <c r="I5414" s="2"/>
    </row>
    <row r="5415" spans="1:9" s="28" customFormat="1" ht="20.100000000000001" customHeight="1" x14ac:dyDescent="0.3">
      <c r="A5415" s="1"/>
      <c r="B5415" s="2"/>
      <c r="C5415" s="2"/>
      <c r="D5415" s="3"/>
      <c r="E5415" s="2"/>
      <c r="F5415" s="3"/>
      <c r="G5415" s="2"/>
      <c r="H5415" s="2"/>
      <c r="I5415" s="2"/>
    </row>
    <row r="5416" spans="1:9" s="28" customFormat="1" ht="20.100000000000001" customHeight="1" x14ac:dyDescent="0.3">
      <c r="A5416" s="1"/>
      <c r="B5416" s="2"/>
      <c r="C5416" s="2"/>
      <c r="D5416" s="3"/>
      <c r="E5416" s="2"/>
      <c r="F5416" s="3"/>
      <c r="G5416" s="2"/>
      <c r="H5416" s="2"/>
      <c r="I5416" s="2"/>
    </row>
    <row r="5417" spans="1:9" s="28" customFormat="1" ht="20.100000000000001" customHeight="1" x14ac:dyDescent="0.3">
      <c r="A5417" s="1"/>
      <c r="B5417" s="2"/>
      <c r="C5417" s="2"/>
      <c r="D5417" s="3"/>
      <c r="E5417" s="2"/>
      <c r="F5417" s="3"/>
      <c r="G5417" s="2"/>
      <c r="H5417" s="2"/>
      <c r="I5417" s="2"/>
    </row>
    <row r="5418" spans="1:9" s="28" customFormat="1" ht="20.100000000000001" customHeight="1" x14ac:dyDescent="0.3">
      <c r="A5418" s="1"/>
      <c r="B5418" s="2"/>
      <c r="C5418" s="2"/>
      <c r="D5418" s="3"/>
      <c r="E5418" s="2"/>
      <c r="F5418" s="3"/>
      <c r="G5418" s="2"/>
      <c r="H5418" s="2"/>
      <c r="I5418" s="2"/>
    </row>
    <row r="5419" spans="1:9" s="28" customFormat="1" ht="20.100000000000001" customHeight="1" x14ac:dyDescent="0.3">
      <c r="A5419" s="1"/>
      <c r="B5419" s="2"/>
      <c r="C5419" s="2"/>
      <c r="D5419" s="3"/>
      <c r="E5419" s="2"/>
      <c r="F5419" s="3"/>
      <c r="G5419" s="2"/>
      <c r="H5419" s="2"/>
      <c r="I5419" s="2"/>
    </row>
    <row r="5420" spans="1:9" s="28" customFormat="1" ht="20.100000000000001" customHeight="1" x14ac:dyDescent="0.3">
      <c r="A5420" s="1"/>
      <c r="B5420" s="2"/>
      <c r="C5420" s="2"/>
      <c r="D5420" s="3"/>
      <c r="E5420" s="2"/>
      <c r="F5420" s="3"/>
      <c r="G5420" s="2"/>
      <c r="H5420" s="2"/>
      <c r="I5420" s="2"/>
    </row>
    <row r="5421" spans="1:9" s="28" customFormat="1" ht="20.100000000000001" customHeight="1" x14ac:dyDescent="0.3">
      <c r="A5421" s="1"/>
      <c r="B5421" s="2"/>
      <c r="C5421" s="2"/>
      <c r="D5421" s="3"/>
      <c r="E5421" s="2"/>
      <c r="F5421" s="3"/>
      <c r="G5421" s="2"/>
      <c r="H5421" s="2"/>
      <c r="I5421" s="2"/>
    </row>
    <row r="5422" spans="1:9" s="28" customFormat="1" ht="20.100000000000001" customHeight="1" x14ac:dyDescent="0.3">
      <c r="A5422" s="1"/>
      <c r="B5422" s="2"/>
      <c r="C5422" s="2"/>
      <c r="D5422" s="3"/>
      <c r="E5422" s="2"/>
      <c r="F5422" s="3"/>
      <c r="G5422" s="2"/>
      <c r="H5422" s="2"/>
      <c r="I5422" s="2"/>
    </row>
    <row r="5423" spans="1:9" s="28" customFormat="1" ht="20.100000000000001" customHeight="1" x14ac:dyDescent="0.3">
      <c r="A5423" s="1"/>
      <c r="B5423" s="2"/>
      <c r="C5423" s="2"/>
      <c r="D5423" s="3"/>
      <c r="E5423" s="2"/>
      <c r="F5423" s="3"/>
      <c r="G5423" s="2"/>
      <c r="H5423" s="2"/>
      <c r="I5423" s="2"/>
    </row>
    <row r="5424" spans="1:9" s="28" customFormat="1" ht="20.100000000000001" customHeight="1" x14ac:dyDescent="0.3">
      <c r="A5424" s="1"/>
      <c r="B5424" s="2"/>
      <c r="C5424" s="2"/>
      <c r="D5424" s="3"/>
      <c r="E5424" s="2"/>
      <c r="F5424" s="3"/>
      <c r="G5424" s="2"/>
      <c r="H5424" s="2"/>
      <c r="I5424" s="2"/>
    </row>
    <row r="5425" spans="1:9" s="28" customFormat="1" ht="20.100000000000001" customHeight="1" x14ac:dyDescent="0.3">
      <c r="A5425" s="1"/>
      <c r="B5425" s="2"/>
      <c r="C5425" s="2"/>
      <c r="D5425" s="3"/>
      <c r="E5425" s="2"/>
      <c r="F5425" s="3"/>
      <c r="G5425" s="2"/>
      <c r="H5425" s="2"/>
      <c r="I5425" s="2"/>
    </row>
    <row r="5426" spans="1:9" s="28" customFormat="1" ht="20.100000000000001" customHeight="1" x14ac:dyDescent="0.3">
      <c r="A5426" s="1"/>
      <c r="B5426" s="2"/>
      <c r="C5426" s="2"/>
      <c r="D5426" s="3"/>
      <c r="E5426" s="2"/>
      <c r="F5426" s="3"/>
      <c r="G5426" s="2"/>
      <c r="H5426" s="2"/>
      <c r="I5426" s="2"/>
    </row>
    <row r="5427" spans="1:9" s="28" customFormat="1" ht="20.100000000000001" customHeight="1" x14ac:dyDescent="0.3">
      <c r="A5427" s="1"/>
      <c r="B5427" s="2"/>
      <c r="C5427" s="2"/>
      <c r="D5427" s="3"/>
      <c r="E5427" s="2"/>
      <c r="F5427" s="3"/>
      <c r="G5427" s="2"/>
      <c r="H5427" s="2"/>
      <c r="I5427" s="2"/>
    </row>
    <row r="5428" spans="1:9" s="28" customFormat="1" ht="20.100000000000001" customHeight="1" x14ac:dyDescent="0.3">
      <c r="A5428" s="1"/>
      <c r="B5428" s="2"/>
      <c r="C5428" s="2"/>
      <c r="D5428" s="3"/>
      <c r="E5428" s="2"/>
      <c r="F5428" s="3"/>
      <c r="G5428" s="2"/>
      <c r="H5428" s="2"/>
      <c r="I5428" s="2"/>
    </row>
    <row r="5429" spans="1:9" s="28" customFormat="1" ht="20.100000000000001" customHeight="1" x14ac:dyDescent="0.3">
      <c r="A5429" s="1"/>
      <c r="B5429" s="2"/>
      <c r="C5429" s="2"/>
      <c r="D5429" s="3"/>
      <c r="E5429" s="2"/>
      <c r="F5429" s="3"/>
      <c r="G5429" s="2"/>
      <c r="H5429" s="2"/>
      <c r="I5429" s="2"/>
    </row>
    <row r="5430" spans="1:9" s="28" customFormat="1" ht="20.100000000000001" customHeight="1" x14ac:dyDescent="0.3">
      <c r="A5430" s="1"/>
      <c r="B5430" s="2"/>
      <c r="C5430" s="2"/>
      <c r="D5430" s="3"/>
      <c r="E5430" s="2"/>
      <c r="F5430" s="3"/>
      <c r="G5430" s="2"/>
      <c r="H5430" s="2"/>
      <c r="I5430" s="2"/>
    </row>
    <row r="5431" spans="1:9" s="28" customFormat="1" ht="20.100000000000001" customHeight="1" x14ac:dyDescent="0.3">
      <c r="A5431" s="1"/>
      <c r="B5431" s="2"/>
      <c r="C5431" s="2"/>
      <c r="D5431" s="3"/>
      <c r="E5431" s="2"/>
      <c r="F5431" s="3"/>
      <c r="G5431" s="2"/>
      <c r="H5431" s="2"/>
      <c r="I5431" s="2"/>
    </row>
    <row r="5432" spans="1:9" s="28" customFormat="1" ht="20.100000000000001" customHeight="1" x14ac:dyDescent="0.3">
      <c r="A5432" s="1"/>
      <c r="B5432" s="2"/>
      <c r="C5432" s="2"/>
      <c r="D5432" s="3"/>
      <c r="E5432" s="2"/>
      <c r="F5432" s="3"/>
      <c r="G5432" s="2"/>
      <c r="H5432" s="2"/>
      <c r="I5432" s="2"/>
    </row>
    <row r="5433" spans="1:9" s="28" customFormat="1" ht="20.100000000000001" customHeight="1" x14ac:dyDescent="0.3">
      <c r="A5433" s="1"/>
      <c r="B5433" s="2"/>
      <c r="C5433" s="2"/>
      <c r="D5433" s="3"/>
      <c r="E5433" s="2"/>
      <c r="F5433" s="3"/>
      <c r="G5433" s="2"/>
      <c r="H5433" s="2"/>
      <c r="I5433" s="2"/>
    </row>
    <row r="5434" spans="1:9" s="28" customFormat="1" ht="20.100000000000001" customHeight="1" x14ac:dyDescent="0.3">
      <c r="A5434" s="1"/>
      <c r="B5434" s="2"/>
      <c r="C5434" s="2"/>
      <c r="D5434" s="3"/>
      <c r="E5434" s="2"/>
      <c r="F5434" s="3"/>
      <c r="G5434" s="2"/>
      <c r="H5434" s="2"/>
      <c r="I5434" s="2"/>
    </row>
    <row r="5435" spans="1:9" s="28" customFormat="1" ht="20.100000000000001" customHeight="1" x14ac:dyDescent="0.3">
      <c r="A5435" s="1"/>
      <c r="B5435" s="2"/>
      <c r="C5435" s="2"/>
      <c r="D5435" s="3"/>
      <c r="E5435" s="2"/>
      <c r="F5435" s="3"/>
      <c r="G5435" s="2"/>
      <c r="H5435" s="2"/>
      <c r="I5435" s="2"/>
    </row>
    <row r="5436" spans="1:9" s="28" customFormat="1" ht="20.100000000000001" customHeight="1" x14ac:dyDescent="0.3">
      <c r="A5436" s="1"/>
      <c r="B5436" s="2"/>
      <c r="C5436" s="2"/>
      <c r="D5436" s="3"/>
      <c r="E5436" s="2"/>
      <c r="F5436" s="3"/>
      <c r="G5436" s="2"/>
      <c r="H5436" s="2"/>
      <c r="I5436" s="2"/>
    </row>
    <row r="5437" spans="1:9" s="28" customFormat="1" ht="20.100000000000001" customHeight="1" x14ac:dyDescent="0.3">
      <c r="A5437" s="1"/>
      <c r="B5437" s="2"/>
      <c r="C5437" s="2"/>
      <c r="D5437" s="3"/>
      <c r="E5437" s="2"/>
      <c r="F5437" s="3"/>
      <c r="G5437" s="2"/>
      <c r="H5437" s="2"/>
      <c r="I5437" s="2"/>
    </row>
    <row r="5438" spans="1:9" s="28" customFormat="1" ht="20.100000000000001" customHeight="1" x14ac:dyDescent="0.3">
      <c r="A5438" s="1"/>
      <c r="B5438" s="2"/>
      <c r="C5438" s="2"/>
      <c r="D5438" s="3"/>
      <c r="E5438" s="2"/>
      <c r="F5438" s="3"/>
      <c r="G5438" s="2"/>
      <c r="H5438" s="2"/>
      <c r="I5438" s="2"/>
    </row>
    <row r="5439" spans="1:9" s="28" customFormat="1" ht="20.100000000000001" customHeight="1" x14ac:dyDescent="0.3">
      <c r="A5439" s="1"/>
      <c r="B5439" s="2"/>
      <c r="C5439" s="2"/>
      <c r="D5439" s="3"/>
      <c r="E5439" s="2"/>
      <c r="F5439" s="3"/>
      <c r="G5439" s="2"/>
      <c r="H5439" s="2"/>
      <c r="I5439" s="2"/>
    </row>
    <row r="5440" spans="1:9" s="28" customFormat="1" ht="20.100000000000001" customHeight="1" x14ac:dyDescent="0.3">
      <c r="A5440" s="1"/>
      <c r="B5440" s="2"/>
      <c r="C5440" s="2"/>
      <c r="D5440" s="3"/>
      <c r="E5440" s="2"/>
      <c r="F5440" s="3"/>
      <c r="G5440" s="2"/>
      <c r="H5440" s="2"/>
      <c r="I5440" s="2"/>
    </row>
    <row r="5441" spans="1:9" s="28" customFormat="1" ht="20.100000000000001" customHeight="1" x14ac:dyDescent="0.3">
      <c r="A5441" s="1"/>
      <c r="B5441" s="2"/>
      <c r="C5441" s="2"/>
      <c r="D5441" s="3"/>
      <c r="E5441" s="2"/>
      <c r="F5441" s="3"/>
      <c r="G5441" s="2"/>
      <c r="H5441" s="2"/>
      <c r="I5441" s="2"/>
    </row>
    <row r="5442" spans="1:9" s="28" customFormat="1" ht="20.100000000000001" customHeight="1" x14ac:dyDescent="0.3">
      <c r="A5442" s="1"/>
      <c r="B5442" s="2"/>
      <c r="C5442" s="2"/>
      <c r="D5442" s="3"/>
      <c r="E5442" s="2"/>
      <c r="F5442" s="3"/>
      <c r="G5442" s="2"/>
      <c r="H5442" s="2"/>
      <c r="I5442" s="2"/>
    </row>
    <row r="5443" spans="1:9" s="28" customFormat="1" ht="20.100000000000001" customHeight="1" x14ac:dyDescent="0.3">
      <c r="A5443" s="1"/>
      <c r="B5443" s="2"/>
      <c r="C5443" s="2"/>
      <c r="D5443" s="3"/>
      <c r="E5443" s="2"/>
      <c r="F5443" s="3"/>
      <c r="G5443" s="2"/>
      <c r="H5443" s="2"/>
      <c r="I5443" s="2"/>
    </row>
    <row r="5444" spans="1:9" s="28" customFormat="1" ht="20.100000000000001" customHeight="1" x14ac:dyDescent="0.3">
      <c r="A5444" s="1"/>
      <c r="B5444" s="2"/>
      <c r="C5444" s="2"/>
      <c r="D5444" s="3"/>
      <c r="E5444" s="2"/>
      <c r="F5444" s="3"/>
      <c r="G5444" s="2"/>
      <c r="H5444" s="2"/>
      <c r="I5444" s="2"/>
    </row>
    <row r="5445" spans="1:9" s="28" customFormat="1" ht="20.100000000000001" customHeight="1" x14ac:dyDescent="0.3">
      <c r="A5445" s="1"/>
      <c r="B5445" s="2"/>
      <c r="C5445" s="2"/>
      <c r="D5445" s="3"/>
      <c r="E5445" s="2"/>
      <c r="F5445" s="3"/>
      <c r="G5445" s="2"/>
      <c r="H5445" s="2"/>
      <c r="I5445" s="2"/>
    </row>
    <row r="5446" spans="1:9" s="28" customFormat="1" ht="20.100000000000001" customHeight="1" x14ac:dyDescent="0.3">
      <c r="A5446" s="1"/>
      <c r="B5446" s="2"/>
      <c r="C5446" s="2"/>
      <c r="D5446" s="3"/>
      <c r="E5446" s="2"/>
      <c r="F5446" s="3"/>
      <c r="G5446" s="2"/>
      <c r="H5446" s="2"/>
      <c r="I5446" s="2"/>
    </row>
    <row r="5447" spans="1:9" s="28" customFormat="1" ht="20.100000000000001" customHeight="1" x14ac:dyDescent="0.3">
      <c r="A5447" s="1"/>
      <c r="B5447" s="2"/>
      <c r="C5447" s="2"/>
      <c r="D5447" s="3"/>
      <c r="E5447" s="2"/>
      <c r="F5447" s="3"/>
      <c r="G5447" s="2"/>
      <c r="H5447" s="2"/>
      <c r="I5447" s="2"/>
    </row>
    <row r="5448" spans="1:9" s="28" customFormat="1" ht="20.100000000000001" customHeight="1" x14ac:dyDescent="0.3">
      <c r="A5448" s="1"/>
      <c r="B5448" s="2"/>
      <c r="C5448" s="2"/>
      <c r="D5448" s="3"/>
      <c r="E5448" s="2"/>
      <c r="F5448" s="3"/>
      <c r="G5448" s="2"/>
      <c r="H5448" s="2"/>
      <c r="I5448" s="2"/>
    </row>
    <row r="5449" spans="1:9" s="28" customFormat="1" ht="20.100000000000001" customHeight="1" x14ac:dyDescent="0.3">
      <c r="A5449" s="1"/>
      <c r="B5449" s="2"/>
      <c r="C5449" s="2"/>
      <c r="D5449" s="3"/>
      <c r="E5449" s="2"/>
      <c r="F5449" s="3"/>
      <c r="G5449" s="2"/>
      <c r="H5449" s="2"/>
      <c r="I5449" s="2"/>
    </row>
    <row r="5450" spans="1:9" s="28" customFormat="1" ht="20.100000000000001" customHeight="1" x14ac:dyDescent="0.3">
      <c r="A5450" s="1"/>
      <c r="B5450" s="2"/>
      <c r="C5450" s="2"/>
      <c r="D5450" s="3"/>
      <c r="E5450" s="2"/>
      <c r="F5450" s="3"/>
      <c r="G5450" s="2"/>
      <c r="H5450" s="2"/>
      <c r="I5450" s="2"/>
    </row>
    <row r="5451" spans="1:9" s="28" customFormat="1" ht="20.100000000000001" customHeight="1" x14ac:dyDescent="0.3">
      <c r="A5451" s="1"/>
      <c r="B5451" s="2"/>
      <c r="C5451" s="2"/>
      <c r="D5451" s="3"/>
      <c r="E5451" s="2"/>
      <c r="F5451" s="3"/>
      <c r="G5451" s="2"/>
      <c r="H5451" s="2"/>
      <c r="I5451" s="2"/>
    </row>
    <row r="5452" spans="1:9" s="28" customFormat="1" ht="20.100000000000001" customHeight="1" x14ac:dyDescent="0.3">
      <c r="A5452" s="1"/>
      <c r="B5452" s="2"/>
      <c r="C5452" s="2"/>
      <c r="D5452" s="3"/>
      <c r="E5452" s="2"/>
      <c r="F5452" s="3"/>
      <c r="G5452" s="2"/>
      <c r="H5452" s="2"/>
      <c r="I5452" s="2"/>
    </row>
    <row r="5453" spans="1:9" s="28" customFormat="1" ht="20.100000000000001" customHeight="1" x14ac:dyDescent="0.3">
      <c r="A5453" s="1"/>
      <c r="B5453" s="2"/>
      <c r="C5453" s="2"/>
      <c r="D5453" s="3"/>
      <c r="E5453" s="2"/>
      <c r="F5453" s="3"/>
      <c r="G5453" s="2"/>
      <c r="H5453" s="2"/>
      <c r="I5453" s="2"/>
    </row>
    <row r="5454" spans="1:9" s="28" customFormat="1" ht="20.100000000000001" customHeight="1" x14ac:dyDescent="0.3">
      <c r="A5454" s="1"/>
      <c r="B5454" s="2"/>
      <c r="C5454" s="2"/>
      <c r="D5454" s="3"/>
      <c r="E5454" s="2"/>
      <c r="F5454" s="3"/>
      <c r="G5454" s="2"/>
      <c r="H5454" s="2"/>
      <c r="I5454" s="2"/>
    </row>
    <row r="5455" spans="1:9" s="28" customFormat="1" ht="20.100000000000001" customHeight="1" x14ac:dyDescent="0.3">
      <c r="A5455" s="1"/>
      <c r="B5455" s="2"/>
      <c r="C5455" s="2"/>
      <c r="D5455" s="3"/>
      <c r="E5455" s="2"/>
      <c r="F5455" s="3"/>
      <c r="G5455" s="2"/>
      <c r="H5455" s="2"/>
      <c r="I5455" s="2"/>
    </row>
    <row r="5456" spans="1:9" s="28" customFormat="1" ht="20.100000000000001" customHeight="1" x14ac:dyDescent="0.3">
      <c r="A5456" s="1"/>
      <c r="B5456" s="2"/>
      <c r="C5456" s="2"/>
      <c r="D5456" s="3"/>
      <c r="E5456" s="2"/>
      <c r="F5456" s="3"/>
      <c r="G5456" s="2"/>
      <c r="H5456" s="2"/>
      <c r="I5456" s="2"/>
    </row>
    <row r="5457" spans="1:9" s="28" customFormat="1" ht="20.100000000000001" customHeight="1" x14ac:dyDescent="0.3">
      <c r="A5457" s="1"/>
      <c r="B5457" s="2"/>
      <c r="C5457" s="2"/>
      <c r="D5457" s="3"/>
      <c r="E5457" s="2"/>
      <c r="F5457" s="3"/>
      <c r="G5457" s="2"/>
      <c r="H5457" s="2"/>
      <c r="I5457" s="2"/>
    </row>
    <row r="5458" spans="1:9" s="28" customFormat="1" ht="20.100000000000001" customHeight="1" x14ac:dyDescent="0.3">
      <c r="A5458" s="1"/>
      <c r="B5458" s="2"/>
      <c r="C5458" s="2"/>
      <c r="D5458" s="3"/>
      <c r="E5458" s="2"/>
      <c r="F5458" s="3"/>
      <c r="G5458" s="2"/>
      <c r="H5458" s="2"/>
      <c r="I5458" s="2"/>
    </row>
    <row r="5459" spans="1:9" s="28" customFormat="1" ht="20.100000000000001" customHeight="1" x14ac:dyDescent="0.3">
      <c r="A5459" s="1"/>
      <c r="B5459" s="2"/>
      <c r="C5459" s="2"/>
      <c r="D5459" s="3"/>
      <c r="E5459" s="2"/>
      <c r="F5459" s="3"/>
      <c r="G5459" s="2"/>
      <c r="H5459" s="2"/>
      <c r="I5459" s="2"/>
    </row>
    <row r="5460" spans="1:9" s="28" customFormat="1" ht="20.100000000000001" customHeight="1" x14ac:dyDescent="0.3">
      <c r="A5460" s="1"/>
      <c r="B5460" s="2"/>
      <c r="C5460" s="2"/>
      <c r="D5460" s="3"/>
      <c r="E5460" s="2"/>
      <c r="F5460" s="3"/>
      <c r="G5460" s="2"/>
      <c r="H5460" s="2"/>
      <c r="I5460" s="2"/>
    </row>
    <row r="5461" spans="1:9" s="28" customFormat="1" ht="20.100000000000001" customHeight="1" x14ac:dyDescent="0.3">
      <c r="A5461" s="1"/>
      <c r="B5461" s="2"/>
      <c r="C5461" s="2"/>
      <c r="D5461" s="3"/>
      <c r="E5461" s="2"/>
      <c r="F5461" s="3"/>
      <c r="G5461" s="2"/>
      <c r="H5461" s="2"/>
      <c r="I5461" s="2"/>
    </row>
    <row r="5462" spans="1:9" s="28" customFormat="1" ht="20.100000000000001" customHeight="1" x14ac:dyDescent="0.3">
      <c r="A5462" s="1"/>
      <c r="B5462" s="2"/>
      <c r="C5462" s="2"/>
      <c r="D5462" s="3"/>
      <c r="E5462" s="2"/>
      <c r="F5462" s="3"/>
      <c r="G5462" s="2"/>
      <c r="H5462" s="2"/>
      <c r="I5462" s="2"/>
    </row>
    <row r="5463" spans="1:9" s="28" customFormat="1" ht="20.100000000000001" customHeight="1" x14ac:dyDescent="0.3">
      <c r="A5463" s="1"/>
      <c r="B5463" s="2"/>
      <c r="C5463" s="2"/>
      <c r="D5463" s="3"/>
      <c r="E5463" s="2"/>
      <c r="F5463" s="3"/>
      <c r="G5463" s="2"/>
      <c r="H5463" s="2"/>
      <c r="I5463" s="2"/>
    </row>
    <row r="5464" spans="1:9" s="28" customFormat="1" ht="20.100000000000001" customHeight="1" x14ac:dyDescent="0.3">
      <c r="A5464" s="1"/>
      <c r="B5464" s="2"/>
      <c r="C5464" s="2"/>
      <c r="D5464" s="3"/>
      <c r="E5464" s="2"/>
      <c r="F5464" s="3"/>
      <c r="G5464" s="2"/>
      <c r="H5464" s="2"/>
      <c r="I5464" s="2"/>
    </row>
    <row r="5465" spans="1:9" s="28" customFormat="1" ht="20.100000000000001" customHeight="1" x14ac:dyDescent="0.3">
      <c r="A5465" s="1"/>
      <c r="B5465" s="2"/>
      <c r="C5465" s="2"/>
      <c r="D5465" s="3"/>
      <c r="E5465" s="2"/>
      <c r="F5465" s="3"/>
      <c r="G5465" s="2"/>
      <c r="H5465" s="2"/>
      <c r="I5465" s="2"/>
    </row>
    <row r="5466" spans="1:9" s="28" customFormat="1" ht="20.100000000000001" customHeight="1" x14ac:dyDescent="0.3">
      <c r="A5466" s="1"/>
      <c r="B5466" s="2"/>
      <c r="C5466" s="2"/>
      <c r="D5466" s="3"/>
      <c r="E5466" s="2"/>
      <c r="F5466" s="3"/>
      <c r="G5466" s="2"/>
      <c r="H5466" s="2"/>
      <c r="I5466" s="2"/>
    </row>
    <row r="5467" spans="1:9" s="28" customFormat="1" ht="20.100000000000001" customHeight="1" x14ac:dyDescent="0.3">
      <c r="A5467" s="1"/>
      <c r="B5467" s="2"/>
      <c r="C5467" s="2"/>
      <c r="D5467" s="3"/>
      <c r="E5467" s="2"/>
      <c r="F5467" s="3"/>
      <c r="G5467" s="2"/>
      <c r="H5467" s="2"/>
      <c r="I5467" s="2"/>
    </row>
    <row r="5468" spans="1:9" s="28" customFormat="1" ht="20.100000000000001" customHeight="1" x14ac:dyDescent="0.3">
      <c r="A5468" s="1"/>
      <c r="B5468" s="2"/>
      <c r="C5468" s="2"/>
      <c r="D5468" s="3"/>
      <c r="E5468" s="2"/>
      <c r="F5468" s="3"/>
      <c r="G5468" s="2"/>
      <c r="H5468" s="2"/>
      <c r="I5468" s="2"/>
    </row>
    <row r="5469" spans="1:9" s="28" customFormat="1" ht="20.100000000000001" customHeight="1" x14ac:dyDescent="0.3">
      <c r="A5469" s="1"/>
      <c r="B5469" s="2"/>
      <c r="C5469" s="2"/>
      <c r="D5469" s="3"/>
      <c r="E5469" s="2"/>
      <c r="F5469" s="3"/>
      <c r="G5469" s="2"/>
      <c r="H5469" s="2"/>
      <c r="I5469" s="2"/>
    </row>
    <row r="5470" spans="1:9" s="28" customFormat="1" ht="20.100000000000001" customHeight="1" x14ac:dyDescent="0.3">
      <c r="A5470" s="1"/>
      <c r="B5470" s="2"/>
      <c r="C5470" s="2"/>
      <c r="D5470" s="3"/>
      <c r="E5470" s="2"/>
      <c r="F5470" s="3"/>
      <c r="G5470" s="2"/>
      <c r="H5470" s="2"/>
      <c r="I5470" s="2"/>
    </row>
    <row r="5471" spans="1:9" s="28" customFormat="1" ht="20.100000000000001" customHeight="1" x14ac:dyDescent="0.3">
      <c r="A5471" s="1"/>
      <c r="B5471" s="2"/>
      <c r="C5471" s="2"/>
      <c r="D5471" s="3"/>
      <c r="E5471" s="2"/>
      <c r="F5471" s="3"/>
      <c r="G5471" s="2"/>
      <c r="H5471" s="2"/>
      <c r="I5471" s="2"/>
    </row>
    <row r="5472" spans="1:9" s="28" customFormat="1" ht="20.100000000000001" customHeight="1" x14ac:dyDescent="0.3">
      <c r="A5472" s="1"/>
      <c r="B5472" s="2"/>
      <c r="C5472" s="2"/>
      <c r="D5472" s="3"/>
      <c r="E5472" s="2"/>
      <c r="F5472" s="3"/>
      <c r="G5472" s="2"/>
      <c r="H5472" s="2"/>
      <c r="I5472" s="2"/>
    </row>
    <row r="5473" spans="1:9" s="28" customFormat="1" ht="20.100000000000001" customHeight="1" x14ac:dyDescent="0.3">
      <c r="A5473" s="1"/>
      <c r="B5473" s="2"/>
      <c r="C5473" s="2"/>
      <c r="D5473" s="3"/>
      <c r="E5473" s="2"/>
      <c r="F5473" s="3"/>
      <c r="G5473" s="2"/>
      <c r="H5473" s="2"/>
      <c r="I5473" s="2"/>
    </row>
    <row r="5474" spans="1:9" s="28" customFormat="1" ht="20.100000000000001" customHeight="1" x14ac:dyDescent="0.3">
      <c r="A5474" s="1"/>
      <c r="B5474" s="2"/>
      <c r="C5474" s="2"/>
      <c r="D5474" s="3"/>
      <c r="E5474" s="2"/>
      <c r="F5474" s="3"/>
      <c r="G5474" s="2"/>
      <c r="H5474" s="2"/>
      <c r="I5474" s="2"/>
    </row>
    <row r="5475" spans="1:9" s="28" customFormat="1" ht="20.100000000000001" customHeight="1" x14ac:dyDescent="0.3">
      <c r="A5475" s="1"/>
      <c r="B5475" s="2"/>
      <c r="C5475" s="2"/>
      <c r="D5475" s="3"/>
      <c r="E5475" s="2"/>
      <c r="F5475" s="3"/>
      <c r="G5475" s="2"/>
      <c r="H5475" s="2"/>
      <c r="I5475" s="2"/>
    </row>
    <row r="5476" spans="1:9" s="28" customFormat="1" ht="20.100000000000001" customHeight="1" x14ac:dyDescent="0.3">
      <c r="A5476" s="1"/>
      <c r="B5476" s="2"/>
      <c r="C5476" s="2"/>
      <c r="D5476" s="3"/>
      <c r="E5476" s="2"/>
      <c r="F5476" s="3"/>
      <c r="G5476" s="2"/>
      <c r="H5476" s="2"/>
      <c r="I5476" s="2"/>
    </row>
    <row r="5477" spans="1:9" s="28" customFormat="1" ht="20.100000000000001" customHeight="1" x14ac:dyDescent="0.3">
      <c r="A5477" s="1"/>
      <c r="B5477" s="2"/>
      <c r="C5477" s="2"/>
      <c r="D5477" s="3"/>
      <c r="E5477" s="2"/>
      <c r="F5477" s="3"/>
      <c r="G5477" s="2"/>
      <c r="H5477" s="2"/>
      <c r="I5477" s="2"/>
    </row>
    <row r="5478" spans="1:9" s="28" customFormat="1" ht="20.100000000000001" customHeight="1" x14ac:dyDescent="0.3">
      <c r="A5478" s="1"/>
      <c r="B5478" s="2"/>
      <c r="C5478" s="2"/>
      <c r="D5478" s="3"/>
      <c r="E5478" s="2"/>
      <c r="F5478" s="3"/>
      <c r="G5478" s="2"/>
      <c r="H5478" s="2"/>
      <c r="I5478" s="2"/>
    </row>
    <row r="5479" spans="1:9" s="28" customFormat="1" ht="20.100000000000001" customHeight="1" x14ac:dyDescent="0.3">
      <c r="A5479" s="1"/>
      <c r="B5479" s="2"/>
      <c r="C5479" s="2"/>
      <c r="D5479" s="3"/>
      <c r="E5479" s="2"/>
      <c r="F5479" s="3"/>
      <c r="G5479" s="2"/>
      <c r="H5479" s="2"/>
      <c r="I5479" s="2"/>
    </row>
    <row r="5480" spans="1:9" s="28" customFormat="1" ht="20.100000000000001" customHeight="1" x14ac:dyDescent="0.3">
      <c r="A5480" s="1"/>
      <c r="B5480" s="2"/>
      <c r="C5480" s="2"/>
      <c r="D5480" s="3"/>
      <c r="E5480" s="2"/>
      <c r="F5480" s="3"/>
      <c r="G5480" s="2"/>
      <c r="H5480" s="2"/>
      <c r="I5480" s="2"/>
    </row>
  </sheetData>
  <mergeCells count="30">
    <mergeCell ref="C54:D54"/>
    <mergeCell ref="E54:I54"/>
    <mergeCell ref="C67:D67"/>
    <mergeCell ref="E67:I67"/>
    <mergeCell ref="C68:D68"/>
    <mergeCell ref="E68:F68"/>
    <mergeCell ref="G68:H68"/>
    <mergeCell ref="C16:D16"/>
    <mergeCell ref="E16:F16"/>
    <mergeCell ref="G16:H16"/>
    <mergeCell ref="C55:D55"/>
    <mergeCell ref="E55:F55"/>
    <mergeCell ref="G55:H55"/>
    <mergeCell ref="C28:D28"/>
    <mergeCell ref="E28:I28"/>
    <mergeCell ref="C29:D29"/>
    <mergeCell ref="E29:F29"/>
    <mergeCell ref="G29:H29"/>
    <mergeCell ref="C41:D41"/>
    <mergeCell ref="E41:I41"/>
    <mergeCell ref="C42:D42"/>
    <mergeCell ref="E42:F42"/>
    <mergeCell ref="G42:H42"/>
    <mergeCell ref="C15:D15"/>
    <mergeCell ref="E15:I15"/>
    <mergeCell ref="C2:D2"/>
    <mergeCell ref="E2:I2"/>
    <mergeCell ref="C3:D3"/>
    <mergeCell ref="E3:F3"/>
    <mergeCell ref="G3:H3"/>
  </mergeCells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473"/>
  <sheetViews>
    <sheetView zoomScaleNormal="100" workbookViewId="0"/>
  </sheetViews>
  <sheetFormatPr defaultRowHeight="20.100000000000001" customHeight="1" x14ac:dyDescent="0.3"/>
  <cols>
    <col min="1" max="1" width="9" style="2"/>
    <col min="2" max="2" width="20.625" style="2" customWidth="1"/>
    <col min="3" max="3" width="15.625" style="15" customWidth="1"/>
    <col min="4" max="4" width="10.625" style="15" customWidth="1"/>
    <col min="5" max="5" width="15.625" style="15" customWidth="1"/>
    <col min="6" max="6" width="10.625" style="15" customWidth="1"/>
    <col min="7" max="7" width="9" style="2"/>
    <col min="8" max="8" width="20.625" style="2" customWidth="1"/>
    <col min="9" max="9" width="15.625" style="15" customWidth="1"/>
    <col min="10" max="10" width="10.625" style="15" customWidth="1"/>
    <col min="11" max="11" width="15.625" style="15" customWidth="1"/>
    <col min="12" max="12" width="10.625" style="15" customWidth="1"/>
    <col min="13" max="16384" width="9" style="27"/>
  </cols>
  <sheetData>
    <row r="2" spans="2:12" ht="20.100000000000001" customHeight="1" x14ac:dyDescent="0.3">
      <c r="B2" s="26" t="s">
        <v>501</v>
      </c>
      <c r="H2" s="26" t="s">
        <v>500</v>
      </c>
    </row>
    <row r="4" spans="2:12" ht="20.100000000000001" customHeight="1" x14ac:dyDescent="0.3">
      <c r="B4" s="81" t="s">
        <v>499</v>
      </c>
      <c r="C4" s="81"/>
      <c r="H4" s="81" t="s">
        <v>499</v>
      </c>
      <c r="I4" s="81"/>
    </row>
    <row r="6" spans="2:12" ht="20.100000000000001" customHeight="1" x14ac:dyDescent="0.3">
      <c r="B6" s="82" t="s">
        <v>496</v>
      </c>
      <c r="C6" s="82" t="s">
        <v>478</v>
      </c>
      <c r="D6" s="82"/>
      <c r="E6" s="82" t="s">
        <v>477</v>
      </c>
      <c r="F6" s="82"/>
      <c r="H6" s="82" t="s">
        <v>496</v>
      </c>
      <c r="I6" s="82" t="s">
        <v>478</v>
      </c>
      <c r="J6" s="82"/>
      <c r="K6" s="82" t="s">
        <v>477</v>
      </c>
      <c r="L6" s="82"/>
    </row>
    <row r="7" spans="2:12" ht="20.100000000000001" customHeight="1" x14ac:dyDescent="0.3">
      <c r="B7" s="82"/>
      <c r="C7" s="15" t="s">
        <v>494</v>
      </c>
      <c r="D7" s="15" t="s">
        <v>493</v>
      </c>
      <c r="E7" s="15" t="s">
        <v>494</v>
      </c>
      <c r="F7" s="15" t="s">
        <v>493</v>
      </c>
      <c r="H7" s="82"/>
      <c r="I7" s="15" t="s">
        <v>494</v>
      </c>
      <c r="J7" s="15" t="s">
        <v>493</v>
      </c>
      <c r="K7" s="15" t="s">
        <v>494</v>
      </c>
      <c r="L7" s="15" t="s">
        <v>493</v>
      </c>
    </row>
    <row r="8" spans="2:12" ht="20.100000000000001" customHeight="1" x14ac:dyDescent="0.3">
      <c r="B8" s="26" t="s">
        <v>498</v>
      </c>
      <c r="C8" s="42">
        <v>6.2953995157384993E-2</v>
      </c>
      <c r="D8" s="15">
        <v>6.454529976481699E-3</v>
      </c>
      <c r="E8" s="42">
        <v>0</v>
      </c>
      <c r="F8" s="15">
        <v>0</v>
      </c>
      <c r="H8" s="26" t="s">
        <v>498</v>
      </c>
      <c r="I8" s="42">
        <v>8.5714285714285715E-2</v>
      </c>
      <c r="J8" s="15">
        <v>1.3760215943134415E-2</v>
      </c>
      <c r="K8" s="42">
        <v>0</v>
      </c>
      <c r="L8" s="15">
        <v>0</v>
      </c>
    </row>
    <row r="9" spans="2:12" ht="20.100000000000001" customHeight="1" x14ac:dyDescent="0.3">
      <c r="B9" s="76" t="s">
        <v>487</v>
      </c>
      <c r="C9" s="42">
        <v>5.6680161943319839E-2</v>
      </c>
      <c r="D9" s="15">
        <v>3.7689531708796184E-3</v>
      </c>
      <c r="E9" s="42">
        <v>0</v>
      </c>
      <c r="F9" s="15">
        <v>0</v>
      </c>
      <c r="H9" s="76" t="s">
        <v>487</v>
      </c>
      <c r="I9" s="42">
        <v>8.0357142857142863E-2</v>
      </c>
      <c r="J9" s="15">
        <v>1.051671225554424E-2</v>
      </c>
      <c r="K9" s="42">
        <v>0</v>
      </c>
      <c r="L9" s="15">
        <v>0</v>
      </c>
    </row>
    <row r="10" spans="2:12" ht="20.100000000000001" customHeight="1" x14ac:dyDescent="0.3">
      <c r="B10" s="76" t="s">
        <v>483</v>
      </c>
      <c r="C10" s="42">
        <v>0.125</v>
      </c>
      <c r="D10" s="15">
        <v>9.1534901006188277E-3</v>
      </c>
      <c r="E10" s="42">
        <v>0</v>
      </c>
      <c r="F10" s="15">
        <v>0</v>
      </c>
      <c r="H10" s="76" t="s">
        <v>483</v>
      </c>
      <c r="I10" s="42">
        <v>0.12894736842105264</v>
      </c>
      <c r="J10" s="15">
        <v>9.9157746223673387E-3</v>
      </c>
      <c r="K10" s="42">
        <v>0</v>
      </c>
      <c r="L10" s="15">
        <v>0</v>
      </c>
    </row>
    <row r="11" spans="2:12" ht="20.100000000000001" customHeight="1" x14ac:dyDescent="0.3">
      <c r="B11" s="76" t="s">
        <v>483</v>
      </c>
      <c r="C11" s="42">
        <v>0.10227272727272728</v>
      </c>
      <c r="D11" s="15">
        <v>1.6835503798358107E-2</v>
      </c>
      <c r="E11" s="42">
        <v>2.840909090909091E-3</v>
      </c>
      <c r="F11" s="15">
        <v>4.5105489780439519E-3</v>
      </c>
      <c r="H11" s="76" t="s">
        <v>483</v>
      </c>
      <c r="I11" s="42">
        <v>0.10774410774410774</v>
      </c>
      <c r="J11" s="15">
        <v>2.2230283408181981E-2</v>
      </c>
      <c r="K11" s="42">
        <v>0</v>
      </c>
      <c r="L11" s="15">
        <v>0</v>
      </c>
    </row>
    <row r="12" spans="2:12" ht="20.100000000000001" customHeight="1" x14ac:dyDescent="0.3">
      <c r="B12" s="17" t="s">
        <v>492</v>
      </c>
      <c r="C12" s="42">
        <v>0.22142857142857142</v>
      </c>
      <c r="D12" s="15">
        <v>4.0688785888441954E-3</v>
      </c>
      <c r="E12" s="42">
        <v>2.3809523809523812E-3</v>
      </c>
      <c r="F12" s="15">
        <v>2.8248587570621469E-3</v>
      </c>
      <c r="H12" s="17" t="s">
        <v>492</v>
      </c>
      <c r="I12" s="42">
        <v>0.18625678119349007</v>
      </c>
      <c r="J12" s="15">
        <v>2.1088001772855615E-2</v>
      </c>
      <c r="K12" s="42">
        <v>0</v>
      </c>
      <c r="L12" s="15">
        <v>0</v>
      </c>
    </row>
    <row r="14" spans="2:12" ht="20.100000000000001" customHeight="1" x14ac:dyDescent="0.3">
      <c r="B14" s="81" t="s">
        <v>497</v>
      </c>
      <c r="C14" s="81"/>
      <c r="H14" s="81" t="s">
        <v>497</v>
      </c>
      <c r="I14" s="81"/>
    </row>
    <row r="16" spans="2:12" ht="20.100000000000001" customHeight="1" x14ac:dyDescent="0.3">
      <c r="B16" s="2" t="s">
        <v>496</v>
      </c>
      <c r="C16" s="82" t="s">
        <v>478</v>
      </c>
      <c r="D16" s="82"/>
      <c r="E16" s="82" t="s">
        <v>477</v>
      </c>
      <c r="F16" s="82"/>
      <c r="H16" s="2" t="s">
        <v>496</v>
      </c>
      <c r="I16" s="82" t="s">
        <v>478</v>
      </c>
      <c r="J16" s="82"/>
      <c r="K16" s="82" t="s">
        <v>477</v>
      </c>
      <c r="L16" s="82"/>
    </row>
    <row r="17" spans="2:12" ht="20.100000000000001" customHeight="1" thickBot="1" x14ac:dyDescent="0.35">
      <c r="B17" s="2" t="s">
        <v>495</v>
      </c>
      <c r="C17" s="15" t="s">
        <v>494</v>
      </c>
      <c r="D17" s="15" t="s">
        <v>493</v>
      </c>
      <c r="E17" s="15" t="s">
        <v>494</v>
      </c>
      <c r="F17" s="15" t="s">
        <v>493</v>
      </c>
      <c r="H17" s="2" t="s">
        <v>495</v>
      </c>
      <c r="I17" s="15" t="s">
        <v>494</v>
      </c>
      <c r="J17" s="15" t="s">
        <v>493</v>
      </c>
      <c r="K17" s="15" t="s">
        <v>494</v>
      </c>
      <c r="L17" s="15" t="s">
        <v>493</v>
      </c>
    </row>
    <row r="18" spans="2:12" ht="20.100000000000001" customHeight="1" x14ac:dyDescent="0.3">
      <c r="B18" s="76" t="s">
        <v>487</v>
      </c>
      <c r="C18" s="25">
        <f>C9-C$8</f>
        <v>-6.273833214065154E-3</v>
      </c>
      <c r="D18" s="11">
        <f>SQRT(D$8*D$8+D9*D9)</f>
        <v>7.4743538330469999E-3</v>
      </c>
      <c r="E18" s="24">
        <f>E9-E$8</f>
        <v>0</v>
      </c>
      <c r="F18" s="23">
        <f>SQRT(F$8*F$8+F9*F9)</f>
        <v>0</v>
      </c>
      <c r="H18" s="76" t="s">
        <v>487</v>
      </c>
      <c r="I18" s="25">
        <f>I9-I$8</f>
        <v>-5.357142857142852E-3</v>
      </c>
      <c r="J18" s="11">
        <f>SQRT(J$8*J$8+J9*J9)</f>
        <v>1.7318913922864936E-2</v>
      </c>
      <c r="K18" s="24">
        <f>K9-K$8</f>
        <v>0</v>
      </c>
      <c r="L18" s="23">
        <f>SQRT(L$8*L$8+L9*L9)</f>
        <v>0</v>
      </c>
    </row>
    <row r="19" spans="2:12" ht="20.100000000000001" customHeight="1" x14ac:dyDescent="0.3">
      <c r="B19" s="76" t="s">
        <v>483</v>
      </c>
      <c r="C19" s="22">
        <f>C10-C$8</f>
        <v>6.2046004842615007E-2</v>
      </c>
      <c r="D19" s="3">
        <f>SQRT(D$8*D$8+D10*D10)</f>
        <v>1.1200327595183444E-2</v>
      </c>
      <c r="E19" s="16">
        <f>E10-E$8</f>
        <v>0</v>
      </c>
      <c r="F19" s="21">
        <f>SQRT(F$8*F$8+F10*F10)</f>
        <v>0</v>
      </c>
      <c r="H19" s="76" t="s">
        <v>483</v>
      </c>
      <c r="I19" s="22">
        <f>I10-I$8</f>
        <v>4.3233082706766929E-2</v>
      </c>
      <c r="J19" s="3">
        <f>SQRT(J$8*J$8+J10*J10)</f>
        <v>1.6960723132085929E-2</v>
      </c>
      <c r="K19" s="16">
        <f>K10-K$8</f>
        <v>0</v>
      </c>
      <c r="L19" s="21">
        <f>SQRT(L$8*L$8+L10*L10)</f>
        <v>0</v>
      </c>
    </row>
    <row r="20" spans="2:12" ht="20.100000000000001" customHeight="1" x14ac:dyDescent="0.3">
      <c r="B20" s="76" t="s">
        <v>483</v>
      </c>
      <c r="C20" s="22">
        <f>C11-C$8</f>
        <v>3.9318732115342286E-2</v>
      </c>
      <c r="D20" s="3">
        <f>SQRT(D$8*D$8+D11*D11)</f>
        <v>1.8030395041757432E-2</v>
      </c>
      <c r="E20" s="16">
        <f>E11-E$8</f>
        <v>2.840909090909091E-3</v>
      </c>
      <c r="F20" s="21">
        <f>SQRT(F$8*F$8+F11*F11)</f>
        <v>4.5105489780439519E-3</v>
      </c>
      <c r="H20" s="76" t="s">
        <v>483</v>
      </c>
      <c r="I20" s="22">
        <f>I11-I$8</f>
        <v>2.2029822029822024E-2</v>
      </c>
      <c r="J20" s="3">
        <f>SQRT(J$8*J$8+J11*J11)</f>
        <v>2.6144388369395481E-2</v>
      </c>
      <c r="K20" s="16">
        <f>K11-K$8</f>
        <v>0</v>
      </c>
      <c r="L20" s="21">
        <f>SQRT(L$8*L$8+L11*L11)</f>
        <v>0</v>
      </c>
    </row>
    <row r="21" spans="2:12" ht="20.100000000000001" customHeight="1" thickBot="1" x14ac:dyDescent="0.35">
      <c r="B21" s="17" t="s">
        <v>492</v>
      </c>
      <c r="C21" s="20">
        <f>C12-C$8</f>
        <v>0.15847457627118644</v>
      </c>
      <c r="D21" s="5">
        <f>SQRT(D$8*D$8+D12*D12)</f>
        <v>7.6299888720794068E-3</v>
      </c>
      <c r="E21" s="19">
        <f>E12-E$8</f>
        <v>2.3809523809523812E-3</v>
      </c>
      <c r="F21" s="18">
        <f>SQRT(F$8*F$8+F12*F12)</f>
        <v>2.8248587570621469E-3</v>
      </c>
      <c r="H21" s="17" t="s">
        <v>492</v>
      </c>
      <c r="I21" s="20">
        <f>I12-I$8</f>
        <v>0.10054249547920435</v>
      </c>
      <c r="J21" s="5">
        <f>SQRT(J$8*J$8+J12*J12)</f>
        <v>2.5180297090655068E-2</v>
      </c>
      <c r="K21" s="19">
        <f>K12-K$8</f>
        <v>0</v>
      </c>
      <c r="L21" s="18">
        <f>SQRT(L$8*L$8+L12*L12)</f>
        <v>0</v>
      </c>
    </row>
    <row r="981" spans="1:12" s="28" customFormat="1" ht="20.100000000000001" customHeight="1" x14ac:dyDescent="0.3">
      <c r="A981" s="2"/>
      <c r="B981" s="2"/>
      <c r="C981" s="15"/>
      <c r="D981" s="15"/>
      <c r="E981" s="15"/>
      <c r="F981" s="15"/>
      <c r="G981" s="2"/>
      <c r="H981" s="2"/>
      <c r="I981" s="15"/>
      <c r="J981" s="15"/>
      <c r="K981" s="15"/>
      <c r="L981" s="15"/>
    </row>
    <row r="982" spans="1:12" s="28" customFormat="1" ht="20.100000000000001" customHeight="1" x14ac:dyDescent="0.3">
      <c r="A982" s="2"/>
      <c r="B982" s="2"/>
      <c r="C982" s="15"/>
      <c r="D982" s="15"/>
      <c r="E982" s="15"/>
      <c r="F982" s="15"/>
      <c r="G982" s="2"/>
      <c r="H982" s="2"/>
      <c r="I982" s="15"/>
      <c r="J982" s="15"/>
      <c r="K982" s="15"/>
      <c r="L982" s="15"/>
    </row>
    <row r="983" spans="1:12" s="28" customFormat="1" ht="20.100000000000001" customHeight="1" x14ac:dyDescent="0.3">
      <c r="A983" s="2"/>
      <c r="B983" s="2"/>
      <c r="C983" s="15"/>
      <c r="D983" s="15"/>
      <c r="E983" s="15"/>
      <c r="F983" s="15"/>
      <c r="G983" s="2"/>
      <c r="H983" s="2"/>
      <c r="I983" s="15"/>
      <c r="J983" s="15"/>
      <c r="K983" s="15"/>
      <c r="L983" s="15"/>
    </row>
    <row r="984" spans="1:12" s="28" customFormat="1" ht="20.100000000000001" customHeight="1" x14ac:dyDescent="0.3">
      <c r="A984" s="2"/>
      <c r="B984" s="2"/>
      <c r="C984" s="15"/>
      <c r="D984" s="15"/>
      <c r="E984" s="15"/>
      <c r="F984" s="15"/>
      <c r="G984" s="2"/>
      <c r="H984" s="2"/>
      <c r="I984" s="15"/>
      <c r="J984" s="15"/>
      <c r="K984" s="15"/>
      <c r="L984" s="15"/>
    </row>
    <row r="985" spans="1:12" s="28" customFormat="1" ht="20.100000000000001" customHeight="1" x14ac:dyDescent="0.3">
      <c r="A985" s="2"/>
      <c r="B985" s="2"/>
      <c r="C985" s="15"/>
      <c r="D985" s="15"/>
      <c r="E985" s="15"/>
      <c r="F985" s="15"/>
      <c r="G985" s="2"/>
      <c r="H985" s="2"/>
      <c r="I985" s="15"/>
      <c r="J985" s="15"/>
      <c r="K985" s="15"/>
      <c r="L985" s="15"/>
    </row>
    <row r="986" spans="1:12" s="28" customFormat="1" ht="20.100000000000001" customHeight="1" x14ac:dyDescent="0.3">
      <c r="A986" s="2"/>
      <c r="B986" s="2"/>
      <c r="C986" s="15"/>
      <c r="D986" s="15"/>
      <c r="E986" s="15"/>
      <c r="F986" s="15"/>
      <c r="G986" s="2"/>
      <c r="H986" s="2"/>
      <c r="I986" s="15"/>
      <c r="J986" s="15"/>
      <c r="K986" s="15"/>
      <c r="L986" s="15"/>
    </row>
    <row r="987" spans="1:12" s="28" customFormat="1" ht="20.100000000000001" customHeight="1" x14ac:dyDescent="0.3">
      <c r="A987" s="2"/>
      <c r="B987" s="2"/>
      <c r="C987" s="15"/>
      <c r="D987" s="15"/>
      <c r="E987" s="15"/>
      <c r="F987" s="15"/>
      <c r="G987" s="2"/>
      <c r="H987" s="2"/>
      <c r="I987" s="15"/>
      <c r="J987" s="15"/>
      <c r="K987" s="15"/>
      <c r="L987" s="15"/>
    </row>
    <row r="988" spans="1:12" s="28" customFormat="1" ht="20.100000000000001" customHeight="1" x14ac:dyDescent="0.3">
      <c r="A988" s="2"/>
      <c r="B988" s="2"/>
      <c r="C988" s="15"/>
      <c r="D988" s="15"/>
      <c r="E988" s="15"/>
      <c r="F988" s="15"/>
      <c r="G988" s="2"/>
      <c r="H988" s="2"/>
      <c r="I988" s="15"/>
      <c r="J988" s="15"/>
      <c r="K988" s="15"/>
      <c r="L988" s="15"/>
    </row>
    <row r="989" spans="1:12" s="28" customFormat="1" ht="20.100000000000001" customHeight="1" x14ac:dyDescent="0.3">
      <c r="A989" s="2"/>
      <c r="B989" s="2"/>
      <c r="C989" s="15"/>
      <c r="D989" s="15"/>
      <c r="E989" s="15"/>
      <c r="F989" s="15"/>
      <c r="G989" s="2"/>
      <c r="H989" s="2"/>
      <c r="I989" s="15"/>
      <c r="J989" s="15"/>
      <c r="K989" s="15"/>
      <c r="L989" s="15"/>
    </row>
    <row r="990" spans="1:12" s="28" customFormat="1" ht="20.100000000000001" customHeight="1" x14ac:dyDescent="0.3">
      <c r="A990" s="2"/>
      <c r="B990" s="2"/>
      <c r="C990" s="15"/>
      <c r="D990" s="15"/>
      <c r="E990" s="15"/>
      <c r="F990" s="15"/>
      <c r="G990" s="2"/>
      <c r="H990" s="2"/>
      <c r="I990" s="15"/>
      <c r="J990" s="15"/>
      <c r="K990" s="15"/>
      <c r="L990" s="15"/>
    </row>
    <row r="991" spans="1:12" s="28" customFormat="1" ht="20.100000000000001" customHeight="1" x14ac:dyDescent="0.3">
      <c r="A991" s="2"/>
      <c r="B991" s="2"/>
      <c r="C991" s="15"/>
      <c r="D991" s="15"/>
      <c r="E991" s="15"/>
      <c r="F991" s="15"/>
      <c r="G991" s="2"/>
      <c r="H991" s="2"/>
      <c r="I991" s="15"/>
      <c r="J991" s="15"/>
      <c r="K991" s="15"/>
      <c r="L991" s="15"/>
    </row>
    <row r="992" spans="1:12" s="28" customFormat="1" ht="20.100000000000001" customHeight="1" x14ac:dyDescent="0.3">
      <c r="A992" s="2"/>
      <c r="B992" s="2"/>
      <c r="C992" s="15"/>
      <c r="D992" s="15"/>
      <c r="E992" s="15"/>
      <c r="F992" s="15"/>
      <c r="G992" s="2"/>
      <c r="H992" s="2"/>
      <c r="I992" s="15"/>
      <c r="J992" s="15"/>
      <c r="K992" s="15"/>
      <c r="L992" s="15"/>
    </row>
    <row r="993" spans="1:12" s="28" customFormat="1" ht="20.100000000000001" customHeight="1" x14ac:dyDescent="0.3">
      <c r="A993" s="2"/>
      <c r="B993" s="2"/>
      <c r="C993" s="15"/>
      <c r="D993" s="15"/>
      <c r="E993" s="15"/>
      <c r="F993" s="15"/>
      <c r="G993" s="2"/>
      <c r="H993" s="2"/>
      <c r="I993" s="15"/>
      <c r="J993" s="15"/>
      <c r="K993" s="15"/>
      <c r="L993" s="15"/>
    </row>
    <row r="994" spans="1:12" s="28" customFormat="1" ht="20.100000000000001" customHeight="1" x14ac:dyDescent="0.3">
      <c r="A994" s="2"/>
      <c r="B994" s="2"/>
      <c r="C994" s="15"/>
      <c r="D994" s="15"/>
      <c r="E994" s="15"/>
      <c r="F994" s="15"/>
      <c r="G994" s="2"/>
      <c r="H994" s="2"/>
      <c r="I994" s="15"/>
      <c r="J994" s="15"/>
      <c r="K994" s="15"/>
      <c r="L994" s="15"/>
    </row>
    <row r="995" spans="1:12" s="28" customFormat="1" ht="20.100000000000001" customHeight="1" x14ac:dyDescent="0.3">
      <c r="A995" s="2"/>
      <c r="B995" s="2"/>
      <c r="C995" s="15"/>
      <c r="D995" s="15"/>
      <c r="E995" s="15"/>
      <c r="F995" s="15"/>
      <c r="G995" s="2"/>
      <c r="H995" s="2"/>
      <c r="I995" s="15"/>
      <c r="J995" s="15"/>
      <c r="K995" s="15"/>
      <c r="L995" s="15"/>
    </row>
    <row r="996" spans="1:12" s="28" customFormat="1" ht="20.100000000000001" customHeight="1" x14ac:dyDescent="0.3">
      <c r="A996" s="2"/>
      <c r="B996" s="2"/>
      <c r="C996" s="15"/>
      <c r="D996" s="15"/>
      <c r="E996" s="15"/>
      <c r="F996" s="15"/>
      <c r="G996" s="2"/>
      <c r="H996" s="2"/>
      <c r="I996" s="15"/>
      <c r="J996" s="15"/>
      <c r="K996" s="15"/>
      <c r="L996" s="15"/>
    </row>
    <row r="997" spans="1:12" s="28" customFormat="1" ht="20.100000000000001" customHeight="1" x14ac:dyDescent="0.3">
      <c r="A997" s="2"/>
      <c r="B997" s="2"/>
      <c r="C997" s="15"/>
      <c r="D997" s="15"/>
      <c r="E997" s="15"/>
      <c r="F997" s="15"/>
      <c r="G997" s="2"/>
      <c r="H997" s="2"/>
      <c r="I997" s="15"/>
      <c r="J997" s="15"/>
      <c r="K997" s="15"/>
      <c r="L997" s="15"/>
    </row>
    <row r="998" spans="1:12" s="28" customFormat="1" ht="20.100000000000001" customHeight="1" x14ac:dyDescent="0.3">
      <c r="A998" s="2"/>
      <c r="B998" s="2"/>
      <c r="C998" s="15"/>
      <c r="D998" s="15"/>
      <c r="E998" s="15"/>
      <c r="F998" s="15"/>
      <c r="G998" s="2"/>
      <c r="H998" s="2"/>
      <c r="I998" s="15"/>
      <c r="J998" s="15"/>
      <c r="K998" s="15"/>
      <c r="L998" s="15"/>
    </row>
    <row r="999" spans="1:12" s="28" customFormat="1" ht="20.100000000000001" customHeight="1" x14ac:dyDescent="0.3">
      <c r="A999" s="2"/>
      <c r="B999" s="2"/>
      <c r="C999" s="15"/>
      <c r="D999" s="15"/>
      <c r="E999" s="15"/>
      <c r="F999" s="15"/>
      <c r="G999" s="2"/>
      <c r="H999" s="2"/>
      <c r="I999" s="15"/>
      <c r="J999" s="15"/>
      <c r="K999" s="15"/>
      <c r="L999" s="15"/>
    </row>
    <row r="1000" spans="1:12" s="28" customFormat="1" ht="20.100000000000001" customHeight="1" x14ac:dyDescent="0.3">
      <c r="A1000" s="2"/>
      <c r="B1000" s="2"/>
      <c r="C1000" s="15"/>
      <c r="D1000" s="15"/>
      <c r="E1000" s="15"/>
      <c r="F1000" s="15"/>
      <c r="G1000" s="2"/>
      <c r="H1000" s="2"/>
      <c r="I1000" s="15"/>
      <c r="J1000" s="15"/>
      <c r="K1000" s="15"/>
      <c r="L1000" s="15"/>
    </row>
    <row r="1001" spans="1:12" s="28" customFormat="1" ht="20.100000000000001" customHeight="1" x14ac:dyDescent="0.3">
      <c r="A1001" s="2"/>
      <c r="B1001" s="2"/>
      <c r="C1001" s="15"/>
      <c r="D1001" s="15"/>
      <c r="E1001" s="15"/>
      <c r="F1001" s="15"/>
      <c r="G1001" s="2"/>
      <c r="H1001" s="2"/>
      <c r="I1001" s="15"/>
      <c r="J1001" s="15"/>
      <c r="K1001" s="15"/>
      <c r="L1001" s="15"/>
    </row>
    <row r="1002" spans="1:12" s="28" customFormat="1" ht="20.100000000000001" customHeight="1" x14ac:dyDescent="0.3">
      <c r="A1002" s="2"/>
      <c r="B1002" s="2"/>
      <c r="C1002" s="15"/>
      <c r="D1002" s="15"/>
      <c r="E1002" s="15"/>
      <c r="F1002" s="15"/>
      <c r="G1002" s="2"/>
      <c r="H1002" s="2"/>
      <c r="I1002" s="15"/>
      <c r="J1002" s="15"/>
      <c r="K1002" s="15"/>
      <c r="L1002" s="15"/>
    </row>
    <row r="1003" spans="1:12" s="28" customFormat="1" ht="20.100000000000001" customHeight="1" x14ac:dyDescent="0.3">
      <c r="A1003" s="2"/>
      <c r="B1003" s="2"/>
      <c r="C1003" s="15"/>
      <c r="D1003" s="15"/>
      <c r="E1003" s="15"/>
      <c r="F1003" s="15"/>
      <c r="G1003" s="2"/>
      <c r="H1003" s="2"/>
      <c r="I1003" s="15"/>
      <c r="J1003" s="15"/>
      <c r="K1003" s="15"/>
      <c r="L1003" s="15"/>
    </row>
    <row r="1004" spans="1:12" s="28" customFormat="1" ht="20.100000000000001" customHeight="1" x14ac:dyDescent="0.3">
      <c r="A1004" s="2"/>
      <c r="B1004" s="2"/>
      <c r="C1004" s="15"/>
      <c r="D1004" s="15"/>
      <c r="E1004" s="15"/>
      <c r="F1004" s="15"/>
      <c r="G1004" s="2"/>
      <c r="H1004" s="2"/>
      <c r="I1004" s="15"/>
      <c r="J1004" s="15"/>
      <c r="K1004" s="15"/>
      <c r="L1004" s="15"/>
    </row>
    <row r="1005" spans="1:12" s="28" customFormat="1" ht="20.100000000000001" customHeight="1" x14ac:dyDescent="0.3">
      <c r="A1005" s="2"/>
      <c r="B1005" s="2"/>
      <c r="C1005" s="15"/>
      <c r="D1005" s="15"/>
      <c r="E1005" s="15"/>
      <c r="F1005" s="15"/>
      <c r="G1005" s="2"/>
      <c r="H1005" s="2"/>
      <c r="I1005" s="15"/>
      <c r="J1005" s="15"/>
      <c r="K1005" s="15"/>
      <c r="L1005" s="15"/>
    </row>
    <row r="1006" spans="1:12" s="28" customFormat="1" ht="20.100000000000001" customHeight="1" x14ac:dyDescent="0.3">
      <c r="A1006" s="2"/>
      <c r="B1006" s="2"/>
      <c r="C1006" s="15"/>
      <c r="D1006" s="15"/>
      <c r="E1006" s="15"/>
      <c r="F1006" s="15"/>
      <c r="G1006" s="2"/>
      <c r="H1006" s="2"/>
      <c r="I1006" s="15"/>
      <c r="J1006" s="15"/>
      <c r="K1006" s="15"/>
      <c r="L1006" s="15"/>
    </row>
    <row r="1007" spans="1:12" s="28" customFormat="1" ht="20.100000000000001" customHeight="1" x14ac:dyDescent="0.3">
      <c r="A1007" s="2"/>
      <c r="B1007" s="2"/>
      <c r="C1007" s="15"/>
      <c r="D1007" s="15"/>
      <c r="E1007" s="15"/>
      <c r="F1007" s="15"/>
      <c r="G1007" s="2"/>
      <c r="H1007" s="2"/>
      <c r="I1007" s="15"/>
      <c r="J1007" s="15"/>
      <c r="K1007" s="15"/>
      <c r="L1007" s="15"/>
    </row>
    <row r="1008" spans="1:12" s="28" customFormat="1" ht="20.100000000000001" customHeight="1" x14ac:dyDescent="0.3">
      <c r="A1008" s="2"/>
      <c r="B1008" s="2"/>
      <c r="C1008" s="15"/>
      <c r="D1008" s="15"/>
      <c r="E1008" s="15"/>
      <c r="F1008" s="15"/>
      <c r="G1008" s="2"/>
      <c r="H1008" s="2"/>
      <c r="I1008" s="15"/>
      <c r="J1008" s="15"/>
      <c r="K1008" s="15"/>
      <c r="L1008" s="15"/>
    </row>
    <row r="1009" spans="1:12" s="28" customFormat="1" ht="20.100000000000001" customHeight="1" x14ac:dyDescent="0.3">
      <c r="A1009" s="2"/>
      <c r="B1009" s="2"/>
      <c r="C1009" s="15"/>
      <c r="D1009" s="15"/>
      <c r="E1009" s="15"/>
      <c r="F1009" s="15"/>
      <c r="G1009" s="2"/>
      <c r="H1009" s="2"/>
      <c r="I1009" s="15"/>
      <c r="J1009" s="15"/>
      <c r="K1009" s="15"/>
      <c r="L1009" s="15"/>
    </row>
    <row r="1010" spans="1:12" s="28" customFormat="1" ht="20.100000000000001" customHeight="1" x14ac:dyDescent="0.3">
      <c r="A1010" s="2"/>
      <c r="B1010" s="2"/>
      <c r="C1010" s="15"/>
      <c r="D1010" s="15"/>
      <c r="E1010" s="15"/>
      <c r="F1010" s="15"/>
      <c r="G1010" s="2"/>
      <c r="H1010" s="2"/>
      <c r="I1010" s="15"/>
      <c r="J1010" s="15"/>
      <c r="K1010" s="15"/>
      <c r="L1010" s="15"/>
    </row>
    <row r="1011" spans="1:12" s="28" customFormat="1" ht="20.100000000000001" customHeight="1" x14ac:dyDescent="0.3">
      <c r="A1011" s="2"/>
      <c r="B1011" s="2"/>
      <c r="C1011" s="15"/>
      <c r="D1011" s="15"/>
      <c r="E1011" s="15"/>
      <c r="F1011" s="15"/>
      <c r="G1011" s="2"/>
      <c r="H1011" s="2"/>
      <c r="I1011" s="15"/>
      <c r="J1011" s="15"/>
      <c r="K1011" s="15"/>
      <c r="L1011" s="15"/>
    </row>
    <row r="1012" spans="1:12" s="28" customFormat="1" ht="20.100000000000001" customHeight="1" x14ac:dyDescent="0.3">
      <c r="A1012" s="2"/>
      <c r="B1012" s="2"/>
      <c r="C1012" s="15"/>
      <c r="D1012" s="15"/>
      <c r="E1012" s="15"/>
      <c r="F1012" s="15"/>
      <c r="G1012" s="2"/>
      <c r="H1012" s="2"/>
      <c r="I1012" s="15"/>
      <c r="J1012" s="15"/>
      <c r="K1012" s="15"/>
      <c r="L1012" s="15"/>
    </row>
    <row r="1013" spans="1:12" s="28" customFormat="1" ht="20.100000000000001" customHeight="1" x14ac:dyDescent="0.3">
      <c r="A1013" s="2"/>
      <c r="B1013" s="2"/>
      <c r="C1013" s="15"/>
      <c r="D1013" s="15"/>
      <c r="E1013" s="15"/>
      <c r="F1013" s="15"/>
      <c r="G1013" s="2"/>
      <c r="H1013" s="2"/>
      <c r="I1013" s="15"/>
      <c r="J1013" s="15"/>
      <c r="K1013" s="15"/>
      <c r="L1013" s="15"/>
    </row>
    <row r="1014" spans="1:12" s="28" customFormat="1" ht="20.100000000000001" customHeight="1" x14ac:dyDescent="0.3">
      <c r="A1014" s="2"/>
      <c r="B1014" s="2"/>
      <c r="C1014" s="15"/>
      <c r="D1014" s="15"/>
      <c r="E1014" s="15"/>
      <c r="F1014" s="15"/>
      <c r="G1014" s="2"/>
      <c r="H1014" s="2"/>
      <c r="I1014" s="15"/>
      <c r="J1014" s="15"/>
      <c r="K1014" s="15"/>
      <c r="L1014" s="15"/>
    </row>
    <row r="1015" spans="1:12" s="28" customFormat="1" ht="20.100000000000001" customHeight="1" x14ac:dyDescent="0.3">
      <c r="A1015" s="2"/>
      <c r="B1015" s="2"/>
      <c r="C1015" s="15"/>
      <c r="D1015" s="15"/>
      <c r="E1015" s="15"/>
      <c r="F1015" s="15"/>
      <c r="G1015" s="2"/>
      <c r="H1015" s="2"/>
      <c r="I1015" s="15"/>
      <c r="J1015" s="15"/>
      <c r="K1015" s="15"/>
      <c r="L1015" s="15"/>
    </row>
    <row r="1016" spans="1:12" s="28" customFormat="1" ht="20.100000000000001" customHeight="1" x14ac:dyDescent="0.3">
      <c r="A1016" s="2"/>
      <c r="B1016" s="2"/>
      <c r="C1016" s="15"/>
      <c r="D1016" s="15"/>
      <c r="E1016" s="15"/>
      <c r="F1016" s="15"/>
      <c r="G1016" s="2"/>
      <c r="H1016" s="2"/>
      <c r="I1016" s="15"/>
      <c r="J1016" s="15"/>
      <c r="K1016" s="15"/>
      <c r="L1016" s="15"/>
    </row>
    <row r="1017" spans="1:12" s="28" customFormat="1" ht="20.100000000000001" customHeight="1" x14ac:dyDescent="0.3">
      <c r="A1017" s="2"/>
      <c r="B1017" s="2"/>
      <c r="C1017" s="15"/>
      <c r="D1017" s="15"/>
      <c r="E1017" s="15"/>
      <c r="F1017" s="15"/>
      <c r="G1017" s="2"/>
      <c r="H1017" s="2"/>
      <c r="I1017" s="15"/>
      <c r="J1017" s="15"/>
      <c r="K1017" s="15"/>
      <c r="L1017" s="15"/>
    </row>
    <row r="1018" spans="1:12" s="28" customFormat="1" ht="20.100000000000001" customHeight="1" x14ac:dyDescent="0.3">
      <c r="A1018" s="2"/>
      <c r="B1018" s="2"/>
      <c r="C1018" s="15"/>
      <c r="D1018" s="15"/>
      <c r="E1018" s="15"/>
      <c r="F1018" s="15"/>
      <c r="G1018" s="2"/>
      <c r="H1018" s="2"/>
      <c r="I1018" s="15"/>
      <c r="J1018" s="15"/>
      <c r="K1018" s="15"/>
      <c r="L1018" s="15"/>
    </row>
    <row r="1019" spans="1:12" s="28" customFormat="1" ht="20.100000000000001" customHeight="1" x14ac:dyDescent="0.3">
      <c r="A1019" s="2"/>
      <c r="B1019" s="2"/>
      <c r="C1019" s="15"/>
      <c r="D1019" s="15"/>
      <c r="E1019" s="15"/>
      <c r="F1019" s="15"/>
      <c r="G1019" s="2"/>
      <c r="H1019" s="2"/>
      <c r="I1019" s="15"/>
      <c r="J1019" s="15"/>
      <c r="K1019" s="15"/>
      <c r="L1019" s="15"/>
    </row>
    <row r="1020" spans="1:12" s="28" customFormat="1" ht="20.100000000000001" customHeight="1" x14ac:dyDescent="0.3">
      <c r="A1020" s="2"/>
      <c r="B1020" s="2"/>
      <c r="C1020" s="15"/>
      <c r="D1020" s="15"/>
      <c r="E1020" s="15"/>
      <c r="F1020" s="15"/>
      <c r="G1020" s="2"/>
      <c r="H1020" s="2"/>
      <c r="I1020" s="15"/>
      <c r="J1020" s="15"/>
      <c r="K1020" s="15"/>
      <c r="L1020" s="15"/>
    </row>
    <row r="1021" spans="1:12" s="28" customFormat="1" ht="20.100000000000001" customHeight="1" x14ac:dyDescent="0.3">
      <c r="A1021" s="2"/>
      <c r="B1021" s="2"/>
      <c r="C1021" s="15"/>
      <c r="D1021" s="15"/>
      <c r="E1021" s="15"/>
      <c r="F1021" s="15"/>
      <c r="G1021" s="2"/>
      <c r="H1021" s="2"/>
      <c r="I1021" s="15"/>
      <c r="J1021" s="15"/>
      <c r="K1021" s="15"/>
      <c r="L1021" s="15"/>
    </row>
    <row r="1022" spans="1:12" s="28" customFormat="1" ht="20.100000000000001" customHeight="1" x14ac:dyDescent="0.3">
      <c r="A1022" s="2"/>
      <c r="B1022" s="2"/>
      <c r="C1022" s="15"/>
      <c r="D1022" s="15"/>
      <c r="E1022" s="15"/>
      <c r="F1022" s="15"/>
      <c r="G1022" s="2"/>
      <c r="H1022" s="2"/>
      <c r="I1022" s="15"/>
      <c r="J1022" s="15"/>
      <c r="K1022" s="15"/>
      <c r="L1022" s="15"/>
    </row>
    <row r="1023" spans="1:12" s="28" customFormat="1" ht="20.100000000000001" customHeight="1" x14ac:dyDescent="0.3">
      <c r="A1023" s="2"/>
      <c r="B1023" s="2"/>
      <c r="C1023" s="15"/>
      <c r="D1023" s="15"/>
      <c r="E1023" s="15"/>
      <c r="F1023" s="15"/>
      <c r="G1023" s="2"/>
      <c r="H1023" s="2"/>
      <c r="I1023" s="15"/>
      <c r="J1023" s="15"/>
      <c r="K1023" s="15"/>
      <c r="L1023" s="15"/>
    </row>
    <row r="1024" spans="1:12" s="28" customFormat="1" ht="20.100000000000001" customHeight="1" x14ac:dyDescent="0.3">
      <c r="A1024" s="2"/>
      <c r="B1024" s="2"/>
      <c r="C1024" s="15"/>
      <c r="D1024" s="15"/>
      <c r="E1024" s="15"/>
      <c r="F1024" s="15"/>
      <c r="G1024" s="2"/>
      <c r="H1024" s="2"/>
      <c r="I1024" s="15"/>
      <c r="J1024" s="15"/>
      <c r="K1024" s="15"/>
      <c r="L1024" s="15"/>
    </row>
    <row r="1025" spans="1:12" s="28" customFormat="1" ht="20.100000000000001" customHeight="1" x14ac:dyDescent="0.3">
      <c r="A1025" s="2"/>
      <c r="B1025" s="2"/>
      <c r="C1025" s="15"/>
      <c r="D1025" s="15"/>
      <c r="E1025" s="15"/>
      <c r="F1025" s="15"/>
      <c r="G1025" s="2"/>
      <c r="H1025" s="2"/>
      <c r="I1025" s="15"/>
      <c r="J1025" s="15"/>
      <c r="K1025" s="15"/>
      <c r="L1025" s="15"/>
    </row>
    <row r="1026" spans="1:12" s="28" customFormat="1" ht="20.100000000000001" customHeight="1" x14ac:dyDescent="0.3">
      <c r="A1026" s="2"/>
      <c r="B1026" s="2"/>
      <c r="C1026" s="15"/>
      <c r="D1026" s="15"/>
      <c r="E1026" s="15"/>
      <c r="F1026" s="15"/>
      <c r="G1026" s="2"/>
      <c r="H1026" s="2"/>
      <c r="I1026" s="15"/>
      <c r="J1026" s="15"/>
      <c r="K1026" s="15"/>
      <c r="L1026" s="15"/>
    </row>
    <row r="1027" spans="1:12" s="28" customFormat="1" ht="20.100000000000001" customHeight="1" x14ac:dyDescent="0.3">
      <c r="A1027" s="2"/>
      <c r="B1027" s="2"/>
      <c r="C1027" s="15"/>
      <c r="D1027" s="15"/>
      <c r="E1027" s="15"/>
      <c r="F1027" s="15"/>
      <c r="G1027" s="2"/>
      <c r="H1027" s="2"/>
      <c r="I1027" s="15"/>
      <c r="J1027" s="15"/>
      <c r="K1027" s="15"/>
      <c r="L1027" s="15"/>
    </row>
    <row r="1028" spans="1:12" s="28" customFormat="1" ht="20.100000000000001" customHeight="1" x14ac:dyDescent="0.3">
      <c r="A1028" s="2"/>
      <c r="B1028" s="2"/>
      <c r="C1028" s="15"/>
      <c r="D1028" s="15"/>
      <c r="E1028" s="15"/>
      <c r="F1028" s="15"/>
      <c r="G1028" s="2"/>
      <c r="H1028" s="2"/>
      <c r="I1028" s="15"/>
      <c r="J1028" s="15"/>
      <c r="K1028" s="15"/>
      <c r="L1028" s="15"/>
    </row>
    <row r="1029" spans="1:12" s="28" customFormat="1" ht="20.100000000000001" customHeight="1" x14ac:dyDescent="0.3">
      <c r="A1029" s="2"/>
      <c r="B1029" s="2"/>
      <c r="C1029" s="15"/>
      <c r="D1029" s="15"/>
      <c r="E1029" s="15"/>
      <c r="F1029" s="15"/>
      <c r="G1029" s="2"/>
      <c r="H1029" s="2"/>
      <c r="I1029" s="15"/>
      <c r="J1029" s="15"/>
      <c r="K1029" s="15"/>
      <c r="L1029" s="15"/>
    </row>
    <row r="1030" spans="1:12" s="28" customFormat="1" ht="20.100000000000001" customHeight="1" x14ac:dyDescent="0.3">
      <c r="A1030" s="2"/>
      <c r="B1030" s="2"/>
      <c r="C1030" s="15"/>
      <c r="D1030" s="15"/>
      <c r="E1030" s="15"/>
      <c r="F1030" s="15"/>
      <c r="G1030" s="2"/>
      <c r="H1030" s="2"/>
      <c r="I1030" s="15"/>
      <c r="J1030" s="15"/>
      <c r="K1030" s="15"/>
      <c r="L1030" s="15"/>
    </row>
    <row r="1031" spans="1:12" s="28" customFormat="1" ht="20.100000000000001" customHeight="1" x14ac:dyDescent="0.3">
      <c r="A1031" s="2"/>
      <c r="B1031" s="2"/>
      <c r="C1031" s="15"/>
      <c r="D1031" s="15"/>
      <c r="E1031" s="15"/>
      <c r="F1031" s="15"/>
      <c r="G1031" s="2"/>
      <c r="H1031" s="2"/>
      <c r="I1031" s="15"/>
      <c r="J1031" s="15"/>
      <c r="K1031" s="15"/>
      <c r="L1031" s="15"/>
    </row>
    <row r="1032" spans="1:12" s="28" customFormat="1" ht="20.100000000000001" customHeight="1" x14ac:dyDescent="0.3">
      <c r="A1032" s="2"/>
      <c r="B1032" s="2"/>
      <c r="C1032" s="15"/>
      <c r="D1032" s="15"/>
      <c r="E1032" s="15"/>
      <c r="F1032" s="15"/>
      <c r="G1032" s="2"/>
      <c r="H1032" s="2"/>
      <c r="I1032" s="15"/>
      <c r="J1032" s="15"/>
      <c r="K1032" s="15"/>
      <c r="L1032" s="15"/>
    </row>
    <row r="1033" spans="1:12" s="28" customFormat="1" ht="20.100000000000001" customHeight="1" x14ac:dyDescent="0.3">
      <c r="A1033" s="2"/>
      <c r="B1033" s="2"/>
      <c r="C1033" s="15"/>
      <c r="D1033" s="15"/>
      <c r="E1033" s="15"/>
      <c r="F1033" s="15"/>
      <c r="G1033" s="2"/>
      <c r="H1033" s="2"/>
      <c r="I1033" s="15"/>
      <c r="J1033" s="15"/>
      <c r="K1033" s="15"/>
      <c r="L1033" s="15"/>
    </row>
    <row r="1034" spans="1:12" s="28" customFormat="1" ht="20.100000000000001" customHeight="1" x14ac:dyDescent="0.3">
      <c r="A1034" s="2"/>
      <c r="B1034" s="2"/>
      <c r="C1034" s="15"/>
      <c r="D1034" s="15"/>
      <c r="E1034" s="15"/>
      <c r="F1034" s="15"/>
      <c r="G1034" s="2"/>
      <c r="H1034" s="2"/>
      <c r="I1034" s="15"/>
      <c r="J1034" s="15"/>
      <c r="K1034" s="15"/>
      <c r="L1034" s="15"/>
    </row>
    <row r="1035" spans="1:12" s="28" customFormat="1" ht="20.100000000000001" customHeight="1" x14ac:dyDescent="0.3">
      <c r="A1035" s="2"/>
      <c r="B1035" s="2"/>
      <c r="C1035" s="15"/>
      <c r="D1035" s="15"/>
      <c r="E1035" s="15"/>
      <c r="F1035" s="15"/>
      <c r="G1035" s="2"/>
      <c r="H1035" s="2"/>
      <c r="I1035" s="15"/>
      <c r="J1035" s="15"/>
      <c r="K1035" s="15"/>
      <c r="L1035" s="15"/>
    </row>
    <row r="1036" spans="1:12" s="28" customFormat="1" ht="20.100000000000001" customHeight="1" x14ac:dyDescent="0.3">
      <c r="A1036" s="2"/>
      <c r="B1036" s="2"/>
      <c r="C1036" s="15"/>
      <c r="D1036" s="15"/>
      <c r="E1036" s="15"/>
      <c r="F1036" s="15"/>
      <c r="G1036" s="2"/>
      <c r="H1036" s="2"/>
      <c r="I1036" s="15"/>
      <c r="J1036" s="15"/>
      <c r="K1036" s="15"/>
      <c r="L1036" s="15"/>
    </row>
    <row r="1037" spans="1:12" s="28" customFormat="1" ht="20.100000000000001" customHeight="1" x14ac:dyDescent="0.3">
      <c r="A1037" s="2"/>
      <c r="B1037" s="2"/>
      <c r="C1037" s="15"/>
      <c r="D1037" s="15"/>
      <c r="E1037" s="15"/>
      <c r="F1037" s="15"/>
      <c r="G1037" s="2"/>
      <c r="H1037" s="2"/>
      <c r="I1037" s="15"/>
      <c r="J1037" s="15"/>
      <c r="K1037" s="15"/>
      <c r="L1037" s="15"/>
    </row>
    <row r="1038" spans="1:12" s="28" customFormat="1" ht="20.100000000000001" customHeight="1" x14ac:dyDescent="0.3">
      <c r="A1038" s="2"/>
      <c r="B1038" s="2"/>
      <c r="C1038" s="15"/>
      <c r="D1038" s="15"/>
      <c r="E1038" s="15"/>
      <c r="F1038" s="15"/>
      <c r="G1038" s="2"/>
      <c r="H1038" s="2"/>
      <c r="I1038" s="15"/>
      <c r="J1038" s="15"/>
      <c r="K1038" s="15"/>
      <c r="L1038" s="15"/>
    </row>
    <row r="1039" spans="1:12" s="28" customFormat="1" ht="20.100000000000001" customHeight="1" x14ac:dyDescent="0.3">
      <c r="A1039" s="2"/>
      <c r="B1039" s="2"/>
      <c r="C1039" s="15"/>
      <c r="D1039" s="15"/>
      <c r="E1039" s="15"/>
      <c r="F1039" s="15"/>
      <c r="G1039" s="2"/>
      <c r="H1039" s="2"/>
      <c r="I1039" s="15"/>
      <c r="J1039" s="15"/>
      <c r="K1039" s="15"/>
      <c r="L1039" s="15"/>
    </row>
    <row r="1040" spans="1:12" s="28" customFormat="1" ht="20.100000000000001" customHeight="1" x14ac:dyDescent="0.3">
      <c r="A1040" s="2"/>
      <c r="B1040" s="2"/>
      <c r="C1040" s="15"/>
      <c r="D1040" s="15"/>
      <c r="E1040" s="15"/>
      <c r="F1040" s="15"/>
      <c r="G1040" s="2"/>
      <c r="H1040" s="2"/>
      <c r="I1040" s="15"/>
      <c r="J1040" s="15"/>
      <c r="K1040" s="15"/>
      <c r="L1040" s="15"/>
    </row>
    <row r="1041" spans="1:12" s="28" customFormat="1" ht="20.100000000000001" customHeight="1" x14ac:dyDescent="0.3">
      <c r="A1041" s="2"/>
      <c r="B1041" s="2"/>
      <c r="C1041" s="15"/>
      <c r="D1041" s="15"/>
      <c r="E1041" s="15"/>
      <c r="F1041" s="15"/>
      <c r="G1041" s="2"/>
      <c r="H1041" s="2"/>
      <c r="I1041" s="15"/>
      <c r="J1041" s="15"/>
      <c r="K1041" s="15"/>
      <c r="L1041" s="15"/>
    </row>
    <row r="1042" spans="1:12" s="28" customFormat="1" ht="20.100000000000001" customHeight="1" x14ac:dyDescent="0.3">
      <c r="A1042" s="2"/>
      <c r="B1042" s="2"/>
      <c r="C1042" s="15"/>
      <c r="D1042" s="15"/>
      <c r="E1042" s="15"/>
      <c r="F1042" s="15"/>
      <c r="G1042" s="2"/>
      <c r="H1042" s="2"/>
      <c r="I1042" s="15"/>
      <c r="J1042" s="15"/>
      <c r="K1042" s="15"/>
      <c r="L1042" s="15"/>
    </row>
    <row r="1043" spans="1:12" s="28" customFormat="1" ht="20.100000000000001" customHeight="1" x14ac:dyDescent="0.3">
      <c r="A1043" s="2"/>
      <c r="B1043" s="2"/>
      <c r="C1043" s="15"/>
      <c r="D1043" s="15"/>
      <c r="E1043" s="15"/>
      <c r="F1043" s="15"/>
      <c r="G1043" s="2"/>
      <c r="H1043" s="2"/>
      <c r="I1043" s="15"/>
      <c r="J1043" s="15"/>
      <c r="K1043" s="15"/>
      <c r="L1043" s="15"/>
    </row>
    <row r="1044" spans="1:12" s="28" customFormat="1" ht="20.100000000000001" customHeight="1" x14ac:dyDescent="0.3">
      <c r="A1044" s="2"/>
      <c r="B1044" s="2"/>
      <c r="C1044" s="15"/>
      <c r="D1044" s="15"/>
      <c r="E1044" s="15"/>
      <c r="F1044" s="15"/>
      <c r="G1044" s="2"/>
      <c r="H1044" s="2"/>
      <c r="I1044" s="15"/>
      <c r="J1044" s="15"/>
      <c r="K1044" s="15"/>
      <c r="L1044" s="15"/>
    </row>
    <row r="1045" spans="1:12" s="28" customFormat="1" ht="20.100000000000001" customHeight="1" x14ac:dyDescent="0.3">
      <c r="A1045" s="2"/>
      <c r="B1045" s="2"/>
      <c r="C1045" s="15"/>
      <c r="D1045" s="15"/>
      <c r="E1045" s="15"/>
      <c r="F1045" s="15"/>
      <c r="G1045" s="2"/>
      <c r="H1045" s="2"/>
      <c r="I1045" s="15"/>
      <c r="J1045" s="15"/>
      <c r="K1045" s="15"/>
      <c r="L1045" s="15"/>
    </row>
    <row r="1046" spans="1:12" s="28" customFormat="1" ht="20.100000000000001" customHeight="1" x14ac:dyDescent="0.3">
      <c r="A1046" s="2"/>
      <c r="B1046" s="2"/>
      <c r="C1046" s="15"/>
      <c r="D1046" s="15"/>
      <c r="E1046" s="15"/>
      <c r="F1046" s="15"/>
      <c r="G1046" s="2"/>
      <c r="H1046" s="2"/>
      <c r="I1046" s="15"/>
      <c r="J1046" s="15"/>
      <c r="K1046" s="15"/>
      <c r="L1046" s="15"/>
    </row>
    <row r="1047" spans="1:12" s="28" customFormat="1" ht="20.100000000000001" customHeight="1" x14ac:dyDescent="0.3">
      <c r="A1047" s="2"/>
      <c r="B1047" s="2"/>
      <c r="C1047" s="15"/>
      <c r="D1047" s="15"/>
      <c r="E1047" s="15"/>
      <c r="F1047" s="15"/>
      <c r="G1047" s="2"/>
      <c r="H1047" s="2"/>
      <c r="I1047" s="15"/>
      <c r="J1047" s="15"/>
      <c r="K1047" s="15"/>
      <c r="L1047" s="15"/>
    </row>
    <row r="1048" spans="1:12" s="28" customFormat="1" ht="20.100000000000001" customHeight="1" x14ac:dyDescent="0.3">
      <c r="A1048" s="2"/>
      <c r="B1048" s="2"/>
      <c r="C1048" s="15"/>
      <c r="D1048" s="15"/>
      <c r="E1048" s="15"/>
      <c r="F1048" s="15"/>
      <c r="G1048" s="2"/>
      <c r="H1048" s="2"/>
      <c r="I1048" s="15"/>
      <c r="J1048" s="15"/>
      <c r="K1048" s="15"/>
      <c r="L1048" s="15"/>
    </row>
    <row r="1049" spans="1:12" s="28" customFormat="1" ht="20.100000000000001" customHeight="1" x14ac:dyDescent="0.3">
      <c r="A1049" s="2"/>
      <c r="B1049" s="2"/>
      <c r="C1049" s="15"/>
      <c r="D1049" s="15"/>
      <c r="E1049" s="15"/>
      <c r="F1049" s="15"/>
      <c r="G1049" s="2"/>
      <c r="H1049" s="2"/>
      <c r="I1049" s="15"/>
      <c r="J1049" s="15"/>
      <c r="K1049" s="15"/>
      <c r="L1049" s="15"/>
    </row>
    <row r="1050" spans="1:12" s="28" customFormat="1" ht="20.100000000000001" customHeight="1" x14ac:dyDescent="0.3">
      <c r="A1050" s="2"/>
      <c r="B1050" s="2"/>
      <c r="C1050" s="15"/>
      <c r="D1050" s="15"/>
      <c r="E1050" s="15"/>
      <c r="F1050" s="15"/>
      <c r="G1050" s="2"/>
      <c r="H1050" s="2"/>
      <c r="I1050" s="15"/>
      <c r="J1050" s="15"/>
      <c r="K1050" s="15"/>
      <c r="L1050" s="15"/>
    </row>
    <row r="1051" spans="1:12" s="28" customFormat="1" ht="20.100000000000001" customHeight="1" x14ac:dyDescent="0.3">
      <c r="A1051" s="2"/>
      <c r="B1051" s="2"/>
      <c r="C1051" s="15"/>
      <c r="D1051" s="15"/>
      <c r="E1051" s="15"/>
      <c r="F1051" s="15"/>
      <c r="G1051" s="2"/>
      <c r="H1051" s="2"/>
      <c r="I1051" s="15"/>
      <c r="J1051" s="15"/>
      <c r="K1051" s="15"/>
      <c r="L1051" s="15"/>
    </row>
    <row r="1052" spans="1:12" s="28" customFormat="1" ht="20.100000000000001" customHeight="1" x14ac:dyDescent="0.3">
      <c r="A1052" s="2"/>
      <c r="B1052" s="2"/>
      <c r="C1052" s="15"/>
      <c r="D1052" s="15"/>
      <c r="E1052" s="15"/>
      <c r="F1052" s="15"/>
      <c r="G1052" s="2"/>
      <c r="H1052" s="2"/>
      <c r="I1052" s="15"/>
      <c r="J1052" s="15"/>
      <c r="K1052" s="15"/>
      <c r="L1052" s="15"/>
    </row>
    <row r="1053" spans="1:12" s="28" customFormat="1" ht="20.100000000000001" customHeight="1" x14ac:dyDescent="0.3">
      <c r="A1053" s="2"/>
      <c r="B1053" s="2"/>
      <c r="C1053" s="15"/>
      <c r="D1053" s="15"/>
      <c r="E1053" s="15"/>
      <c r="F1053" s="15"/>
      <c r="G1053" s="2"/>
      <c r="H1053" s="2"/>
      <c r="I1053" s="15"/>
      <c r="J1053" s="15"/>
      <c r="K1053" s="15"/>
      <c r="L1053" s="15"/>
    </row>
    <row r="1054" spans="1:12" s="28" customFormat="1" ht="20.100000000000001" customHeight="1" x14ac:dyDescent="0.3">
      <c r="A1054" s="2"/>
      <c r="B1054" s="2"/>
      <c r="C1054" s="15"/>
      <c r="D1054" s="15"/>
      <c r="E1054" s="15"/>
      <c r="F1054" s="15"/>
      <c r="G1054" s="2"/>
      <c r="H1054" s="2"/>
      <c r="I1054" s="15"/>
      <c r="J1054" s="15"/>
      <c r="K1054" s="15"/>
      <c r="L1054" s="15"/>
    </row>
    <row r="1055" spans="1:12" s="28" customFormat="1" ht="20.100000000000001" customHeight="1" x14ac:dyDescent="0.3">
      <c r="A1055" s="2"/>
      <c r="B1055" s="2"/>
      <c r="C1055" s="15"/>
      <c r="D1055" s="15"/>
      <c r="E1055" s="15"/>
      <c r="F1055" s="15"/>
      <c r="G1055" s="2"/>
      <c r="H1055" s="2"/>
      <c r="I1055" s="15"/>
      <c r="J1055" s="15"/>
      <c r="K1055" s="15"/>
      <c r="L1055" s="15"/>
    </row>
    <row r="1056" spans="1:12" s="28" customFormat="1" ht="20.100000000000001" customHeight="1" x14ac:dyDescent="0.3">
      <c r="A1056" s="2"/>
      <c r="B1056" s="2"/>
      <c r="C1056" s="15"/>
      <c r="D1056" s="15"/>
      <c r="E1056" s="15"/>
      <c r="F1056" s="15"/>
      <c r="G1056" s="2"/>
      <c r="H1056" s="2"/>
      <c r="I1056" s="15"/>
      <c r="J1056" s="15"/>
      <c r="K1056" s="15"/>
      <c r="L1056" s="15"/>
    </row>
    <row r="1057" spans="1:12" s="28" customFormat="1" ht="20.100000000000001" customHeight="1" x14ac:dyDescent="0.3">
      <c r="A1057" s="2"/>
      <c r="B1057" s="2"/>
      <c r="C1057" s="15"/>
      <c r="D1057" s="15"/>
      <c r="E1057" s="15"/>
      <c r="F1057" s="15"/>
      <c r="G1057" s="2"/>
      <c r="H1057" s="2"/>
      <c r="I1057" s="15"/>
      <c r="J1057" s="15"/>
      <c r="K1057" s="15"/>
      <c r="L1057" s="15"/>
    </row>
    <row r="1058" spans="1:12" s="28" customFormat="1" ht="20.100000000000001" customHeight="1" x14ac:dyDescent="0.3">
      <c r="A1058" s="2"/>
      <c r="B1058" s="2"/>
      <c r="C1058" s="15"/>
      <c r="D1058" s="15"/>
      <c r="E1058" s="15"/>
      <c r="F1058" s="15"/>
      <c r="G1058" s="2"/>
      <c r="H1058" s="2"/>
      <c r="I1058" s="15"/>
      <c r="J1058" s="15"/>
      <c r="K1058" s="15"/>
      <c r="L1058" s="15"/>
    </row>
    <row r="1059" spans="1:12" s="28" customFormat="1" ht="20.100000000000001" customHeight="1" x14ac:dyDescent="0.3">
      <c r="A1059" s="2"/>
      <c r="B1059" s="2"/>
      <c r="C1059" s="15"/>
      <c r="D1059" s="15"/>
      <c r="E1059" s="15"/>
      <c r="F1059" s="15"/>
      <c r="G1059" s="2"/>
      <c r="H1059" s="2"/>
      <c r="I1059" s="15"/>
      <c r="J1059" s="15"/>
      <c r="K1059" s="15"/>
      <c r="L1059" s="15"/>
    </row>
    <row r="1060" spans="1:12" s="28" customFormat="1" ht="20.100000000000001" customHeight="1" x14ac:dyDescent="0.3">
      <c r="A1060" s="2"/>
      <c r="B1060" s="2"/>
      <c r="C1060" s="15"/>
      <c r="D1060" s="15"/>
      <c r="E1060" s="15"/>
      <c r="F1060" s="15"/>
      <c r="G1060" s="2"/>
      <c r="H1060" s="2"/>
      <c r="I1060" s="15"/>
      <c r="J1060" s="15"/>
      <c r="K1060" s="15"/>
      <c r="L1060" s="15"/>
    </row>
    <row r="1061" spans="1:12" s="28" customFormat="1" ht="20.100000000000001" customHeight="1" x14ac:dyDescent="0.3">
      <c r="A1061" s="2"/>
      <c r="B1061" s="2"/>
      <c r="C1061" s="15"/>
      <c r="D1061" s="15"/>
      <c r="E1061" s="15"/>
      <c r="F1061" s="15"/>
      <c r="G1061" s="2"/>
      <c r="H1061" s="2"/>
      <c r="I1061" s="15"/>
      <c r="J1061" s="15"/>
      <c r="K1061" s="15"/>
      <c r="L1061" s="15"/>
    </row>
    <row r="1062" spans="1:12" s="28" customFormat="1" ht="20.100000000000001" customHeight="1" x14ac:dyDescent="0.3">
      <c r="A1062" s="2"/>
      <c r="B1062" s="2"/>
      <c r="C1062" s="15"/>
      <c r="D1062" s="15"/>
      <c r="E1062" s="15"/>
      <c r="F1062" s="15"/>
      <c r="G1062" s="2"/>
      <c r="H1062" s="2"/>
      <c r="I1062" s="15"/>
      <c r="J1062" s="15"/>
      <c r="K1062" s="15"/>
      <c r="L1062" s="15"/>
    </row>
    <row r="1063" spans="1:12" s="28" customFormat="1" ht="20.100000000000001" customHeight="1" x14ac:dyDescent="0.3">
      <c r="A1063" s="2"/>
      <c r="B1063" s="2"/>
      <c r="C1063" s="15"/>
      <c r="D1063" s="15"/>
      <c r="E1063" s="15"/>
      <c r="F1063" s="15"/>
      <c r="G1063" s="2"/>
      <c r="H1063" s="2"/>
      <c r="I1063" s="15"/>
      <c r="J1063" s="15"/>
      <c r="K1063" s="15"/>
      <c r="L1063" s="15"/>
    </row>
    <row r="1064" spans="1:12" s="28" customFormat="1" ht="20.100000000000001" customHeight="1" x14ac:dyDescent="0.3">
      <c r="A1064" s="2"/>
      <c r="B1064" s="2"/>
      <c r="C1064" s="15"/>
      <c r="D1064" s="15"/>
      <c r="E1064" s="15"/>
      <c r="F1064" s="15"/>
      <c r="G1064" s="2"/>
      <c r="H1064" s="2"/>
      <c r="I1064" s="15"/>
      <c r="J1064" s="15"/>
      <c r="K1064" s="15"/>
      <c r="L1064" s="15"/>
    </row>
    <row r="1065" spans="1:12" s="28" customFormat="1" ht="20.100000000000001" customHeight="1" x14ac:dyDescent="0.3">
      <c r="A1065" s="2"/>
      <c r="B1065" s="2"/>
      <c r="C1065" s="15"/>
      <c r="D1065" s="15"/>
      <c r="E1065" s="15"/>
      <c r="F1065" s="15"/>
      <c r="G1065" s="2"/>
      <c r="H1065" s="2"/>
      <c r="I1065" s="15"/>
      <c r="J1065" s="15"/>
      <c r="K1065" s="15"/>
      <c r="L1065" s="15"/>
    </row>
    <row r="1066" spans="1:12" s="28" customFormat="1" ht="20.100000000000001" customHeight="1" x14ac:dyDescent="0.3">
      <c r="A1066" s="2"/>
      <c r="B1066" s="2"/>
      <c r="C1066" s="15"/>
      <c r="D1066" s="15"/>
      <c r="E1066" s="15"/>
      <c r="F1066" s="15"/>
      <c r="G1066" s="2"/>
      <c r="H1066" s="2"/>
      <c r="I1066" s="15"/>
      <c r="J1066" s="15"/>
      <c r="K1066" s="15"/>
      <c r="L1066" s="15"/>
    </row>
    <row r="1067" spans="1:12" s="28" customFormat="1" ht="20.100000000000001" customHeight="1" x14ac:dyDescent="0.3">
      <c r="A1067" s="2"/>
      <c r="B1067" s="2"/>
      <c r="C1067" s="15"/>
      <c r="D1067" s="15"/>
      <c r="E1067" s="15"/>
      <c r="F1067" s="15"/>
      <c r="G1067" s="2"/>
      <c r="H1067" s="2"/>
      <c r="I1067" s="15"/>
      <c r="J1067" s="15"/>
      <c r="K1067" s="15"/>
      <c r="L1067" s="15"/>
    </row>
    <row r="1068" spans="1:12" s="28" customFormat="1" ht="20.100000000000001" customHeight="1" x14ac:dyDescent="0.3">
      <c r="A1068" s="2"/>
      <c r="B1068" s="2"/>
      <c r="C1068" s="15"/>
      <c r="D1068" s="15"/>
      <c r="E1068" s="15"/>
      <c r="F1068" s="15"/>
      <c r="G1068" s="2"/>
      <c r="H1068" s="2"/>
      <c r="I1068" s="15"/>
      <c r="J1068" s="15"/>
      <c r="K1068" s="15"/>
      <c r="L1068" s="15"/>
    </row>
    <row r="1069" spans="1:12" s="28" customFormat="1" ht="20.100000000000001" customHeight="1" x14ac:dyDescent="0.3">
      <c r="A1069" s="2"/>
      <c r="B1069" s="2"/>
      <c r="C1069" s="15"/>
      <c r="D1069" s="15"/>
      <c r="E1069" s="15"/>
      <c r="F1069" s="15"/>
      <c r="G1069" s="2"/>
      <c r="H1069" s="2"/>
      <c r="I1069" s="15"/>
      <c r="J1069" s="15"/>
      <c r="K1069" s="15"/>
      <c r="L1069" s="15"/>
    </row>
    <row r="1070" spans="1:12" s="28" customFormat="1" ht="20.100000000000001" customHeight="1" x14ac:dyDescent="0.3">
      <c r="A1070" s="2"/>
      <c r="B1070" s="2"/>
      <c r="C1070" s="15"/>
      <c r="D1070" s="15"/>
      <c r="E1070" s="15"/>
      <c r="F1070" s="15"/>
      <c r="G1070" s="2"/>
      <c r="H1070" s="2"/>
      <c r="I1070" s="15"/>
      <c r="J1070" s="15"/>
      <c r="K1070" s="15"/>
      <c r="L1070" s="15"/>
    </row>
    <row r="1071" spans="1:12" s="28" customFormat="1" ht="20.100000000000001" customHeight="1" x14ac:dyDescent="0.3">
      <c r="A1071" s="2"/>
      <c r="B1071" s="2"/>
      <c r="C1071" s="15"/>
      <c r="D1071" s="15"/>
      <c r="E1071" s="15"/>
      <c r="F1071" s="15"/>
      <c r="G1071" s="2"/>
      <c r="H1071" s="2"/>
      <c r="I1071" s="15"/>
      <c r="J1071" s="15"/>
      <c r="K1071" s="15"/>
      <c r="L1071" s="15"/>
    </row>
    <row r="1072" spans="1:12" s="28" customFormat="1" ht="20.100000000000001" customHeight="1" x14ac:dyDescent="0.3">
      <c r="A1072" s="2"/>
      <c r="B1072" s="2"/>
      <c r="C1072" s="15"/>
      <c r="D1072" s="15"/>
      <c r="E1072" s="15"/>
      <c r="F1072" s="15"/>
      <c r="G1072" s="2"/>
      <c r="H1072" s="2"/>
      <c r="I1072" s="15"/>
      <c r="J1072" s="15"/>
      <c r="K1072" s="15"/>
      <c r="L1072" s="15"/>
    </row>
    <row r="1073" spans="1:12" s="28" customFormat="1" ht="20.100000000000001" customHeight="1" x14ac:dyDescent="0.3">
      <c r="A1073" s="2"/>
      <c r="B1073" s="2"/>
      <c r="C1073" s="15"/>
      <c r="D1073" s="15"/>
      <c r="E1073" s="15"/>
      <c r="F1073" s="15"/>
      <c r="G1073" s="2"/>
      <c r="H1073" s="2"/>
      <c r="I1073" s="15"/>
      <c r="J1073" s="15"/>
      <c r="K1073" s="15"/>
      <c r="L1073" s="15"/>
    </row>
    <row r="1074" spans="1:12" s="28" customFormat="1" ht="20.100000000000001" customHeight="1" x14ac:dyDescent="0.3">
      <c r="A1074" s="2"/>
      <c r="B1074" s="2"/>
      <c r="C1074" s="15"/>
      <c r="D1074" s="15"/>
      <c r="E1074" s="15"/>
      <c r="F1074" s="15"/>
      <c r="G1074" s="2"/>
      <c r="H1074" s="2"/>
      <c r="I1074" s="15"/>
      <c r="J1074" s="15"/>
      <c r="K1074" s="15"/>
      <c r="L1074" s="15"/>
    </row>
    <row r="1075" spans="1:12" s="28" customFormat="1" ht="20.100000000000001" customHeight="1" x14ac:dyDescent="0.3">
      <c r="A1075" s="2"/>
      <c r="B1075" s="2"/>
      <c r="C1075" s="15"/>
      <c r="D1075" s="15"/>
      <c r="E1075" s="15"/>
      <c r="F1075" s="15"/>
      <c r="G1075" s="2"/>
      <c r="H1075" s="2"/>
      <c r="I1075" s="15"/>
      <c r="J1075" s="15"/>
      <c r="K1075" s="15"/>
      <c r="L1075" s="15"/>
    </row>
    <row r="1076" spans="1:12" s="28" customFormat="1" ht="20.100000000000001" customHeight="1" x14ac:dyDescent="0.3">
      <c r="A1076" s="2"/>
      <c r="B1076" s="2"/>
      <c r="C1076" s="15"/>
      <c r="D1076" s="15"/>
      <c r="E1076" s="15"/>
      <c r="F1076" s="15"/>
      <c r="G1076" s="2"/>
      <c r="H1076" s="2"/>
      <c r="I1076" s="15"/>
      <c r="J1076" s="15"/>
      <c r="K1076" s="15"/>
      <c r="L1076" s="15"/>
    </row>
    <row r="1077" spans="1:12" s="28" customFormat="1" ht="20.100000000000001" customHeight="1" x14ac:dyDescent="0.3">
      <c r="A1077" s="2"/>
      <c r="B1077" s="2"/>
      <c r="C1077" s="15"/>
      <c r="D1077" s="15"/>
      <c r="E1077" s="15"/>
      <c r="F1077" s="15"/>
      <c r="G1077" s="2"/>
      <c r="H1077" s="2"/>
      <c r="I1077" s="15"/>
      <c r="J1077" s="15"/>
      <c r="K1077" s="15"/>
      <c r="L1077" s="15"/>
    </row>
    <row r="1078" spans="1:12" s="28" customFormat="1" ht="20.100000000000001" customHeight="1" x14ac:dyDescent="0.3">
      <c r="A1078" s="2"/>
      <c r="B1078" s="2"/>
      <c r="C1078" s="15"/>
      <c r="D1078" s="15"/>
      <c r="E1078" s="15"/>
      <c r="F1078" s="15"/>
      <c r="G1078" s="2"/>
      <c r="H1078" s="2"/>
      <c r="I1078" s="15"/>
      <c r="J1078" s="15"/>
      <c r="K1078" s="15"/>
      <c r="L1078" s="15"/>
    </row>
    <row r="1079" spans="1:12" s="28" customFormat="1" ht="20.100000000000001" customHeight="1" x14ac:dyDescent="0.3">
      <c r="A1079" s="2"/>
      <c r="B1079" s="2"/>
      <c r="C1079" s="15"/>
      <c r="D1079" s="15"/>
      <c r="E1079" s="15"/>
      <c r="F1079" s="15"/>
      <c r="G1079" s="2"/>
      <c r="H1079" s="2"/>
      <c r="I1079" s="15"/>
      <c r="J1079" s="15"/>
      <c r="K1079" s="15"/>
      <c r="L1079" s="15"/>
    </row>
    <row r="1080" spans="1:12" s="28" customFormat="1" ht="20.100000000000001" customHeight="1" x14ac:dyDescent="0.3">
      <c r="A1080" s="2"/>
      <c r="B1080" s="2"/>
      <c r="C1080" s="15"/>
      <c r="D1080" s="15"/>
      <c r="E1080" s="15"/>
      <c r="F1080" s="15"/>
      <c r="G1080" s="2"/>
      <c r="H1080" s="2"/>
      <c r="I1080" s="15"/>
      <c r="J1080" s="15"/>
      <c r="K1080" s="15"/>
      <c r="L1080" s="15"/>
    </row>
    <row r="1081" spans="1:12" s="28" customFormat="1" ht="20.100000000000001" customHeight="1" x14ac:dyDescent="0.3">
      <c r="A1081" s="2"/>
      <c r="B1081" s="2"/>
      <c r="C1081" s="15"/>
      <c r="D1081" s="15"/>
      <c r="E1081" s="15"/>
      <c r="F1081" s="15"/>
      <c r="G1081" s="2"/>
      <c r="H1081" s="2"/>
      <c r="I1081" s="15"/>
      <c r="J1081" s="15"/>
      <c r="K1081" s="15"/>
      <c r="L1081" s="15"/>
    </row>
    <row r="1082" spans="1:12" s="28" customFormat="1" ht="20.100000000000001" customHeight="1" x14ac:dyDescent="0.3">
      <c r="A1082" s="2"/>
      <c r="B1082" s="2"/>
      <c r="C1082" s="15"/>
      <c r="D1082" s="15"/>
      <c r="E1082" s="15"/>
      <c r="F1082" s="15"/>
      <c r="G1082" s="2"/>
      <c r="H1082" s="2"/>
      <c r="I1082" s="15"/>
      <c r="J1082" s="15"/>
      <c r="K1082" s="15"/>
      <c r="L1082" s="15"/>
    </row>
    <row r="1083" spans="1:12" s="28" customFormat="1" ht="20.100000000000001" customHeight="1" x14ac:dyDescent="0.3">
      <c r="A1083" s="2"/>
      <c r="B1083" s="2"/>
      <c r="C1083" s="15"/>
      <c r="D1083" s="15"/>
      <c r="E1083" s="15"/>
      <c r="F1083" s="15"/>
      <c r="G1083" s="2"/>
      <c r="H1083" s="2"/>
      <c r="I1083" s="15"/>
      <c r="J1083" s="15"/>
      <c r="K1083" s="15"/>
      <c r="L1083" s="15"/>
    </row>
    <row r="1084" spans="1:12" s="28" customFormat="1" ht="20.100000000000001" customHeight="1" x14ac:dyDescent="0.3">
      <c r="A1084" s="2"/>
      <c r="B1084" s="2"/>
      <c r="C1084" s="15"/>
      <c r="D1084" s="15"/>
      <c r="E1084" s="15"/>
      <c r="F1084" s="15"/>
      <c r="G1084" s="2"/>
      <c r="H1084" s="2"/>
      <c r="I1084" s="15"/>
      <c r="J1084" s="15"/>
      <c r="K1084" s="15"/>
      <c r="L1084" s="15"/>
    </row>
    <row r="1085" spans="1:12" s="28" customFormat="1" ht="20.100000000000001" customHeight="1" x14ac:dyDescent="0.3">
      <c r="A1085" s="2"/>
      <c r="B1085" s="2"/>
      <c r="C1085" s="15"/>
      <c r="D1085" s="15"/>
      <c r="E1085" s="15"/>
      <c r="F1085" s="15"/>
      <c r="G1085" s="2"/>
      <c r="H1085" s="2"/>
      <c r="I1085" s="15"/>
      <c r="J1085" s="15"/>
      <c r="K1085" s="15"/>
      <c r="L1085" s="15"/>
    </row>
    <row r="1086" spans="1:12" s="28" customFormat="1" ht="20.100000000000001" customHeight="1" x14ac:dyDescent="0.3">
      <c r="A1086" s="2"/>
      <c r="B1086" s="2"/>
      <c r="C1086" s="15"/>
      <c r="D1086" s="15"/>
      <c r="E1086" s="15"/>
      <c r="F1086" s="15"/>
      <c r="G1086" s="2"/>
      <c r="H1086" s="2"/>
      <c r="I1086" s="15"/>
      <c r="J1086" s="15"/>
      <c r="K1086" s="15"/>
      <c r="L1086" s="15"/>
    </row>
    <row r="1087" spans="1:12" s="28" customFormat="1" ht="20.100000000000001" customHeight="1" x14ac:dyDescent="0.3">
      <c r="A1087" s="2"/>
      <c r="B1087" s="2"/>
      <c r="C1087" s="15"/>
      <c r="D1087" s="15"/>
      <c r="E1087" s="15"/>
      <c r="F1087" s="15"/>
      <c r="G1087" s="2"/>
      <c r="H1087" s="2"/>
      <c r="I1087" s="15"/>
      <c r="J1087" s="15"/>
      <c r="K1087" s="15"/>
      <c r="L1087" s="15"/>
    </row>
    <row r="1088" spans="1:12" s="28" customFormat="1" ht="20.100000000000001" customHeight="1" x14ac:dyDescent="0.3">
      <c r="A1088" s="2"/>
      <c r="B1088" s="2"/>
      <c r="C1088" s="15"/>
      <c r="D1088" s="15"/>
      <c r="E1088" s="15"/>
      <c r="F1088" s="15"/>
      <c r="G1088" s="2"/>
      <c r="H1088" s="2"/>
      <c r="I1088" s="15"/>
      <c r="J1088" s="15"/>
      <c r="K1088" s="15"/>
      <c r="L1088" s="15"/>
    </row>
    <row r="1089" spans="1:12" s="28" customFormat="1" ht="20.100000000000001" customHeight="1" x14ac:dyDescent="0.3">
      <c r="A1089" s="2"/>
      <c r="B1089" s="2"/>
      <c r="C1089" s="15"/>
      <c r="D1089" s="15"/>
      <c r="E1089" s="15"/>
      <c r="F1089" s="15"/>
      <c r="G1089" s="2"/>
      <c r="H1089" s="2"/>
      <c r="I1089" s="15"/>
      <c r="J1089" s="15"/>
      <c r="K1089" s="15"/>
      <c r="L1089" s="15"/>
    </row>
    <row r="1090" spans="1:12" s="28" customFormat="1" ht="20.100000000000001" customHeight="1" x14ac:dyDescent="0.3">
      <c r="A1090" s="2"/>
      <c r="B1090" s="2"/>
      <c r="C1090" s="15"/>
      <c r="D1090" s="15"/>
      <c r="E1090" s="15"/>
      <c r="F1090" s="15"/>
      <c r="G1090" s="2"/>
      <c r="H1090" s="2"/>
      <c r="I1090" s="15"/>
      <c r="J1090" s="15"/>
      <c r="K1090" s="15"/>
      <c r="L1090" s="15"/>
    </row>
    <row r="1091" spans="1:12" s="28" customFormat="1" ht="20.100000000000001" customHeight="1" x14ac:dyDescent="0.3">
      <c r="A1091" s="2"/>
      <c r="B1091" s="2"/>
      <c r="C1091" s="15"/>
      <c r="D1091" s="15"/>
      <c r="E1091" s="15"/>
      <c r="F1091" s="15"/>
      <c r="G1091" s="2"/>
      <c r="H1091" s="2"/>
      <c r="I1091" s="15"/>
      <c r="J1091" s="15"/>
      <c r="K1091" s="15"/>
      <c r="L1091" s="15"/>
    </row>
    <row r="1092" spans="1:12" s="28" customFormat="1" ht="20.100000000000001" customHeight="1" x14ac:dyDescent="0.3">
      <c r="A1092" s="2"/>
      <c r="B1092" s="2"/>
      <c r="C1092" s="15"/>
      <c r="D1092" s="15"/>
      <c r="E1092" s="15"/>
      <c r="F1092" s="15"/>
      <c r="G1092" s="2"/>
      <c r="H1092" s="2"/>
      <c r="I1092" s="15"/>
      <c r="J1092" s="15"/>
      <c r="K1092" s="15"/>
      <c r="L1092" s="15"/>
    </row>
    <row r="1093" spans="1:12" s="28" customFormat="1" ht="20.100000000000001" customHeight="1" x14ac:dyDescent="0.3">
      <c r="A1093" s="2"/>
      <c r="B1093" s="2"/>
      <c r="C1093" s="15"/>
      <c r="D1093" s="15"/>
      <c r="E1093" s="15"/>
      <c r="F1093" s="15"/>
      <c r="G1093" s="2"/>
      <c r="H1093" s="2"/>
      <c r="I1093" s="15"/>
      <c r="J1093" s="15"/>
      <c r="K1093" s="15"/>
      <c r="L1093" s="15"/>
    </row>
    <row r="1094" spans="1:12" s="28" customFormat="1" ht="20.100000000000001" customHeight="1" x14ac:dyDescent="0.3">
      <c r="A1094" s="2"/>
      <c r="B1094" s="2"/>
      <c r="C1094" s="15"/>
      <c r="D1094" s="15"/>
      <c r="E1094" s="15"/>
      <c r="F1094" s="15"/>
      <c r="G1094" s="2"/>
      <c r="H1094" s="2"/>
      <c r="I1094" s="15"/>
      <c r="J1094" s="15"/>
      <c r="K1094" s="15"/>
      <c r="L1094" s="15"/>
    </row>
    <row r="1095" spans="1:12" s="28" customFormat="1" ht="20.100000000000001" customHeight="1" x14ac:dyDescent="0.3">
      <c r="A1095" s="2"/>
      <c r="B1095" s="2"/>
      <c r="C1095" s="15"/>
      <c r="D1095" s="15"/>
      <c r="E1095" s="15"/>
      <c r="F1095" s="15"/>
      <c r="G1095" s="2"/>
      <c r="H1095" s="2"/>
      <c r="I1095" s="15"/>
      <c r="J1095" s="15"/>
      <c r="K1095" s="15"/>
      <c r="L1095" s="15"/>
    </row>
    <row r="1096" spans="1:12" s="28" customFormat="1" ht="20.100000000000001" customHeight="1" x14ac:dyDescent="0.3">
      <c r="A1096" s="2"/>
      <c r="B1096" s="2"/>
      <c r="C1096" s="15"/>
      <c r="D1096" s="15"/>
      <c r="E1096" s="15"/>
      <c r="F1096" s="15"/>
      <c r="G1096" s="2"/>
      <c r="H1096" s="2"/>
      <c r="I1096" s="15"/>
      <c r="J1096" s="15"/>
      <c r="K1096" s="15"/>
      <c r="L1096" s="15"/>
    </row>
    <row r="1097" spans="1:12" s="28" customFormat="1" ht="20.100000000000001" customHeight="1" x14ac:dyDescent="0.3">
      <c r="A1097" s="2"/>
      <c r="B1097" s="2"/>
      <c r="C1097" s="15"/>
      <c r="D1097" s="15"/>
      <c r="E1097" s="15"/>
      <c r="F1097" s="15"/>
      <c r="G1097" s="2"/>
      <c r="H1097" s="2"/>
      <c r="I1097" s="15"/>
      <c r="J1097" s="15"/>
      <c r="K1097" s="15"/>
      <c r="L1097" s="15"/>
    </row>
    <row r="1098" spans="1:12" s="28" customFormat="1" ht="20.100000000000001" customHeight="1" x14ac:dyDescent="0.3">
      <c r="A1098" s="2"/>
      <c r="B1098" s="2"/>
      <c r="C1098" s="15"/>
      <c r="D1098" s="15"/>
      <c r="E1098" s="15"/>
      <c r="F1098" s="15"/>
      <c r="G1098" s="2"/>
      <c r="H1098" s="2"/>
      <c r="I1098" s="15"/>
      <c r="J1098" s="15"/>
      <c r="K1098" s="15"/>
      <c r="L1098" s="15"/>
    </row>
    <row r="1099" spans="1:12" s="28" customFormat="1" ht="20.100000000000001" customHeight="1" x14ac:dyDescent="0.3">
      <c r="A1099" s="2"/>
      <c r="B1099" s="2"/>
      <c r="C1099" s="15"/>
      <c r="D1099" s="15"/>
      <c r="E1099" s="15"/>
      <c r="F1099" s="15"/>
      <c r="G1099" s="2"/>
      <c r="H1099" s="2"/>
      <c r="I1099" s="15"/>
      <c r="J1099" s="15"/>
      <c r="K1099" s="15"/>
      <c r="L1099" s="15"/>
    </row>
    <row r="1100" spans="1:12" s="28" customFormat="1" ht="20.100000000000001" customHeight="1" x14ac:dyDescent="0.3">
      <c r="A1100" s="2"/>
      <c r="B1100" s="2"/>
      <c r="C1100" s="15"/>
      <c r="D1100" s="15"/>
      <c r="E1100" s="15"/>
      <c r="F1100" s="15"/>
      <c r="G1100" s="2"/>
      <c r="H1100" s="2"/>
      <c r="I1100" s="15"/>
      <c r="J1100" s="15"/>
      <c r="K1100" s="15"/>
      <c r="L1100" s="15"/>
    </row>
    <row r="1101" spans="1:12" s="28" customFormat="1" ht="20.100000000000001" customHeight="1" x14ac:dyDescent="0.3">
      <c r="A1101" s="2"/>
      <c r="B1101" s="2"/>
      <c r="C1101" s="15"/>
      <c r="D1101" s="15"/>
      <c r="E1101" s="15"/>
      <c r="F1101" s="15"/>
      <c r="G1101" s="2"/>
      <c r="H1101" s="2"/>
      <c r="I1101" s="15"/>
      <c r="J1101" s="15"/>
      <c r="K1101" s="15"/>
      <c r="L1101" s="15"/>
    </row>
    <row r="1102" spans="1:12" s="28" customFormat="1" ht="20.100000000000001" customHeight="1" x14ac:dyDescent="0.3">
      <c r="A1102" s="2"/>
      <c r="B1102" s="2"/>
      <c r="C1102" s="15"/>
      <c r="D1102" s="15"/>
      <c r="E1102" s="15"/>
      <c r="F1102" s="15"/>
      <c r="G1102" s="2"/>
      <c r="H1102" s="2"/>
      <c r="I1102" s="15"/>
      <c r="J1102" s="15"/>
      <c r="K1102" s="15"/>
      <c r="L1102" s="15"/>
    </row>
    <row r="1103" spans="1:12" s="28" customFormat="1" ht="20.100000000000001" customHeight="1" x14ac:dyDescent="0.3">
      <c r="A1103" s="2"/>
      <c r="B1103" s="2"/>
      <c r="C1103" s="15"/>
      <c r="D1103" s="15"/>
      <c r="E1103" s="15"/>
      <c r="F1103" s="15"/>
      <c r="G1103" s="2"/>
      <c r="H1103" s="2"/>
      <c r="I1103" s="15"/>
      <c r="J1103" s="15"/>
      <c r="K1103" s="15"/>
      <c r="L1103" s="15"/>
    </row>
    <row r="1104" spans="1:12" s="28" customFormat="1" ht="20.100000000000001" customHeight="1" x14ac:dyDescent="0.3">
      <c r="A1104" s="2"/>
      <c r="B1104" s="2"/>
      <c r="C1104" s="15"/>
      <c r="D1104" s="15"/>
      <c r="E1104" s="15"/>
      <c r="F1104" s="15"/>
      <c r="G1104" s="2"/>
      <c r="H1104" s="2"/>
      <c r="I1104" s="15"/>
      <c r="J1104" s="15"/>
      <c r="K1104" s="15"/>
      <c r="L1104" s="15"/>
    </row>
    <row r="1105" spans="1:12" s="28" customFormat="1" ht="20.100000000000001" customHeight="1" x14ac:dyDescent="0.3">
      <c r="A1105" s="2"/>
      <c r="B1105" s="2"/>
      <c r="C1105" s="15"/>
      <c r="D1105" s="15"/>
      <c r="E1105" s="15"/>
      <c r="F1105" s="15"/>
      <c r="G1105" s="2"/>
      <c r="H1105" s="2"/>
      <c r="I1105" s="15"/>
      <c r="J1105" s="15"/>
      <c r="K1105" s="15"/>
      <c r="L1105" s="15"/>
    </row>
    <row r="1106" spans="1:12" s="28" customFormat="1" ht="20.100000000000001" customHeight="1" x14ac:dyDescent="0.3">
      <c r="A1106" s="2"/>
      <c r="B1106" s="2"/>
      <c r="C1106" s="15"/>
      <c r="D1106" s="15"/>
      <c r="E1106" s="15"/>
      <c r="F1106" s="15"/>
      <c r="G1106" s="2"/>
      <c r="H1106" s="2"/>
      <c r="I1106" s="15"/>
      <c r="J1106" s="15"/>
      <c r="K1106" s="15"/>
      <c r="L1106" s="15"/>
    </row>
    <row r="1107" spans="1:12" s="28" customFormat="1" ht="20.100000000000001" customHeight="1" x14ac:dyDescent="0.3">
      <c r="A1107" s="2"/>
      <c r="B1107" s="2"/>
      <c r="C1107" s="15"/>
      <c r="D1107" s="15"/>
      <c r="E1107" s="15"/>
      <c r="F1107" s="15"/>
      <c r="G1107" s="2"/>
      <c r="H1107" s="2"/>
      <c r="I1107" s="15"/>
      <c r="J1107" s="15"/>
      <c r="K1107" s="15"/>
      <c r="L1107" s="15"/>
    </row>
    <row r="1108" spans="1:12" s="28" customFormat="1" ht="20.100000000000001" customHeight="1" x14ac:dyDescent="0.3">
      <c r="A1108" s="2"/>
      <c r="B1108" s="2"/>
      <c r="C1108" s="15"/>
      <c r="D1108" s="15"/>
      <c r="E1108" s="15"/>
      <c r="F1108" s="15"/>
      <c r="G1108" s="2"/>
      <c r="H1108" s="2"/>
      <c r="I1108" s="15"/>
      <c r="J1108" s="15"/>
      <c r="K1108" s="15"/>
      <c r="L1108" s="15"/>
    </row>
    <row r="1109" spans="1:12" s="28" customFormat="1" ht="20.100000000000001" customHeight="1" x14ac:dyDescent="0.3">
      <c r="A1109" s="2"/>
      <c r="B1109" s="2"/>
      <c r="C1109" s="15"/>
      <c r="D1109" s="15"/>
      <c r="E1109" s="15"/>
      <c r="F1109" s="15"/>
      <c r="G1109" s="2"/>
      <c r="H1109" s="2"/>
      <c r="I1109" s="15"/>
      <c r="J1109" s="15"/>
      <c r="K1109" s="15"/>
      <c r="L1109" s="15"/>
    </row>
    <row r="1110" spans="1:12" s="28" customFormat="1" ht="20.100000000000001" customHeight="1" x14ac:dyDescent="0.3">
      <c r="A1110" s="2"/>
      <c r="B1110" s="2"/>
      <c r="C1110" s="15"/>
      <c r="D1110" s="15"/>
      <c r="E1110" s="15"/>
      <c r="F1110" s="15"/>
      <c r="G1110" s="2"/>
      <c r="H1110" s="2"/>
      <c r="I1110" s="15"/>
      <c r="J1110" s="15"/>
      <c r="K1110" s="15"/>
      <c r="L1110" s="15"/>
    </row>
    <row r="1111" spans="1:12" s="28" customFormat="1" ht="20.100000000000001" customHeight="1" x14ac:dyDescent="0.3">
      <c r="A1111" s="2"/>
      <c r="B1111" s="2"/>
      <c r="C1111" s="15"/>
      <c r="D1111" s="15"/>
      <c r="E1111" s="15"/>
      <c r="F1111" s="15"/>
      <c r="G1111" s="2"/>
      <c r="H1111" s="2"/>
      <c r="I1111" s="15"/>
      <c r="J1111" s="15"/>
      <c r="K1111" s="15"/>
      <c r="L1111" s="15"/>
    </row>
    <row r="1112" spans="1:12" s="28" customFormat="1" ht="20.100000000000001" customHeight="1" x14ac:dyDescent="0.3">
      <c r="A1112" s="2"/>
      <c r="B1112" s="2"/>
      <c r="C1112" s="15"/>
      <c r="D1112" s="15"/>
      <c r="E1112" s="15"/>
      <c r="F1112" s="15"/>
      <c r="G1112" s="2"/>
      <c r="H1112" s="2"/>
      <c r="I1112" s="15"/>
      <c r="J1112" s="15"/>
      <c r="K1112" s="15"/>
      <c r="L1112" s="15"/>
    </row>
    <row r="1113" spans="1:12" s="28" customFormat="1" ht="20.100000000000001" customHeight="1" x14ac:dyDescent="0.3">
      <c r="A1113" s="2"/>
      <c r="B1113" s="2"/>
      <c r="C1113" s="15"/>
      <c r="D1113" s="15"/>
      <c r="E1113" s="15"/>
      <c r="F1113" s="15"/>
      <c r="G1113" s="2"/>
      <c r="H1113" s="2"/>
      <c r="I1113" s="15"/>
      <c r="J1113" s="15"/>
      <c r="K1113" s="15"/>
      <c r="L1113" s="15"/>
    </row>
    <row r="1114" spans="1:12" s="28" customFormat="1" ht="20.100000000000001" customHeight="1" x14ac:dyDescent="0.3">
      <c r="A1114" s="2"/>
      <c r="B1114" s="2"/>
      <c r="C1114" s="15"/>
      <c r="D1114" s="15"/>
      <c r="E1114" s="15"/>
      <c r="F1114" s="15"/>
      <c r="G1114" s="2"/>
      <c r="H1114" s="2"/>
      <c r="I1114" s="15"/>
      <c r="J1114" s="15"/>
      <c r="K1114" s="15"/>
      <c r="L1114" s="15"/>
    </row>
    <row r="1115" spans="1:12" s="28" customFormat="1" ht="20.100000000000001" customHeight="1" x14ac:dyDescent="0.3">
      <c r="A1115" s="2"/>
      <c r="B1115" s="2"/>
      <c r="C1115" s="15"/>
      <c r="D1115" s="15"/>
      <c r="E1115" s="15"/>
      <c r="F1115" s="15"/>
      <c r="G1115" s="2"/>
      <c r="H1115" s="2"/>
      <c r="I1115" s="15"/>
      <c r="J1115" s="15"/>
      <c r="K1115" s="15"/>
      <c r="L1115" s="15"/>
    </row>
    <row r="1116" spans="1:12" s="28" customFormat="1" ht="20.100000000000001" customHeight="1" x14ac:dyDescent="0.3">
      <c r="A1116" s="2"/>
      <c r="B1116" s="2"/>
      <c r="C1116" s="15"/>
      <c r="D1116" s="15"/>
      <c r="E1116" s="15"/>
      <c r="F1116" s="15"/>
      <c r="G1116" s="2"/>
      <c r="H1116" s="2"/>
      <c r="I1116" s="15"/>
      <c r="J1116" s="15"/>
      <c r="K1116" s="15"/>
      <c r="L1116" s="15"/>
    </row>
    <row r="1117" spans="1:12" s="28" customFormat="1" ht="20.100000000000001" customHeight="1" x14ac:dyDescent="0.3">
      <c r="A1117" s="2"/>
      <c r="B1117" s="2"/>
      <c r="C1117" s="15"/>
      <c r="D1117" s="15"/>
      <c r="E1117" s="15"/>
      <c r="F1117" s="15"/>
      <c r="G1117" s="2"/>
      <c r="H1117" s="2"/>
      <c r="I1117" s="15"/>
      <c r="J1117" s="15"/>
      <c r="K1117" s="15"/>
      <c r="L1117" s="15"/>
    </row>
    <row r="1118" spans="1:12" s="28" customFormat="1" ht="20.100000000000001" customHeight="1" x14ac:dyDescent="0.3">
      <c r="A1118" s="2"/>
      <c r="B1118" s="2"/>
      <c r="C1118" s="15"/>
      <c r="D1118" s="15"/>
      <c r="E1118" s="15"/>
      <c r="F1118" s="15"/>
      <c r="G1118" s="2"/>
      <c r="H1118" s="2"/>
      <c r="I1118" s="15"/>
      <c r="J1118" s="15"/>
      <c r="K1118" s="15"/>
      <c r="L1118" s="15"/>
    </row>
    <row r="1119" spans="1:12" s="28" customFormat="1" ht="20.100000000000001" customHeight="1" x14ac:dyDescent="0.3">
      <c r="A1119" s="2"/>
      <c r="B1119" s="2"/>
      <c r="C1119" s="15"/>
      <c r="D1119" s="15"/>
      <c r="E1119" s="15"/>
      <c r="F1119" s="15"/>
      <c r="G1119" s="2"/>
      <c r="H1119" s="2"/>
      <c r="I1119" s="15"/>
      <c r="J1119" s="15"/>
      <c r="K1119" s="15"/>
      <c r="L1119" s="15"/>
    </row>
    <row r="1120" spans="1:12" s="28" customFormat="1" ht="20.100000000000001" customHeight="1" x14ac:dyDescent="0.3">
      <c r="A1120" s="2"/>
      <c r="B1120" s="2"/>
      <c r="C1120" s="15"/>
      <c r="D1120" s="15"/>
      <c r="E1120" s="15"/>
      <c r="F1120" s="15"/>
      <c r="G1120" s="2"/>
      <c r="H1120" s="2"/>
      <c r="I1120" s="15"/>
      <c r="J1120" s="15"/>
      <c r="K1120" s="15"/>
      <c r="L1120" s="15"/>
    </row>
    <row r="1121" spans="1:12" s="28" customFormat="1" ht="20.100000000000001" customHeight="1" x14ac:dyDescent="0.3">
      <c r="A1121" s="2"/>
      <c r="B1121" s="2"/>
      <c r="C1121" s="15"/>
      <c r="D1121" s="15"/>
      <c r="E1121" s="15"/>
      <c r="F1121" s="15"/>
      <c r="G1121" s="2"/>
      <c r="H1121" s="2"/>
      <c r="I1121" s="15"/>
      <c r="J1121" s="15"/>
      <c r="K1121" s="15"/>
      <c r="L1121" s="15"/>
    </row>
    <row r="1122" spans="1:12" s="28" customFormat="1" ht="20.100000000000001" customHeight="1" x14ac:dyDescent="0.3">
      <c r="A1122" s="2"/>
      <c r="B1122" s="2"/>
      <c r="C1122" s="15"/>
      <c r="D1122" s="15"/>
      <c r="E1122" s="15"/>
      <c r="F1122" s="15"/>
      <c r="G1122" s="2"/>
      <c r="H1122" s="2"/>
      <c r="I1122" s="15"/>
      <c r="J1122" s="15"/>
      <c r="K1122" s="15"/>
      <c r="L1122" s="15"/>
    </row>
    <row r="1123" spans="1:12" s="28" customFormat="1" ht="20.100000000000001" customHeight="1" x14ac:dyDescent="0.3">
      <c r="A1123" s="2"/>
      <c r="B1123" s="2"/>
      <c r="C1123" s="15"/>
      <c r="D1123" s="15"/>
      <c r="E1123" s="15"/>
      <c r="F1123" s="15"/>
      <c r="G1123" s="2"/>
      <c r="H1123" s="2"/>
      <c r="I1123" s="15"/>
      <c r="J1123" s="15"/>
      <c r="K1123" s="15"/>
      <c r="L1123" s="15"/>
    </row>
    <row r="1124" spans="1:12" s="28" customFormat="1" ht="20.100000000000001" customHeight="1" x14ac:dyDescent="0.3">
      <c r="A1124" s="2"/>
      <c r="B1124" s="2"/>
      <c r="C1124" s="15"/>
      <c r="D1124" s="15"/>
      <c r="E1124" s="15"/>
      <c r="F1124" s="15"/>
      <c r="G1124" s="2"/>
      <c r="H1124" s="2"/>
      <c r="I1124" s="15"/>
      <c r="J1124" s="15"/>
      <c r="K1124" s="15"/>
      <c r="L1124" s="15"/>
    </row>
    <row r="1125" spans="1:12" s="28" customFormat="1" ht="20.100000000000001" customHeight="1" x14ac:dyDescent="0.3">
      <c r="A1125" s="2"/>
      <c r="B1125" s="2"/>
      <c r="C1125" s="15"/>
      <c r="D1125" s="15"/>
      <c r="E1125" s="15"/>
      <c r="F1125" s="15"/>
      <c r="G1125" s="2"/>
      <c r="H1125" s="2"/>
      <c r="I1125" s="15"/>
      <c r="J1125" s="15"/>
      <c r="K1125" s="15"/>
      <c r="L1125" s="15"/>
    </row>
    <row r="1126" spans="1:12" s="28" customFormat="1" ht="20.100000000000001" customHeight="1" x14ac:dyDescent="0.3">
      <c r="A1126" s="2"/>
      <c r="B1126" s="2"/>
      <c r="C1126" s="15"/>
      <c r="D1126" s="15"/>
      <c r="E1126" s="15"/>
      <c r="F1126" s="15"/>
      <c r="G1126" s="2"/>
      <c r="H1126" s="2"/>
      <c r="I1126" s="15"/>
      <c r="J1126" s="15"/>
      <c r="K1126" s="15"/>
      <c r="L1126" s="15"/>
    </row>
    <row r="1127" spans="1:12" s="28" customFormat="1" ht="20.100000000000001" customHeight="1" x14ac:dyDescent="0.3">
      <c r="A1127" s="2"/>
      <c r="B1127" s="2"/>
      <c r="C1127" s="15"/>
      <c r="D1127" s="15"/>
      <c r="E1127" s="15"/>
      <c r="F1127" s="15"/>
      <c r="G1127" s="2"/>
      <c r="H1127" s="2"/>
      <c r="I1127" s="15"/>
      <c r="J1127" s="15"/>
      <c r="K1127" s="15"/>
      <c r="L1127" s="15"/>
    </row>
    <row r="1128" spans="1:12" s="28" customFormat="1" ht="20.100000000000001" customHeight="1" x14ac:dyDescent="0.3">
      <c r="A1128" s="2"/>
      <c r="B1128" s="2"/>
      <c r="C1128" s="15"/>
      <c r="D1128" s="15"/>
      <c r="E1128" s="15"/>
      <c r="F1128" s="15"/>
      <c r="G1128" s="2"/>
      <c r="H1128" s="2"/>
      <c r="I1128" s="15"/>
      <c r="J1128" s="15"/>
      <c r="K1128" s="15"/>
      <c r="L1128" s="15"/>
    </row>
    <row r="1129" spans="1:12" s="28" customFormat="1" ht="20.100000000000001" customHeight="1" x14ac:dyDescent="0.3">
      <c r="A1129" s="2"/>
      <c r="B1129" s="2"/>
      <c r="C1129" s="15"/>
      <c r="D1129" s="15"/>
      <c r="E1129" s="15"/>
      <c r="F1129" s="15"/>
      <c r="G1129" s="2"/>
      <c r="H1129" s="2"/>
      <c r="I1129" s="15"/>
      <c r="J1129" s="15"/>
      <c r="K1129" s="15"/>
      <c r="L1129" s="15"/>
    </row>
    <row r="1130" spans="1:12" s="28" customFormat="1" ht="20.100000000000001" customHeight="1" x14ac:dyDescent="0.3">
      <c r="A1130" s="2"/>
      <c r="B1130" s="2"/>
      <c r="C1130" s="15"/>
      <c r="D1130" s="15"/>
      <c r="E1130" s="15"/>
      <c r="F1130" s="15"/>
      <c r="G1130" s="2"/>
      <c r="H1130" s="2"/>
      <c r="I1130" s="15"/>
      <c r="J1130" s="15"/>
      <c r="K1130" s="15"/>
      <c r="L1130" s="15"/>
    </row>
    <row r="1131" spans="1:12" s="28" customFormat="1" ht="20.100000000000001" customHeight="1" x14ac:dyDescent="0.3">
      <c r="A1131" s="2"/>
      <c r="B1131" s="2"/>
      <c r="C1131" s="15"/>
      <c r="D1131" s="15"/>
      <c r="E1131" s="15"/>
      <c r="F1131" s="15"/>
      <c r="G1131" s="2"/>
      <c r="H1131" s="2"/>
      <c r="I1131" s="15"/>
      <c r="J1131" s="15"/>
      <c r="K1131" s="15"/>
      <c r="L1131" s="15"/>
    </row>
    <row r="1132" spans="1:12" s="28" customFormat="1" ht="20.100000000000001" customHeight="1" x14ac:dyDescent="0.3">
      <c r="A1132" s="2"/>
      <c r="B1132" s="2"/>
      <c r="C1132" s="15"/>
      <c r="D1132" s="15"/>
      <c r="E1132" s="15"/>
      <c r="F1132" s="15"/>
      <c r="G1132" s="2"/>
      <c r="H1132" s="2"/>
      <c r="I1132" s="15"/>
      <c r="J1132" s="15"/>
      <c r="K1132" s="15"/>
      <c r="L1132" s="15"/>
    </row>
    <row r="1133" spans="1:12" s="28" customFormat="1" ht="20.100000000000001" customHeight="1" x14ac:dyDescent="0.3">
      <c r="A1133" s="2"/>
      <c r="B1133" s="2"/>
      <c r="C1133" s="15"/>
      <c r="D1133" s="15"/>
      <c r="E1133" s="15"/>
      <c r="F1133" s="15"/>
      <c r="G1133" s="2"/>
      <c r="H1133" s="2"/>
      <c r="I1133" s="15"/>
      <c r="J1133" s="15"/>
      <c r="K1133" s="15"/>
      <c r="L1133" s="15"/>
    </row>
    <row r="1134" spans="1:12" s="28" customFormat="1" ht="20.100000000000001" customHeight="1" x14ac:dyDescent="0.3">
      <c r="A1134" s="2"/>
      <c r="B1134" s="2"/>
      <c r="C1134" s="15"/>
      <c r="D1134" s="15"/>
      <c r="E1134" s="15"/>
      <c r="F1134" s="15"/>
      <c r="G1134" s="2"/>
      <c r="H1134" s="2"/>
      <c r="I1134" s="15"/>
      <c r="J1134" s="15"/>
      <c r="K1134" s="15"/>
      <c r="L1134" s="15"/>
    </row>
    <row r="1135" spans="1:12" s="28" customFormat="1" ht="20.100000000000001" customHeight="1" x14ac:dyDescent="0.3">
      <c r="A1135" s="2"/>
      <c r="B1135" s="2"/>
      <c r="C1135" s="15"/>
      <c r="D1135" s="15"/>
      <c r="E1135" s="15"/>
      <c r="F1135" s="15"/>
      <c r="G1135" s="2"/>
      <c r="H1135" s="2"/>
      <c r="I1135" s="15"/>
      <c r="J1135" s="15"/>
      <c r="K1135" s="15"/>
      <c r="L1135" s="15"/>
    </row>
    <row r="1136" spans="1:12" s="28" customFormat="1" ht="20.100000000000001" customHeight="1" x14ac:dyDescent="0.3">
      <c r="A1136" s="2"/>
      <c r="B1136" s="2"/>
      <c r="C1136" s="15"/>
      <c r="D1136" s="15"/>
      <c r="E1136" s="15"/>
      <c r="F1136" s="15"/>
      <c r="G1136" s="2"/>
      <c r="H1136" s="2"/>
      <c r="I1136" s="15"/>
      <c r="J1136" s="15"/>
      <c r="K1136" s="15"/>
      <c r="L1136" s="15"/>
    </row>
    <row r="1137" spans="1:12" s="28" customFormat="1" ht="20.100000000000001" customHeight="1" x14ac:dyDescent="0.3">
      <c r="A1137" s="2"/>
      <c r="B1137" s="2"/>
      <c r="C1137" s="15"/>
      <c r="D1137" s="15"/>
      <c r="E1137" s="15"/>
      <c r="F1137" s="15"/>
      <c r="G1137" s="2"/>
      <c r="H1137" s="2"/>
      <c r="I1137" s="15"/>
      <c r="J1137" s="15"/>
      <c r="K1137" s="15"/>
      <c r="L1137" s="15"/>
    </row>
    <row r="1138" spans="1:12" s="28" customFormat="1" ht="20.100000000000001" customHeight="1" x14ac:dyDescent="0.3">
      <c r="A1138" s="2"/>
      <c r="B1138" s="2"/>
      <c r="C1138" s="15"/>
      <c r="D1138" s="15"/>
      <c r="E1138" s="15"/>
      <c r="F1138" s="15"/>
      <c r="G1138" s="2"/>
      <c r="H1138" s="2"/>
      <c r="I1138" s="15"/>
      <c r="J1138" s="15"/>
      <c r="K1138" s="15"/>
      <c r="L1138" s="15"/>
    </row>
    <row r="1139" spans="1:12" s="28" customFormat="1" ht="20.100000000000001" customHeight="1" x14ac:dyDescent="0.3">
      <c r="A1139" s="2"/>
      <c r="B1139" s="2"/>
      <c r="C1139" s="15"/>
      <c r="D1139" s="15"/>
      <c r="E1139" s="15"/>
      <c r="F1139" s="15"/>
      <c r="G1139" s="2"/>
      <c r="H1139" s="2"/>
      <c r="I1139" s="15"/>
      <c r="J1139" s="15"/>
      <c r="K1139" s="15"/>
      <c r="L1139" s="15"/>
    </row>
    <row r="1140" spans="1:12" s="28" customFormat="1" ht="20.100000000000001" customHeight="1" x14ac:dyDescent="0.3">
      <c r="A1140" s="2"/>
      <c r="B1140" s="2"/>
      <c r="C1140" s="15"/>
      <c r="D1140" s="15"/>
      <c r="E1140" s="15"/>
      <c r="F1140" s="15"/>
      <c r="G1140" s="2"/>
      <c r="H1140" s="2"/>
      <c r="I1140" s="15"/>
      <c r="J1140" s="15"/>
      <c r="K1140" s="15"/>
      <c r="L1140" s="15"/>
    </row>
    <row r="1141" spans="1:12" s="28" customFormat="1" ht="20.100000000000001" customHeight="1" x14ac:dyDescent="0.3">
      <c r="A1141" s="2"/>
      <c r="B1141" s="2"/>
      <c r="C1141" s="15"/>
      <c r="D1141" s="15"/>
      <c r="E1141" s="15"/>
      <c r="F1141" s="15"/>
      <c r="G1141" s="2"/>
      <c r="H1141" s="2"/>
      <c r="I1141" s="15"/>
      <c r="J1141" s="15"/>
      <c r="K1141" s="15"/>
      <c r="L1141" s="15"/>
    </row>
    <row r="1142" spans="1:12" s="28" customFormat="1" ht="20.100000000000001" customHeight="1" x14ac:dyDescent="0.3">
      <c r="A1142" s="2"/>
      <c r="B1142" s="2"/>
      <c r="C1142" s="15"/>
      <c r="D1142" s="15"/>
      <c r="E1142" s="15"/>
      <c r="F1142" s="15"/>
      <c r="G1142" s="2"/>
      <c r="H1142" s="2"/>
      <c r="I1142" s="15"/>
      <c r="J1142" s="15"/>
      <c r="K1142" s="15"/>
      <c r="L1142" s="15"/>
    </row>
    <row r="1143" spans="1:12" s="28" customFormat="1" ht="20.100000000000001" customHeight="1" x14ac:dyDescent="0.3">
      <c r="A1143" s="2"/>
      <c r="B1143" s="2"/>
      <c r="C1143" s="15"/>
      <c r="D1143" s="15"/>
      <c r="E1143" s="15"/>
      <c r="F1143" s="15"/>
      <c r="G1143" s="2"/>
      <c r="H1143" s="2"/>
      <c r="I1143" s="15"/>
      <c r="J1143" s="15"/>
      <c r="K1143" s="15"/>
      <c r="L1143" s="15"/>
    </row>
    <row r="1144" spans="1:12" s="28" customFormat="1" ht="20.100000000000001" customHeight="1" x14ac:dyDescent="0.3">
      <c r="A1144" s="2"/>
      <c r="B1144" s="2"/>
      <c r="C1144" s="15"/>
      <c r="D1144" s="15"/>
      <c r="E1144" s="15"/>
      <c r="F1144" s="15"/>
      <c r="G1144" s="2"/>
      <c r="H1144" s="2"/>
      <c r="I1144" s="15"/>
      <c r="J1144" s="15"/>
      <c r="K1144" s="15"/>
      <c r="L1144" s="15"/>
    </row>
    <row r="1145" spans="1:12" s="28" customFormat="1" ht="20.100000000000001" customHeight="1" x14ac:dyDescent="0.3">
      <c r="A1145" s="2"/>
      <c r="B1145" s="2"/>
      <c r="C1145" s="15"/>
      <c r="D1145" s="15"/>
      <c r="E1145" s="15"/>
      <c r="F1145" s="15"/>
      <c r="G1145" s="2"/>
      <c r="H1145" s="2"/>
      <c r="I1145" s="15"/>
      <c r="J1145" s="15"/>
      <c r="K1145" s="15"/>
      <c r="L1145" s="15"/>
    </row>
    <row r="1146" spans="1:12" s="28" customFormat="1" ht="20.100000000000001" customHeight="1" x14ac:dyDescent="0.3">
      <c r="A1146" s="2"/>
      <c r="B1146" s="2"/>
      <c r="C1146" s="15"/>
      <c r="D1146" s="15"/>
      <c r="E1146" s="15"/>
      <c r="F1146" s="15"/>
      <c r="G1146" s="2"/>
      <c r="H1146" s="2"/>
      <c r="I1146" s="15"/>
      <c r="J1146" s="15"/>
      <c r="K1146" s="15"/>
      <c r="L1146" s="15"/>
    </row>
    <row r="1147" spans="1:12" s="28" customFormat="1" ht="20.100000000000001" customHeight="1" x14ac:dyDescent="0.3">
      <c r="A1147" s="2"/>
      <c r="B1147" s="2"/>
      <c r="C1147" s="15"/>
      <c r="D1147" s="15"/>
      <c r="E1147" s="15"/>
      <c r="F1147" s="15"/>
      <c r="G1147" s="2"/>
      <c r="H1147" s="2"/>
      <c r="I1147" s="15"/>
      <c r="J1147" s="15"/>
      <c r="K1147" s="15"/>
      <c r="L1147" s="15"/>
    </row>
    <row r="1148" spans="1:12" s="28" customFormat="1" ht="20.100000000000001" customHeight="1" x14ac:dyDescent="0.3">
      <c r="A1148" s="2"/>
      <c r="B1148" s="2"/>
      <c r="C1148" s="15"/>
      <c r="D1148" s="15"/>
      <c r="E1148" s="15"/>
      <c r="F1148" s="15"/>
      <c r="G1148" s="2"/>
      <c r="H1148" s="2"/>
      <c r="I1148" s="15"/>
      <c r="J1148" s="15"/>
      <c r="K1148" s="15"/>
      <c r="L1148" s="15"/>
    </row>
    <row r="1149" spans="1:12" s="28" customFormat="1" ht="20.100000000000001" customHeight="1" x14ac:dyDescent="0.3">
      <c r="A1149" s="2"/>
      <c r="B1149" s="2"/>
      <c r="C1149" s="15"/>
      <c r="D1149" s="15"/>
      <c r="E1149" s="15"/>
      <c r="F1149" s="15"/>
      <c r="G1149" s="2"/>
      <c r="H1149" s="2"/>
      <c r="I1149" s="15"/>
      <c r="J1149" s="15"/>
      <c r="K1149" s="15"/>
      <c r="L1149" s="15"/>
    </row>
    <row r="1150" spans="1:12" s="28" customFormat="1" ht="20.100000000000001" customHeight="1" x14ac:dyDescent="0.3">
      <c r="A1150" s="2"/>
      <c r="B1150" s="2"/>
      <c r="C1150" s="15"/>
      <c r="D1150" s="15"/>
      <c r="E1150" s="15"/>
      <c r="F1150" s="15"/>
      <c r="G1150" s="2"/>
      <c r="H1150" s="2"/>
      <c r="I1150" s="15"/>
      <c r="J1150" s="15"/>
      <c r="K1150" s="15"/>
      <c r="L1150" s="15"/>
    </row>
    <row r="1151" spans="1:12" s="28" customFormat="1" ht="20.100000000000001" customHeight="1" x14ac:dyDescent="0.3">
      <c r="A1151" s="2"/>
      <c r="B1151" s="2"/>
      <c r="C1151" s="15"/>
      <c r="D1151" s="15"/>
      <c r="E1151" s="15"/>
      <c r="F1151" s="15"/>
      <c r="G1151" s="2"/>
      <c r="H1151" s="2"/>
      <c r="I1151" s="15"/>
      <c r="J1151" s="15"/>
      <c r="K1151" s="15"/>
      <c r="L1151" s="15"/>
    </row>
    <row r="1152" spans="1:12" s="28" customFormat="1" ht="20.100000000000001" customHeight="1" x14ac:dyDescent="0.3">
      <c r="A1152" s="2"/>
      <c r="B1152" s="2"/>
      <c r="C1152" s="15"/>
      <c r="D1152" s="15"/>
      <c r="E1152" s="15"/>
      <c r="F1152" s="15"/>
      <c r="G1152" s="2"/>
      <c r="H1152" s="2"/>
      <c r="I1152" s="15"/>
      <c r="J1152" s="15"/>
      <c r="K1152" s="15"/>
      <c r="L1152" s="15"/>
    </row>
    <row r="1153" spans="1:12" s="28" customFormat="1" ht="20.100000000000001" customHeight="1" x14ac:dyDescent="0.3">
      <c r="A1153" s="2"/>
      <c r="B1153" s="2"/>
      <c r="C1153" s="15"/>
      <c r="D1153" s="15"/>
      <c r="E1153" s="15"/>
      <c r="F1153" s="15"/>
      <c r="G1153" s="2"/>
      <c r="H1153" s="2"/>
      <c r="I1153" s="15"/>
      <c r="J1153" s="15"/>
      <c r="K1153" s="15"/>
      <c r="L1153" s="15"/>
    </row>
    <row r="1154" spans="1:12" s="28" customFormat="1" ht="20.100000000000001" customHeight="1" x14ac:dyDescent="0.3">
      <c r="A1154" s="2"/>
      <c r="B1154" s="2"/>
      <c r="C1154" s="15"/>
      <c r="D1154" s="15"/>
      <c r="E1154" s="15"/>
      <c r="F1154" s="15"/>
      <c r="G1154" s="2"/>
      <c r="H1154" s="2"/>
      <c r="I1154" s="15"/>
      <c r="J1154" s="15"/>
      <c r="K1154" s="15"/>
      <c r="L1154" s="15"/>
    </row>
    <row r="1155" spans="1:12" s="28" customFormat="1" ht="20.100000000000001" customHeight="1" x14ac:dyDescent="0.3">
      <c r="A1155" s="2"/>
      <c r="B1155" s="2"/>
      <c r="C1155" s="15"/>
      <c r="D1155" s="15"/>
      <c r="E1155" s="15"/>
      <c r="F1155" s="15"/>
      <c r="G1155" s="2"/>
      <c r="H1155" s="2"/>
      <c r="I1155" s="15"/>
      <c r="J1155" s="15"/>
      <c r="K1155" s="15"/>
      <c r="L1155" s="15"/>
    </row>
    <row r="1156" spans="1:12" s="28" customFormat="1" ht="20.100000000000001" customHeight="1" x14ac:dyDescent="0.3">
      <c r="A1156" s="2"/>
      <c r="B1156" s="2"/>
      <c r="C1156" s="15"/>
      <c r="D1156" s="15"/>
      <c r="E1156" s="15"/>
      <c r="F1156" s="15"/>
      <c r="G1156" s="2"/>
      <c r="H1156" s="2"/>
      <c r="I1156" s="15"/>
      <c r="J1156" s="15"/>
      <c r="K1156" s="15"/>
      <c r="L1156" s="15"/>
    </row>
    <row r="1157" spans="1:12" s="28" customFormat="1" ht="20.100000000000001" customHeight="1" x14ac:dyDescent="0.3">
      <c r="A1157" s="2"/>
      <c r="B1157" s="2"/>
      <c r="C1157" s="15"/>
      <c r="D1157" s="15"/>
      <c r="E1157" s="15"/>
      <c r="F1157" s="15"/>
      <c r="G1157" s="2"/>
      <c r="H1157" s="2"/>
      <c r="I1157" s="15"/>
      <c r="J1157" s="15"/>
      <c r="K1157" s="15"/>
      <c r="L1157" s="15"/>
    </row>
    <row r="1158" spans="1:12" s="28" customFormat="1" ht="20.100000000000001" customHeight="1" x14ac:dyDescent="0.3">
      <c r="A1158" s="2"/>
      <c r="B1158" s="2"/>
      <c r="C1158" s="15"/>
      <c r="D1158" s="15"/>
      <c r="E1158" s="15"/>
      <c r="F1158" s="15"/>
      <c r="G1158" s="2"/>
      <c r="H1158" s="2"/>
      <c r="I1158" s="15"/>
      <c r="J1158" s="15"/>
      <c r="K1158" s="15"/>
      <c r="L1158" s="15"/>
    </row>
    <row r="1159" spans="1:12" s="28" customFormat="1" ht="20.100000000000001" customHeight="1" x14ac:dyDescent="0.3">
      <c r="A1159" s="2"/>
      <c r="B1159" s="2"/>
      <c r="C1159" s="15"/>
      <c r="D1159" s="15"/>
      <c r="E1159" s="15"/>
      <c r="F1159" s="15"/>
      <c r="G1159" s="2"/>
      <c r="H1159" s="2"/>
      <c r="I1159" s="15"/>
      <c r="J1159" s="15"/>
      <c r="K1159" s="15"/>
      <c r="L1159" s="15"/>
    </row>
    <row r="1160" spans="1:12" s="28" customFormat="1" ht="20.100000000000001" customHeight="1" x14ac:dyDescent="0.3">
      <c r="A1160" s="2"/>
      <c r="B1160" s="2"/>
      <c r="C1160" s="15"/>
      <c r="D1160" s="15"/>
      <c r="E1160" s="15"/>
      <c r="F1160" s="15"/>
      <c r="G1160" s="2"/>
      <c r="H1160" s="2"/>
      <c r="I1160" s="15"/>
      <c r="J1160" s="15"/>
      <c r="K1160" s="15"/>
      <c r="L1160" s="15"/>
    </row>
    <row r="1161" spans="1:12" s="28" customFormat="1" ht="20.100000000000001" customHeight="1" x14ac:dyDescent="0.3">
      <c r="A1161" s="2"/>
      <c r="B1161" s="2"/>
      <c r="C1161" s="15"/>
      <c r="D1161" s="15"/>
      <c r="E1161" s="15"/>
      <c r="F1161" s="15"/>
      <c r="G1161" s="2"/>
      <c r="H1161" s="2"/>
      <c r="I1161" s="15"/>
      <c r="J1161" s="15"/>
      <c r="K1161" s="15"/>
      <c r="L1161" s="15"/>
    </row>
    <row r="1162" spans="1:12" s="28" customFormat="1" ht="20.100000000000001" customHeight="1" x14ac:dyDescent="0.3">
      <c r="A1162" s="2"/>
      <c r="B1162" s="2"/>
      <c r="C1162" s="15"/>
      <c r="D1162" s="15"/>
      <c r="E1162" s="15"/>
      <c r="F1162" s="15"/>
      <c r="G1162" s="2"/>
      <c r="H1162" s="2"/>
      <c r="I1162" s="15"/>
      <c r="J1162" s="15"/>
      <c r="K1162" s="15"/>
      <c r="L1162" s="15"/>
    </row>
    <row r="1163" spans="1:12" s="28" customFormat="1" ht="20.100000000000001" customHeight="1" x14ac:dyDescent="0.3">
      <c r="A1163" s="2"/>
      <c r="B1163" s="2"/>
      <c r="C1163" s="15"/>
      <c r="D1163" s="15"/>
      <c r="E1163" s="15"/>
      <c r="F1163" s="15"/>
      <c r="G1163" s="2"/>
      <c r="H1163" s="2"/>
      <c r="I1163" s="15"/>
      <c r="J1163" s="15"/>
      <c r="K1163" s="15"/>
      <c r="L1163" s="15"/>
    </row>
    <row r="1164" spans="1:12" s="28" customFormat="1" ht="20.100000000000001" customHeight="1" x14ac:dyDescent="0.3">
      <c r="A1164" s="2"/>
      <c r="B1164" s="2"/>
      <c r="C1164" s="15"/>
      <c r="D1164" s="15"/>
      <c r="E1164" s="15"/>
      <c r="F1164" s="15"/>
      <c r="G1164" s="2"/>
      <c r="H1164" s="2"/>
      <c r="I1164" s="15"/>
      <c r="J1164" s="15"/>
      <c r="K1164" s="15"/>
      <c r="L1164" s="15"/>
    </row>
    <row r="1165" spans="1:12" s="28" customFormat="1" ht="20.100000000000001" customHeight="1" x14ac:dyDescent="0.3">
      <c r="A1165" s="2"/>
      <c r="B1165" s="2"/>
      <c r="C1165" s="15"/>
      <c r="D1165" s="15"/>
      <c r="E1165" s="15"/>
      <c r="F1165" s="15"/>
      <c r="G1165" s="2"/>
      <c r="H1165" s="2"/>
      <c r="I1165" s="15"/>
      <c r="J1165" s="15"/>
      <c r="K1165" s="15"/>
      <c r="L1165" s="15"/>
    </row>
    <row r="1166" spans="1:12" s="28" customFormat="1" ht="20.100000000000001" customHeight="1" x14ac:dyDescent="0.3">
      <c r="A1166" s="2"/>
      <c r="B1166" s="2"/>
      <c r="C1166" s="15"/>
      <c r="D1166" s="15"/>
      <c r="E1166" s="15"/>
      <c r="F1166" s="15"/>
      <c r="G1166" s="2"/>
      <c r="H1166" s="2"/>
      <c r="I1166" s="15"/>
      <c r="J1166" s="15"/>
      <c r="K1166" s="15"/>
      <c r="L1166" s="15"/>
    </row>
    <row r="1167" spans="1:12" s="28" customFormat="1" ht="20.100000000000001" customHeight="1" x14ac:dyDescent="0.3">
      <c r="A1167" s="2"/>
      <c r="B1167" s="2"/>
      <c r="C1167" s="15"/>
      <c r="D1167" s="15"/>
      <c r="E1167" s="15"/>
      <c r="F1167" s="15"/>
      <c r="G1167" s="2"/>
      <c r="H1167" s="2"/>
      <c r="I1167" s="15"/>
      <c r="J1167" s="15"/>
      <c r="K1167" s="15"/>
      <c r="L1167" s="15"/>
    </row>
    <row r="1168" spans="1:12" s="28" customFormat="1" ht="20.100000000000001" customHeight="1" x14ac:dyDescent="0.3">
      <c r="A1168" s="2"/>
      <c r="B1168" s="2"/>
      <c r="C1168" s="15"/>
      <c r="D1168" s="15"/>
      <c r="E1168" s="15"/>
      <c r="F1168" s="15"/>
      <c r="G1168" s="2"/>
      <c r="H1168" s="2"/>
      <c r="I1168" s="15"/>
      <c r="J1168" s="15"/>
      <c r="K1168" s="15"/>
      <c r="L1168" s="15"/>
    </row>
    <row r="1169" spans="1:12" s="28" customFormat="1" ht="20.100000000000001" customHeight="1" x14ac:dyDescent="0.3">
      <c r="A1169" s="2"/>
      <c r="B1169" s="2"/>
      <c r="C1169" s="15"/>
      <c r="D1169" s="15"/>
      <c r="E1169" s="15"/>
      <c r="F1169" s="15"/>
      <c r="G1169" s="2"/>
      <c r="H1169" s="2"/>
      <c r="I1169" s="15"/>
      <c r="J1169" s="15"/>
      <c r="K1169" s="15"/>
      <c r="L1169" s="15"/>
    </row>
    <row r="1170" spans="1:12" s="28" customFormat="1" ht="20.100000000000001" customHeight="1" x14ac:dyDescent="0.3">
      <c r="A1170" s="2"/>
      <c r="B1170" s="2"/>
      <c r="C1170" s="15"/>
      <c r="D1170" s="15"/>
      <c r="E1170" s="15"/>
      <c r="F1170" s="15"/>
      <c r="G1170" s="2"/>
      <c r="H1170" s="2"/>
      <c r="I1170" s="15"/>
      <c r="J1170" s="15"/>
      <c r="K1170" s="15"/>
      <c r="L1170" s="15"/>
    </row>
    <row r="1171" spans="1:12" s="28" customFormat="1" ht="20.100000000000001" customHeight="1" x14ac:dyDescent="0.3">
      <c r="A1171" s="2"/>
      <c r="B1171" s="2"/>
      <c r="C1171" s="15"/>
      <c r="D1171" s="15"/>
      <c r="E1171" s="15"/>
      <c r="F1171" s="15"/>
      <c r="G1171" s="2"/>
      <c r="H1171" s="2"/>
      <c r="I1171" s="15"/>
      <c r="J1171" s="15"/>
      <c r="K1171" s="15"/>
      <c r="L1171" s="15"/>
    </row>
    <row r="1172" spans="1:12" s="28" customFormat="1" ht="20.100000000000001" customHeight="1" x14ac:dyDescent="0.3">
      <c r="A1172" s="2"/>
      <c r="B1172" s="2"/>
      <c r="C1172" s="15"/>
      <c r="D1172" s="15"/>
      <c r="E1172" s="15"/>
      <c r="F1172" s="15"/>
      <c r="G1172" s="2"/>
      <c r="H1172" s="2"/>
      <c r="I1172" s="15"/>
      <c r="J1172" s="15"/>
      <c r="K1172" s="15"/>
      <c r="L1172" s="15"/>
    </row>
    <row r="1173" spans="1:12" s="28" customFormat="1" ht="20.100000000000001" customHeight="1" x14ac:dyDescent="0.3">
      <c r="A1173" s="2"/>
      <c r="B1173" s="2"/>
      <c r="C1173" s="15"/>
      <c r="D1173" s="15"/>
      <c r="E1173" s="15"/>
      <c r="F1173" s="15"/>
      <c r="G1173" s="2"/>
      <c r="H1173" s="2"/>
      <c r="I1173" s="15"/>
      <c r="J1173" s="15"/>
      <c r="K1173" s="15"/>
      <c r="L1173" s="15"/>
    </row>
    <row r="1174" spans="1:12" s="28" customFormat="1" ht="20.100000000000001" customHeight="1" x14ac:dyDescent="0.3">
      <c r="A1174" s="2"/>
      <c r="B1174" s="2"/>
      <c r="C1174" s="15"/>
      <c r="D1174" s="15"/>
      <c r="E1174" s="15"/>
      <c r="F1174" s="15"/>
      <c r="G1174" s="2"/>
      <c r="H1174" s="2"/>
      <c r="I1174" s="15"/>
      <c r="J1174" s="15"/>
      <c r="K1174" s="15"/>
      <c r="L1174" s="15"/>
    </row>
    <row r="1175" spans="1:12" s="28" customFormat="1" ht="20.100000000000001" customHeight="1" x14ac:dyDescent="0.3">
      <c r="A1175" s="2"/>
      <c r="B1175" s="2"/>
      <c r="C1175" s="15"/>
      <c r="D1175" s="15"/>
      <c r="E1175" s="15"/>
      <c r="F1175" s="15"/>
      <c r="G1175" s="2"/>
      <c r="H1175" s="2"/>
      <c r="I1175" s="15"/>
      <c r="J1175" s="15"/>
      <c r="K1175" s="15"/>
      <c r="L1175" s="15"/>
    </row>
    <row r="1176" spans="1:12" s="28" customFormat="1" ht="20.100000000000001" customHeight="1" x14ac:dyDescent="0.3">
      <c r="A1176" s="2"/>
      <c r="B1176" s="2"/>
      <c r="C1176" s="15"/>
      <c r="D1176" s="15"/>
      <c r="E1176" s="15"/>
      <c r="F1176" s="15"/>
      <c r="G1176" s="2"/>
      <c r="H1176" s="2"/>
      <c r="I1176" s="15"/>
      <c r="J1176" s="15"/>
      <c r="K1176" s="15"/>
      <c r="L1176" s="15"/>
    </row>
    <row r="1177" spans="1:12" s="28" customFormat="1" ht="20.100000000000001" customHeight="1" x14ac:dyDescent="0.3">
      <c r="A1177" s="2"/>
      <c r="B1177" s="2"/>
      <c r="C1177" s="15"/>
      <c r="D1177" s="15"/>
      <c r="E1177" s="15"/>
      <c r="F1177" s="15"/>
      <c r="G1177" s="2"/>
      <c r="H1177" s="2"/>
      <c r="I1177" s="15"/>
      <c r="J1177" s="15"/>
      <c r="K1177" s="15"/>
      <c r="L1177" s="15"/>
    </row>
    <row r="1178" spans="1:12" s="28" customFormat="1" ht="20.100000000000001" customHeight="1" x14ac:dyDescent="0.3">
      <c r="A1178" s="2"/>
      <c r="B1178" s="2"/>
      <c r="C1178" s="15"/>
      <c r="D1178" s="15"/>
      <c r="E1178" s="15"/>
      <c r="F1178" s="15"/>
      <c r="G1178" s="2"/>
      <c r="H1178" s="2"/>
      <c r="I1178" s="15"/>
      <c r="J1178" s="15"/>
      <c r="K1178" s="15"/>
      <c r="L1178" s="15"/>
    </row>
    <row r="1179" spans="1:12" s="28" customFormat="1" ht="20.100000000000001" customHeight="1" x14ac:dyDescent="0.3">
      <c r="A1179" s="2"/>
      <c r="B1179" s="2"/>
      <c r="C1179" s="15"/>
      <c r="D1179" s="15"/>
      <c r="E1179" s="15"/>
      <c r="F1179" s="15"/>
      <c r="G1179" s="2"/>
      <c r="H1179" s="2"/>
      <c r="I1179" s="15"/>
      <c r="J1179" s="15"/>
      <c r="K1179" s="15"/>
      <c r="L1179" s="15"/>
    </row>
    <row r="1180" spans="1:12" s="28" customFormat="1" ht="20.100000000000001" customHeight="1" x14ac:dyDescent="0.3">
      <c r="A1180" s="2"/>
      <c r="B1180" s="2"/>
      <c r="C1180" s="15"/>
      <c r="D1180" s="15"/>
      <c r="E1180" s="15"/>
      <c r="F1180" s="15"/>
      <c r="G1180" s="2"/>
      <c r="H1180" s="2"/>
      <c r="I1180" s="15"/>
      <c r="J1180" s="15"/>
      <c r="K1180" s="15"/>
      <c r="L1180" s="15"/>
    </row>
    <row r="1181" spans="1:12" s="28" customFormat="1" ht="20.100000000000001" customHeight="1" x14ac:dyDescent="0.3">
      <c r="A1181" s="2"/>
      <c r="B1181" s="2"/>
      <c r="C1181" s="15"/>
      <c r="D1181" s="15"/>
      <c r="E1181" s="15"/>
      <c r="F1181" s="15"/>
      <c r="G1181" s="2"/>
      <c r="H1181" s="2"/>
      <c r="I1181" s="15"/>
      <c r="J1181" s="15"/>
      <c r="K1181" s="15"/>
      <c r="L1181" s="15"/>
    </row>
    <row r="1182" spans="1:12" s="28" customFormat="1" ht="20.100000000000001" customHeight="1" x14ac:dyDescent="0.3">
      <c r="A1182" s="2"/>
      <c r="B1182" s="2"/>
      <c r="C1182" s="15"/>
      <c r="D1182" s="15"/>
      <c r="E1182" s="15"/>
      <c r="F1182" s="15"/>
      <c r="G1182" s="2"/>
      <c r="H1182" s="2"/>
      <c r="I1182" s="15"/>
      <c r="J1182" s="15"/>
      <c r="K1182" s="15"/>
      <c r="L1182" s="15"/>
    </row>
    <row r="1183" spans="1:12" s="28" customFormat="1" ht="20.100000000000001" customHeight="1" x14ac:dyDescent="0.3">
      <c r="A1183" s="2"/>
      <c r="B1183" s="2"/>
      <c r="C1183" s="15"/>
      <c r="D1183" s="15"/>
      <c r="E1183" s="15"/>
      <c r="F1183" s="15"/>
      <c r="G1183" s="2"/>
      <c r="H1183" s="2"/>
      <c r="I1183" s="15"/>
      <c r="J1183" s="15"/>
      <c r="K1183" s="15"/>
      <c r="L1183" s="15"/>
    </row>
    <row r="1184" spans="1:12" s="28" customFormat="1" ht="20.100000000000001" customHeight="1" x14ac:dyDescent="0.3">
      <c r="A1184" s="2"/>
      <c r="B1184" s="2"/>
      <c r="C1184" s="15"/>
      <c r="D1184" s="15"/>
      <c r="E1184" s="15"/>
      <c r="F1184" s="15"/>
      <c r="G1184" s="2"/>
      <c r="H1184" s="2"/>
      <c r="I1184" s="15"/>
      <c r="J1184" s="15"/>
      <c r="K1184" s="15"/>
      <c r="L1184" s="15"/>
    </row>
    <row r="1185" spans="1:12" s="28" customFormat="1" ht="20.100000000000001" customHeight="1" x14ac:dyDescent="0.3">
      <c r="A1185" s="2"/>
      <c r="B1185" s="2"/>
      <c r="C1185" s="15"/>
      <c r="D1185" s="15"/>
      <c r="E1185" s="15"/>
      <c r="F1185" s="15"/>
      <c r="G1185" s="2"/>
      <c r="H1185" s="2"/>
      <c r="I1185" s="15"/>
      <c r="J1185" s="15"/>
      <c r="K1185" s="15"/>
      <c r="L1185" s="15"/>
    </row>
    <row r="1186" spans="1:12" s="28" customFormat="1" ht="20.100000000000001" customHeight="1" x14ac:dyDescent="0.3">
      <c r="A1186" s="2"/>
      <c r="B1186" s="2"/>
      <c r="C1186" s="15"/>
      <c r="D1186" s="15"/>
      <c r="E1186" s="15"/>
      <c r="F1186" s="15"/>
      <c r="G1186" s="2"/>
      <c r="H1186" s="2"/>
      <c r="I1186" s="15"/>
      <c r="J1186" s="15"/>
      <c r="K1186" s="15"/>
      <c r="L1186" s="15"/>
    </row>
    <row r="1187" spans="1:12" s="28" customFormat="1" ht="20.100000000000001" customHeight="1" x14ac:dyDescent="0.3">
      <c r="A1187" s="2"/>
      <c r="B1187" s="2"/>
      <c r="C1187" s="15"/>
      <c r="D1187" s="15"/>
      <c r="E1187" s="15"/>
      <c r="F1187" s="15"/>
      <c r="G1187" s="2"/>
      <c r="H1187" s="2"/>
      <c r="I1187" s="15"/>
      <c r="J1187" s="15"/>
      <c r="K1187" s="15"/>
      <c r="L1187" s="15"/>
    </row>
    <row r="1188" spans="1:12" s="28" customFormat="1" ht="20.100000000000001" customHeight="1" x14ac:dyDescent="0.3">
      <c r="A1188" s="2"/>
      <c r="B1188" s="2"/>
      <c r="C1188" s="15"/>
      <c r="D1188" s="15"/>
      <c r="E1188" s="15"/>
      <c r="F1188" s="15"/>
      <c r="G1188" s="2"/>
      <c r="H1188" s="2"/>
      <c r="I1188" s="15"/>
      <c r="J1188" s="15"/>
      <c r="K1188" s="15"/>
      <c r="L1188" s="15"/>
    </row>
    <row r="1189" spans="1:12" s="28" customFormat="1" ht="20.100000000000001" customHeight="1" x14ac:dyDescent="0.3">
      <c r="A1189" s="2"/>
      <c r="B1189" s="2"/>
      <c r="C1189" s="15"/>
      <c r="D1189" s="15"/>
      <c r="E1189" s="15"/>
      <c r="F1189" s="15"/>
      <c r="G1189" s="2"/>
      <c r="H1189" s="2"/>
      <c r="I1189" s="15"/>
      <c r="J1189" s="15"/>
      <c r="K1189" s="15"/>
      <c r="L1189" s="15"/>
    </row>
    <row r="1190" spans="1:12" s="28" customFormat="1" ht="20.100000000000001" customHeight="1" x14ac:dyDescent="0.3">
      <c r="A1190" s="2"/>
      <c r="B1190" s="2"/>
      <c r="C1190" s="15"/>
      <c r="D1190" s="15"/>
      <c r="E1190" s="15"/>
      <c r="F1190" s="15"/>
      <c r="G1190" s="2"/>
      <c r="H1190" s="2"/>
      <c r="I1190" s="15"/>
      <c r="J1190" s="15"/>
      <c r="K1190" s="15"/>
      <c r="L1190" s="15"/>
    </row>
    <row r="1191" spans="1:12" s="28" customFormat="1" ht="20.100000000000001" customHeight="1" x14ac:dyDescent="0.3">
      <c r="A1191" s="2"/>
      <c r="B1191" s="2"/>
      <c r="C1191" s="15"/>
      <c r="D1191" s="15"/>
      <c r="E1191" s="15"/>
      <c r="F1191" s="15"/>
      <c r="G1191" s="2"/>
      <c r="H1191" s="2"/>
      <c r="I1191" s="15"/>
      <c r="J1191" s="15"/>
      <c r="K1191" s="15"/>
      <c r="L1191" s="15"/>
    </row>
    <row r="1192" spans="1:12" s="28" customFormat="1" ht="20.100000000000001" customHeight="1" x14ac:dyDescent="0.3">
      <c r="A1192" s="2"/>
      <c r="B1192" s="2"/>
      <c r="C1192" s="15"/>
      <c r="D1192" s="15"/>
      <c r="E1192" s="15"/>
      <c r="F1192" s="15"/>
      <c r="G1192" s="2"/>
      <c r="H1192" s="2"/>
      <c r="I1192" s="15"/>
      <c r="J1192" s="15"/>
      <c r="K1192" s="15"/>
      <c r="L1192" s="15"/>
    </row>
    <row r="1193" spans="1:12" s="28" customFormat="1" ht="20.100000000000001" customHeight="1" x14ac:dyDescent="0.3">
      <c r="A1193" s="2"/>
      <c r="B1193" s="2"/>
      <c r="C1193" s="15"/>
      <c r="D1193" s="15"/>
      <c r="E1193" s="15"/>
      <c r="F1193" s="15"/>
      <c r="G1193" s="2"/>
      <c r="H1193" s="2"/>
      <c r="I1193" s="15"/>
      <c r="J1193" s="15"/>
      <c r="K1193" s="15"/>
      <c r="L1193" s="15"/>
    </row>
    <row r="1194" spans="1:12" s="28" customFormat="1" ht="20.100000000000001" customHeight="1" x14ac:dyDescent="0.3">
      <c r="A1194" s="2"/>
      <c r="B1194" s="2"/>
      <c r="C1194" s="15"/>
      <c r="D1194" s="15"/>
      <c r="E1194" s="15"/>
      <c r="F1194" s="15"/>
      <c r="G1194" s="2"/>
      <c r="H1194" s="2"/>
      <c r="I1194" s="15"/>
      <c r="J1194" s="15"/>
      <c r="K1194" s="15"/>
      <c r="L1194" s="15"/>
    </row>
    <row r="1195" spans="1:12" s="28" customFormat="1" ht="20.100000000000001" customHeight="1" x14ac:dyDescent="0.3">
      <c r="A1195" s="2"/>
      <c r="B1195" s="2"/>
      <c r="C1195" s="15"/>
      <c r="D1195" s="15"/>
      <c r="E1195" s="15"/>
      <c r="F1195" s="15"/>
      <c r="G1195" s="2"/>
      <c r="H1195" s="2"/>
      <c r="I1195" s="15"/>
      <c r="J1195" s="15"/>
      <c r="K1195" s="15"/>
      <c r="L1195" s="15"/>
    </row>
    <row r="1196" spans="1:12" s="28" customFormat="1" ht="20.100000000000001" customHeight="1" x14ac:dyDescent="0.3">
      <c r="A1196" s="2"/>
      <c r="B1196" s="2"/>
      <c r="C1196" s="15"/>
      <c r="D1196" s="15"/>
      <c r="E1196" s="15"/>
      <c r="F1196" s="15"/>
      <c r="G1196" s="2"/>
      <c r="H1196" s="2"/>
      <c r="I1196" s="15"/>
      <c r="J1196" s="15"/>
      <c r="K1196" s="15"/>
      <c r="L1196" s="15"/>
    </row>
    <row r="1197" spans="1:12" s="28" customFormat="1" ht="20.100000000000001" customHeight="1" x14ac:dyDescent="0.3">
      <c r="A1197" s="2"/>
      <c r="B1197" s="2"/>
      <c r="C1197" s="15"/>
      <c r="D1197" s="15"/>
      <c r="E1197" s="15"/>
      <c r="F1197" s="15"/>
      <c r="G1197" s="2"/>
      <c r="H1197" s="2"/>
      <c r="I1197" s="15"/>
      <c r="J1197" s="15"/>
      <c r="K1197" s="15"/>
      <c r="L1197" s="15"/>
    </row>
    <row r="1198" spans="1:12" s="28" customFormat="1" ht="20.100000000000001" customHeight="1" x14ac:dyDescent="0.3">
      <c r="A1198" s="2"/>
      <c r="B1198" s="2"/>
      <c r="C1198" s="15"/>
      <c r="D1198" s="15"/>
      <c r="E1198" s="15"/>
      <c r="F1198" s="15"/>
      <c r="G1198" s="2"/>
      <c r="H1198" s="2"/>
      <c r="I1198" s="15"/>
      <c r="J1198" s="15"/>
      <c r="K1198" s="15"/>
      <c r="L1198" s="15"/>
    </row>
    <row r="1199" spans="1:12" s="28" customFormat="1" ht="20.100000000000001" customHeight="1" x14ac:dyDescent="0.3">
      <c r="A1199" s="2"/>
      <c r="B1199" s="2"/>
      <c r="C1199" s="15"/>
      <c r="D1199" s="15"/>
      <c r="E1199" s="15"/>
      <c r="F1199" s="15"/>
      <c r="G1199" s="2"/>
      <c r="H1199" s="2"/>
      <c r="I1199" s="15"/>
      <c r="J1199" s="15"/>
      <c r="K1199" s="15"/>
      <c r="L1199" s="15"/>
    </row>
    <row r="1200" spans="1:12" s="28" customFormat="1" ht="20.100000000000001" customHeight="1" x14ac:dyDescent="0.3">
      <c r="A1200" s="2"/>
      <c r="B1200" s="2"/>
      <c r="C1200" s="15"/>
      <c r="D1200" s="15"/>
      <c r="E1200" s="15"/>
      <c r="F1200" s="15"/>
      <c r="G1200" s="2"/>
      <c r="H1200" s="2"/>
      <c r="I1200" s="15"/>
      <c r="J1200" s="15"/>
      <c r="K1200" s="15"/>
      <c r="L1200" s="15"/>
    </row>
    <row r="1201" spans="1:12" s="28" customFormat="1" ht="20.100000000000001" customHeight="1" x14ac:dyDescent="0.3">
      <c r="A1201" s="2"/>
      <c r="B1201" s="2"/>
      <c r="C1201" s="15"/>
      <c r="D1201" s="15"/>
      <c r="E1201" s="15"/>
      <c r="F1201" s="15"/>
      <c r="G1201" s="2"/>
      <c r="H1201" s="2"/>
      <c r="I1201" s="15"/>
      <c r="J1201" s="15"/>
      <c r="K1201" s="15"/>
      <c r="L1201" s="15"/>
    </row>
    <row r="1202" spans="1:12" s="28" customFormat="1" ht="20.100000000000001" customHeight="1" x14ac:dyDescent="0.3">
      <c r="A1202" s="2"/>
      <c r="B1202" s="2"/>
      <c r="C1202" s="15"/>
      <c r="D1202" s="15"/>
      <c r="E1202" s="15"/>
      <c r="F1202" s="15"/>
      <c r="G1202" s="2"/>
      <c r="H1202" s="2"/>
      <c r="I1202" s="15"/>
      <c r="J1202" s="15"/>
      <c r="K1202" s="15"/>
      <c r="L1202" s="15"/>
    </row>
    <row r="1203" spans="1:12" s="28" customFormat="1" ht="20.100000000000001" customHeight="1" x14ac:dyDescent="0.3">
      <c r="A1203" s="2"/>
      <c r="B1203" s="2"/>
      <c r="C1203" s="15"/>
      <c r="D1203" s="15"/>
      <c r="E1203" s="15"/>
      <c r="F1203" s="15"/>
      <c r="G1203" s="2"/>
      <c r="H1203" s="2"/>
      <c r="I1203" s="15"/>
      <c r="J1203" s="15"/>
      <c r="K1203" s="15"/>
      <c r="L1203" s="15"/>
    </row>
    <row r="1204" spans="1:12" s="28" customFormat="1" ht="20.100000000000001" customHeight="1" x14ac:dyDescent="0.3">
      <c r="A1204" s="2"/>
      <c r="B1204" s="2"/>
      <c r="C1204" s="15"/>
      <c r="D1204" s="15"/>
      <c r="E1204" s="15"/>
      <c r="F1204" s="15"/>
      <c r="G1204" s="2"/>
      <c r="H1204" s="2"/>
      <c r="I1204" s="15"/>
      <c r="J1204" s="15"/>
      <c r="K1204" s="15"/>
      <c r="L1204" s="15"/>
    </row>
    <row r="1205" spans="1:12" s="28" customFormat="1" ht="20.100000000000001" customHeight="1" x14ac:dyDescent="0.3">
      <c r="A1205" s="2"/>
      <c r="B1205" s="2"/>
      <c r="C1205" s="15"/>
      <c r="D1205" s="15"/>
      <c r="E1205" s="15"/>
      <c r="F1205" s="15"/>
      <c r="G1205" s="2"/>
      <c r="H1205" s="2"/>
      <c r="I1205" s="15"/>
      <c r="J1205" s="15"/>
      <c r="K1205" s="15"/>
      <c r="L1205" s="15"/>
    </row>
    <row r="1206" spans="1:12" s="28" customFormat="1" ht="20.100000000000001" customHeight="1" x14ac:dyDescent="0.3">
      <c r="A1206" s="2"/>
      <c r="B1206" s="2"/>
      <c r="C1206" s="15"/>
      <c r="D1206" s="15"/>
      <c r="E1206" s="15"/>
      <c r="F1206" s="15"/>
      <c r="G1206" s="2"/>
      <c r="H1206" s="2"/>
      <c r="I1206" s="15"/>
      <c r="J1206" s="15"/>
      <c r="K1206" s="15"/>
      <c r="L1206" s="15"/>
    </row>
    <row r="1207" spans="1:12" s="28" customFormat="1" ht="20.100000000000001" customHeight="1" x14ac:dyDescent="0.3">
      <c r="A1207" s="2"/>
      <c r="B1207" s="2"/>
      <c r="C1207" s="15"/>
      <c r="D1207" s="15"/>
      <c r="E1207" s="15"/>
      <c r="F1207" s="15"/>
      <c r="G1207" s="2"/>
      <c r="H1207" s="2"/>
      <c r="I1207" s="15"/>
      <c r="J1207" s="15"/>
      <c r="K1207" s="15"/>
      <c r="L1207" s="15"/>
    </row>
    <row r="1208" spans="1:12" s="28" customFormat="1" ht="20.100000000000001" customHeight="1" x14ac:dyDescent="0.3">
      <c r="A1208" s="2"/>
      <c r="B1208" s="2"/>
      <c r="C1208" s="15"/>
      <c r="D1208" s="15"/>
      <c r="E1208" s="15"/>
      <c r="F1208" s="15"/>
      <c r="G1208" s="2"/>
      <c r="H1208" s="2"/>
      <c r="I1208" s="15"/>
      <c r="J1208" s="15"/>
      <c r="K1208" s="15"/>
      <c r="L1208" s="15"/>
    </row>
    <row r="1209" spans="1:12" s="28" customFormat="1" ht="20.100000000000001" customHeight="1" x14ac:dyDescent="0.3">
      <c r="A1209" s="2"/>
      <c r="B1209" s="2"/>
      <c r="C1209" s="15"/>
      <c r="D1209" s="15"/>
      <c r="E1209" s="15"/>
      <c r="F1209" s="15"/>
      <c r="G1209" s="2"/>
      <c r="H1209" s="2"/>
      <c r="I1209" s="15"/>
      <c r="J1209" s="15"/>
      <c r="K1209" s="15"/>
      <c r="L1209" s="15"/>
    </row>
    <row r="1210" spans="1:12" s="28" customFormat="1" ht="20.100000000000001" customHeight="1" x14ac:dyDescent="0.3">
      <c r="A1210" s="2"/>
      <c r="B1210" s="2"/>
      <c r="C1210" s="15"/>
      <c r="D1210" s="15"/>
      <c r="E1210" s="15"/>
      <c r="F1210" s="15"/>
      <c r="G1210" s="2"/>
      <c r="H1210" s="2"/>
      <c r="I1210" s="15"/>
      <c r="J1210" s="15"/>
      <c r="K1210" s="15"/>
      <c r="L1210" s="15"/>
    </row>
    <row r="1211" spans="1:12" s="28" customFormat="1" ht="20.100000000000001" customHeight="1" x14ac:dyDescent="0.3">
      <c r="A1211" s="2"/>
      <c r="B1211" s="2"/>
      <c r="C1211" s="15"/>
      <c r="D1211" s="15"/>
      <c r="E1211" s="15"/>
      <c r="F1211" s="15"/>
      <c r="G1211" s="2"/>
      <c r="H1211" s="2"/>
      <c r="I1211" s="15"/>
      <c r="J1211" s="15"/>
      <c r="K1211" s="15"/>
      <c r="L1211" s="15"/>
    </row>
    <row r="1212" spans="1:12" s="28" customFormat="1" ht="20.100000000000001" customHeight="1" x14ac:dyDescent="0.3">
      <c r="A1212" s="2"/>
      <c r="B1212" s="2"/>
      <c r="C1212" s="15"/>
      <c r="D1212" s="15"/>
      <c r="E1212" s="15"/>
      <c r="F1212" s="15"/>
      <c r="G1212" s="2"/>
      <c r="H1212" s="2"/>
      <c r="I1212" s="15"/>
      <c r="J1212" s="15"/>
      <c r="K1212" s="15"/>
      <c r="L1212" s="15"/>
    </row>
    <row r="1213" spans="1:12" s="28" customFormat="1" ht="20.100000000000001" customHeight="1" x14ac:dyDescent="0.3">
      <c r="A1213" s="2"/>
      <c r="B1213" s="2"/>
      <c r="C1213" s="15"/>
      <c r="D1213" s="15"/>
      <c r="E1213" s="15"/>
      <c r="F1213" s="15"/>
      <c r="G1213" s="2"/>
      <c r="H1213" s="2"/>
      <c r="I1213" s="15"/>
      <c r="J1213" s="15"/>
      <c r="K1213" s="15"/>
      <c r="L1213" s="15"/>
    </row>
    <row r="1214" spans="1:12" s="28" customFormat="1" ht="20.100000000000001" customHeight="1" x14ac:dyDescent="0.3">
      <c r="A1214" s="2"/>
      <c r="B1214" s="2"/>
      <c r="C1214" s="15"/>
      <c r="D1214" s="15"/>
      <c r="E1214" s="15"/>
      <c r="F1214" s="15"/>
      <c r="G1214" s="2"/>
      <c r="H1214" s="2"/>
      <c r="I1214" s="15"/>
      <c r="J1214" s="15"/>
      <c r="K1214" s="15"/>
      <c r="L1214" s="15"/>
    </row>
    <row r="1215" spans="1:12" s="28" customFormat="1" ht="20.100000000000001" customHeight="1" x14ac:dyDescent="0.3">
      <c r="A1215" s="2"/>
      <c r="B1215" s="2"/>
      <c r="C1215" s="15"/>
      <c r="D1215" s="15"/>
      <c r="E1215" s="15"/>
      <c r="F1215" s="15"/>
      <c r="G1215" s="2"/>
      <c r="H1215" s="2"/>
      <c r="I1215" s="15"/>
      <c r="J1215" s="15"/>
      <c r="K1215" s="15"/>
      <c r="L1215" s="15"/>
    </row>
    <row r="1216" spans="1:12" s="28" customFormat="1" ht="20.100000000000001" customHeight="1" x14ac:dyDescent="0.3">
      <c r="A1216" s="2"/>
      <c r="B1216" s="2"/>
      <c r="C1216" s="15"/>
      <c r="D1216" s="15"/>
      <c r="E1216" s="15"/>
      <c r="F1216" s="15"/>
      <c r="G1216" s="2"/>
      <c r="H1216" s="2"/>
      <c r="I1216" s="15"/>
      <c r="J1216" s="15"/>
      <c r="K1216" s="15"/>
      <c r="L1216" s="15"/>
    </row>
    <row r="1217" spans="1:12" s="28" customFormat="1" ht="20.100000000000001" customHeight="1" x14ac:dyDescent="0.3">
      <c r="A1217" s="2"/>
      <c r="B1217" s="2"/>
      <c r="C1217" s="15"/>
      <c r="D1217" s="15"/>
      <c r="E1217" s="15"/>
      <c r="F1217" s="15"/>
      <c r="G1217" s="2"/>
      <c r="H1217" s="2"/>
      <c r="I1217" s="15"/>
      <c r="J1217" s="15"/>
      <c r="K1217" s="15"/>
      <c r="L1217" s="15"/>
    </row>
    <row r="1218" spans="1:12" s="28" customFormat="1" ht="20.100000000000001" customHeight="1" x14ac:dyDescent="0.3">
      <c r="A1218" s="2"/>
      <c r="B1218" s="2"/>
      <c r="C1218" s="15"/>
      <c r="D1218" s="15"/>
      <c r="E1218" s="15"/>
      <c r="F1218" s="15"/>
      <c r="G1218" s="2"/>
      <c r="H1218" s="2"/>
      <c r="I1218" s="15"/>
      <c r="J1218" s="15"/>
      <c r="K1218" s="15"/>
      <c r="L1218" s="15"/>
    </row>
    <row r="1219" spans="1:12" s="28" customFormat="1" ht="20.100000000000001" customHeight="1" x14ac:dyDescent="0.3">
      <c r="A1219" s="2"/>
      <c r="B1219" s="2"/>
      <c r="C1219" s="15"/>
      <c r="D1219" s="15"/>
      <c r="E1219" s="15"/>
      <c r="F1219" s="15"/>
      <c r="G1219" s="2"/>
      <c r="H1219" s="2"/>
      <c r="I1219" s="15"/>
      <c r="J1219" s="15"/>
      <c r="K1219" s="15"/>
      <c r="L1219" s="15"/>
    </row>
    <row r="1220" spans="1:12" s="28" customFormat="1" ht="20.100000000000001" customHeight="1" x14ac:dyDescent="0.3">
      <c r="A1220" s="2"/>
      <c r="B1220" s="2"/>
      <c r="C1220" s="15"/>
      <c r="D1220" s="15"/>
      <c r="E1220" s="15"/>
      <c r="F1220" s="15"/>
      <c r="G1220" s="2"/>
      <c r="H1220" s="2"/>
      <c r="I1220" s="15"/>
      <c r="J1220" s="15"/>
      <c r="K1220" s="15"/>
      <c r="L1220" s="15"/>
    </row>
    <row r="1221" spans="1:12" s="28" customFormat="1" ht="20.100000000000001" customHeight="1" x14ac:dyDescent="0.3">
      <c r="A1221" s="2"/>
      <c r="B1221" s="2"/>
      <c r="C1221" s="15"/>
      <c r="D1221" s="15"/>
      <c r="E1221" s="15"/>
      <c r="F1221" s="15"/>
      <c r="G1221" s="2"/>
      <c r="H1221" s="2"/>
      <c r="I1221" s="15"/>
      <c r="J1221" s="15"/>
      <c r="K1221" s="15"/>
      <c r="L1221" s="15"/>
    </row>
    <row r="1222" spans="1:12" s="28" customFormat="1" ht="20.100000000000001" customHeight="1" x14ac:dyDescent="0.3">
      <c r="A1222" s="2"/>
      <c r="B1222" s="2"/>
      <c r="C1222" s="15"/>
      <c r="D1222" s="15"/>
      <c r="E1222" s="15"/>
      <c r="F1222" s="15"/>
      <c r="G1222" s="2"/>
      <c r="H1222" s="2"/>
      <c r="I1222" s="15"/>
      <c r="J1222" s="15"/>
      <c r="K1222" s="15"/>
      <c r="L1222" s="15"/>
    </row>
    <row r="1223" spans="1:12" s="28" customFormat="1" ht="20.100000000000001" customHeight="1" x14ac:dyDescent="0.3">
      <c r="A1223" s="2"/>
      <c r="B1223" s="2"/>
      <c r="C1223" s="15"/>
      <c r="D1223" s="15"/>
      <c r="E1223" s="15"/>
      <c r="F1223" s="15"/>
      <c r="G1223" s="2"/>
      <c r="H1223" s="2"/>
      <c r="I1223" s="15"/>
      <c r="J1223" s="15"/>
      <c r="K1223" s="15"/>
      <c r="L1223" s="15"/>
    </row>
    <row r="1224" spans="1:12" s="28" customFormat="1" ht="20.100000000000001" customHeight="1" x14ac:dyDescent="0.3">
      <c r="A1224" s="2"/>
      <c r="B1224" s="2"/>
      <c r="C1224" s="15"/>
      <c r="D1224" s="15"/>
      <c r="E1224" s="15"/>
      <c r="F1224" s="15"/>
      <c r="G1224" s="2"/>
      <c r="H1224" s="2"/>
      <c r="I1224" s="15"/>
      <c r="J1224" s="15"/>
      <c r="K1224" s="15"/>
      <c r="L1224" s="15"/>
    </row>
    <row r="1225" spans="1:12" s="28" customFormat="1" ht="20.100000000000001" customHeight="1" x14ac:dyDescent="0.3">
      <c r="A1225" s="2"/>
      <c r="B1225" s="2"/>
      <c r="C1225" s="15"/>
      <c r="D1225" s="15"/>
      <c r="E1225" s="15"/>
      <c r="F1225" s="15"/>
      <c r="G1225" s="2"/>
      <c r="H1225" s="2"/>
      <c r="I1225" s="15"/>
      <c r="J1225" s="15"/>
      <c r="K1225" s="15"/>
      <c r="L1225" s="15"/>
    </row>
    <row r="1226" spans="1:12" s="28" customFormat="1" ht="20.100000000000001" customHeight="1" x14ac:dyDescent="0.3">
      <c r="A1226" s="2"/>
      <c r="B1226" s="2"/>
      <c r="C1226" s="15"/>
      <c r="D1226" s="15"/>
      <c r="E1226" s="15"/>
      <c r="F1226" s="15"/>
      <c r="G1226" s="2"/>
      <c r="H1226" s="2"/>
      <c r="I1226" s="15"/>
      <c r="J1226" s="15"/>
      <c r="K1226" s="15"/>
      <c r="L1226" s="15"/>
    </row>
    <row r="1227" spans="1:12" s="28" customFormat="1" ht="20.100000000000001" customHeight="1" x14ac:dyDescent="0.3">
      <c r="A1227" s="2"/>
      <c r="B1227" s="2"/>
      <c r="C1227" s="15"/>
      <c r="D1227" s="15"/>
      <c r="E1227" s="15"/>
      <c r="F1227" s="15"/>
      <c r="G1227" s="2"/>
      <c r="H1227" s="2"/>
      <c r="I1227" s="15"/>
      <c r="J1227" s="15"/>
      <c r="K1227" s="15"/>
      <c r="L1227" s="15"/>
    </row>
    <row r="1228" spans="1:12" s="28" customFormat="1" ht="20.100000000000001" customHeight="1" x14ac:dyDescent="0.3">
      <c r="A1228" s="2"/>
      <c r="B1228" s="2"/>
      <c r="C1228" s="15"/>
      <c r="D1228" s="15"/>
      <c r="E1228" s="15"/>
      <c r="F1228" s="15"/>
      <c r="G1228" s="2"/>
      <c r="H1228" s="2"/>
      <c r="I1228" s="15"/>
      <c r="J1228" s="15"/>
      <c r="K1228" s="15"/>
      <c r="L1228" s="15"/>
    </row>
    <row r="1229" spans="1:12" s="28" customFormat="1" ht="20.100000000000001" customHeight="1" x14ac:dyDescent="0.3">
      <c r="A1229" s="2"/>
      <c r="B1229" s="2"/>
      <c r="C1229" s="15"/>
      <c r="D1229" s="15"/>
      <c r="E1229" s="15"/>
      <c r="F1229" s="15"/>
      <c r="G1229" s="2"/>
      <c r="H1229" s="2"/>
      <c r="I1229" s="15"/>
      <c r="J1229" s="15"/>
      <c r="K1229" s="15"/>
      <c r="L1229" s="15"/>
    </row>
    <row r="1230" spans="1:12" s="28" customFormat="1" ht="20.100000000000001" customHeight="1" x14ac:dyDescent="0.3">
      <c r="A1230" s="2"/>
      <c r="B1230" s="2"/>
      <c r="C1230" s="15"/>
      <c r="D1230" s="15"/>
      <c r="E1230" s="15"/>
      <c r="F1230" s="15"/>
      <c r="G1230" s="2"/>
      <c r="H1230" s="2"/>
      <c r="I1230" s="15"/>
      <c r="J1230" s="15"/>
      <c r="K1230" s="15"/>
      <c r="L1230" s="15"/>
    </row>
    <row r="1231" spans="1:12" s="28" customFormat="1" ht="20.100000000000001" customHeight="1" x14ac:dyDescent="0.3">
      <c r="A1231" s="2"/>
      <c r="B1231" s="2"/>
      <c r="C1231" s="15"/>
      <c r="D1231" s="15"/>
      <c r="E1231" s="15"/>
      <c r="F1231" s="15"/>
      <c r="G1231" s="2"/>
      <c r="H1231" s="2"/>
      <c r="I1231" s="15"/>
      <c r="J1231" s="15"/>
      <c r="K1231" s="15"/>
      <c r="L1231" s="15"/>
    </row>
    <row r="1232" spans="1:12" s="28" customFormat="1" ht="20.100000000000001" customHeight="1" x14ac:dyDescent="0.3">
      <c r="A1232" s="2"/>
      <c r="B1232" s="2"/>
      <c r="C1232" s="15"/>
      <c r="D1232" s="15"/>
      <c r="E1232" s="15"/>
      <c r="F1232" s="15"/>
      <c r="G1232" s="2"/>
      <c r="H1232" s="2"/>
      <c r="I1232" s="15"/>
      <c r="J1232" s="15"/>
      <c r="K1232" s="15"/>
      <c r="L1232" s="15"/>
    </row>
    <row r="1233" spans="1:12" s="28" customFormat="1" ht="20.100000000000001" customHeight="1" x14ac:dyDescent="0.3">
      <c r="A1233" s="2"/>
      <c r="B1233" s="2"/>
      <c r="C1233" s="15"/>
      <c r="D1233" s="15"/>
      <c r="E1233" s="15"/>
      <c r="F1233" s="15"/>
      <c r="G1233" s="2"/>
      <c r="H1233" s="2"/>
      <c r="I1233" s="15"/>
      <c r="J1233" s="15"/>
      <c r="K1233" s="15"/>
      <c r="L1233" s="15"/>
    </row>
    <row r="1234" spans="1:12" s="28" customFormat="1" ht="20.100000000000001" customHeight="1" x14ac:dyDescent="0.3">
      <c r="A1234" s="2"/>
      <c r="B1234" s="2"/>
      <c r="C1234" s="15"/>
      <c r="D1234" s="15"/>
      <c r="E1234" s="15"/>
      <c r="F1234" s="15"/>
      <c r="G1234" s="2"/>
      <c r="H1234" s="2"/>
      <c r="I1234" s="15"/>
      <c r="J1234" s="15"/>
      <c r="K1234" s="15"/>
      <c r="L1234" s="15"/>
    </row>
    <row r="1235" spans="1:12" s="28" customFormat="1" ht="20.100000000000001" customHeight="1" x14ac:dyDescent="0.3">
      <c r="A1235" s="2"/>
      <c r="B1235" s="2"/>
      <c r="C1235" s="15"/>
      <c r="D1235" s="15"/>
      <c r="E1235" s="15"/>
      <c r="F1235" s="15"/>
      <c r="G1235" s="2"/>
      <c r="H1235" s="2"/>
      <c r="I1235" s="15"/>
      <c r="J1235" s="15"/>
      <c r="K1235" s="15"/>
      <c r="L1235" s="15"/>
    </row>
    <row r="1236" spans="1:12" s="28" customFormat="1" ht="20.100000000000001" customHeight="1" x14ac:dyDescent="0.3">
      <c r="A1236" s="2"/>
      <c r="B1236" s="2"/>
      <c r="C1236" s="15"/>
      <c r="D1236" s="15"/>
      <c r="E1236" s="15"/>
      <c r="F1236" s="15"/>
      <c r="G1236" s="2"/>
      <c r="H1236" s="2"/>
      <c r="I1236" s="15"/>
      <c r="J1236" s="15"/>
      <c r="K1236" s="15"/>
      <c r="L1236" s="15"/>
    </row>
    <row r="1237" spans="1:12" s="28" customFormat="1" ht="20.100000000000001" customHeight="1" x14ac:dyDescent="0.3">
      <c r="A1237" s="2"/>
      <c r="B1237" s="2"/>
      <c r="C1237" s="15"/>
      <c r="D1237" s="15"/>
      <c r="E1237" s="15"/>
      <c r="F1237" s="15"/>
      <c r="G1237" s="2"/>
      <c r="H1237" s="2"/>
      <c r="I1237" s="15"/>
      <c r="J1237" s="15"/>
      <c r="K1237" s="15"/>
      <c r="L1237" s="15"/>
    </row>
    <row r="1238" spans="1:12" s="28" customFormat="1" ht="20.100000000000001" customHeight="1" x14ac:dyDescent="0.3">
      <c r="A1238" s="2"/>
      <c r="B1238" s="2"/>
      <c r="C1238" s="15"/>
      <c r="D1238" s="15"/>
      <c r="E1238" s="15"/>
      <c r="F1238" s="15"/>
      <c r="G1238" s="2"/>
      <c r="H1238" s="2"/>
      <c r="I1238" s="15"/>
      <c r="J1238" s="15"/>
      <c r="K1238" s="15"/>
      <c r="L1238" s="15"/>
    </row>
    <row r="1239" spans="1:12" s="28" customFormat="1" ht="20.100000000000001" customHeight="1" x14ac:dyDescent="0.3">
      <c r="A1239" s="2"/>
      <c r="B1239" s="2"/>
      <c r="C1239" s="15"/>
      <c r="D1239" s="15"/>
      <c r="E1239" s="15"/>
      <c r="F1239" s="15"/>
      <c r="G1239" s="2"/>
      <c r="H1239" s="2"/>
      <c r="I1239" s="15"/>
      <c r="J1239" s="15"/>
      <c r="K1239" s="15"/>
      <c r="L1239" s="15"/>
    </row>
    <row r="1240" spans="1:12" s="28" customFormat="1" ht="20.100000000000001" customHeight="1" x14ac:dyDescent="0.3">
      <c r="A1240" s="2"/>
      <c r="B1240" s="2"/>
      <c r="C1240" s="15"/>
      <c r="D1240" s="15"/>
      <c r="E1240" s="15"/>
      <c r="F1240" s="15"/>
      <c r="G1240" s="2"/>
      <c r="H1240" s="2"/>
      <c r="I1240" s="15"/>
      <c r="J1240" s="15"/>
      <c r="K1240" s="15"/>
      <c r="L1240" s="15"/>
    </row>
    <row r="1241" spans="1:12" s="28" customFormat="1" ht="20.100000000000001" customHeight="1" x14ac:dyDescent="0.3">
      <c r="A1241" s="2"/>
      <c r="B1241" s="2"/>
      <c r="C1241" s="15"/>
      <c r="D1241" s="15"/>
      <c r="E1241" s="15"/>
      <c r="F1241" s="15"/>
      <c r="G1241" s="2"/>
      <c r="H1241" s="2"/>
      <c r="I1241" s="15"/>
      <c r="J1241" s="15"/>
      <c r="K1241" s="15"/>
      <c r="L1241" s="15"/>
    </row>
    <row r="1242" spans="1:12" s="28" customFormat="1" ht="20.100000000000001" customHeight="1" x14ac:dyDescent="0.3">
      <c r="A1242" s="2"/>
      <c r="B1242" s="2"/>
      <c r="C1242" s="15"/>
      <c r="D1242" s="15"/>
      <c r="E1242" s="15"/>
      <c r="F1242" s="15"/>
      <c r="G1242" s="2"/>
      <c r="H1242" s="2"/>
      <c r="I1242" s="15"/>
      <c r="J1242" s="15"/>
      <c r="K1242" s="15"/>
      <c r="L1242" s="15"/>
    </row>
    <row r="1243" spans="1:12" s="28" customFormat="1" ht="20.100000000000001" customHeight="1" x14ac:dyDescent="0.3">
      <c r="A1243" s="2"/>
      <c r="B1243" s="2"/>
      <c r="C1243" s="15"/>
      <c r="D1243" s="15"/>
      <c r="E1243" s="15"/>
      <c r="F1243" s="15"/>
      <c r="G1243" s="2"/>
      <c r="H1243" s="2"/>
      <c r="I1243" s="15"/>
      <c r="J1243" s="15"/>
      <c r="K1243" s="15"/>
      <c r="L1243" s="15"/>
    </row>
    <row r="1244" spans="1:12" s="28" customFormat="1" ht="20.100000000000001" customHeight="1" x14ac:dyDescent="0.3">
      <c r="A1244" s="2"/>
      <c r="B1244" s="2"/>
      <c r="C1244" s="15"/>
      <c r="D1244" s="15"/>
      <c r="E1244" s="15"/>
      <c r="F1244" s="15"/>
      <c r="G1244" s="2"/>
      <c r="H1244" s="2"/>
      <c r="I1244" s="15"/>
      <c r="J1244" s="15"/>
      <c r="K1244" s="15"/>
      <c r="L1244" s="15"/>
    </row>
    <row r="1245" spans="1:12" s="28" customFormat="1" ht="20.100000000000001" customHeight="1" x14ac:dyDescent="0.3">
      <c r="A1245" s="2"/>
      <c r="B1245" s="2"/>
      <c r="C1245" s="15"/>
      <c r="D1245" s="15"/>
      <c r="E1245" s="15"/>
      <c r="F1245" s="15"/>
      <c r="G1245" s="2"/>
      <c r="H1245" s="2"/>
      <c r="I1245" s="15"/>
      <c r="J1245" s="15"/>
      <c r="K1245" s="15"/>
      <c r="L1245" s="15"/>
    </row>
    <row r="1246" spans="1:12" s="28" customFormat="1" ht="20.100000000000001" customHeight="1" x14ac:dyDescent="0.3">
      <c r="A1246" s="2"/>
      <c r="B1246" s="2"/>
      <c r="C1246" s="15"/>
      <c r="D1246" s="15"/>
      <c r="E1246" s="15"/>
      <c r="F1246" s="15"/>
      <c r="G1246" s="2"/>
      <c r="H1246" s="2"/>
      <c r="I1246" s="15"/>
      <c r="J1246" s="15"/>
      <c r="K1246" s="15"/>
      <c r="L1246" s="15"/>
    </row>
    <row r="1247" spans="1:12" s="28" customFormat="1" ht="20.100000000000001" customHeight="1" x14ac:dyDescent="0.3">
      <c r="A1247" s="2"/>
      <c r="B1247" s="2"/>
      <c r="C1247" s="15"/>
      <c r="D1247" s="15"/>
      <c r="E1247" s="15"/>
      <c r="F1247" s="15"/>
      <c r="G1247" s="2"/>
      <c r="H1247" s="2"/>
      <c r="I1247" s="15"/>
      <c r="J1247" s="15"/>
      <c r="K1247" s="15"/>
      <c r="L1247" s="15"/>
    </row>
    <row r="1248" spans="1:12" s="28" customFormat="1" ht="20.100000000000001" customHeight="1" x14ac:dyDescent="0.3">
      <c r="A1248" s="2"/>
      <c r="B1248" s="2"/>
      <c r="C1248" s="15"/>
      <c r="D1248" s="15"/>
      <c r="E1248" s="15"/>
      <c r="F1248" s="15"/>
      <c r="G1248" s="2"/>
      <c r="H1248" s="2"/>
      <c r="I1248" s="15"/>
      <c r="J1248" s="15"/>
      <c r="K1248" s="15"/>
      <c r="L1248" s="15"/>
    </row>
    <row r="1249" spans="1:12" s="28" customFormat="1" ht="20.100000000000001" customHeight="1" x14ac:dyDescent="0.3">
      <c r="A1249" s="2"/>
      <c r="B1249" s="2"/>
      <c r="C1249" s="15"/>
      <c r="D1249" s="15"/>
      <c r="E1249" s="15"/>
      <c r="F1249" s="15"/>
      <c r="G1249" s="2"/>
      <c r="H1249" s="2"/>
      <c r="I1249" s="15"/>
      <c r="J1249" s="15"/>
      <c r="K1249" s="15"/>
      <c r="L1249" s="15"/>
    </row>
    <row r="1250" spans="1:12" s="28" customFormat="1" ht="20.100000000000001" customHeight="1" x14ac:dyDescent="0.3">
      <c r="A1250" s="2"/>
      <c r="B1250" s="2"/>
      <c r="C1250" s="15"/>
      <c r="D1250" s="15"/>
      <c r="E1250" s="15"/>
      <c r="F1250" s="15"/>
      <c r="G1250" s="2"/>
      <c r="H1250" s="2"/>
      <c r="I1250" s="15"/>
      <c r="J1250" s="15"/>
      <c r="K1250" s="15"/>
      <c r="L1250" s="15"/>
    </row>
    <row r="1251" spans="1:12" s="28" customFormat="1" ht="20.100000000000001" customHeight="1" x14ac:dyDescent="0.3">
      <c r="A1251" s="2"/>
      <c r="B1251" s="2"/>
      <c r="C1251" s="15"/>
      <c r="D1251" s="15"/>
      <c r="E1251" s="15"/>
      <c r="F1251" s="15"/>
      <c r="G1251" s="2"/>
      <c r="H1251" s="2"/>
      <c r="I1251" s="15"/>
      <c r="J1251" s="15"/>
      <c r="K1251" s="15"/>
      <c r="L1251" s="15"/>
    </row>
    <row r="1252" spans="1:12" s="28" customFormat="1" ht="20.100000000000001" customHeight="1" x14ac:dyDescent="0.3">
      <c r="A1252" s="2"/>
      <c r="B1252" s="2"/>
      <c r="C1252" s="15"/>
      <c r="D1252" s="15"/>
      <c r="E1252" s="15"/>
      <c r="F1252" s="15"/>
      <c r="G1252" s="2"/>
      <c r="H1252" s="2"/>
      <c r="I1252" s="15"/>
      <c r="J1252" s="15"/>
      <c r="K1252" s="15"/>
      <c r="L1252" s="15"/>
    </row>
    <row r="1253" spans="1:12" s="28" customFormat="1" ht="20.100000000000001" customHeight="1" x14ac:dyDescent="0.3">
      <c r="A1253" s="2"/>
      <c r="B1253" s="2"/>
      <c r="C1253" s="15"/>
      <c r="D1253" s="15"/>
      <c r="E1253" s="15"/>
      <c r="F1253" s="15"/>
      <c r="G1253" s="2"/>
      <c r="H1253" s="2"/>
      <c r="I1253" s="15"/>
      <c r="J1253" s="15"/>
      <c r="K1253" s="15"/>
      <c r="L1253" s="15"/>
    </row>
    <row r="1254" spans="1:12" s="28" customFormat="1" ht="20.100000000000001" customHeight="1" x14ac:dyDescent="0.3">
      <c r="A1254" s="2"/>
      <c r="B1254" s="2"/>
      <c r="C1254" s="15"/>
      <c r="D1254" s="15"/>
      <c r="E1254" s="15"/>
      <c r="F1254" s="15"/>
      <c r="G1254" s="2"/>
      <c r="H1254" s="2"/>
      <c r="I1254" s="15"/>
      <c r="J1254" s="15"/>
      <c r="K1254" s="15"/>
      <c r="L1254" s="15"/>
    </row>
    <row r="1255" spans="1:12" s="28" customFormat="1" ht="20.100000000000001" customHeight="1" x14ac:dyDescent="0.3">
      <c r="A1255" s="2"/>
      <c r="B1255" s="2"/>
      <c r="C1255" s="15"/>
      <c r="D1255" s="15"/>
      <c r="E1255" s="15"/>
      <c r="F1255" s="15"/>
      <c r="G1255" s="2"/>
      <c r="H1255" s="2"/>
      <c r="I1255" s="15"/>
      <c r="J1255" s="15"/>
      <c r="K1255" s="15"/>
      <c r="L1255" s="15"/>
    </row>
    <row r="1256" spans="1:12" s="28" customFormat="1" ht="20.100000000000001" customHeight="1" x14ac:dyDescent="0.3">
      <c r="A1256" s="2"/>
      <c r="B1256" s="2"/>
      <c r="C1256" s="15"/>
      <c r="D1256" s="15"/>
      <c r="E1256" s="15"/>
      <c r="F1256" s="15"/>
      <c r="G1256" s="2"/>
      <c r="H1256" s="2"/>
      <c r="I1256" s="15"/>
      <c r="J1256" s="15"/>
      <c r="K1256" s="15"/>
      <c r="L1256" s="15"/>
    </row>
    <row r="1257" spans="1:12" s="28" customFormat="1" ht="20.100000000000001" customHeight="1" x14ac:dyDescent="0.3">
      <c r="A1257" s="2"/>
      <c r="B1257" s="2"/>
      <c r="C1257" s="15"/>
      <c r="D1257" s="15"/>
      <c r="E1257" s="15"/>
      <c r="F1257" s="15"/>
      <c r="G1257" s="2"/>
      <c r="H1257" s="2"/>
      <c r="I1257" s="15"/>
      <c r="J1257" s="15"/>
      <c r="K1257" s="15"/>
      <c r="L1257" s="15"/>
    </row>
    <row r="1258" spans="1:12" s="28" customFormat="1" ht="20.100000000000001" customHeight="1" x14ac:dyDescent="0.3">
      <c r="A1258" s="2"/>
      <c r="B1258" s="2"/>
      <c r="C1258" s="15"/>
      <c r="D1258" s="15"/>
      <c r="E1258" s="15"/>
      <c r="F1258" s="15"/>
      <c r="G1258" s="2"/>
      <c r="H1258" s="2"/>
      <c r="I1258" s="15"/>
      <c r="J1258" s="15"/>
      <c r="K1258" s="15"/>
      <c r="L1258" s="15"/>
    </row>
    <row r="1259" spans="1:12" s="28" customFormat="1" ht="20.100000000000001" customHeight="1" x14ac:dyDescent="0.3">
      <c r="A1259" s="2"/>
      <c r="B1259" s="2"/>
      <c r="C1259" s="15"/>
      <c r="D1259" s="15"/>
      <c r="E1259" s="15"/>
      <c r="F1259" s="15"/>
      <c r="G1259" s="2"/>
      <c r="H1259" s="2"/>
      <c r="I1259" s="15"/>
      <c r="J1259" s="15"/>
      <c r="K1259" s="15"/>
      <c r="L1259" s="15"/>
    </row>
    <row r="1260" spans="1:12" s="28" customFormat="1" ht="20.100000000000001" customHeight="1" x14ac:dyDescent="0.3">
      <c r="A1260" s="2"/>
      <c r="B1260" s="2"/>
      <c r="C1260" s="15"/>
      <c r="D1260" s="15"/>
      <c r="E1260" s="15"/>
      <c r="F1260" s="15"/>
      <c r="G1260" s="2"/>
      <c r="H1260" s="2"/>
      <c r="I1260" s="15"/>
      <c r="J1260" s="15"/>
      <c r="K1260" s="15"/>
      <c r="L1260" s="15"/>
    </row>
    <row r="1261" spans="1:12" s="28" customFormat="1" ht="20.100000000000001" customHeight="1" x14ac:dyDescent="0.3">
      <c r="A1261" s="2"/>
      <c r="B1261" s="2"/>
      <c r="C1261" s="15"/>
      <c r="D1261" s="15"/>
      <c r="E1261" s="15"/>
      <c r="F1261" s="15"/>
      <c r="G1261" s="2"/>
      <c r="H1261" s="2"/>
      <c r="I1261" s="15"/>
      <c r="J1261" s="15"/>
      <c r="K1261" s="15"/>
      <c r="L1261" s="15"/>
    </row>
    <row r="1262" spans="1:12" s="28" customFormat="1" ht="20.100000000000001" customHeight="1" x14ac:dyDescent="0.3">
      <c r="A1262" s="2"/>
      <c r="B1262" s="2"/>
      <c r="C1262" s="15"/>
      <c r="D1262" s="15"/>
      <c r="E1262" s="15"/>
      <c r="F1262" s="15"/>
      <c r="G1262" s="2"/>
      <c r="H1262" s="2"/>
      <c r="I1262" s="15"/>
      <c r="J1262" s="15"/>
      <c r="K1262" s="15"/>
      <c r="L1262" s="15"/>
    </row>
    <row r="1263" spans="1:12" s="28" customFormat="1" ht="20.100000000000001" customHeight="1" x14ac:dyDescent="0.3">
      <c r="A1263" s="2"/>
      <c r="B1263" s="2"/>
      <c r="C1263" s="15"/>
      <c r="D1263" s="15"/>
      <c r="E1263" s="15"/>
      <c r="F1263" s="15"/>
      <c r="G1263" s="2"/>
      <c r="H1263" s="2"/>
      <c r="I1263" s="15"/>
      <c r="J1263" s="15"/>
      <c r="K1263" s="15"/>
      <c r="L1263" s="15"/>
    </row>
    <row r="1264" spans="1:12" s="28" customFormat="1" ht="20.100000000000001" customHeight="1" x14ac:dyDescent="0.3">
      <c r="A1264" s="2"/>
      <c r="B1264" s="2"/>
      <c r="C1264" s="15"/>
      <c r="D1264" s="15"/>
      <c r="E1264" s="15"/>
      <c r="F1264" s="15"/>
      <c r="G1264" s="2"/>
      <c r="H1264" s="2"/>
      <c r="I1264" s="15"/>
      <c r="J1264" s="15"/>
      <c r="K1264" s="15"/>
      <c r="L1264" s="15"/>
    </row>
    <row r="1265" spans="1:12" s="28" customFormat="1" ht="20.100000000000001" customHeight="1" x14ac:dyDescent="0.3">
      <c r="A1265" s="2"/>
      <c r="B1265" s="2"/>
      <c r="C1265" s="15"/>
      <c r="D1265" s="15"/>
      <c r="E1265" s="15"/>
      <c r="F1265" s="15"/>
      <c r="G1265" s="2"/>
      <c r="H1265" s="2"/>
      <c r="I1265" s="15"/>
      <c r="J1265" s="15"/>
      <c r="K1265" s="15"/>
      <c r="L1265" s="15"/>
    </row>
    <row r="1266" spans="1:12" s="28" customFormat="1" ht="20.100000000000001" customHeight="1" x14ac:dyDescent="0.3">
      <c r="A1266" s="2"/>
      <c r="B1266" s="2"/>
      <c r="C1266" s="15"/>
      <c r="D1266" s="15"/>
      <c r="E1266" s="15"/>
      <c r="F1266" s="15"/>
      <c r="G1266" s="2"/>
      <c r="H1266" s="2"/>
      <c r="I1266" s="15"/>
      <c r="J1266" s="15"/>
      <c r="K1266" s="15"/>
      <c r="L1266" s="15"/>
    </row>
    <row r="1267" spans="1:12" s="28" customFormat="1" ht="20.100000000000001" customHeight="1" x14ac:dyDescent="0.3">
      <c r="A1267" s="2"/>
      <c r="B1267" s="2"/>
      <c r="C1267" s="15"/>
      <c r="D1267" s="15"/>
      <c r="E1267" s="15"/>
      <c r="F1267" s="15"/>
      <c r="G1267" s="2"/>
      <c r="H1267" s="2"/>
      <c r="I1267" s="15"/>
      <c r="J1267" s="15"/>
      <c r="K1267" s="15"/>
      <c r="L1267" s="15"/>
    </row>
    <row r="1268" spans="1:12" s="28" customFormat="1" ht="20.100000000000001" customHeight="1" x14ac:dyDescent="0.3">
      <c r="A1268" s="2"/>
      <c r="B1268" s="2"/>
      <c r="C1268" s="15"/>
      <c r="D1268" s="15"/>
      <c r="E1268" s="15"/>
      <c r="F1268" s="15"/>
      <c r="G1268" s="2"/>
      <c r="H1268" s="2"/>
      <c r="I1268" s="15"/>
      <c r="J1268" s="15"/>
      <c r="K1268" s="15"/>
      <c r="L1268" s="15"/>
    </row>
    <row r="1269" spans="1:12" s="28" customFormat="1" ht="20.100000000000001" customHeight="1" x14ac:dyDescent="0.3">
      <c r="A1269" s="2"/>
      <c r="B1269" s="2"/>
      <c r="C1269" s="15"/>
      <c r="D1269" s="15"/>
      <c r="E1269" s="15"/>
      <c r="F1269" s="15"/>
      <c r="G1269" s="2"/>
      <c r="H1269" s="2"/>
      <c r="I1269" s="15"/>
      <c r="J1269" s="15"/>
      <c r="K1269" s="15"/>
      <c r="L1269" s="15"/>
    </row>
    <row r="1270" spans="1:12" s="28" customFormat="1" ht="20.100000000000001" customHeight="1" x14ac:dyDescent="0.3">
      <c r="A1270" s="2"/>
      <c r="B1270" s="2"/>
      <c r="C1270" s="15"/>
      <c r="D1270" s="15"/>
      <c r="E1270" s="15"/>
      <c r="F1270" s="15"/>
      <c r="G1270" s="2"/>
      <c r="H1270" s="2"/>
      <c r="I1270" s="15"/>
      <c r="J1270" s="15"/>
      <c r="K1270" s="15"/>
      <c r="L1270" s="15"/>
    </row>
    <row r="1271" spans="1:12" s="28" customFormat="1" ht="20.100000000000001" customHeight="1" x14ac:dyDescent="0.3">
      <c r="A1271" s="2"/>
      <c r="B1271" s="2"/>
      <c r="C1271" s="15"/>
      <c r="D1271" s="15"/>
      <c r="E1271" s="15"/>
      <c r="F1271" s="15"/>
      <c r="G1271" s="2"/>
      <c r="H1271" s="2"/>
      <c r="I1271" s="15"/>
      <c r="J1271" s="15"/>
      <c r="K1271" s="15"/>
      <c r="L1271" s="15"/>
    </row>
    <row r="1272" spans="1:12" s="28" customFormat="1" ht="20.100000000000001" customHeight="1" x14ac:dyDescent="0.3">
      <c r="A1272" s="2"/>
      <c r="B1272" s="2"/>
      <c r="C1272" s="15"/>
      <c r="D1272" s="15"/>
      <c r="E1272" s="15"/>
      <c r="F1272" s="15"/>
      <c r="G1272" s="2"/>
      <c r="H1272" s="2"/>
      <c r="I1272" s="15"/>
      <c r="J1272" s="15"/>
      <c r="K1272" s="15"/>
      <c r="L1272" s="15"/>
    </row>
    <row r="1273" spans="1:12" s="28" customFormat="1" ht="20.100000000000001" customHeight="1" x14ac:dyDescent="0.3">
      <c r="A1273" s="2"/>
      <c r="B1273" s="2"/>
      <c r="C1273" s="15"/>
      <c r="D1273" s="15"/>
      <c r="E1273" s="15"/>
      <c r="F1273" s="15"/>
      <c r="G1273" s="2"/>
      <c r="H1273" s="2"/>
      <c r="I1273" s="15"/>
      <c r="J1273" s="15"/>
      <c r="K1273" s="15"/>
      <c r="L1273" s="15"/>
    </row>
    <row r="1274" spans="1:12" s="28" customFormat="1" ht="20.100000000000001" customHeight="1" x14ac:dyDescent="0.3">
      <c r="A1274" s="2"/>
      <c r="B1274" s="2"/>
      <c r="C1274" s="15"/>
      <c r="D1274" s="15"/>
      <c r="E1274" s="15"/>
      <c r="F1274" s="15"/>
      <c r="G1274" s="2"/>
      <c r="H1274" s="2"/>
      <c r="I1274" s="15"/>
      <c r="J1274" s="15"/>
      <c r="K1274" s="15"/>
      <c r="L1274" s="15"/>
    </row>
    <row r="1275" spans="1:12" s="28" customFormat="1" ht="20.100000000000001" customHeight="1" x14ac:dyDescent="0.3">
      <c r="A1275" s="2"/>
      <c r="B1275" s="2"/>
      <c r="C1275" s="15"/>
      <c r="D1275" s="15"/>
      <c r="E1275" s="15"/>
      <c r="F1275" s="15"/>
      <c r="G1275" s="2"/>
      <c r="H1275" s="2"/>
      <c r="I1275" s="15"/>
      <c r="J1275" s="15"/>
      <c r="K1275" s="15"/>
      <c r="L1275" s="15"/>
    </row>
    <row r="1276" spans="1:12" s="28" customFormat="1" ht="20.100000000000001" customHeight="1" x14ac:dyDescent="0.3">
      <c r="A1276" s="2"/>
      <c r="B1276" s="2"/>
      <c r="C1276" s="15"/>
      <c r="D1276" s="15"/>
      <c r="E1276" s="15"/>
      <c r="F1276" s="15"/>
      <c r="G1276" s="2"/>
      <c r="H1276" s="2"/>
      <c r="I1276" s="15"/>
      <c r="J1276" s="15"/>
      <c r="K1276" s="15"/>
      <c r="L1276" s="15"/>
    </row>
    <row r="1277" spans="1:12" s="28" customFormat="1" ht="20.100000000000001" customHeight="1" x14ac:dyDescent="0.3">
      <c r="A1277" s="2"/>
      <c r="B1277" s="2"/>
      <c r="C1277" s="15"/>
      <c r="D1277" s="15"/>
      <c r="E1277" s="15"/>
      <c r="F1277" s="15"/>
      <c r="G1277" s="2"/>
      <c r="H1277" s="2"/>
      <c r="I1277" s="15"/>
      <c r="J1277" s="15"/>
      <c r="K1277" s="15"/>
      <c r="L1277" s="15"/>
    </row>
    <row r="1278" spans="1:12" s="28" customFormat="1" ht="20.100000000000001" customHeight="1" x14ac:dyDescent="0.3">
      <c r="A1278" s="2"/>
      <c r="B1278" s="2"/>
      <c r="C1278" s="15"/>
      <c r="D1278" s="15"/>
      <c r="E1278" s="15"/>
      <c r="F1278" s="15"/>
      <c r="G1278" s="2"/>
      <c r="H1278" s="2"/>
      <c r="I1278" s="15"/>
      <c r="J1278" s="15"/>
      <c r="K1278" s="15"/>
      <c r="L1278" s="15"/>
    </row>
    <row r="1279" spans="1:12" s="28" customFormat="1" ht="20.100000000000001" customHeight="1" x14ac:dyDescent="0.3">
      <c r="A1279" s="2"/>
      <c r="B1279" s="2"/>
      <c r="C1279" s="15"/>
      <c r="D1279" s="15"/>
      <c r="E1279" s="15"/>
      <c r="F1279" s="15"/>
      <c r="G1279" s="2"/>
      <c r="H1279" s="2"/>
      <c r="I1279" s="15"/>
      <c r="J1279" s="15"/>
      <c r="K1279" s="15"/>
      <c r="L1279" s="15"/>
    </row>
    <row r="1280" spans="1:12" s="28" customFormat="1" ht="20.100000000000001" customHeight="1" x14ac:dyDescent="0.3">
      <c r="A1280" s="2"/>
      <c r="B1280" s="2"/>
      <c r="C1280" s="15"/>
      <c r="D1280" s="15"/>
      <c r="E1280" s="15"/>
      <c r="F1280" s="15"/>
      <c r="G1280" s="2"/>
      <c r="H1280" s="2"/>
      <c r="I1280" s="15"/>
      <c r="J1280" s="15"/>
      <c r="K1280" s="15"/>
      <c r="L1280" s="15"/>
    </row>
    <row r="1281" spans="1:12" s="28" customFormat="1" ht="20.100000000000001" customHeight="1" x14ac:dyDescent="0.3">
      <c r="A1281" s="2"/>
      <c r="B1281" s="2"/>
      <c r="C1281" s="15"/>
      <c r="D1281" s="15"/>
      <c r="E1281" s="15"/>
      <c r="F1281" s="15"/>
      <c r="G1281" s="2"/>
      <c r="H1281" s="2"/>
      <c r="I1281" s="15"/>
      <c r="J1281" s="15"/>
      <c r="K1281" s="15"/>
      <c r="L1281" s="15"/>
    </row>
    <row r="1282" spans="1:12" s="28" customFormat="1" ht="20.100000000000001" customHeight="1" x14ac:dyDescent="0.3">
      <c r="A1282" s="2"/>
      <c r="B1282" s="2"/>
      <c r="C1282" s="15"/>
      <c r="D1282" s="15"/>
      <c r="E1282" s="15"/>
      <c r="F1282" s="15"/>
      <c r="G1282" s="2"/>
      <c r="H1282" s="2"/>
      <c r="I1282" s="15"/>
      <c r="J1282" s="15"/>
      <c r="K1282" s="15"/>
      <c r="L1282" s="15"/>
    </row>
    <row r="1283" spans="1:12" s="28" customFormat="1" ht="20.100000000000001" customHeight="1" x14ac:dyDescent="0.3">
      <c r="A1283" s="2"/>
      <c r="B1283" s="2"/>
      <c r="C1283" s="15"/>
      <c r="D1283" s="15"/>
      <c r="E1283" s="15"/>
      <c r="F1283" s="15"/>
      <c r="G1283" s="2"/>
      <c r="H1283" s="2"/>
      <c r="I1283" s="15"/>
      <c r="J1283" s="15"/>
      <c r="K1283" s="15"/>
      <c r="L1283" s="15"/>
    </row>
    <row r="1284" spans="1:12" s="28" customFormat="1" ht="20.100000000000001" customHeight="1" x14ac:dyDescent="0.3">
      <c r="A1284" s="2"/>
      <c r="B1284" s="2"/>
      <c r="C1284" s="15"/>
      <c r="D1284" s="15"/>
      <c r="E1284" s="15"/>
      <c r="F1284" s="15"/>
      <c r="G1284" s="2"/>
      <c r="H1284" s="2"/>
      <c r="I1284" s="15"/>
      <c r="J1284" s="15"/>
      <c r="K1284" s="15"/>
      <c r="L1284" s="15"/>
    </row>
    <row r="1285" spans="1:12" s="28" customFormat="1" ht="20.100000000000001" customHeight="1" x14ac:dyDescent="0.3">
      <c r="A1285" s="2"/>
      <c r="B1285" s="2"/>
      <c r="C1285" s="15"/>
      <c r="D1285" s="15"/>
      <c r="E1285" s="15"/>
      <c r="F1285" s="15"/>
      <c r="G1285" s="2"/>
      <c r="H1285" s="2"/>
      <c r="I1285" s="15"/>
      <c r="J1285" s="15"/>
      <c r="K1285" s="15"/>
      <c r="L1285" s="15"/>
    </row>
    <row r="1286" spans="1:12" s="28" customFormat="1" ht="20.100000000000001" customHeight="1" x14ac:dyDescent="0.3">
      <c r="A1286" s="2"/>
      <c r="B1286" s="2"/>
      <c r="C1286" s="15"/>
      <c r="D1286" s="15"/>
      <c r="E1286" s="15"/>
      <c r="F1286" s="15"/>
      <c r="G1286" s="2"/>
      <c r="H1286" s="2"/>
      <c r="I1286" s="15"/>
      <c r="J1286" s="15"/>
      <c r="K1286" s="15"/>
      <c r="L1286" s="15"/>
    </row>
    <row r="1287" spans="1:12" s="28" customFormat="1" ht="20.100000000000001" customHeight="1" x14ac:dyDescent="0.3">
      <c r="A1287" s="2"/>
      <c r="B1287" s="2"/>
      <c r="C1287" s="15"/>
      <c r="D1287" s="15"/>
      <c r="E1287" s="15"/>
      <c r="F1287" s="15"/>
      <c r="G1287" s="2"/>
      <c r="H1287" s="2"/>
      <c r="I1287" s="15"/>
      <c r="J1287" s="15"/>
      <c r="K1287" s="15"/>
      <c r="L1287" s="15"/>
    </row>
    <row r="1288" spans="1:12" s="28" customFormat="1" ht="20.100000000000001" customHeight="1" x14ac:dyDescent="0.3">
      <c r="A1288" s="2"/>
      <c r="B1288" s="2"/>
      <c r="C1288" s="15"/>
      <c r="D1288" s="15"/>
      <c r="E1288" s="15"/>
      <c r="F1288" s="15"/>
      <c r="G1288" s="2"/>
      <c r="H1288" s="2"/>
      <c r="I1288" s="15"/>
      <c r="J1288" s="15"/>
      <c r="K1288" s="15"/>
      <c r="L1288" s="15"/>
    </row>
    <row r="1289" spans="1:12" s="28" customFormat="1" ht="20.100000000000001" customHeight="1" x14ac:dyDescent="0.3">
      <c r="A1289" s="2"/>
      <c r="B1289" s="2"/>
      <c r="C1289" s="15"/>
      <c r="D1289" s="15"/>
      <c r="E1289" s="15"/>
      <c r="F1289" s="15"/>
      <c r="G1289" s="2"/>
      <c r="H1289" s="2"/>
      <c r="I1289" s="15"/>
      <c r="J1289" s="15"/>
      <c r="K1289" s="15"/>
      <c r="L1289" s="15"/>
    </row>
    <row r="1290" spans="1:12" s="28" customFormat="1" ht="20.100000000000001" customHeight="1" x14ac:dyDescent="0.3">
      <c r="A1290" s="2"/>
      <c r="B1290" s="2"/>
      <c r="C1290" s="15"/>
      <c r="D1290" s="15"/>
      <c r="E1290" s="15"/>
      <c r="F1290" s="15"/>
      <c r="G1290" s="2"/>
      <c r="H1290" s="2"/>
      <c r="I1290" s="15"/>
      <c r="J1290" s="15"/>
      <c r="K1290" s="15"/>
      <c r="L1290" s="15"/>
    </row>
    <row r="1291" spans="1:12" s="28" customFormat="1" ht="20.100000000000001" customHeight="1" x14ac:dyDescent="0.3">
      <c r="A1291" s="2"/>
      <c r="B1291" s="2"/>
      <c r="C1291" s="15"/>
      <c r="D1291" s="15"/>
      <c r="E1291" s="15"/>
      <c r="F1291" s="15"/>
      <c r="G1291" s="2"/>
      <c r="H1291" s="2"/>
      <c r="I1291" s="15"/>
      <c r="J1291" s="15"/>
      <c r="K1291" s="15"/>
      <c r="L1291" s="15"/>
    </row>
    <row r="1292" spans="1:12" s="28" customFormat="1" ht="20.100000000000001" customHeight="1" x14ac:dyDescent="0.3">
      <c r="A1292" s="2"/>
      <c r="B1292" s="2"/>
      <c r="C1292" s="15"/>
      <c r="D1292" s="15"/>
      <c r="E1292" s="15"/>
      <c r="F1292" s="15"/>
      <c r="G1292" s="2"/>
      <c r="H1292" s="2"/>
      <c r="I1292" s="15"/>
      <c r="J1292" s="15"/>
      <c r="K1292" s="15"/>
      <c r="L1292" s="15"/>
    </row>
    <row r="1293" spans="1:12" s="28" customFormat="1" ht="20.100000000000001" customHeight="1" x14ac:dyDescent="0.3">
      <c r="A1293" s="2"/>
      <c r="B1293" s="2"/>
      <c r="C1293" s="15"/>
      <c r="D1293" s="15"/>
      <c r="E1293" s="15"/>
      <c r="F1293" s="15"/>
      <c r="G1293" s="2"/>
      <c r="H1293" s="2"/>
      <c r="I1293" s="15"/>
      <c r="J1293" s="15"/>
      <c r="K1293" s="15"/>
      <c r="L1293" s="15"/>
    </row>
    <row r="1294" spans="1:12" s="28" customFormat="1" ht="20.100000000000001" customHeight="1" x14ac:dyDescent="0.3">
      <c r="A1294" s="2"/>
      <c r="B1294" s="2"/>
      <c r="C1294" s="15"/>
      <c r="D1294" s="15"/>
      <c r="E1294" s="15"/>
      <c r="F1294" s="15"/>
      <c r="G1294" s="2"/>
      <c r="H1294" s="2"/>
      <c r="I1294" s="15"/>
      <c r="J1294" s="15"/>
      <c r="K1294" s="15"/>
      <c r="L1294" s="15"/>
    </row>
    <row r="1295" spans="1:12" s="28" customFormat="1" ht="20.100000000000001" customHeight="1" x14ac:dyDescent="0.3">
      <c r="A1295" s="2"/>
      <c r="B1295" s="2"/>
      <c r="C1295" s="15"/>
      <c r="D1295" s="15"/>
      <c r="E1295" s="15"/>
      <c r="F1295" s="15"/>
      <c r="G1295" s="2"/>
      <c r="H1295" s="2"/>
      <c r="I1295" s="15"/>
      <c r="J1295" s="15"/>
      <c r="K1295" s="15"/>
      <c r="L1295" s="15"/>
    </row>
    <row r="1296" spans="1:12" s="28" customFormat="1" ht="20.100000000000001" customHeight="1" x14ac:dyDescent="0.3">
      <c r="A1296" s="2"/>
      <c r="B1296" s="2"/>
      <c r="C1296" s="15"/>
      <c r="D1296" s="15"/>
      <c r="E1296" s="15"/>
      <c r="F1296" s="15"/>
      <c r="G1296" s="2"/>
      <c r="H1296" s="2"/>
      <c r="I1296" s="15"/>
      <c r="J1296" s="15"/>
      <c r="K1296" s="15"/>
      <c r="L1296" s="15"/>
    </row>
    <row r="1297" spans="1:12" s="28" customFormat="1" ht="20.100000000000001" customHeight="1" x14ac:dyDescent="0.3">
      <c r="A1297" s="2"/>
      <c r="B1297" s="2"/>
      <c r="C1297" s="15"/>
      <c r="D1297" s="15"/>
      <c r="E1297" s="15"/>
      <c r="F1297" s="15"/>
      <c r="G1297" s="2"/>
      <c r="H1297" s="2"/>
      <c r="I1297" s="15"/>
      <c r="J1297" s="15"/>
      <c r="K1297" s="15"/>
      <c r="L1297" s="15"/>
    </row>
    <row r="1298" spans="1:12" s="28" customFormat="1" ht="20.100000000000001" customHeight="1" x14ac:dyDescent="0.3">
      <c r="A1298" s="2"/>
      <c r="B1298" s="2"/>
      <c r="C1298" s="15"/>
      <c r="D1298" s="15"/>
      <c r="E1298" s="15"/>
      <c r="F1298" s="15"/>
      <c r="G1298" s="2"/>
      <c r="H1298" s="2"/>
      <c r="I1298" s="15"/>
      <c r="J1298" s="15"/>
      <c r="K1298" s="15"/>
      <c r="L1298" s="15"/>
    </row>
    <row r="1299" spans="1:12" s="28" customFormat="1" ht="20.100000000000001" customHeight="1" x14ac:dyDescent="0.3">
      <c r="A1299" s="2"/>
      <c r="B1299" s="2"/>
      <c r="C1299" s="15"/>
      <c r="D1299" s="15"/>
      <c r="E1299" s="15"/>
      <c r="F1299" s="15"/>
      <c r="G1299" s="2"/>
      <c r="H1299" s="2"/>
      <c r="I1299" s="15"/>
      <c r="J1299" s="15"/>
      <c r="K1299" s="15"/>
      <c r="L1299" s="15"/>
    </row>
    <row r="1300" spans="1:12" s="28" customFormat="1" ht="20.100000000000001" customHeight="1" x14ac:dyDescent="0.3">
      <c r="A1300" s="2"/>
      <c r="B1300" s="2"/>
      <c r="C1300" s="15"/>
      <c r="D1300" s="15"/>
      <c r="E1300" s="15"/>
      <c r="F1300" s="15"/>
      <c r="G1300" s="2"/>
      <c r="H1300" s="2"/>
      <c r="I1300" s="15"/>
      <c r="J1300" s="15"/>
      <c r="K1300" s="15"/>
      <c r="L1300" s="15"/>
    </row>
    <row r="1301" spans="1:12" s="28" customFormat="1" ht="20.100000000000001" customHeight="1" x14ac:dyDescent="0.3">
      <c r="A1301" s="2"/>
      <c r="B1301" s="2"/>
      <c r="C1301" s="15"/>
      <c r="D1301" s="15"/>
      <c r="E1301" s="15"/>
      <c r="F1301" s="15"/>
      <c r="G1301" s="2"/>
      <c r="H1301" s="2"/>
      <c r="I1301" s="15"/>
      <c r="J1301" s="15"/>
      <c r="K1301" s="15"/>
      <c r="L1301" s="15"/>
    </row>
    <row r="1302" spans="1:12" s="28" customFormat="1" ht="20.100000000000001" customHeight="1" x14ac:dyDescent="0.3">
      <c r="A1302" s="2"/>
      <c r="B1302" s="2"/>
      <c r="C1302" s="15"/>
      <c r="D1302" s="15"/>
      <c r="E1302" s="15"/>
      <c r="F1302" s="15"/>
      <c r="G1302" s="2"/>
      <c r="H1302" s="2"/>
      <c r="I1302" s="15"/>
      <c r="J1302" s="15"/>
      <c r="K1302" s="15"/>
      <c r="L1302" s="15"/>
    </row>
    <row r="1303" spans="1:12" s="28" customFormat="1" ht="20.100000000000001" customHeight="1" x14ac:dyDescent="0.3">
      <c r="A1303" s="2"/>
      <c r="B1303" s="2"/>
      <c r="C1303" s="15"/>
      <c r="D1303" s="15"/>
      <c r="E1303" s="15"/>
      <c r="F1303" s="15"/>
      <c r="G1303" s="2"/>
      <c r="H1303" s="2"/>
      <c r="I1303" s="15"/>
      <c r="J1303" s="15"/>
      <c r="K1303" s="15"/>
      <c r="L1303" s="15"/>
    </row>
    <row r="1304" spans="1:12" s="28" customFormat="1" ht="20.100000000000001" customHeight="1" x14ac:dyDescent="0.3">
      <c r="A1304" s="2"/>
      <c r="B1304" s="2"/>
      <c r="C1304" s="15"/>
      <c r="D1304" s="15"/>
      <c r="E1304" s="15"/>
      <c r="F1304" s="15"/>
      <c r="G1304" s="2"/>
      <c r="H1304" s="2"/>
      <c r="I1304" s="15"/>
      <c r="J1304" s="15"/>
      <c r="K1304" s="15"/>
      <c r="L1304" s="15"/>
    </row>
    <row r="1305" spans="1:12" s="28" customFormat="1" ht="20.100000000000001" customHeight="1" x14ac:dyDescent="0.3">
      <c r="A1305" s="2"/>
      <c r="B1305" s="2"/>
      <c r="C1305" s="15"/>
      <c r="D1305" s="15"/>
      <c r="E1305" s="15"/>
      <c r="F1305" s="15"/>
      <c r="G1305" s="2"/>
      <c r="H1305" s="2"/>
      <c r="I1305" s="15"/>
      <c r="J1305" s="15"/>
      <c r="K1305" s="15"/>
      <c r="L1305" s="15"/>
    </row>
    <row r="1306" spans="1:12" s="28" customFormat="1" ht="20.100000000000001" customHeight="1" x14ac:dyDescent="0.3">
      <c r="A1306" s="2"/>
      <c r="B1306" s="2"/>
      <c r="C1306" s="15"/>
      <c r="D1306" s="15"/>
      <c r="E1306" s="15"/>
      <c r="F1306" s="15"/>
      <c r="G1306" s="2"/>
      <c r="H1306" s="2"/>
      <c r="I1306" s="15"/>
      <c r="J1306" s="15"/>
      <c r="K1306" s="15"/>
      <c r="L1306" s="15"/>
    </row>
    <row r="1307" spans="1:12" s="28" customFormat="1" ht="20.100000000000001" customHeight="1" x14ac:dyDescent="0.3">
      <c r="A1307" s="2"/>
      <c r="B1307" s="2"/>
      <c r="C1307" s="15"/>
      <c r="D1307" s="15"/>
      <c r="E1307" s="15"/>
      <c r="F1307" s="15"/>
      <c r="G1307" s="2"/>
      <c r="H1307" s="2"/>
      <c r="I1307" s="15"/>
      <c r="J1307" s="15"/>
      <c r="K1307" s="15"/>
      <c r="L1307" s="15"/>
    </row>
    <row r="1308" spans="1:12" s="28" customFormat="1" ht="20.100000000000001" customHeight="1" x14ac:dyDescent="0.3">
      <c r="A1308" s="2"/>
      <c r="B1308" s="2"/>
      <c r="C1308" s="15"/>
      <c r="D1308" s="15"/>
      <c r="E1308" s="15"/>
      <c r="F1308" s="15"/>
      <c r="G1308" s="2"/>
      <c r="H1308" s="2"/>
      <c r="I1308" s="15"/>
      <c r="J1308" s="15"/>
      <c r="K1308" s="15"/>
      <c r="L1308" s="15"/>
    </row>
    <row r="1309" spans="1:12" s="28" customFormat="1" ht="20.100000000000001" customHeight="1" x14ac:dyDescent="0.3">
      <c r="A1309" s="2"/>
      <c r="B1309" s="2"/>
      <c r="C1309" s="15"/>
      <c r="D1309" s="15"/>
      <c r="E1309" s="15"/>
      <c r="F1309" s="15"/>
      <c r="G1309" s="2"/>
      <c r="H1309" s="2"/>
      <c r="I1309" s="15"/>
      <c r="J1309" s="15"/>
      <c r="K1309" s="15"/>
      <c r="L1309" s="15"/>
    </row>
    <row r="1310" spans="1:12" s="28" customFormat="1" ht="20.100000000000001" customHeight="1" x14ac:dyDescent="0.3">
      <c r="A1310" s="2"/>
      <c r="B1310" s="2"/>
      <c r="C1310" s="15"/>
      <c r="D1310" s="15"/>
      <c r="E1310" s="15"/>
      <c r="F1310" s="15"/>
      <c r="G1310" s="2"/>
      <c r="H1310" s="2"/>
      <c r="I1310" s="15"/>
      <c r="J1310" s="15"/>
      <c r="K1310" s="15"/>
      <c r="L1310" s="15"/>
    </row>
    <row r="1311" spans="1:12" s="28" customFormat="1" ht="20.100000000000001" customHeight="1" x14ac:dyDescent="0.3">
      <c r="A1311" s="2"/>
      <c r="B1311" s="2"/>
      <c r="C1311" s="15"/>
      <c r="D1311" s="15"/>
      <c r="E1311" s="15"/>
      <c r="F1311" s="15"/>
      <c r="G1311" s="2"/>
      <c r="H1311" s="2"/>
      <c r="I1311" s="15"/>
      <c r="J1311" s="15"/>
      <c r="K1311" s="15"/>
      <c r="L1311" s="15"/>
    </row>
    <row r="1312" spans="1:12" s="28" customFormat="1" ht="20.100000000000001" customHeight="1" x14ac:dyDescent="0.3">
      <c r="A1312" s="2"/>
      <c r="B1312" s="2"/>
      <c r="C1312" s="15"/>
      <c r="D1312" s="15"/>
      <c r="E1312" s="15"/>
      <c r="F1312" s="15"/>
      <c r="G1312" s="2"/>
      <c r="H1312" s="2"/>
      <c r="I1312" s="15"/>
      <c r="J1312" s="15"/>
      <c r="K1312" s="15"/>
      <c r="L1312" s="15"/>
    </row>
    <row r="1313" spans="1:12" s="28" customFormat="1" ht="20.100000000000001" customHeight="1" x14ac:dyDescent="0.3">
      <c r="A1313" s="2"/>
      <c r="B1313" s="2"/>
      <c r="C1313" s="15"/>
      <c r="D1313" s="15"/>
      <c r="E1313" s="15"/>
      <c r="F1313" s="15"/>
      <c r="G1313" s="2"/>
      <c r="H1313" s="2"/>
      <c r="I1313" s="15"/>
      <c r="J1313" s="15"/>
      <c r="K1313" s="15"/>
      <c r="L1313" s="15"/>
    </row>
    <row r="1314" spans="1:12" s="28" customFormat="1" ht="20.100000000000001" customHeight="1" x14ac:dyDescent="0.3">
      <c r="A1314" s="2"/>
      <c r="B1314" s="2"/>
      <c r="C1314" s="15"/>
      <c r="D1314" s="15"/>
      <c r="E1314" s="15"/>
      <c r="F1314" s="15"/>
      <c r="G1314" s="2"/>
      <c r="H1314" s="2"/>
      <c r="I1314" s="15"/>
      <c r="J1314" s="15"/>
      <c r="K1314" s="15"/>
      <c r="L1314" s="15"/>
    </row>
    <row r="1315" spans="1:12" s="28" customFormat="1" ht="20.100000000000001" customHeight="1" x14ac:dyDescent="0.3">
      <c r="A1315" s="2"/>
      <c r="B1315" s="2"/>
      <c r="C1315" s="15"/>
      <c r="D1315" s="15"/>
      <c r="E1315" s="15"/>
      <c r="F1315" s="15"/>
      <c r="G1315" s="2"/>
      <c r="H1315" s="2"/>
      <c r="I1315" s="15"/>
      <c r="J1315" s="15"/>
      <c r="K1315" s="15"/>
      <c r="L1315" s="15"/>
    </row>
    <row r="1316" spans="1:12" s="28" customFormat="1" ht="20.100000000000001" customHeight="1" x14ac:dyDescent="0.3">
      <c r="A1316" s="2"/>
      <c r="B1316" s="2"/>
      <c r="C1316" s="15"/>
      <c r="D1316" s="15"/>
      <c r="E1316" s="15"/>
      <c r="F1316" s="15"/>
      <c r="G1316" s="2"/>
      <c r="H1316" s="2"/>
      <c r="I1316" s="15"/>
      <c r="J1316" s="15"/>
      <c r="K1316" s="15"/>
      <c r="L1316" s="15"/>
    </row>
    <row r="1317" spans="1:12" s="28" customFormat="1" ht="20.100000000000001" customHeight="1" x14ac:dyDescent="0.3">
      <c r="A1317" s="2"/>
      <c r="B1317" s="2"/>
      <c r="C1317" s="15"/>
      <c r="D1317" s="15"/>
      <c r="E1317" s="15"/>
      <c r="F1317" s="15"/>
      <c r="G1317" s="2"/>
      <c r="H1317" s="2"/>
      <c r="I1317" s="15"/>
      <c r="J1317" s="15"/>
      <c r="K1317" s="15"/>
      <c r="L1317" s="15"/>
    </row>
    <row r="1318" spans="1:12" s="28" customFormat="1" ht="20.100000000000001" customHeight="1" x14ac:dyDescent="0.3">
      <c r="A1318" s="2"/>
      <c r="B1318" s="2"/>
      <c r="C1318" s="15"/>
      <c r="D1318" s="15"/>
      <c r="E1318" s="15"/>
      <c r="F1318" s="15"/>
      <c r="G1318" s="2"/>
      <c r="H1318" s="2"/>
      <c r="I1318" s="15"/>
      <c r="J1318" s="15"/>
      <c r="K1318" s="15"/>
      <c r="L1318" s="15"/>
    </row>
    <row r="1319" spans="1:12" s="28" customFormat="1" ht="20.100000000000001" customHeight="1" x14ac:dyDescent="0.3">
      <c r="A1319" s="2"/>
      <c r="B1319" s="2"/>
      <c r="C1319" s="15"/>
      <c r="D1319" s="15"/>
      <c r="E1319" s="15"/>
      <c r="F1319" s="15"/>
      <c r="G1319" s="2"/>
      <c r="H1319" s="2"/>
      <c r="I1319" s="15"/>
      <c r="J1319" s="15"/>
      <c r="K1319" s="15"/>
      <c r="L1319" s="15"/>
    </row>
    <row r="1320" spans="1:12" s="28" customFormat="1" ht="20.100000000000001" customHeight="1" x14ac:dyDescent="0.3">
      <c r="A1320" s="2"/>
      <c r="B1320" s="2"/>
      <c r="C1320" s="15"/>
      <c r="D1320" s="15"/>
      <c r="E1320" s="15"/>
      <c r="F1320" s="15"/>
      <c r="G1320" s="2"/>
      <c r="H1320" s="2"/>
      <c r="I1320" s="15"/>
      <c r="J1320" s="15"/>
      <c r="K1320" s="15"/>
      <c r="L1320" s="15"/>
    </row>
    <row r="1321" spans="1:12" s="28" customFormat="1" ht="20.100000000000001" customHeight="1" x14ac:dyDescent="0.3">
      <c r="A1321" s="2"/>
      <c r="B1321" s="2"/>
      <c r="C1321" s="15"/>
      <c r="D1321" s="15"/>
      <c r="E1321" s="15"/>
      <c r="F1321" s="15"/>
      <c r="G1321" s="2"/>
      <c r="H1321" s="2"/>
      <c r="I1321" s="15"/>
      <c r="J1321" s="15"/>
      <c r="K1321" s="15"/>
      <c r="L1321" s="15"/>
    </row>
    <row r="1322" spans="1:12" s="28" customFormat="1" ht="20.100000000000001" customHeight="1" x14ac:dyDescent="0.3">
      <c r="A1322" s="2"/>
      <c r="B1322" s="2"/>
      <c r="C1322" s="15"/>
      <c r="D1322" s="15"/>
      <c r="E1322" s="15"/>
      <c r="F1322" s="15"/>
      <c r="G1322" s="2"/>
      <c r="H1322" s="2"/>
      <c r="I1322" s="15"/>
      <c r="J1322" s="15"/>
      <c r="K1322" s="15"/>
      <c r="L1322" s="15"/>
    </row>
    <row r="1323" spans="1:12" s="28" customFormat="1" ht="20.100000000000001" customHeight="1" x14ac:dyDescent="0.3">
      <c r="A1323" s="2"/>
      <c r="B1323" s="2"/>
      <c r="C1323" s="15"/>
      <c r="D1323" s="15"/>
      <c r="E1323" s="15"/>
      <c r="F1323" s="15"/>
      <c r="G1323" s="2"/>
      <c r="H1323" s="2"/>
      <c r="I1323" s="15"/>
      <c r="J1323" s="15"/>
      <c r="K1323" s="15"/>
      <c r="L1323" s="15"/>
    </row>
    <row r="1324" spans="1:12" s="28" customFormat="1" ht="20.100000000000001" customHeight="1" x14ac:dyDescent="0.3">
      <c r="A1324" s="2"/>
      <c r="B1324" s="2"/>
      <c r="C1324" s="15"/>
      <c r="D1324" s="15"/>
      <c r="E1324" s="15"/>
      <c r="F1324" s="15"/>
      <c r="G1324" s="2"/>
      <c r="H1324" s="2"/>
      <c r="I1324" s="15"/>
      <c r="J1324" s="15"/>
      <c r="K1324" s="15"/>
      <c r="L1324" s="15"/>
    </row>
    <row r="1325" spans="1:12" s="28" customFormat="1" ht="20.100000000000001" customHeight="1" x14ac:dyDescent="0.3">
      <c r="A1325" s="2"/>
      <c r="B1325" s="2"/>
      <c r="C1325" s="15"/>
      <c r="D1325" s="15"/>
      <c r="E1325" s="15"/>
      <c r="F1325" s="15"/>
      <c r="G1325" s="2"/>
      <c r="H1325" s="2"/>
      <c r="I1325" s="15"/>
      <c r="J1325" s="15"/>
      <c r="K1325" s="15"/>
      <c r="L1325" s="15"/>
    </row>
    <row r="1326" spans="1:12" s="28" customFormat="1" ht="20.100000000000001" customHeight="1" x14ac:dyDescent="0.3">
      <c r="A1326" s="2"/>
      <c r="B1326" s="2"/>
      <c r="C1326" s="15"/>
      <c r="D1326" s="15"/>
      <c r="E1326" s="15"/>
      <c r="F1326" s="15"/>
      <c r="G1326" s="2"/>
      <c r="H1326" s="2"/>
      <c r="I1326" s="15"/>
      <c r="J1326" s="15"/>
      <c r="K1326" s="15"/>
      <c r="L1326" s="15"/>
    </row>
    <row r="1327" spans="1:12" s="28" customFormat="1" ht="20.100000000000001" customHeight="1" x14ac:dyDescent="0.3">
      <c r="A1327" s="2"/>
      <c r="B1327" s="2"/>
      <c r="C1327" s="15"/>
      <c r="D1327" s="15"/>
      <c r="E1327" s="15"/>
      <c r="F1327" s="15"/>
      <c r="G1327" s="2"/>
      <c r="H1327" s="2"/>
      <c r="I1327" s="15"/>
      <c r="J1327" s="15"/>
      <c r="K1327" s="15"/>
      <c r="L1327" s="15"/>
    </row>
    <row r="1328" spans="1:12" s="28" customFormat="1" ht="20.100000000000001" customHeight="1" x14ac:dyDescent="0.3">
      <c r="A1328" s="2"/>
      <c r="B1328" s="2"/>
      <c r="C1328" s="15"/>
      <c r="D1328" s="15"/>
      <c r="E1328" s="15"/>
      <c r="F1328" s="15"/>
      <c r="G1328" s="2"/>
      <c r="H1328" s="2"/>
      <c r="I1328" s="15"/>
      <c r="J1328" s="15"/>
      <c r="K1328" s="15"/>
      <c r="L1328" s="15"/>
    </row>
    <row r="1329" spans="1:12" s="28" customFormat="1" ht="20.100000000000001" customHeight="1" x14ac:dyDescent="0.3">
      <c r="A1329" s="2"/>
      <c r="B1329" s="2"/>
      <c r="C1329" s="15"/>
      <c r="D1329" s="15"/>
      <c r="E1329" s="15"/>
      <c r="F1329" s="15"/>
      <c r="G1329" s="2"/>
      <c r="H1329" s="2"/>
      <c r="I1329" s="15"/>
      <c r="J1329" s="15"/>
      <c r="K1329" s="15"/>
      <c r="L1329" s="15"/>
    </row>
    <row r="1330" spans="1:12" s="28" customFormat="1" ht="20.100000000000001" customHeight="1" x14ac:dyDescent="0.3">
      <c r="A1330" s="2"/>
      <c r="B1330" s="2"/>
      <c r="C1330" s="15"/>
      <c r="D1330" s="15"/>
      <c r="E1330" s="15"/>
      <c r="F1330" s="15"/>
      <c r="G1330" s="2"/>
      <c r="H1330" s="2"/>
      <c r="I1330" s="15"/>
      <c r="J1330" s="15"/>
      <c r="K1330" s="15"/>
      <c r="L1330" s="15"/>
    </row>
    <row r="1331" spans="1:12" s="28" customFormat="1" ht="20.100000000000001" customHeight="1" x14ac:dyDescent="0.3">
      <c r="A1331" s="2"/>
      <c r="B1331" s="2"/>
      <c r="C1331" s="15"/>
      <c r="D1331" s="15"/>
      <c r="E1331" s="15"/>
      <c r="F1331" s="15"/>
      <c r="G1331" s="2"/>
      <c r="H1331" s="2"/>
      <c r="I1331" s="15"/>
      <c r="J1331" s="15"/>
      <c r="K1331" s="15"/>
      <c r="L1331" s="15"/>
    </row>
    <row r="1332" spans="1:12" s="28" customFormat="1" ht="20.100000000000001" customHeight="1" x14ac:dyDescent="0.3">
      <c r="A1332" s="2"/>
      <c r="B1332" s="2"/>
      <c r="C1332" s="15"/>
      <c r="D1332" s="15"/>
      <c r="E1332" s="15"/>
      <c r="F1332" s="15"/>
      <c r="G1332" s="2"/>
      <c r="H1332" s="2"/>
      <c r="I1332" s="15"/>
      <c r="J1332" s="15"/>
      <c r="K1332" s="15"/>
      <c r="L1332" s="15"/>
    </row>
    <row r="1333" spans="1:12" s="28" customFormat="1" ht="20.100000000000001" customHeight="1" x14ac:dyDescent="0.3">
      <c r="A1333" s="2"/>
      <c r="B1333" s="2"/>
      <c r="C1333" s="15"/>
      <c r="D1333" s="15"/>
      <c r="E1333" s="15"/>
      <c r="F1333" s="15"/>
      <c r="G1333" s="2"/>
      <c r="H1333" s="2"/>
      <c r="I1333" s="15"/>
      <c r="J1333" s="15"/>
      <c r="K1333" s="15"/>
      <c r="L1333" s="15"/>
    </row>
    <row r="1334" spans="1:12" s="28" customFormat="1" ht="20.100000000000001" customHeight="1" x14ac:dyDescent="0.3">
      <c r="A1334" s="2"/>
      <c r="B1334" s="2"/>
      <c r="C1334" s="15"/>
      <c r="D1334" s="15"/>
      <c r="E1334" s="15"/>
      <c r="F1334" s="15"/>
      <c r="G1334" s="2"/>
      <c r="H1334" s="2"/>
      <c r="I1334" s="15"/>
      <c r="J1334" s="15"/>
      <c r="K1334" s="15"/>
      <c r="L1334" s="15"/>
    </row>
    <row r="1335" spans="1:12" s="28" customFormat="1" ht="20.100000000000001" customHeight="1" x14ac:dyDescent="0.3">
      <c r="A1335" s="2"/>
      <c r="B1335" s="2"/>
      <c r="C1335" s="15"/>
      <c r="D1335" s="15"/>
      <c r="E1335" s="15"/>
      <c r="F1335" s="15"/>
      <c r="G1335" s="2"/>
      <c r="H1335" s="2"/>
      <c r="I1335" s="15"/>
      <c r="J1335" s="15"/>
      <c r="K1335" s="15"/>
      <c r="L1335" s="15"/>
    </row>
    <row r="1336" spans="1:12" s="28" customFormat="1" ht="20.100000000000001" customHeight="1" x14ac:dyDescent="0.3">
      <c r="A1336" s="2"/>
      <c r="B1336" s="2"/>
      <c r="C1336" s="15"/>
      <c r="D1336" s="15"/>
      <c r="E1336" s="15"/>
      <c r="F1336" s="15"/>
      <c r="G1336" s="2"/>
      <c r="H1336" s="2"/>
      <c r="I1336" s="15"/>
      <c r="J1336" s="15"/>
      <c r="K1336" s="15"/>
      <c r="L1336" s="15"/>
    </row>
    <row r="1337" spans="1:12" s="28" customFormat="1" ht="20.100000000000001" customHeight="1" x14ac:dyDescent="0.3">
      <c r="A1337" s="2"/>
      <c r="B1337" s="2"/>
      <c r="C1337" s="15"/>
      <c r="D1337" s="15"/>
      <c r="E1337" s="15"/>
      <c r="F1337" s="15"/>
      <c r="G1337" s="2"/>
      <c r="H1337" s="2"/>
      <c r="I1337" s="15"/>
      <c r="J1337" s="15"/>
      <c r="K1337" s="15"/>
      <c r="L1337" s="15"/>
    </row>
    <row r="1338" spans="1:12" s="28" customFormat="1" ht="20.100000000000001" customHeight="1" x14ac:dyDescent="0.3">
      <c r="A1338" s="2"/>
      <c r="B1338" s="2"/>
      <c r="C1338" s="15"/>
      <c r="D1338" s="15"/>
      <c r="E1338" s="15"/>
      <c r="F1338" s="15"/>
      <c r="G1338" s="2"/>
      <c r="H1338" s="2"/>
      <c r="I1338" s="15"/>
      <c r="J1338" s="15"/>
      <c r="K1338" s="15"/>
      <c r="L1338" s="15"/>
    </row>
    <row r="1339" spans="1:12" s="28" customFormat="1" ht="20.100000000000001" customHeight="1" x14ac:dyDescent="0.3">
      <c r="A1339" s="2"/>
      <c r="B1339" s="2"/>
      <c r="C1339" s="15"/>
      <c r="D1339" s="15"/>
      <c r="E1339" s="15"/>
      <c r="F1339" s="15"/>
      <c r="G1339" s="2"/>
      <c r="H1339" s="2"/>
      <c r="I1339" s="15"/>
      <c r="J1339" s="15"/>
      <c r="K1339" s="15"/>
      <c r="L1339" s="15"/>
    </row>
    <row r="1340" spans="1:12" s="28" customFormat="1" ht="20.100000000000001" customHeight="1" x14ac:dyDescent="0.3">
      <c r="A1340" s="2"/>
      <c r="B1340" s="2"/>
      <c r="C1340" s="15"/>
      <c r="D1340" s="15"/>
      <c r="E1340" s="15"/>
      <c r="F1340" s="15"/>
      <c r="G1340" s="2"/>
      <c r="H1340" s="2"/>
      <c r="I1340" s="15"/>
      <c r="J1340" s="15"/>
      <c r="K1340" s="15"/>
      <c r="L1340" s="15"/>
    </row>
    <row r="1341" spans="1:12" s="28" customFormat="1" ht="20.100000000000001" customHeight="1" x14ac:dyDescent="0.3">
      <c r="A1341" s="2"/>
      <c r="B1341" s="2"/>
      <c r="C1341" s="15"/>
      <c r="D1341" s="15"/>
      <c r="E1341" s="15"/>
      <c r="F1341" s="15"/>
      <c r="G1341" s="2"/>
      <c r="H1341" s="2"/>
      <c r="I1341" s="15"/>
      <c r="J1341" s="15"/>
      <c r="K1341" s="15"/>
      <c r="L1341" s="15"/>
    </row>
    <row r="1342" spans="1:12" s="28" customFormat="1" ht="20.100000000000001" customHeight="1" x14ac:dyDescent="0.3">
      <c r="A1342" s="2"/>
      <c r="B1342" s="2"/>
      <c r="C1342" s="15"/>
      <c r="D1342" s="15"/>
      <c r="E1342" s="15"/>
      <c r="F1342" s="15"/>
      <c r="G1342" s="2"/>
      <c r="H1342" s="2"/>
      <c r="I1342" s="15"/>
      <c r="J1342" s="15"/>
      <c r="K1342" s="15"/>
      <c r="L1342" s="15"/>
    </row>
    <row r="1343" spans="1:12" s="28" customFormat="1" ht="20.100000000000001" customHeight="1" x14ac:dyDescent="0.3">
      <c r="A1343" s="2"/>
      <c r="B1343" s="2"/>
      <c r="C1343" s="15"/>
      <c r="D1343" s="15"/>
      <c r="E1343" s="15"/>
      <c r="F1343" s="15"/>
      <c r="G1343" s="2"/>
      <c r="H1343" s="2"/>
      <c r="I1343" s="15"/>
      <c r="J1343" s="15"/>
      <c r="K1343" s="15"/>
      <c r="L1343" s="15"/>
    </row>
    <row r="1344" spans="1:12" s="28" customFormat="1" ht="20.100000000000001" customHeight="1" x14ac:dyDescent="0.3">
      <c r="A1344" s="2"/>
      <c r="B1344" s="2"/>
      <c r="C1344" s="15"/>
      <c r="D1344" s="15"/>
      <c r="E1344" s="15"/>
      <c r="F1344" s="15"/>
      <c r="G1344" s="2"/>
      <c r="H1344" s="2"/>
      <c r="I1344" s="15"/>
      <c r="J1344" s="15"/>
      <c r="K1344" s="15"/>
      <c r="L1344" s="15"/>
    </row>
    <row r="1345" spans="1:12" s="28" customFormat="1" ht="20.100000000000001" customHeight="1" x14ac:dyDescent="0.3">
      <c r="A1345" s="2"/>
      <c r="B1345" s="2"/>
      <c r="C1345" s="15"/>
      <c r="D1345" s="15"/>
      <c r="E1345" s="15"/>
      <c r="F1345" s="15"/>
      <c r="G1345" s="2"/>
      <c r="H1345" s="2"/>
      <c r="I1345" s="15"/>
      <c r="J1345" s="15"/>
      <c r="K1345" s="15"/>
      <c r="L1345" s="15"/>
    </row>
    <row r="1346" spans="1:12" s="28" customFormat="1" ht="20.100000000000001" customHeight="1" x14ac:dyDescent="0.3">
      <c r="A1346" s="2"/>
      <c r="B1346" s="2"/>
      <c r="C1346" s="15"/>
      <c r="D1346" s="15"/>
      <c r="E1346" s="15"/>
      <c r="F1346" s="15"/>
      <c r="G1346" s="2"/>
      <c r="H1346" s="2"/>
      <c r="I1346" s="15"/>
      <c r="J1346" s="15"/>
      <c r="K1346" s="15"/>
      <c r="L1346" s="15"/>
    </row>
    <row r="1347" spans="1:12" s="28" customFormat="1" ht="20.100000000000001" customHeight="1" x14ac:dyDescent="0.3">
      <c r="A1347" s="2"/>
      <c r="B1347" s="2"/>
      <c r="C1347" s="15"/>
      <c r="D1347" s="15"/>
      <c r="E1347" s="15"/>
      <c r="F1347" s="15"/>
      <c r="G1347" s="2"/>
      <c r="H1347" s="2"/>
      <c r="I1347" s="15"/>
      <c r="J1347" s="15"/>
      <c r="K1347" s="15"/>
      <c r="L1347" s="15"/>
    </row>
    <row r="1348" spans="1:12" s="28" customFormat="1" ht="20.100000000000001" customHeight="1" x14ac:dyDescent="0.3">
      <c r="A1348" s="2"/>
      <c r="B1348" s="2"/>
      <c r="C1348" s="15"/>
      <c r="D1348" s="15"/>
      <c r="E1348" s="15"/>
      <c r="F1348" s="15"/>
      <c r="G1348" s="2"/>
      <c r="H1348" s="2"/>
      <c r="I1348" s="15"/>
      <c r="J1348" s="15"/>
      <c r="K1348" s="15"/>
      <c r="L1348" s="15"/>
    </row>
    <row r="1349" spans="1:12" s="28" customFormat="1" ht="20.100000000000001" customHeight="1" x14ac:dyDescent="0.3">
      <c r="A1349" s="2"/>
      <c r="B1349" s="2"/>
      <c r="C1349" s="15"/>
      <c r="D1349" s="15"/>
      <c r="E1349" s="15"/>
      <c r="F1349" s="15"/>
      <c r="G1349" s="2"/>
      <c r="H1349" s="2"/>
      <c r="I1349" s="15"/>
      <c r="J1349" s="15"/>
      <c r="K1349" s="15"/>
      <c r="L1349" s="15"/>
    </row>
    <row r="1350" spans="1:12" s="28" customFormat="1" ht="20.100000000000001" customHeight="1" x14ac:dyDescent="0.3">
      <c r="A1350" s="2"/>
      <c r="B1350" s="2"/>
      <c r="C1350" s="15"/>
      <c r="D1350" s="15"/>
      <c r="E1350" s="15"/>
      <c r="F1350" s="15"/>
      <c r="G1350" s="2"/>
      <c r="H1350" s="2"/>
      <c r="I1350" s="15"/>
      <c r="J1350" s="15"/>
      <c r="K1350" s="15"/>
      <c r="L1350" s="15"/>
    </row>
    <row r="1351" spans="1:12" s="28" customFormat="1" ht="20.100000000000001" customHeight="1" x14ac:dyDescent="0.3">
      <c r="A1351" s="2"/>
      <c r="B1351" s="2"/>
      <c r="C1351" s="15"/>
      <c r="D1351" s="15"/>
      <c r="E1351" s="15"/>
      <c r="F1351" s="15"/>
      <c r="G1351" s="2"/>
      <c r="H1351" s="2"/>
      <c r="I1351" s="15"/>
      <c r="J1351" s="15"/>
      <c r="K1351" s="15"/>
      <c r="L1351" s="15"/>
    </row>
    <row r="1352" spans="1:12" s="28" customFormat="1" ht="20.100000000000001" customHeight="1" x14ac:dyDescent="0.3">
      <c r="A1352" s="2"/>
      <c r="B1352" s="2"/>
      <c r="C1352" s="15"/>
      <c r="D1352" s="15"/>
      <c r="E1352" s="15"/>
      <c r="F1352" s="15"/>
      <c r="G1352" s="2"/>
      <c r="H1352" s="2"/>
      <c r="I1352" s="15"/>
      <c r="J1352" s="15"/>
      <c r="K1352" s="15"/>
      <c r="L1352" s="15"/>
    </row>
    <row r="1353" spans="1:12" s="28" customFormat="1" ht="20.100000000000001" customHeight="1" x14ac:dyDescent="0.3">
      <c r="A1353" s="2"/>
      <c r="B1353" s="2"/>
      <c r="C1353" s="15"/>
      <c r="D1353" s="15"/>
      <c r="E1353" s="15"/>
      <c r="F1353" s="15"/>
      <c r="G1353" s="2"/>
      <c r="H1353" s="2"/>
      <c r="I1353" s="15"/>
      <c r="J1353" s="15"/>
      <c r="K1353" s="15"/>
      <c r="L1353" s="15"/>
    </row>
    <row r="1354" spans="1:12" s="28" customFormat="1" ht="20.100000000000001" customHeight="1" x14ac:dyDescent="0.3">
      <c r="A1354" s="2"/>
      <c r="B1354" s="2"/>
      <c r="C1354" s="15"/>
      <c r="D1354" s="15"/>
      <c r="E1354" s="15"/>
      <c r="F1354" s="15"/>
      <c r="G1354" s="2"/>
      <c r="H1354" s="2"/>
      <c r="I1354" s="15"/>
      <c r="J1354" s="15"/>
      <c r="K1354" s="15"/>
      <c r="L1354" s="15"/>
    </row>
    <row r="1355" spans="1:12" s="28" customFormat="1" ht="20.100000000000001" customHeight="1" x14ac:dyDescent="0.3">
      <c r="A1355" s="2"/>
      <c r="B1355" s="2"/>
      <c r="C1355" s="15"/>
      <c r="D1355" s="15"/>
      <c r="E1355" s="15"/>
      <c r="F1355" s="15"/>
      <c r="G1355" s="2"/>
      <c r="H1355" s="2"/>
      <c r="I1355" s="15"/>
      <c r="J1355" s="15"/>
      <c r="K1355" s="15"/>
      <c r="L1355" s="15"/>
    </row>
    <row r="1356" spans="1:12" s="28" customFormat="1" ht="20.100000000000001" customHeight="1" x14ac:dyDescent="0.3">
      <c r="A1356" s="2"/>
      <c r="B1356" s="2"/>
      <c r="C1356" s="15"/>
      <c r="D1356" s="15"/>
      <c r="E1356" s="15"/>
      <c r="F1356" s="15"/>
      <c r="G1356" s="2"/>
      <c r="H1356" s="2"/>
      <c r="I1356" s="15"/>
      <c r="J1356" s="15"/>
      <c r="K1356" s="15"/>
      <c r="L1356" s="15"/>
    </row>
    <row r="1357" spans="1:12" s="28" customFormat="1" ht="20.100000000000001" customHeight="1" x14ac:dyDescent="0.3">
      <c r="A1357" s="2"/>
      <c r="B1357" s="2"/>
      <c r="C1357" s="15"/>
      <c r="D1357" s="15"/>
      <c r="E1357" s="15"/>
      <c r="F1357" s="15"/>
      <c r="G1357" s="2"/>
      <c r="H1357" s="2"/>
      <c r="I1357" s="15"/>
      <c r="J1357" s="15"/>
      <c r="K1357" s="15"/>
      <c r="L1357" s="15"/>
    </row>
    <row r="1358" spans="1:12" s="28" customFormat="1" ht="20.100000000000001" customHeight="1" x14ac:dyDescent="0.3">
      <c r="A1358" s="2"/>
      <c r="B1358" s="2"/>
      <c r="C1358" s="15"/>
      <c r="D1358" s="15"/>
      <c r="E1358" s="15"/>
      <c r="F1358" s="15"/>
      <c r="G1358" s="2"/>
      <c r="H1358" s="2"/>
      <c r="I1358" s="15"/>
      <c r="J1358" s="15"/>
      <c r="K1358" s="15"/>
      <c r="L1358" s="15"/>
    </row>
    <row r="1359" spans="1:12" s="28" customFormat="1" ht="20.100000000000001" customHeight="1" x14ac:dyDescent="0.3">
      <c r="A1359" s="2"/>
      <c r="B1359" s="2"/>
      <c r="C1359" s="15"/>
      <c r="D1359" s="15"/>
      <c r="E1359" s="15"/>
      <c r="F1359" s="15"/>
      <c r="G1359" s="2"/>
      <c r="H1359" s="2"/>
      <c r="I1359" s="15"/>
      <c r="J1359" s="15"/>
      <c r="K1359" s="15"/>
      <c r="L1359" s="15"/>
    </row>
    <row r="1360" spans="1:12" s="28" customFormat="1" ht="20.100000000000001" customHeight="1" x14ac:dyDescent="0.3">
      <c r="A1360" s="2"/>
      <c r="B1360" s="2"/>
      <c r="C1360" s="15"/>
      <c r="D1360" s="15"/>
      <c r="E1360" s="15"/>
      <c r="F1360" s="15"/>
      <c r="G1360" s="2"/>
      <c r="H1360" s="2"/>
      <c r="I1360" s="15"/>
      <c r="J1360" s="15"/>
      <c r="K1360" s="15"/>
      <c r="L1360" s="15"/>
    </row>
    <row r="1361" spans="1:12" s="28" customFormat="1" ht="20.100000000000001" customHeight="1" x14ac:dyDescent="0.3">
      <c r="A1361" s="2"/>
      <c r="B1361" s="2"/>
      <c r="C1361" s="15"/>
      <c r="D1361" s="15"/>
      <c r="E1361" s="15"/>
      <c r="F1361" s="15"/>
      <c r="G1361" s="2"/>
      <c r="H1361" s="2"/>
      <c r="I1361" s="15"/>
      <c r="J1361" s="15"/>
      <c r="K1361" s="15"/>
      <c r="L1361" s="15"/>
    </row>
    <row r="1362" spans="1:12" s="28" customFormat="1" ht="20.100000000000001" customHeight="1" x14ac:dyDescent="0.3">
      <c r="A1362" s="2"/>
      <c r="B1362" s="2"/>
      <c r="C1362" s="15"/>
      <c r="D1362" s="15"/>
      <c r="E1362" s="15"/>
      <c r="F1362" s="15"/>
      <c r="G1362" s="2"/>
      <c r="H1362" s="2"/>
      <c r="I1362" s="15"/>
      <c r="J1362" s="15"/>
      <c r="K1362" s="15"/>
      <c r="L1362" s="15"/>
    </row>
    <row r="1363" spans="1:12" s="28" customFormat="1" ht="20.100000000000001" customHeight="1" x14ac:dyDescent="0.3">
      <c r="A1363" s="2"/>
      <c r="B1363" s="2"/>
      <c r="C1363" s="15"/>
      <c r="D1363" s="15"/>
      <c r="E1363" s="15"/>
      <c r="F1363" s="15"/>
      <c r="G1363" s="2"/>
      <c r="H1363" s="2"/>
      <c r="I1363" s="15"/>
      <c r="J1363" s="15"/>
      <c r="K1363" s="15"/>
      <c r="L1363" s="15"/>
    </row>
    <row r="1364" spans="1:12" s="28" customFormat="1" ht="20.100000000000001" customHeight="1" x14ac:dyDescent="0.3">
      <c r="A1364" s="2"/>
      <c r="B1364" s="2"/>
      <c r="C1364" s="15"/>
      <c r="D1364" s="15"/>
      <c r="E1364" s="15"/>
      <c r="F1364" s="15"/>
      <c r="G1364" s="2"/>
      <c r="H1364" s="2"/>
      <c r="I1364" s="15"/>
      <c r="J1364" s="15"/>
      <c r="K1364" s="15"/>
      <c r="L1364" s="15"/>
    </row>
    <row r="1365" spans="1:12" s="28" customFormat="1" ht="20.100000000000001" customHeight="1" x14ac:dyDescent="0.3">
      <c r="A1365" s="2"/>
      <c r="B1365" s="2"/>
      <c r="C1365" s="15"/>
      <c r="D1365" s="15"/>
      <c r="E1365" s="15"/>
      <c r="F1365" s="15"/>
      <c r="G1365" s="2"/>
      <c r="H1365" s="2"/>
      <c r="I1365" s="15"/>
      <c r="J1365" s="15"/>
      <c r="K1365" s="15"/>
      <c r="L1365" s="15"/>
    </row>
    <row r="1366" spans="1:12" s="28" customFormat="1" ht="20.100000000000001" customHeight="1" x14ac:dyDescent="0.3">
      <c r="A1366" s="2"/>
      <c r="B1366" s="2"/>
      <c r="C1366" s="15"/>
      <c r="D1366" s="15"/>
      <c r="E1366" s="15"/>
      <c r="F1366" s="15"/>
      <c r="G1366" s="2"/>
      <c r="H1366" s="2"/>
      <c r="I1366" s="15"/>
      <c r="J1366" s="15"/>
      <c r="K1366" s="15"/>
      <c r="L1366" s="15"/>
    </row>
    <row r="1367" spans="1:12" s="28" customFormat="1" ht="20.100000000000001" customHeight="1" x14ac:dyDescent="0.3">
      <c r="A1367" s="2"/>
      <c r="B1367" s="2"/>
      <c r="C1367" s="15"/>
      <c r="D1367" s="15"/>
      <c r="E1367" s="15"/>
      <c r="F1367" s="15"/>
      <c r="G1367" s="2"/>
      <c r="H1367" s="2"/>
      <c r="I1367" s="15"/>
      <c r="J1367" s="15"/>
      <c r="K1367" s="15"/>
      <c r="L1367" s="15"/>
    </row>
    <row r="1368" spans="1:12" s="28" customFormat="1" ht="20.100000000000001" customHeight="1" x14ac:dyDescent="0.3">
      <c r="A1368" s="2"/>
      <c r="B1368" s="2"/>
      <c r="C1368" s="15"/>
      <c r="D1368" s="15"/>
      <c r="E1368" s="15"/>
      <c r="F1368" s="15"/>
      <c r="G1368" s="2"/>
      <c r="H1368" s="2"/>
      <c r="I1368" s="15"/>
      <c r="J1368" s="15"/>
      <c r="K1368" s="15"/>
      <c r="L1368" s="15"/>
    </row>
    <row r="1369" spans="1:12" s="28" customFormat="1" ht="20.100000000000001" customHeight="1" x14ac:dyDescent="0.3">
      <c r="A1369" s="2"/>
      <c r="B1369" s="2"/>
      <c r="C1369" s="15"/>
      <c r="D1369" s="15"/>
      <c r="E1369" s="15"/>
      <c r="F1369" s="15"/>
      <c r="G1369" s="2"/>
      <c r="H1369" s="2"/>
      <c r="I1369" s="15"/>
      <c r="J1369" s="15"/>
      <c r="K1369" s="15"/>
      <c r="L1369" s="15"/>
    </row>
    <row r="1370" spans="1:12" s="28" customFormat="1" ht="20.100000000000001" customHeight="1" x14ac:dyDescent="0.3">
      <c r="A1370" s="2"/>
      <c r="B1370" s="2"/>
      <c r="C1370" s="15"/>
      <c r="D1370" s="15"/>
      <c r="E1370" s="15"/>
      <c r="F1370" s="15"/>
      <c r="G1370" s="2"/>
      <c r="H1370" s="2"/>
      <c r="I1370" s="15"/>
      <c r="J1370" s="15"/>
      <c r="K1370" s="15"/>
      <c r="L1370" s="15"/>
    </row>
    <row r="1371" spans="1:12" s="28" customFormat="1" ht="20.100000000000001" customHeight="1" x14ac:dyDescent="0.3">
      <c r="A1371" s="2"/>
      <c r="B1371" s="2"/>
      <c r="C1371" s="15"/>
      <c r="D1371" s="15"/>
      <c r="E1371" s="15"/>
      <c r="F1371" s="15"/>
      <c r="G1371" s="2"/>
      <c r="H1371" s="2"/>
      <c r="I1371" s="15"/>
      <c r="J1371" s="15"/>
      <c r="K1371" s="15"/>
      <c r="L1371" s="15"/>
    </row>
    <row r="1372" spans="1:12" s="28" customFormat="1" ht="20.100000000000001" customHeight="1" x14ac:dyDescent="0.3">
      <c r="A1372" s="2"/>
      <c r="B1372" s="2"/>
      <c r="C1372" s="15"/>
      <c r="D1372" s="15"/>
      <c r="E1372" s="15"/>
      <c r="F1372" s="15"/>
      <c r="G1372" s="2"/>
      <c r="H1372" s="2"/>
      <c r="I1372" s="15"/>
      <c r="J1372" s="15"/>
      <c r="K1372" s="15"/>
      <c r="L1372" s="15"/>
    </row>
    <row r="1373" spans="1:12" s="28" customFormat="1" ht="20.100000000000001" customHeight="1" x14ac:dyDescent="0.3">
      <c r="A1373" s="2"/>
      <c r="B1373" s="2"/>
      <c r="C1373" s="15"/>
      <c r="D1373" s="15"/>
      <c r="E1373" s="15"/>
      <c r="F1373" s="15"/>
      <c r="G1373" s="2"/>
      <c r="H1373" s="2"/>
      <c r="I1373" s="15"/>
      <c r="J1373" s="15"/>
      <c r="K1373" s="15"/>
      <c r="L1373" s="15"/>
    </row>
    <row r="1374" spans="1:12" s="28" customFormat="1" ht="20.100000000000001" customHeight="1" x14ac:dyDescent="0.3">
      <c r="A1374" s="2"/>
      <c r="B1374" s="2"/>
      <c r="C1374" s="15"/>
      <c r="D1374" s="15"/>
      <c r="E1374" s="15"/>
      <c r="F1374" s="15"/>
      <c r="G1374" s="2"/>
      <c r="H1374" s="2"/>
      <c r="I1374" s="15"/>
      <c r="J1374" s="15"/>
      <c r="K1374" s="15"/>
      <c r="L1374" s="15"/>
    </row>
    <row r="1375" spans="1:12" s="28" customFormat="1" ht="20.100000000000001" customHeight="1" x14ac:dyDescent="0.3">
      <c r="A1375" s="2"/>
      <c r="B1375" s="2"/>
      <c r="C1375" s="15"/>
      <c r="D1375" s="15"/>
      <c r="E1375" s="15"/>
      <c r="F1375" s="15"/>
      <c r="G1375" s="2"/>
      <c r="H1375" s="2"/>
      <c r="I1375" s="15"/>
      <c r="J1375" s="15"/>
      <c r="K1375" s="15"/>
      <c r="L1375" s="15"/>
    </row>
    <row r="1376" spans="1:12" s="28" customFormat="1" ht="20.100000000000001" customHeight="1" x14ac:dyDescent="0.3">
      <c r="A1376" s="2"/>
      <c r="B1376" s="2"/>
      <c r="C1376" s="15"/>
      <c r="D1376" s="15"/>
      <c r="E1376" s="15"/>
      <c r="F1376" s="15"/>
      <c r="G1376" s="2"/>
      <c r="H1376" s="2"/>
      <c r="I1376" s="15"/>
      <c r="J1376" s="15"/>
      <c r="K1376" s="15"/>
      <c r="L1376" s="15"/>
    </row>
    <row r="1377" spans="1:12" s="28" customFormat="1" ht="20.100000000000001" customHeight="1" x14ac:dyDescent="0.3">
      <c r="A1377" s="2"/>
      <c r="B1377" s="2"/>
      <c r="C1377" s="15"/>
      <c r="D1377" s="15"/>
      <c r="E1377" s="15"/>
      <c r="F1377" s="15"/>
      <c r="G1377" s="2"/>
      <c r="H1377" s="2"/>
      <c r="I1377" s="15"/>
      <c r="J1377" s="15"/>
      <c r="K1377" s="15"/>
      <c r="L1377" s="15"/>
    </row>
    <row r="1378" spans="1:12" s="28" customFormat="1" ht="20.100000000000001" customHeight="1" x14ac:dyDescent="0.3">
      <c r="A1378" s="2"/>
      <c r="B1378" s="2"/>
      <c r="C1378" s="15"/>
      <c r="D1378" s="15"/>
      <c r="E1378" s="15"/>
      <c r="F1378" s="15"/>
      <c r="G1378" s="2"/>
      <c r="H1378" s="2"/>
      <c r="I1378" s="15"/>
      <c r="J1378" s="15"/>
      <c r="K1378" s="15"/>
      <c r="L1378" s="15"/>
    </row>
    <row r="1379" spans="1:12" s="28" customFormat="1" ht="20.100000000000001" customHeight="1" x14ac:dyDescent="0.3">
      <c r="A1379" s="2"/>
      <c r="B1379" s="2"/>
      <c r="C1379" s="15"/>
      <c r="D1379" s="15"/>
      <c r="E1379" s="15"/>
      <c r="F1379" s="15"/>
      <c r="G1379" s="2"/>
      <c r="H1379" s="2"/>
      <c r="I1379" s="15"/>
      <c r="J1379" s="15"/>
      <c r="K1379" s="15"/>
      <c r="L1379" s="15"/>
    </row>
    <row r="1380" spans="1:12" s="28" customFormat="1" ht="20.100000000000001" customHeight="1" x14ac:dyDescent="0.3">
      <c r="A1380" s="2"/>
      <c r="B1380" s="2"/>
      <c r="C1380" s="15"/>
      <c r="D1380" s="15"/>
      <c r="E1380" s="15"/>
      <c r="F1380" s="15"/>
      <c r="G1380" s="2"/>
      <c r="H1380" s="2"/>
      <c r="I1380" s="15"/>
      <c r="J1380" s="15"/>
      <c r="K1380" s="15"/>
      <c r="L1380" s="15"/>
    </row>
    <row r="1381" spans="1:12" s="28" customFormat="1" ht="20.100000000000001" customHeight="1" x14ac:dyDescent="0.3">
      <c r="A1381" s="2"/>
      <c r="B1381" s="2"/>
      <c r="C1381" s="15"/>
      <c r="D1381" s="15"/>
      <c r="E1381" s="15"/>
      <c r="F1381" s="15"/>
      <c r="G1381" s="2"/>
      <c r="H1381" s="2"/>
      <c r="I1381" s="15"/>
      <c r="J1381" s="15"/>
      <c r="K1381" s="15"/>
      <c r="L1381" s="15"/>
    </row>
    <row r="1382" spans="1:12" s="28" customFormat="1" ht="20.100000000000001" customHeight="1" x14ac:dyDescent="0.3">
      <c r="A1382" s="2"/>
      <c r="B1382" s="2"/>
      <c r="C1382" s="15"/>
      <c r="D1382" s="15"/>
      <c r="E1382" s="15"/>
      <c r="F1382" s="15"/>
      <c r="G1382" s="2"/>
      <c r="H1382" s="2"/>
      <c r="I1382" s="15"/>
      <c r="J1382" s="15"/>
      <c r="K1382" s="15"/>
      <c r="L1382" s="15"/>
    </row>
    <row r="1383" spans="1:12" s="28" customFormat="1" ht="20.100000000000001" customHeight="1" x14ac:dyDescent="0.3">
      <c r="A1383" s="2"/>
      <c r="B1383" s="2"/>
      <c r="C1383" s="15"/>
      <c r="D1383" s="15"/>
      <c r="E1383" s="15"/>
      <c r="F1383" s="15"/>
      <c r="G1383" s="2"/>
      <c r="H1383" s="2"/>
      <c r="I1383" s="15"/>
      <c r="J1383" s="15"/>
      <c r="K1383" s="15"/>
      <c r="L1383" s="15"/>
    </row>
    <row r="1384" spans="1:12" s="28" customFormat="1" ht="20.100000000000001" customHeight="1" x14ac:dyDescent="0.3">
      <c r="A1384" s="2"/>
      <c r="B1384" s="2"/>
      <c r="C1384" s="15"/>
      <c r="D1384" s="15"/>
      <c r="E1384" s="15"/>
      <c r="F1384" s="15"/>
      <c r="G1384" s="2"/>
      <c r="H1384" s="2"/>
      <c r="I1384" s="15"/>
      <c r="J1384" s="15"/>
      <c r="K1384" s="15"/>
      <c r="L1384" s="15"/>
    </row>
    <row r="1385" spans="1:12" s="28" customFormat="1" ht="20.100000000000001" customHeight="1" x14ac:dyDescent="0.3">
      <c r="A1385" s="2"/>
      <c r="B1385" s="2"/>
      <c r="C1385" s="15"/>
      <c r="D1385" s="15"/>
      <c r="E1385" s="15"/>
      <c r="F1385" s="15"/>
      <c r="G1385" s="2"/>
      <c r="H1385" s="2"/>
      <c r="I1385" s="15"/>
      <c r="J1385" s="15"/>
      <c r="K1385" s="15"/>
      <c r="L1385" s="15"/>
    </row>
    <row r="1386" spans="1:12" s="28" customFormat="1" ht="20.100000000000001" customHeight="1" x14ac:dyDescent="0.3">
      <c r="A1386" s="2"/>
      <c r="B1386" s="2"/>
      <c r="C1386" s="15"/>
      <c r="D1386" s="15"/>
      <c r="E1386" s="15"/>
      <c r="F1386" s="15"/>
      <c r="G1386" s="2"/>
      <c r="H1386" s="2"/>
      <c r="I1386" s="15"/>
      <c r="J1386" s="15"/>
      <c r="K1386" s="15"/>
      <c r="L1386" s="15"/>
    </row>
    <row r="1387" spans="1:12" s="28" customFormat="1" ht="20.100000000000001" customHeight="1" x14ac:dyDescent="0.3">
      <c r="A1387" s="2"/>
      <c r="B1387" s="2"/>
      <c r="C1387" s="15"/>
      <c r="D1387" s="15"/>
      <c r="E1387" s="15"/>
      <c r="F1387" s="15"/>
      <c r="G1387" s="2"/>
      <c r="H1387" s="2"/>
      <c r="I1387" s="15"/>
      <c r="J1387" s="15"/>
      <c r="K1387" s="15"/>
      <c r="L1387" s="15"/>
    </row>
    <row r="1388" spans="1:12" s="28" customFormat="1" ht="20.100000000000001" customHeight="1" x14ac:dyDescent="0.3">
      <c r="A1388" s="2"/>
      <c r="B1388" s="2"/>
      <c r="C1388" s="15"/>
      <c r="D1388" s="15"/>
      <c r="E1388" s="15"/>
      <c r="F1388" s="15"/>
      <c r="G1388" s="2"/>
      <c r="H1388" s="2"/>
      <c r="I1388" s="15"/>
      <c r="J1388" s="15"/>
      <c r="K1388" s="15"/>
      <c r="L1388" s="15"/>
    </row>
    <row r="1389" spans="1:12" s="28" customFormat="1" ht="20.100000000000001" customHeight="1" x14ac:dyDescent="0.3">
      <c r="A1389" s="2"/>
      <c r="B1389" s="2"/>
      <c r="C1389" s="15"/>
      <c r="D1389" s="15"/>
      <c r="E1389" s="15"/>
      <c r="F1389" s="15"/>
      <c r="G1389" s="2"/>
      <c r="H1389" s="2"/>
      <c r="I1389" s="15"/>
      <c r="J1389" s="15"/>
      <c r="K1389" s="15"/>
      <c r="L1389" s="15"/>
    </row>
    <row r="1390" spans="1:12" s="28" customFormat="1" ht="20.100000000000001" customHeight="1" x14ac:dyDescent="0.3">
      <c r="A1390" s="2"/>
      <c r="B1390" s="2"/>
      <c r="C1390" s="15"/>
      <c r="D1390" s="15"/>
      <c r="E1390" s="15"/>
      <c r="F1390" s="15"/>
      <c r="G1390" s="2"/>
      <c r="H1390" s="2"/>
      <c r="I1390" s="15"/>
      <c r="J1390" s="15"/>
      <c r="K1390" s="15"/>
      <c r="L1390" s="15"/>
    </row>
    <row r="1391" spans="1:12" s="28" customFormat="1" ht="20.100000000000001" customHeight="1" x14ac:dyDescent="0.3">
      <c r="A1391" s="2"/>
      <c r="B1391" s="2"/>
      <c r="C1391" s="15"/>
      <c r="D1391" s="15"/>
      <c r="E1391" s="15"/>
      <c r="F1391" s="15"/>
      <c r="G1391" s="2"/>
      <c r="H1391" s="2"/>
      <c r="I1391" s="15"/>
      <c r="J1391" s="15"/>
      <c r="K1391" s="15"/>
      <c r="L1391" s="15"/>
    </row>
    <row r="1392" spans="1:12" s="28" customFormat="1" ht="20.100000000000001" customHeight="1" x14ac:dyDescent="0.3">
      <c r="A1392" s="2"/>
      <c r="B1392" s="2"/>
      <c r="C1392" s="15"/>
      <c r="D1392" s="15"/>
      <c r="E1392" s="15"/>
      <c r="F1392" s="15"/>
      <c r="G1392" s="2"/>
      <c r="H1392" s="2"/>
      <c r="I1392" s="15"/>
      <c r="J1392" s="15"/>
      <c r="K1392" s="15"/>
      <c r="L1392" s="15"/>
    </row>
    <row r="1393" spans="1:12" s="28" customFormat="1" ht="20.100000000000001" customHeight="1" x14ac:dyDescent="0.3">
      <c r="A1393" s="2"/>
      <c r="B1393" s="2"/>
      <c r="C1393" s="15"/>
      <c r="D1393" s="15"/>
      <c r="E1393" s="15"/>
      <c r="F1393" s="15"/>
      <c r="G1393" s="2"/>
      <c r="H1393" s="2"/>
      <c r="I1393" s="15"/>
      <c r="J1393" s="15"/>
      <c r="K1393" s="15"/>
      <c r="L1393" s="15"/>
    </row>
    <row r="1394" spans="1:12" s="28" customFormat="1" ht="20.100000000000001" customHeight="1" x14ac:dyDescent="0.3">
      <c r="A1394" s="2"/>
      <c r="B1394" s="2"/>
      <c r="C1394" s="15"/>
      <c r="D1394" s="15"/>
      <c r="E1394" s="15"/>
      <c r="F1394" s="15"/>
      <c r="G1394" s="2"/>
      <c r="H1394" s="2"/>
      <c r="I1394" s="15"/>
      <c r="J1394" s="15"/>
      <c r="K1394" s="15"/>
      <c r="L1394" s="15"/>
    </row>
    <row r="1395" spans="1:12" s="28" customFormat="1" ht="20.100000000000001" customHeight="1" x14ac:dyDescent="0.3">
      <c r="A1395" s="2"/>
      <c r="B1395" s="2"/>
      <c r="C1395" s="15"/>
      <c r="D1395" s="15"/>
      <c r="E1395" s="15"/>
      <c r="F1395" s="15"/>
      <c r="G1395" s="2"/>
      <c r="H1395" s="2"/>
      <c r="I1395" s="15"/>
      <c r="J1395" s="15"/>
      <c r="K1395" s="15"/>
      <c r="L1395" s="15"/>
    </row>
    <row r="1396" spans="1:12" s="28" customFormat="1" ht="20.100000000000001" customHeight="1" x14ac:dyDescent="0.3">
      <c r="A1396" s="2"/>
      <c r="B1396" s="2"/>
      <c r="C1396" s="15"/>
      <c r="D1396" s="15"/>
      <c r="E1396" s="15"/>
      <c r="F1396" s="15"/>
      <c r="G1396" s="2"/>
      <c r="H1396" s="2"/>
      <c r="I1396" s="15"/>
      <c r="J1396" s="15"/>
      <c r="K1396" s="15"/>
      <c r="L1396" s="15"/>
    </row>
    <row r="1397" spans="1:12" s="28" customFormat="1" ht="20.100000000000001" customHeight="1" x14ac:dyDescent="0.3">
      <c r="A1397" s="2"/>
      <c r="B1397" s="2"/>
      <c r="C1397" s="15"/>
      <c r="D1397" s="15"/>
      <c r="E1397" s="15"/>
      <c r="F1397" s="15"/>
      <c r="G1397" s="2"/>
      <c r="H1397" s="2"/>
      <c r="I1397" s="15"/>
      <c r="J1397" s="15"/>
      <c r="K1397" s="15"/>
      <c r="L1397" s="15"/>
    </row>
    <row r="1398" spans="1:12" s="28" customFormat="1" ht="20.100000000000001" customHeight="1" x14ac:dyDescent="0.3">
      <c r="A1398" s="2"/>
      <c r="B1398" s="2"/>
      <c r="C1398" s="15"/>
      <c r="D1398" s="15"/>
      <c r="E1398" s="15"/>
      <c r="F1398" s="15"/>
      <c r="G1398" s="2"/>
      <c r="H1398" s="2"/>
      <c r="I1398" s="15"/>
      <c r="J1398" s="15"/>
      <c r="K1398" s="15"/>
      <c r="L1398" s="15"/>
    </row>
    <row r="1399" spans="1:12" s="28" customFormat="1" ht="20.100000000000001" customHeight="1" x14ac:dyDescent="0.3">
      <c r="A1399" s="2"/>
      <c r="B1399" s="2"/>
      <c r="C1399" s="15"/>
      <c r="D1399" s="15"/>
      <c r="E1399" s="15"/>
      <c r="F1399" s="15"/>
      <c r="G1399" s="2"/>
      <c r="H1399" s="2"/>
      <c r="I1399" s="15"/>
      <c r="J1399" s="15"/>
      <c r="K1399" s="15"/>
      <c r="L1399" s="15"/>
    </row>
    <row r="1400" spans="1:12" s="28" customFormat="1" ht="20.100000000000001" customHeight="1" x14ac:dyDescent="0.3">
      <c r="A1400" s="2"/>
      <c r="B1400" s="2"/>
      <c r="C1400" s="15"/>
      <c r="D1400" s="15"/>
      <c r="E1400" s="15"/>
      <c r="F1400" s="15"/>
      <c r="G1400" s="2"/>
      <c r="H1400" s="2"/>
      <c r="I1400" s="15"/>
      <c r="J1400" s="15"/>
      <c r="K1400" s="15"/>
      <c r="L1400" s="15"/>
    </row>
    <row r="1401" spans="1:12" s="28" customFormat="1" ht="20.100000000000001" customHeight="1" x14ac:dyDescent="0.3">
      <c r="A1401" s="2"/>
      <c r="B1401" s="2"/>
      <c r="C1401" s="15"/>
      <c r="D1401" s="15"/>
      <c r="E1401" s="15"/>
      <c r="F1401" s="15"/>
      <c r="G1401" s="2"/>
      <c r="H1401" s="2"/>
      <c r="I1401" s="15"/>
      <c r="J1401" s="15"/>
      <c r="K1401" s="15"/>
      <c r="L1401" s="15"/>
    </row>
    <row r="1402" spans="1:12" s="28" customFormat="1" ht="20.100000000000001" customHeight="1" x14ac:dyDescent="0.3">
      <c r="A1402" s="2"/>
      <c r="B1402" s="2"/>
      <c r="C1402" s="15"/>
      <c r="D1402" s="15"/>
      <c r="E1402" s="15"/>
      <c r="F1402" s="15"/>
      <c r="G1402" s="2"/>
      <c r="H1402" s="2"/>
      <c r="I1402" s="15"/>
      <c r="J1402" s="15"/>
      <c r="K1402" s="15"/>
      <c r="L1402" s="15"/>
    </row>
    <row r="1403" spans="1:12" s="28" customFormat="1" ht="20.100000000000001" customHeight="1" x14ac:dyDescent="0.3">
      <c r="A1403" s="2"/>
      <c r="B1403" s="2"/>
      <c r="C1403" s="15"/>
      <c r="D1403" s="15"/>
      <c r="E1403" s="15"/>
      <c r="F1403" s="15"/>
      <c r="G1403" s="2"/>
      <c r="H1403" s="2"/>
      <c r="I1403" s="15"/>
      <c r="J1403" s="15"/>
      <c r="K1403" s="15"/>
      <c r="L1403" s="15"/>
    </row>
    <row r="1404" spans="1:12" s="28" customFormat="1" ht="20.100000000000001" customHeight="1" x14ac:dyDescent="0.3">
      <c r="A1404" s="2"/>
      <c r="B1404" s="2"/>
      <c r="C1404" s="15"/>
      <c r="D1404" s="15"/>
      <c r="E1404" s="15"/>
      <c r="F1404" s="15"/>
      <c r="G1404" s="2"/>
      <c r="H1404" s="2"/>
      <c r="I1404" s="15"/>
      <c r="J1404" s="15"/>
      <c r="K1404" s="15"/>
      <c r="L1404" s="15"/>
    </row>
    <row r="1405" spans="1:12" s="28" customFormat="1" ht="20.100000000000001" customHeight="1" x14ac:dyDescent="0.3">
      <c r="A1405" s="2"/>
      <c r="B1405" s="2"/>
      <c r="C1405" s="15"/>
      <c r="D1405" s="15"/>
      <c r="E1405" s="15"/>
      <c r="F1405" s="15"/>
      <c r="G1405" s="2"/>
      <c r="H1405" s="2"/>
      <c r="I1405" s="15"/>
      <c r="J1405" s="15"/>
      <c r="K1405" s="15"/>
      <c r="L1405" s="15"/>
    </row>
    <row r="1406" spans="1:12" s="28" customFormat="1" ht="20.100000000000001" customHeight="1" x14ac:dyDescent="0.3">
      <c r="A1406" s="2"/>
      <c r="B1406" s="2"/>
      <c r="C1406" s="15"/>
      <c r="D1406" s="15"/>
      <c r="E1406" s="15"/>
      <c r="F1406" s="15"/>
      <c r="G1406" s="2"/>
      <c r="H1406" s="2"/>
      <c r="I1406" s="15"/>
      <c r="J1406" s="15"/>
      <c r="K1406" s="15"/>
      <c r="L1406" s="15"/>
    </row>
    <row r="1407" spans="1:12" s="28" customFormat="1" ht="20.100000000000001" customHeight="1" x14ac:dyDescent="0.3">
      <c r="A1407" s="2"/>
      <c r="B1407" s="2"/>
      <c r="C1407" s="15"/>
      <c r="D1407" s="15"/>
      <c r="E1407" s="15"/>
      <c r="F1407" s="15"/>
      <c r="G1407" s="2"/>
      <c r="H1407" s="2"/>
      <c r="I1407" s="15"/>
      <c r="J1407" s="15"/>
      <c r="K1407" s="15"/>
      <c r="L1407" s="15"/>
    </row>
    <row r="1408" spans="1:12" s="28" customFormat="1" ht="20.100000000000001" customHeight="1" x14ac:dyDescent="0.3">
      <c r="A1408" s="2"/>
      <c r="B1408" s="2"/>
      <c r="C1408" s="15"/>
      <c r="D1408" s="15"/>
      <c r="E1408" s="15"/>
      <c r="F1408" s="15"/>
      <c r="G1408" s="2"/>
      <c r="H1408" s="2"/>
      <c r="I1408" s="15"/>
      <c r="J1408" s="15"/>
      <c r="K1408" s="15"/>
      <c r="L1408" s="15"/>
    </row>
    <row r="1409" spans="1:12" s="28" customFormat="1" ht="20.100000000000001" customHeight="1" x14ac:dyDescent="0.3">
      <c r="A1409" s="2"/>
      <c r="B1409" s="2"/>
      <c r="C1409" s="15"/>
      <c r="D1409" s="15"/>
      <c r="E1409" s="15"/>
      <c r="F1409" s="15"/>
      <c r="G1409" s="2"/>
      <c r="H1409" s="2"/>
      <c r="I1409" s="15"/>
      <c r="J1409" s="15"/>
      <c r="K1409" s="15"/>
      <c r="L1409" s="15"/>
    </row>
    <row r="1410" spans="1:12" s="28" customFormat="1" ht="20.100000000000001" customHeight="1" x14ac:dyDescent="0.3">
      <c r="A1410" s="2"/>
      <c r="B1410" s="2"/>
      <c r="C1410" s="15"/>
      <c r="D1410" s="15"/>
      <c r="E1410" s="15"/>
      <c r="F1410" s="15"/>
      <c r="G1410" s="2"/>
      <c r="H1410" s="2"/>
      <c r="I1410" s="15"/>
      <c r="J1410" s="15"/>
      <c r="K1410" s="15"/>
      <c r="L1410" s="15"/>
    </row>
    <row r="1411" spans="1:12" s="28" customFormat="1" ht="20.100000000000001" customHeight="1" x14ac:dyDescent="0.3">
      <c r="A1411" s="2"/>
      <c r="B1411" s="2"/>
      <c r="C1411" s="15"/>
      <c r="D1411" s="15"/>
      <c r="E1411" s="15"/>
      <c r="F1411" s="15"/>
      <c r="G1411" s="2"/>
      <c r="H1411" s="2"/>
      <c r="I1411" s="15"/>
      <c r="J1411" s="15"/>
      <c r="K1411" s="15"/>
      <c r="L1411" s="15"/>
    </row>
    <row r="1412" spans="1:12" s="28" customFormat="1" ht="20.100000000000001" customHeight="1" x14ac:dyDescent="0.3">
      <c r="A1412" s="2"/>
      <c r="B1412" s="2"/>
      <c r="C1412" s="15"/>
      <c r="D1412" s="15"/>
      <c r="E1412" s="15"/>
      <c r="F1412" s="15"/>
      <c r="G1412" s="2"/>
      <c r="H1412" s="2"/>
      <c r="I1412" s="15"/>
      <c r="J1412" s="15"/>
      <c r="K1412" s="15"/>
      <c r="L1412" s="15"/>
    </row>
    <row r="1413" spans="1:12" s="28" customFormat="1" ht="20.100000000000001" customHeight="1" x14ac:dyDescent="0.3">
      <c r="A1413" s="2"/>
      <c r="B1413" s="2"/>
      <c r="C1413" s="15"/>
      <c r="D1413" s="15"/>
      <c r="E1413" s="15"/>
      <c r="F1413" s="15"/>
      <c r="G1413" s="2"/>
      <c r="H1413" s="2"/>
      <c r="I1413" s="15"/>
      <c r="J1413" s="15"/>
      <c r="K1413" s="15"/>
      <c r="L1413" s="15"/>
    </row>
    <row r="1414" spans="1:12" s="28" customFormat="1" ht="20.100000000000001" customHeight="1" x14ac:dyDescent="0.3">
      <c r="A1414" s="2"/>
      <c r="B1414" s="2"/>
      <c r="C1414" s="15"/>
      <c r="D1414" s="15"/>
      <c r="E1414" s="15"/>
      <c r="F1414" s="15"/>
      <c r="G1414" s="2"/>
      <c r="H1414" s="2"/>
      <c r="I1414" s="15"/>
      <c r="J1414" s="15"/>
      <c r="K1414" s="15"/>
      <c r="L1414" s="15"/>
    </row>
    <row r="1415" spans="1:12" s="28" customFormat="1" ht="20.100000000000001" customHeight="1" x14ac:dyDescent="0.3">
      <c r="A1415" s="2"/>
      <c r="B1415" s="2"/>
      <c r="C1415" s="15"/>
      <c r="D1415" s="15"/>
      <c r="E1415" s="15"/>
      <c r="F1415" s="15"/>
      <c r="G1415" s="2"/>
      <c r="H1415" s="2"/>
      <c r="I1415" s="15"/>
      <c r="J1415" s="15"/>
      <c r="K1415" s="15"/>
      <c r="L1415" s="15"/>
    </row>
    <row r="1416" spans="1:12" s="28" customFormat="1" ht="20.100000000000001" customHeight="1" x14ac:dyDescent="0.3">
      <c r="A1416" s="2"/>
      <c r="B1416" s="2"/>
      <c r="C1416" s="15"/>
      <c r="D1416" s="15"/>
      <c r="E1416" s="15"/>
      <c r="F1416" s="15"/>
      <c r="G1416" s="2"/>
      <c r="H1416" s="2"/>
      <c r="I1416" s="15"/>
      <c r="J1416" s="15"/>
      <c r="K1416" s="15"/>
      <c r="L1416" s="15"/>
    </row>
    <row r="1417" spans="1:12" s="28" customFormat="1" ht="20.100000000000001" customHeight="1" x14ac:dyDescent="0.3">
      <c r="A1417" s="2"/>
      <c r="B1417" s="2"/>
      <c r="C1417" s="15"/>
      <c r="D1417" s="15"/>
      <c r="E1417" s="15"/>
      <c r="F1417" s="15"/>
      <c r="G1417" s="2"/>
      <c r="H1417" s="2"/>
      <c r="I1417" s="15"/>
      <c r="J1417" s="15"/>
      <c r="K1417" s="15"/>
      <c r="L1417" s="15"/>
    </row>
    <row r="1418" spans="1:12" s="28" customFormat="1" ht="20.100000000000001" customHeight="1" x14ac:dyDescent="0.3">
      <c r="A1418" s="2"/>
      <c r="B1418" s="2"/>
      <c r="C1418" s="15"/>
      <c r="D1418" s="15"/>
      <c r="E1418" s="15"/>
      <c r="F1418" s="15"/>
      <c r="G1418" s="2"/>
      <c r="H1418" s="2"/>
      <c r="I1418" s="15"/>
      <c r="J1418" s="15"/>
      <c r="K1418" s="15"/>
      <c r="L1418" s="15"/>
    </row>
    <row r="1419" spans="1:12" s="28" customFormat="1" ht="20.100000000000001" customHeight="1" x14ac:dyDescent="0.3">
      <c r="A1419" s="2"/>
      <c r="B1419" s="2"/>
      <c r="C1419" s="15"/>
      <c r="D1419" s="15"/>
      <c r="E1419" s="15"/>
      <c r="F1419" s="15"/>
      <c r="G1419" s="2"/>
      <c r="H1419" s="2"/>
      <c r="I1419" s="15"/>
      <c r="J1419" s="15"/>
      <c r="K1419" s="15"/>
      <c r="L1419" s="15"/>
    </row>
    <row r="1420" spans="1:12" s="28" customFormat="1" ht="20.100000000000001" customHeight="1" x14ac:dyDescent="0.3">
      <c r="A1420" s="2"/>
      <c r="B1420" s="2"/>
      <c r="C1420" s="15"/>
      <c r="D1420" s="15"/>
      <c r="E1420" s="15"/>
      <c r="F1420" s="15"/>
      <c r="G1420" s="2"/>
      <c r="H1420" s="2"/>
      <c r="I1420" s="15"/>
      <c r="J1420" s="15"/>
      <c r="K1420" s="15"/>
      <c r="L1420" s="15"/>
    </row>
    <row r="1421" spans="1:12" s="28" customFormat="1" ht="20.100000000000001" customHeight="1" x14ac:dyDescent="0.3">
      <c r="A1421" s="2"/>
      <c r="B1421" s="2"/>
      <c r="C1421" s="15"/>
      <c r="D1421" s="15"/>
      <c r="E1421" s="15"/>
      <c r="F1421" s="15"/>
      <c r="G1421" s="2"/>
      <c r="H1421" s="2"/>
      <c r="I1421" s="15"/>
      <c r="J1421" s="15"/>
      <c r="K1421" s="15"/>
      <c r="L1421" s="15"/>
    </row>
    <row r="1422" spans="1:12" s="28" customFormat="1" ht="20.100000000000001" customHeight="1" x14ac:dyDescent="0.3">
      <c r="A1422" s="2"/>
      <c r="B1422" s="2"/>
      <c r="C1422" s="15"/>
      <c r="D1422" s="15"/>
      <c r="E1422" s="15"/>
      <c r="F1422" s="15"/>
      <c r="G1422" s="2"/>
      <c r="H1422" s="2"/>
      <c r="I1422" s="15"/>
      <c r="J1422" s="15"/>
      <c r="K1422" s="15"/>
      <c r="L1422" s="15"/>
    </row>
    <row r="1423" spans="1:12" s="28" customFormat="1" ht="20.100000000000001" customHeight="1" x14ac:dyDescent="0.3">
      <c r="A1423" s="2"/>
      <c r="B1423" s="2"/>
      <c r="C1423" s="15"/>
      <c r="D1423" s="15"/>
      <c r="E1423" s="15"/>
      <c r="F1423" s="15"/>
      <c r="G1423" s="2"/>
      <c r="H1423" s="2"/>
      <c r="I1423" s="15"/>
      <c r="J1423" s="15"/>
      <c r="K1423" s="15"/>
      <c r="L1423" s="15"/>
    </row>
    <row r="1424" spans="1:12" s="28" customFormat="1" ht="20.100000000000001" customHeight="1" x14ac:dyDescent="0.3">
      <c r="A1424" s="2"/>
      <c r="B1424" s="2"/>
      <c r="C1424" s="15"/>
      <c r="D1424" s="15"/>
      <c r="E1424" s="15"/>
      <c r="F1424" s="15"/>
      <c r="G1424" s="2"/>
      <c r="H1424" s="2"/>
      <c r="I1424" s="15"/>
      <c r="J1424" s="15"/>
      <c r="K1424" s="15"/>
      <c r="L1424" s="15"/>
    </row>
    <row r="1425" spans="1:12" s="28" customFormat="1" ht="20.100000000000001" customHeight="1" x14ac:dyDescent="0.3">
      <c r="A1425" s="2"/>
      <c r="B1425" s="2"/>
      <c r="C1425" s="15"/>
      <c r="D1425" s="15"/>
      <c r="E1425" s="15"/>
      <c r="F1425" s="15"/>
      <c r="G1425" s="2"/>
      <c r="H1425" s="2"/>
      <c r="I1425" s="15"/>
      <c r="J1425" s="15"/>
      <c r="K1425" s="15"/>
      <c r="L1425" s="15"/>
    </row>
    <row r="1426" spans="1:12" s="28" customFormat="1" ht="20.100000000000001" customHeight="1" x14ac:dyDescent="0.3">
      <c r="A1426" s="2"/>
      <c r="B1426" s="2"/>
      <c r="C1426" s="15"/>
      <c r="D1426" s="15"/>
      <c r="E1426" s="15"/>
      <c r="F1426" s="15"/>
      <c r="G1426" s="2"/>
      <c r="H1426" s="2"/>
      <c r="I1426" s="15"/>
      <c r="J1426" s="15"/>
      <c r="K1426" s="15"/>
      <c r="L1426" s="15"/>
    </row>
    <row r="1427" spans="1:12" s="28" customFormat="1" ht="20.100000000000001" customHeight="1" x14ac:dyDescent="0.3">
      <c r="A1427" s="2"/>
      <c r="B1427" s="2"/>
      <c r="C1427" s="15"/>
      <c r="D1427" s="15"/>
      <c r="E1427" s="15"/>
      <c r="F1427" s="15"/>
      <c r="G1427" s="2"/>
      <c r="H1427" s="2"/>
      <c r="I1427" s="15"/>
      <c r="J1427" s="15"/>
      <c r="K1427" s="15"/>
      <c r="L1427" s="15"/>
    </row>
    <row r="1428" spans="1:12" s="28" customFormat="1" ht="20.100000000000001" customHeight="1" x14ac:dyDescent="0.3">
      <c r="A1428" s="2"/>
      <c r="B1428" s="2"/>
      <c r="C1428" s="15"/>
      <c r="D1428" s="15"/>
      <c r="E1428" s="15"/>
      <c r="F1428" s="15"/>
      <c r="G1428" s="2"/>
      <c r="H1428" s="2"/>
      <c r="I1428" s="15"/>
      <c r="J1428" s="15"/>
      <c r="K1428" s="15"/>
      <c r="L1428" s="15"/>
    </row>
    <row r="1429" spans="1:12" s="28" customFormat="1" ht="20.100000000000001" customHeight="1" x14ac:dyDescent="0.3">
      <c r="A1429" s="2"/>
      <c r="B1429" s="2"/>
      <c r="C1429" s="15"/>
      <c r="D1429" s="15"/>
      <c r="E1429" s="15"/>
      <c r="F1429" s="15"/>
      <c r="G1429" s="2"/>
      <c r="H1429" s="2"/>
      <c r="I1429" s="15"/>
      <c r="J1429" s="15"/>
      <c r="K1429" s="15"/>
      <c r="L1429" s="15"/>
    </row>
    <row r="1430" spans="1:12" s="28" customFormat="1" ht="20.100000000000001" customHeight="1" x14ac:dyDescent="0.3">
      <c r="A1430" s="2"/>
      <c r="B1430" s="2"/>
      <c r="C1430" s="15"/>
      <c r="D1430" s="15"/>
      <c r="E1430" s="15"/>
      <c r="F1430" s="15"/>
      <c r="G1430" s="2"/>
      <c r="H1430" s="2"/>
      <c r="I1430" s="15"/>
      <c r="J1430" s="15"/>
      <c r="K1430" s="15"/>
      <c r="L1430" s="15"/>
    </row>
    <row r="1431" spans="1:12" s="28" customFormat="1" ht="20.100000000000001" customHeight="1" x14ac:dyDescent="0.3">
      <c r="A1431" s="2"/>
      <c r="B1431" s="2"/>
      <c r="C1431" s="15"/>
      <c r="D1431" s="15"/>
      <c r="E1431" s="15"/>
      <c r="F1431" s="15"/>
      <c r="G1431" s="2"/>
      <c r="H1431" s="2"/>
      <c r="I1431" s="15"/>
      <c r="J1431" s="15"/>
      <c r="K1431" s="15"/>
      <c r="L1431" s="15"/>
    </row>
    <row r="1432" spans="1:12" s="28" customFormat="1" ht="20.100000000000001" customHeight="1" x14ac:dyDescent="0.3">
      <c r="A1432" s="2"/>
      <c r="B1432" s="2"/>
      <c r="C1432" s="15"/>
      <c r="D1432" s="15"/>
      <c r="E1432" s="15"/>
      <c r="F1432" s="15"/>
      <c r="G1432" s="2"/>
      <c r="H1432" s="2"/>
      <c r="I1432" s="15"/>
      <c r="J1432" s="15"/>
      <c r="K1432" s="15"/>
      <c r="L1432" s="15"/>
    </row>
    <row r="1433" spans="1:12" s="28" customFormat="1" ht="20.100000000000001" customHeight="1" x14ac:dyDescent="0.3">
      <c r="A1433" s="2"/>
      <c r="B1433" s="2"/>
      <c r="C1433" s="15"/>
      <c r="D1433" s="15"/>
      <c r="E1433" s="15"/>
      <c r="F1433" s="15"/>
      <c r="G1433" s="2"/>
      <c r="H1433" s="2"/>
      <c r="I1433" s="15"/>
      <c r="J1433" s="15"/>
      <c r="K1433" s="15"/>
      <c r="L1433" s="15"/>
    </row>
    <row r="1434" spans="1:12" s="28" customFormat="1" ht="20.100000000000001" customHeight="1" x14ac:dyDescent="0.3">
      <c r="A1434" s="2"/>
      <c r="B1434" s="2"/>
      <c r="C1434" s="15"/>
      <c r="D1434" s="15"/>
      <c r="E1434" s="15"/>
      <c r="F1434" s="15"/>
      <c r="G1434" s="2"/>
      <c r="H1434" s="2"/>
      <c r="I1434" s="15"/>
      <c r="J1434" s="15"/>
      <c r="K1434" s="15"/>
      <c r="L1434" s="15"/>
    </row>
    <row r="1435" spans="1:12" s="28" customFormat="1" ht="20.100000000000001" customHeight="1" x14ac:dyDescent="0.3">
      <c r="A1435" s="2"/>
      <c r="B1435" s="2"/>
      <c r="C1435" s="15"/>
      <c r="D1435" s="15"/>
      <c r="E1435" s="15"/>
      <c r="F1435" s="15"/>
      <c r="G1435" s="2"/>
      <c r="H1435" s="2"/>
      <c r="I1435" s="15"/>
      <c r="J1435" s="15"/>
      <c r="K1435" s="15"/>
      <c r="L1435" s="15"/>
    </row>
    <row r="1436" spans="1:12" s="28" customFormat="1" ht="20.100000000000001" customHeight="1" x14ac:dyDescent="0.3">
      <c r="A1436" s="2"/>
      <c r="B1436" s="2"/>
      <c r="C1436" s="15"/>
      <c r="D1436" s="15"/>
      <c r="E1436" s="15"/>
      <c r="F1436" s="15"/>
      <c r="G1436" s="2"/>
      <c r="H1436" s="2"/>
      <c r="I1436" s="15"/>
      <c r="J1436" s="15"/>
      <c r="K1436" s="15"/>
      <c r="L1436" s="15"/>
    </row>
    <row r="1437" spans="1:12" s="28" customFormat="1" ht="20.100000000000001" customHeight="1" x14ac:dyDescent="0.3">
      <c r="A1437" s="2"/>
      <c r="B1437" s="2"/>
      <c r="C1437" s="15"/>
      <c r="D1437" s="15"/>
      <c r="E1437" s="15"/>
      <c r="F1437" s="15"/>
      <c r="G1437" s="2"/>
      <c r="H1437" s="2"/>
      <c r="I1437" s="15"/>
      <c r="J1437" s="15"/>
      <c r="K1437" s="15"/>
      <c r="L1437" s="15"/>
    </row>
    <row r="1438" spans="1:12" s="28" customFormat="1" ht="20.100000000000001" customHeight="1" x14ac:dyDescent="0.3">
      <c r="A1438" s="2"/>
      <c r="B1438" s="2"/>
      <c r="C1438" s="15"/>
      <c r="D1438" s="15"/>
      <c r="E1438" s="15"/>
      <c r="F1438" s="15"/>
      <c r="G1438" s="2"/>
      <c r="H1438" s="2"/>
      <c r="I1438" s="15"/>
      <c r="J1438" s="15"/>
      <c r="K1438" s="15"/>
      <c r="L1438" s="15"/>
    </row>
    <row r="1439" spans="1:12" s="28" customFormat="1" ht="20.100000000000001" customHeight="1" x14ac:dyDescent="0.3">
      <c r="A1439" s="2"/>
      <c r="B1439" s="2"/>
      <c r="C1439" s="15"/>
      <c r="D1439" s="15"/>
      <c r="E1439" s="15"/>
      <c r="F1439" s="15"/>
      <c r="G1439" s="2"/>
      <c r="H1439" s="2"/>
      <c r="I1439" s="15"/>
      <c r="J1439" s="15"/>
      <c r="K1439" s="15"/>
      <c r="L1439" s="15"/>
    </row>
    <row r="1440" spans="1:12" s="28" customFormat="1" ht="20.100000000000001" customHeight="1" x14ac:dyDescent="0.3">
      <c r="A1440" s="2"/>
      <c r="B1440" s="2"/>
      <c r="C1440" s="15"/>
      <c r="D1440" s="15"/>
      <c r="E1440" s="15"/>
      <c r="F1440" s="15"/>
      <c r="G1440" s="2"/>
      <c r="H1440" s="2"/>
      <c r="I1440" s="15"/>
      <c r="J1440" s="15"/>
      <c r="K1440" s="15"/>
      <c r="L1440" s="15"/>
    </row>
    <row r="1441" spans="1:12" s="28" customFormat="1" ht="20.100000000000001" customHeight="1" x14ac:dyDescent="0.3">
      <c r="A1441" s="2"/>
      <c r="B1441" s="2"/>
      <c r="C1441" s="15"/>
      <c r="D1441" s="15"/>
      <c r="E1441" s="15"/>
      <c r="F1441" s="15"/>
      <c r="G1441" s="2"/>
      <c r="H1441" s="2"/>
      <c r="I1441" s="15"/>
      <c r="J1441" s="15"/>
      <c r="K1441" s="15"/>
      <c r="L1441" s="15"/>
    </row>
    <row r="1442" spans="1:12" s="28" customFormat="1" ht="20.100000000000001" customHeight="1" x14ac:dyDescent="0.3">
      <c r="A1442" s="2"/>
      <c r="B1442" s="2"/>
      <c r="C1442" s="15"/>
      <c r="D1442" s="15"/>
      <c r="E1442" s="15"/>
      <c r="F1442" s="15"/>
      <c r="G1442" s="2"/>
      <c r="H1442" s="2"/>
      <c r="I1442" s="15"/>
      <c r="J1442" s="15"/>
      <c r="K1442" s="15"/>
      <c r="L1442" s="15"/>
    </row>
    <row r="1443" spans="1:12" s="28" customFormat="1" ht="20.100000000000001" customHeight="1" x14ac:dyDescent="0.3">
      <c r="A1443" s="2"/>
      <c r="B1443" s="2"/>
      <c r="C1443" s="15"/>
      <c r="D1443" s="15"/>
      <c r="E1443" s="15"/>
      <c r="F1443" s="15"/>
      <c r="G1443" s="2"/>
      <c r="H1443" s="2"/>
      <c r="I1443" s="15"/>
      <c r="J1443" s="15"/>
      <c r="K1443" s="15"/>
      <c r="L1443" s="15"/>
    </row>
    <row r="1444" spans="1:12" s="28" customFormat="1" ht="20.100000000000001" customHeight="1" x14ac:dyDescent="0.3">
      <c r="A1444" s="2"/>
      <c r="B1444" s="2"/>
      <c r="C1444" s="15"/>
      <c r="D1444" s="15"/>
      <c r="E1444" s="15"/>
      <c r="F1444" s="15"/>
      <c r="G1444" s="2"/>
      <c r="H1444" s="2"/>
      <c r="I1444" s="15"/>
      <c r="J1444" s="15"/>
      <c r="K1444" s="15"/>
      <c r="L1444" s="15"/>
    </row>
    <row r="1445" spans="1:12" s="28" customFormat="1" ht="20.100000000000001" customHeight="1" x14ac:dyDescent="0.3">
      <c r="A1445" s="2"/>
      <c r="B1445" s="2"/>
      <c r="C1445" s="15"/>
      <c r="D1445" s="15"/>
      <c r="E1445" s="15"/>
      <c r="F1445" s="15"/>
      <c r="G1445" s="2"/>
      <c r="H1445" s="2"/>
      <c r="I1445" s="15"/>
      <c r="J1445" s="15"/>
      <c r="K1445" s="15"/>
      <c r="L1445" s="15"/>
    </row>
    <row r="1446" spans="1:12" s="28" customFormat="1" ht="20.100000000000001" customHeight="1" x14ac:dyDescent="0.3">
      <c r="A1446" s="2"/>
      <c r="B1446" s="2"/>
      <c r="C1446" s="15"/>
      <c r="D1446" s="15"/>
      <c r="E1446" s="15"/>
      <c r="F1446" s="15"/>
      <c r="G1446" s="2"/>
      <c r="H1446" s="2"/>
      <c r="I1446" s="15"/>
      <c r="J1446" s="15"/>
      <c r="K1446" s="15"/>
      <c r="L1446" s="15"/>
    </row>
    <row r="1447" spans="1:12" s="28" customFormat="1" ht="20.100000000000001" customHeight="1" x14ac:dyDescent="0.3">
      <c r="A1447" s="2"/>
      <c r="B1447" s="2"/>
      <c r="C1447" s="15"/>
      <c r="D1447" s="15"/>
      <c r="E1447" s="15"/>
      <c r="F1447" s="15"/>
      <c r="G1447" s="2"/>
      <c r="H1447" s="2"/>
      <c r="I1447" s="15"/>
      <c r="J1447" s="15"/>
      <c r="K1447" s="15"/>
      <c r="L1447" s="15"/>
    </row>
    <row r="1448" spans="1:12" s="28" customFormat="1" ht="20.100000000000001" customHeight="1" x14ac:dyDescent="0.3">
      <c r="A1448" s="2"/>
      <c r="B1448" s="2"/>
      <c r="C1448" s="15"/>
      <c r="D1448" s="15"/>
      <c r="E1448" s="15"/>
      <c r="F1448" s="15"/>
      <c r="G1448" s="2"/>
      <c r="H1448" s="2"/>
      <c r="I1448" s="15"/>
      <c r="J1448" s="15"/>
      <c r="K1448" s="15"/>
      <c r="L1448" s="15"/>
    </row>
    <row r="1449" spans="1:12" s="28" customFormat="1" ht="20.100000000000001" customHeight="1" x14ac:dyDescent="0.3">
      <c r="A1449" s="2"/>
      <c r="B1449" s="2"/>
      <c r="C1449" s="15"/>
      <c r="D1449" s="15"/>
      <c r="E1449" s="15"/>
      <c r="F1449" s="15"/>
      <c r="G1449" s="2"/>
      <c r="H1449" s="2"/>
      <c r="I1449" s="15"/>
      <c r="J1449" s="15"/>
      <c r="K1449" s="15"/>
      <c r="L1449" s="15"/>
    </row>
    <row r="1450" spans="1:12" s="28" customFormat="1" ht="20.100000000000001" customHeight="1" x14ac:dyDescent="0.3">
      <c r="A1450" s="2"/>
      <c r="B1450" s="2"/>
      <c r="C1450" s="15"/>
      <c r="D1450" s="15"/>
      <c r="E1450" s="15"/>
      <c r="F1450" s="15"/>
      <c r="G1450" s="2"/>
      <c r="H1450" s="2"/>
      <c r="I1450" s="15"/>
      <c r="J1450" s="15"/>
      <c r="K1450" s="15"/>
      <c r="L1450" s="15"/>
    </row>
    <row r="1451" spans="1:12" s="28" customFormat="1" ht="20.100000000000001" customHeight="1" x14ac:dyDescent="0.3">
      <c r="A1451" s="2"/>
      <c r="B1451" s="2"/>
      <c r="C1451" s="15"/>
      <c r="D1451" s="15"/>
      <c r="E1451" s="15"/>
      <c r="F1451" s="15"/>
      <c r="G1451" s="2"/>
      <c r="H1451" s="2"/>
      <c r="I1451" s="15"/>
      <c r="J1451" s="15"/>
      <c r="K1451" s="15"/>
      <c r="L1451" s="15"/>
    </row>
    <row r="1452" spans="1:12" s="28" customFormat="1" ht="20.100000000000001" customHeight="1" x14ac:dyDescent="0.3">
      <c r="A1452" s="2"/>
      <c r="B1452" s="2"/>
      <c r="C1452" s="15"/>
      <c r="D1452" s="15"/>
      <c r="E1452" s="15"/>
      <c r="F1452" s="15"/>
      <c r="G1452" s="2"/>
      <c r="H1452" s="2"/>
      <c r="I1452" s="15"/>
      <c r="J1452" s="15"/>
      <c r="K1452" s="15"/>
      <c r="L1452" s="15"/>
    </row>
    <row r="1453" spans="1:12" s="28" customFormat="1" ht="20.100000000000001" customHeight="1" x14ac:dyDescent="0.3">
      <c r="A1453" s="2"/>
      <c r="B1453" s="2"/>
      <c r="C1453" s="15"/>
      <c r="D1453" s="15"/>
      <c r="E1453" s="15"/>
      <c r="F1453" s="15"/>
      <c r="G1453" s="2"/>
      <c r="H1453" s="2"/>
      <c r="I1453" s="15"/>
      <c r="J1453" s="15"/>
      <c r="K1453" s="15"/>
      <c r="L1453" s="15"/>
    </row>
    <row r="1454" spans="1:12" s="28" customFormat="1" ht="20.100000000000001" customHeight="1" x14ac:dyDescent="0.3">
      <c r="A1454" s="2"/>
      <c r="B1454" s="2"/>
      <c r="C1454" s="15"/>
      <c r="D1454" s="15"/>
      <c r="E1454" s="15"/>
      <c r="F1454" s="15"/>
      <c r="G1454" s="2"/>
      <c r="H1454" s="2"/>
      <c r="I1454" s="15"/>
      <c r="J1454" s="15"/>
      <c r="K1454" s="15"/>
      <c r="L1454" s="15"/>
    </row>
    <row r="1455" spans="1:12" s="28" customFormat="1" ht="20.100000000000001" customHeight="1" x14ac:dyDescent="0.3">
      <c r="A1455" s="2"/>
      <c r="B1455" s="2"/>
      <c r="C1455" s="15"/>
      <c r="D1455" s="15"/>
      <c r="E1455" s="15"/>
      <c r="F1455" s="15"/>
      <c r="G1455" s="2"/>
      <c r="H1455" s="2"/>
      <c r="I1455" s="15"/>
      <c r="J1455" s="15"/>
      <c r="K1455" s="15"/>
      <c r="L1455" s="15"/>
    </row>
    <row r="1456" spans="1:12" s="28" customFormat="1" ht="20.100000000000001" customHeight="1" x14ac:dyDescent="0.3">
      <c r="A1456" s="2"/>
      <c r="B1456" s="2"/>
      <c r="C1456" s="15"/>
      <c r="D1456" s="15"/>
      <c r="E1456" s="15"/>
      <c r="F1456" s="15"/>
      <c r="G1456" s="2"/>
      <c r="H1456" s="2"/>
      <c r="I1456" s="15"/>
      <c r="J1456" s="15"/>
      <c r="K1456" s="15"/>
      <c r="L1456" s="15"/>
    </row>
    <row r="1457" spans="1:12" s="28" customFormat="1" ht="20.100000000000001" customHeight="1" x14ac:dyDescent="0.3">
      <c r="A1457" s="2"/>
      <c r="B1457" s="2"/>
      <c r="C1457" s="15"/>
      <c r="D1457" s="15"/>
      <c r="E1457" s="15"/>
      <c r="F1457" s="15"/>
      <c r="G1457" s="2"/>
      <c r="H1457" s="2"/>
      <c r="I1457" s="15"/>
      <c r="J1457" s="15"/>
      <c r="K1457" s="15"/>
      <c r="L1457" s="15"/>
    </row>
    <row r="1458" spans="1:12" s="28" customFormat="1" ht="20.100000000000001" customHeight="1" x14ac:dyDescent="0.3">
      <c r="A1458" s="2"/>
      <c r="B1458" s="2"/>
      <c r="C1458" s="15"/>
      <c r="D1458" s="15"/>
      <c r="E1458" s="15"/>
      <c r="F1458" s="15"/>
      <c r="G1458" s="2"/>
      <c r="H1458" s="2"/>
      <c r="I1458" s="15"/>
      <c r="J1458" s="15"/>
      <c r="K1458" s="15"/>
      <c r="L1458" s="15"/>
    </row>
    <row r="1459" spans="1:12" s="28" customFormat="1" ht="20.100000000000001" customHeight="1" x14ac:dyDescent="0.3">
      <c r="A1459" s="2"/>
      <c r="B1459" s="2"/>
      <c r="C1459" s="15"/>
      <c r="D1459" s="15"/>
      <c r="E1459" s="15"/>
      <c r="F1459" s="15"/>
      <c r="G1459" s="2"/>
      <c r="H1459" s="2"/>
      <c r="I1459" s="15"/>
      <c r="J1459" s="15"/>
      <c r="K1459" s="15"/>
      <c r="L1459" s="15"/>
    </row>
    <row r="1460" spans="1:12" s="28" customFormat="1" ht="20.100000000000001" customHeight="1" x14ac:dyDescent="0.3">
      <c r="A1460" s="2"/>
      <c r="B1460" s="2"/>
      <c r="C1460" s="15"/>
      <c r="D1460" s="15"/>
      <c r="E1460" s="15"/>
      <c r="F1460" s="15"/>
      <c r="G1460" s="2"/>
      <c r="H1460" s="2"/>
      <c r="I1460" s="15"/>
      <c r="J1460" s="15"/>
      <c r="K1460" s="15"/>
      <c r="L1460" s="15"/>
    </row>
    <row r="1461" spans="1:12" s="28" customFormat="1" ht="20.100000000000001" customHeight="1" x14ac:dyDescent="0.3">
      <c r="A1461" s="2"/>
      <c r="B1461" s="2"/>
      <c r="C1461" s="15"/>
      <c r="D1461" s="15"/>
      <c r="E1461" s="15"/>
      <c r="F1461" s="15"/>
      <c r="G1461" s="2"/>
      <c r="H1461" s="2"/>
      <c r="I1461" s="15"/>
      <c r="J1461" s="15"/>
      <c r="K1461" s="15"/>
      <c r="L1461" s="15"/>
    </row>
    <row r="1462" spans="1:12" s="28" customFormat="1" ht="20.100000000000001" customHeight="1" x14ac:dyDescent="0.3">
      <c r="A1462" s="2"/>
      <c r="B1462" s="2"/>
      <c r="C1462" s="15"/>
      <c r="D1462" s="15"/>
      <c r="E1462" s="15"/>
      <c r="F1462" s="15"/>
      <c r="G1462" s="2"/>
      <c r="H1462" s="2"/>
      <c r="I1462" s="15"/>
      <c r="J1462" s="15"/>
      <c r="K1462" s="15"/>
      <c r="L1462" s="15"/>
    </row>
    <row r="1463" spans="1:12" s="28" customFormat="1" ht="20.100000000000001" customHeight="1" x14ac:dyDescent="0.3">
      <c r="A1463" s="2"/>
      <c r="B1463" s="2"/>
      <c r="C1463" s="15"/>
      <c r="D1463" s="15"/>
      <c r="E1463" s="15"/>
      <c r="F1463" s="15"/>
      <c r="G1463" s="2"/>
      <c r="H1463" s="2"/>
      <c r="I1463" s="15"/>
      <c r="J1463" s="15"/>
      <c r="K1463" s="15"/>
      <c r="L1463" s="15"/>
    </row>
    <row r="1464" spans="1:12" s="28" customFormat="1" ht="20.100000000000001" customHeight="1" x14ac:dyDescent="0.3">
      <c r="A1464" s="2"/>
      <c r="B1464" s="2"/>
      <c r="C1464" s="15"/>
      <c r="D1464" s="15"/>
      <c r="E1464" s="15"/>
      <c r="F1464" s="15"/>
      <c r="G1464" s="2"/>
      <c r="H1464" s="2"/>
      <c r="I1464" s="15"/>
      <c r="J1464" s="15"/>
      <c r="K1464" s="15"/>
      <c r="L1464" s="15"/>
    </row>
    <row r="1465" spans="1:12" s="28" customFormat="1" ht="20.100000000000001" customHeight="1" x14ac:dyDescent="0.3">
      <c r="A1465" s="2"/>
      <c r="B1465" s="2"/>
      <c r="C1465" s="15"/>
      <c r="D1465" s="15"/>
      <c r="E1465" s="15"/>
      <c r="F1465" s="15"/>
      <c r="G1465" s="2"/>
      <c r="H1465" s="2"/>
      <c r="I1465" s="15"/>
      <c r="J1465" s="15"/>
      <c r="K1465" s="15"/>
      <c r="L1465" s="15"/>
    </row>
    <row r="1466" spans="1:12" s="28" customFormat="1" ht="20.100000000000001" customHeight="1" x14ac:dyDescent="0.3">
      <c r="A1466" s="2"/>
      <c r="B1466" s="2"/>
      <c r="C1466" s="15"/>
      <c r="D1466" s="15"/>
      <c r="E1466" s="15"/>
      <c r="F1466" s="15"/>
      <c r="G1466" s="2"/>
      <c r="H1466" s="2"/>
      <c r="I1466" s="15"/>
      <c r="J1466" s="15"/>
      <c r="K1466" s="15"/>
      <c r="L1466" s="15"/>
    </row>
    <row r="1467" spans="1:12" s="28" customFormat="1" ht="20.100000000000001" customHeight="1" x14ac:dyDescent="0.3">
      <c r="A1467" s="2"/>
      <c r="B1467" s="2"/>
      <c r="C1467" s="15"/>
      <c r="D1467" s="15"/>
      <c r="E1467" s="15"/>
      <c r="F1467" s="15"/>
      <c r="G1467" s="2"/>
      <c r="H1467" s="2"/>
      <c r="I1467" s="15"/>
      <c r="J1467" s="15"/>
      <c r="K1467" s="15"/>
      <c r="L1467" s="15"/>
    </row>
    <row r="1468" spans="1:12" s="28" customFormat="1" ht="20.100000000000001" customHeight="1" x14ac:dyDescent="0.3">
      <c r="A1468" s="2"/>
      <c r="B1468" s="2"/>
      <c r="C1468" s="15"/>
      <c r="D1468" s="15"/>
      <c r="E1468" s="15"/>
      <c r="F1468" s="15"/>
      <c r="G1468" s="2"/>
      <c r="H1468" s="2"/>
      <c r="I1468" s="15"/>
      <c r="J1468" s="15"/>
      <c r="K1468" s="15"/>
      <c r="L1468" s="15"/>
    </row>
    <row r="1469" spans="1:12" s="28" customFormat="1" ht="20.100000000000001" customHeight="1" x14ac:dyDescent="0.3">
      <c r="A1469" s="2"/>
      <c r="B1469" s="2"/>
      <c r="C1469" s="15"/>
      <c r="D1469" s="15"/>
      <c r="E1469" s="15"/>
      <c r="F1469" s="15"/>
      <c r="G1469" s="2"/>
      <c r="H1469" s="2"/>
      <c r="I1469" s="15"/>
      <c r="J1469" s="15"/>
      <c r="K1469" s="15"/>
      <c r="L1469" s="15"/>
    </row>
    <row r="1470" spans="1:12" s="28" customFormat="1" ht="20.100000000000001" customHeight="1" x14ac:dyDescent="0.3">
      <c r="A1470" s="2"/>
      <c r="B1470" s="2"/>
      <c r="C1470" s="15"/>
      <c r="D1470" s="15"/>
      <c r="E1470" s="15"/>
      <c r="F1470" s="15"/>
      <c r="G1470" s="2"/>
      <c r="H1470" s="2"/>
      <c r="I1470" s="15"/>
      <c r="J1470" s="15"/>
      <c r="K1470" s="15"/>
      <c r="L1470" s="15"/>
    </row>
    <row r="1471" spans="1:12" s="28" customFormat="1" ht="20.100000000000001" customHeight="1" x14ac:dyDescent="0.3">
      <c r="A1471" s="2"/>
      <c r="B1471" s="2"/>
      <c r="C1471" s="15"/>
      <c r="D1471" s="15"/>
      <c r="E1471" s="15"/>
      <c r="F1471" s="15"/>
      <c r="G1471" s="2"/>
      <c r="H1471" s="2"/>
      <c r="I1471" s="15"/>
      <c r="J1471" s="15"/>
      <c r="K1471" s="15"/>
      <c r="L1471" s="15"/>
    </row>
    <row r="1472" spans="1:12" s="28" customFormat="1" ht="20.100000000000001" customHeight="1" x14ac:dyDescent="0.3">
      <c r="A1472" s="2"/>
      <c r="B1472" s="2"/>
      <c r="C1472" s="15"/>
      <c r="D1472" s="15"/>
      <c r="E1472" s="15"/>
      <c r="F1472" s="15"/>
      <c r="G1472" s="2"/>
      <c r="H1472" s="2"/>
      <c r="I1472" s="15"/>
      <c r="J1472" s="15"/>
      <c r="K1472" s="15"/>
      <c r="L1472" s="15"/>
    </row>
    <row r="1473" spans="1:12" s="28" customFormat="1" ht="20.100000000000001" customHeight="1" x14ac:dyDescent="0.3">
      <c r="A1473" s="2"/>
      <c r="B1473" s="2"/>
      <c r="C1473" s="15"/>
      <c r="D1473" s="15"/>
      <c r="E1473" s="15"/>
      <c r="F1473" s="15"/>
      <c r="G1473" s="2"/>
      <c r="H1473" s="2"/>
      <c r="I1473" s="15"/>
      <c r="J1473" s="15"/>
      <c r="K1473" s="15"/>
      <c r="L1473" s="15"/>
    </row>
    <row r="1474" spans="1:12" s="28" customFormat="1" ht="20.100000000000001" customHeight="1" x14ac:dyDescent="0.3">
      <c r="A1474" s="2"/>
      <c r="B1474" s="2"/>
      <c r="C1474" s="15"/>
      <c r="D1474" s="15"/>
      <c r="E1474" s="15"/>
      <c r="F1474" s="15"/>
      <c r="G1474" s="2"/>
      <c r="H1474" s="2"/>
      <c r="I1474" s="15"/>
      <c r="J1474" s="15"/>
      <c r="K1474" s="15"/>
      <c r="L1474" s="15"/>
    </row>
    <row r="1475" spans="1:12" s="28" customFormat="1" ht="20.100000000000001" customHeight="1" x14ac:dyDescent="0.3">
      <c r="A1475" s="2"/>
      <c r="B1475" s="2"/>
      <c r="C1475" s="15"/>
      <c r="D1475" s="15"/>
      <c r="E1475" s="15"/>
      <c r="F1475" s="15"/>
      <c r="G1475" s="2"/>
      <c r="H1475" s="2"/>
      <c r="I1475" s="15"/>
      <c r="J1475" s="15"/>
      <c r="K1475" s="15"/>
      <c r="L1475" s="15"/>
    </row>
    <row r="1476" spans="1:12" s="28" customFormat="1" ht="20.100000000000001" customHeight="1" x14ac:dyDescent="0.3">
      <c r="A1476" s="2"/>
      <c r="B1476" s="2"/>
      <c r="C1476" s="15"/>
      <c r="D1476" s="15"/>
      <c r="E1476" s="15"/>
      <c r="F1476" s="15"/>
      <c r="G1476" s="2"/>
      <c r="H1476" s="2"/>
      <c r="I1476" s="15"/>
      <c r="J1476" s="15"/>
      <c r="K1476" s="15"/>
      <c r="L1476" s="15"/>
    </row>
    <row r="1477" spans="1:12" s="28" customFormat="1" ht="20.100000000000001" customHeight="1" x14ac:dyDescent="0.3">
      <c r="A1477" s="2"/>
      <c r="B1477" s="2"/>
      <c r="C1477" s="15"/>
      <c r="D1477" s="15"/>
      <c r="E1477" s="15"/>
      <c r="F1477" s="15"/>
      <c r="G1477" s="2"/>
      <c r="H1477" s="2"/>
      <c r="I1477" s="15"/>
      <c r="J1477" s="15"/>
      <c r="K1477" s="15"/>
      <c r="L1477" s="15"/>
    </row>
    <row r="1478" spans="1:12" s="28" customFormat="1" ht="20.100000000000001" customHeight="1" x14ac:dyDescent="0.3">
      <c r="A1478" s="2"/>
      <c r="B1478" s="2"/>
      <c r="C1478" s="15"/>
      <c r="D1478" s="15"/>
      <c r="E1478" s="15"/>
      <c r="F1478" s="15"/>
      <c r="G1478" s="2"/>
      <c r="H1478" s="2"/>
      <c r="I1478" s="15"/>
      <c r="J1478" s="15"/>
      <c r="K1478" s="15"/>
      <c r="L1478" s="15"/>
    </row>
    <row r="1479" spans="1:12" s="28" customFormat="1" ht="20.100000000000001" customHeight="1" x14ac:dyDescent="0.3">
      <c r="A1479" s="2"/>
      <c r="B1479" s="2"/>
      <c r="C1479" s="15"/>
      <c r="D1479" s="15"/>
      <c r="E1479" s="15"/>
      <c r="F1479" s="15"/>
      <c r="G1479" s="2"/>
      <c r="H1479" s="2"/>
      <c r="I1479" s="15"/>
      <c r="J1479" s="15"/>
      <c r="K1479" s="15"/>
      <c r="L1479" s="15"/>
    </row>
    <row r="1480" spans="1:12" s="28" customFormat="1" ht="20.100000000000001" customHeight="1" x14ac:dyDescent="0.3">
      <c r="A1480" s="2"/>
      <c r="B1480" s="2"/>
      <c r="C1480" s="15"/>
      <c r="D1480" s="15"/>
      <c r="E1480" s="15"/>
      <c r="F1480" s="15"/>
      <c r="G1480" s="2"/>
      <c r="H1480" s="2"/>
      <c r="I1480" s="15"/>
      <c r="J1480" s="15"/>
      <c r="K1480" s="15"/>
      <c r="L1480" s="15"/>
    </row>
    <row r="1481" spans="1:12" s="28" customFormat="1" ht="20.100000000000001" customHeight="1" x14ac:dyDescent="0.3">
      <c r="A1481" s="2"/>
      <c r="B1481" s="2"/>
      <c r="C1481" s="15"/>
      <c r="D1481" s="15"/>
      <c r="E1481" s="15"/>
      <c r="F1481" s="15"/>
      <c r="G1481" s="2"/>
      <c r="H1481" s="2"/>
      <c r="I1481" s="15"/>
      <c r="J1481" s="15"/>
      <c r="K1481" s="15"/>
      <c r="L1481" s="15"/>
    </row>
    <row r="1482" spans="1:12" s="28" customFormat="1" ht="20.100000000000001" customHeight="1" x14ac:dyDescent="0.3">
      <c r="A1482" s="2"/>
      <c r="B1482" s="2"/>
      <c r="C1482" s="15"/>
      <c r="D1482" s="15"/>
      <c r="E1482" s="15"/>
      <c r="F1482" s="15"/>
      <c r="G1482" s="2"/>
      <c r="H1482" s="2"/>
      <c r="I1482" s="15"/>
      <c r="J1482" s="15"/>
      <c r="K1482" s="15"/>
      <c r="L1482" s="15"/>
    </row>
    <row r="1483" spans="1:12" s="28" customFormat="1" ht="20.100000000000001" customHeight="1" x14ac:dyDescent="0.3">
      <c r="A1483" s="2"/>
      <c r="B1483" s="2"/>
      <c r="C1483" s="15"/>
      <c r="D1483" s="15"/>
      <c r="E1483" s="15"/>
      <c r="F1483" s="15"/>
      <c r="G1483" s="2"/>
      <c r="H1483" s="2"/>
      <c r="I1483" s="15"/>
      <c r="J1483" s="15"/>
      <c r="K1483" s="15"/>
      <c r="L1483" s="15"/>
    </row>
    <row r="1484" spans="1:12" s="28" customFormat="1" ht="20.100000000000001" customHeight="1" x14ac:dyDescent="0.3">
      <c r="A1484" s="2"/>
      <c r="B1484" s="2"/>
      <c r="C1484" s="15"/>
      <c r="D1484" s="15"/>
      <c r="E1484" s="15"/>
      <c r="F1484" s="15"/>
      <c r="G1484" s="2"/>
      <c r="H1484" s="2"/>
      <c r="I1484" s="15"/>
      <c r="J1484" s="15"/>
      <c r="K1484" s="15"/>
      <c r="L1484" s="15"/>
    </row>
    <row r="1485" spans="1:12" s="28" customFormat="1" ht="20.100000000000001" customHeight="1" x14ac:dyDescent="0.3">
      <c r="A1485" s="2"/>
      <c r="B1485" s="2"/>
      <c r="C1485" s="15"/>
      <c r="D1485" s="15"/>
      <c r="E1485" s="15"/>
      <c r="F1485" s="15"/>
      <c r="G1485" s="2"/>
      <c r="H1485" s="2"/>
      <c r="I1485" s="15"/>
      <c r="J1485" s="15"/>
      <c r="K1485" s="15"/>
      <c r="L1485" s="15"/>
    </row>
    <row r="1486" spans="1:12" s="28" customFormat="1" ht="20.100000000000001" customHeight="1" x14ac:dyDescent="0.3">
      <c r="A1486" s="2"/>
      <c r="B1486" s="2"/>
      <c r="C1486" s="15"/>
      <c r="D1486" s="15"/>
      <c r="E1486" s="15"/>
      <c r="F1486" s="15"/>
      <c r="G1486" s="2"/>
      <c r="H1486" s="2"/>
      <c r="I1486" s="15"/>
      <c r="J1486" s="15"/>
      <c r="K1486" s="15"/>
      <c r="L1486" s="15"/>
    </row>
    <row r="1487" spans="1:12" s="28" customFormat="1" ht="20.100000000000001" customHeight="1" x14ac:dyDescent="0.3">
      <c r="A1487" s="2"/>
      <c r="B1487" s="2"/>
      <c r="C1487" s="15"/>
      <c r="D1487" s="15"/>
      <c r="E1487" s="15"/>
      <c r="F1487" s="15"/>
      <c r="G1487" s="2"/>
      <c r="H1487" s="2"/>
      <c r="I1487" s="15"/>
      <c r="J1487" s="15"/>
      <c r="K1487" s="15"/>
      <c r="L1487" s="15"/>
    </row>
    <row r="1488" spans="1:12" s="28" customFormat="1" ht="20.100000000000001" customHeight="1" x14ac:dyDescent="0.3">
      <c r="A1488" s="2"/>
      <c r="B1488" s="2"/>
      <c r="C1488" s="15"/>
      <c r="D1488" s="15"/>
      <c r="E1488" s="15"/>
      <c r="F1488" s="15"/>
      <c r="G1488" s="2"/>
      <c r="H1488" s="2"/>
      <c r="I1488" s="15"/>
      <c r="J1488" s="15"/>
      <c r="K1488" s="15"/>
      <c r="L1488" s="15"/>
    </row>
    <row r="1489" spans="1:12" s="28" customFormat="1" ht="20.100000000000001" customHeight="1" x14ac:dyDescent="0.3">
      <c r="A1489" s="2"/>
      <c r="B1489" s="2"/>
      <c r="C1489" s="15"/>
      <c r="D1489" s="15"/>
      <c r="E1489" s="15"/>
      <c r="F1489" s="15"/>
      <c r="G1489" s="2"/>
      <c r="H1489" s="2"/>
      <c r="I1489" s="15"/>
      <c r="J1489" s="15"/>
      <c r="K1489" s="15"/>
      <c r="L1489" s="15"/>
    </row>
    <row r="1490" spans="1:12" s="28" customFormat="1" ht="20.100000000000001" customHeight="1" x14ac:dyDescent="0.3">
      <c r="A1490" s="2"/>
      <c r="B1490" s="2"/>
      <c r="C1490" s="15"/>
      <c r="D1490" s="15"/>
      <c r="E1490" s="15"/>
      <c r="F1490" s="15"/>
      <c r="G1490" s="2"/>
      <c r="H1490" s="2"/>
      <c r="I1490" s="15"/>
      <c r="J1490" s="15"/>
      <c r="K1490" s="15"/>
      <c r="L1490" s="15"/>
    </row>
    <row r="1491" spans="1:12" s="28" customFormat="1" ht="20.100000000000001" customHeight="1" x14ac:dyDescent="0.3">
      <c r="A1491" s="2"/>
      <c r="B1491" s="2"/>
      <c r="C1491" s="15"/>
      <c r="D1491" s="15"/>
      <c r="E1491" s="15"/>
      <c r="F1491" s="15"/>
      <c r="G1491" s="2"/>
      <c r="H1491" s="2"/>
      <c r="I1491" s="15"/>
      <c r="J1491" s="15"/>
      <c r="K1491" s="15"/>
      <c r="L1491" s="15"/>
    </row>
    <row r="1492" spans="1:12" s="28" customFormat="1" ht="20.100000000000001" customHeight="1" x14ac:dyDescent="0.3">
      <c r="A1492" s="2"/>
      <c r="B1492" s="2"/>
      <c r="C1492" s="15"/>
      <c r="D1492" s="15"/>
      <c r="E1492" s="15"/>
      <c r="F1492" s="15"/>
      <c r="G1492" s="2"/>
      <c r="H1492" s="2"/>
      <c r="I1492" s="15"/>
      <c r="J1492" s="15"/>
      <c r="K1492" s="15"/>
      <c r="L1492" s="15"/>
    </row>
    <row r="1493" spans="1:12" s="28" customFormat="1" ht="20.100000000000001" customHeight="1" x14ac:dyDescent="0.3">
      <c r="A1493" s="2"/>
      <c r="B1493" s="2"/>
      <c r="C1493" s="15"/>
      <c r="D1493" s="15"/>
      <c r="E1493" s="15"/>
      <c r="F1493" s="15"/>
      <c r="G1493" s="2"/>
      <c r="H1493" s="2"/>
      <c r="I1493" s="15"/>
      <c r="J1493" s="15"/>
      <c r="K1493" s="15"/>
      <c r="L1493" s="15"/>
    </row>
    <row r="1494" spans="1:12" s="28" customFormat="1" ht="20.100000000000001" customHeight="1" x14ac:dyDescent="0.3">
      <c r="A1494" s="2"/>
      <c r="B1494" s="2"/>
      <c r="C1494" s="15"/>
      <c r="D1494" s="15"/>
      <c r="E1494" s="15"/>
      <c r="F1494" s="15"/>
      <c r="G1494" s="2"/>
      <c r="H1494" s="2"/>
      <c r="I1494" s="15"/>
      <c r="J1494" s="15"/>
      <c r="K1494" s="15"/>
      <c r="L1494" s="15"/>
    </row>
    <row r="1495" spans="1:12" s="28" customFormat="1" ht="20.100000000000001" customHeight="1" x14ac:dyDescent="0.3">
      <c r="A1495" s="2"/>
      <c r="B1495" s="2"/>
      <c r="C1495" s="15"/>
      <c r="D1495" s="15"/>
      <c r="E1495" s="15"/>
      <c r="F1495" s="15"/>
      <c r="G1495" s="2"/>
      <c r="H1495" s="2"/>
      <c r="I1495" s="15"/>
      <c r="J1495" s="15"/>
      <c r="K1495" s="15"/>
      <c r="L1495" s="15"/>
    </row>
    <row r="1496" spans="1:12" s="28" customFormat="1" ht="20.100000000000001" customHeight="1" x14ac:dyDescent="0.3">
      <c r="A1496" s="2"/>
      <c r="B1496" s="2"/>
      <c r="C1496" s="15"/>
      <c r="D1496" s="15"/>
      <c r="E1496" s="15"/>
      <c r="F1496" s="15"/>
      <c r="G1496" s="2"/>
      <c r="H1496" s="2"/>
      <c r="I1496" s="15"/>
      <c r="J1496" s="15"/>
      <c r="K1496" s="15"/>
      <c r="L1496" s="15"/>
    </row>
    <row r="1497" spans="1:12" s="28" customFormat="1" ht="20.100000000000001" customHeight="1" x14ac:dyDescent="0.3">
      <c r="A1497" s="2"/>
      <c r="B1497" s="2"/>
      <c r="C1497" s="15"/>
      <c r="D1497" s="15"/>
      <c r="E1497" s="15"/>
      <c r="F1497" s="15"/>
      <c r="G1497" s="2"/>
      <c r="H1497" s="2"/>
      <c r="I1497" s="15"/>
      <c r="J1497" s="15"/>
      <c r="K1497" s="15"/>
      <c r="L1497" s="15"/>
    </row>
    <row r="1498" spans="1:12" s="28" customFormat="1" ht="20.100000000000001" customHeight="1" x14ac:dyDescent="0.3">
      <c r="A1498" s="2"/>
      <c r="B1498" s="2"/>
      <c r="C1498" s="15"/>
      <c r="D1498" s="15"/>
      <c r="E1498" s="15"/>
      <c r="F1498" s="15"/>
      <c r="G1498" s="2"/>
      <c r="H1498" s="2"/>
      <c r="I1498" s="15"/>
      <c r="J1498" s="15"/>
      <c r="K1498" s="15"/>
      <c r="L1498" s="15"/>
    </row>
    <row r="1499" spans="1:12" s="28" customFormat="1" ht="20.100000000000001" customHeight="1" x14ac:dyDescent="0.3">
      <c r="A1499" s="2"/>
      <c r="B1499" s="2"/>
      <c r="C1499" s="15"/>
      <c r="D1499" s="15"/>
      <c r="E1499" s="15"/>
      <c r="F1499" s="15"/>
      <c r="G1499" s="2"/>
      <c r="H1499" s="2"/>
      <c r="I1499" s="15"/>
      <c r="J1499" s="15"/>
      <c r="K1499" s="15"/>
      <c r="L1499" s="15"/>
    </row>
    <row r="1500" spans="1:12" s="28" customFormat="1" ht="20.100000000000001" customHeight="1" x14ac:dyDescent="0.3">
      <c r="A1500" s="2"/>
      <c r="B1500" s="2"/>
      <c r="C1500" s="15"/>
      <c r="D1500" s="15"/>
      <c r="E1500" s="15"/>
      <c r="F1500" s="15"/>
      <c r="G1500" s="2"/>
      <c r="H1500" s="2"/>
      <c r="I1500" s="15"/>
      <c r="J1500" s="15"/>
      <c r="K1500" s="15"/>
      <c r="L1500" s="15"/>
    </row>
    <row r="1501" spans="1:12" s="28" customFormat="1" ht="20.100000000000001" customHeight="1" x14ac:dyDescent="0.3">
      <c r="A1501" s="2"/>
      <c r="B1501" s="2"/>
      <c r="C1501" s="15"/>
      <c r="D1501" s="15"/>
      <c r="E1501" s="15"/>
      <c r="F1501" s="15"/>
      <c r="G1501" s="2"/>
      <c r="H1501" s="2"/>
      <c r="I1501" s="15"/>
      <c r="J1501" s="15"/>
      <c r="K1501" s="15"/>
      <c r="L1501" s="15"/>
    </row>
    <row r="1502" spans="1:12" s="28" customFormat="1" ht="20.100000000000001" customHeight="1" x14ac:dyDescent="0.3">
      <c r="A1502" s="2"/>
      <c r="B1502" s="2"/>
      <c r="C1502" s="15"/>
      <c r="D1502" s="15"/>
      <c r="E1502" s="15"/>
      <c r="F1502" s="15"/>
      <c r="G1502" s="2"/>
      <c r="H1502" s="2"/>
      <c r="I1502" s="15"/>
      <c r="J1502" s="15"/>
      <c r="K1502" s="15"/>
      <c r="L1502" s="15"/>
    </row>
    <row r="1503" spans="1:12" s="28" customFormat="1" ht="20.100000000000001" customHeight="1" x14ac:dyDescent="0.3">
      <c r="A1503" s="2"/>
      <c r="B1503" s="2"/>
      <c r="C1503" s="15"/>
      <c r="D1503" s="15"/>
      <c r="E1503" s="15"/>
      <c r="F1503" s="15"/>
      <c r="G1503" s="2"/>
      <c r="H1503" s="2"/>
      <c r="I1503" s="15"/>
      <c r="J1503" s="15"/>
      <c r="K1503" s="15"/>
      <c r="L1503" s="15"/>
    </row>
    <row r="1504" spans="1:12" s="28" customFormat="1" ht="20.100000000000001" customHeight="1" x14ac:dyDescent="0.3">
      <c r="A1504" s="2"/>
      <c r="B1504" s="2"/>
      <c r="C1504" s="15"/>
      <c r="D1504" s="15"/>
      <c r="E1504" s="15"/>
      <c r="F1504" s="15"/>
      <c r="G1504" s="2"/>
      <c r="H1504" s="2"/>
      <c r="I1504" s="15"/>
      <c r="J1504" s="15"/>
      <c r="K1504" s="15"/>
      <c r="L1504" s="15"/>
    </row>
    <row r="1505" spans="1:12" s="28" customFormat="1" ht="20.100000000000001" customHeight="1" x14ac:dyDescent="0.3">
      <c r="A1505" s="2"/>
      <c r="B1505" s="2"/>
      <c r="C1505" s="15"/>
      <c r="D1505" s="15"/>
      <c r="E1505" s="15"/>
      <c r="F1505" s="15"/>
      <c r="G1505" s="2"/>
      <c r="H1505" s="2"/>
      <c r="I1505" s="15"/>
      <c r="J1505" s="15"/>
      <c r="K1505" s="15"/>
      <c r="L1505" s="15"/>
    </row>
    <row r="1506" spans="1:12" s="28" customFormat="1" ht="20.100000000000001" customHeight="1" x14ac:dyDescent="0.3">
      <c r="A1506" s="2"/>
      <c r="B1506" s="2"/>
      <c r="C1506" s="15"/>
      <c r="D1506" s="15"/>
      <c r="E1506" s="15"/>
      <c r="F1506" s="15"/>
      <c r="G1506" s="2"/>
      <c r="H1506" s="2"/>
      <c r="I1506" s="15"/>
      <c r="J1506" s="15"/>
      <c r="K1506" s="15"/>
      <c r="L1506" s="15"/>
    </row>
    <row r="1507" spans="1:12" s="28" customFormat="1" ht="20.100000000000001" customHeight="1" x14ac:dyDescent="0.3">
      <c r="A1507" s="2"/>
      <c r="B1507" s="2"/>
      <c r="C1507" s="15"/>
      <c r="D1507" s="15"/>
      <c r="E1507" s="15"/>
      <c r="F1507" s="15"/>
      <c r="G1507" s="2"/>
      <c r="H1507" s="2"/>
      <c r="I1507" s="15"/>
      <c r="J1507" s="15"/>
      <c r="K1507" s="15"/>
      <c r="L1507" s="15"/>
    </row>
    <row r="1508" spans="1:12" s="28" customFormat="1" ht="20.100000000000001" customHeight="1" x14ac:dyDescent="0.3">
      <c r="A1508" s="2"/>
      <c r="B1508" s="2"/>
      <c r="C1508" s="15"/>
      <c r="D1508" s="15"/>
      <c r="E1508" s="15"/>
      <c r="F1508" s="15"/>
      <c r="G1508" s="2"/>
      <c r="H1508" s="2"/>
      <c r="I1508" s="15"/>
      <c r="J1508" s="15"/>
      <c r="K1508" s="15"/>
      <c r="L1508" s="15"/>
    </row>
    <row r="1509" spans="1:12" s="28" customFormat="1" ht="20.100000000000001" customHeight="1" x14ac:dyDescent="0.3">
      <c r="A1509" s="2"/>
      <c r="B1509" s="2"/>
      <c r="C1509" s="15"/>
      <c r="D1509" s="15"/>
      <c r="E1509" s="15"/>
      <c r="F1509" s="15"/>
      <c r="G1509" s="2"/>
      <c r="H1509" s="2"/>
      <c r="I1509" s="15"/>
      <c r="J1509" s="15"/>
      <c r="K1509" s="15"/>
      <c r="L1509" s="15"/>
    </row>
    <row r="1510" spans="1:12" s="28" customFormat="1" ht="20.100000000000001" customHeight="1" x14ac:dyDescent="0.3">
      <c r="A1510" s="2"/>
      <c r="B1510" s="2"/>
      <c r="C1510" s="15"/>
      <c r="D1510" s="15"/>
      <c r="E1510" s="15"/>
      <c r="F1510" s="15"/>
      <c r="G1510" s="2"/>
      <c r="H1510" s="2"/>
      <c r="I1510" s="15"/>
      <c r="J1510" s="15"/>
      <c r="K1510" s="15"/>
      <c r="L1510" s="15"/>
    </row>
    <row r="1511" spans="1:12" s="28" customFormat="1" ht="20.100000000000001" customHeight="1" x14ac:dyDescent="0.3">
      <c r="A1511" s="2"/>
      <c r="B1511" s="2"/>
      <c r="C1511" s="15"/>
      <c r="D1511" s="15"/>
      <c r="E1511" s="15"/>
      <c r="F1511" s="15"/>
      <c r="G1511" s="2"/>
      <c r="H1511" s="2"/>
      <c r="I1511" s="15"/>
      <c r="J1511" s="15"/>
      <c r="K1511" s="15"/>
      <c r="L1511" s="15"/>
    </row>
    <row r="1512" spans="1:12" s="28" customFormat="1" ht="20.100000000000001" customHeight="1" x14ac:dyDescent="0.3">
      <c r="A1512" s="2"/>
      <c r="B1512" s="2"/>
      <c r="C1512" s="15"/>
      <c r="D1512" s="15"/>
      <c r="E1512" s="15"/>
      <c r="F1512" s="15"/>
      <c r="G1512" s="2"/>
      <c r="H1512" s="2"/>
      <c r="I1512" s="15"/>
      <c r="J1512" s="15"/>
      <c r="K1512" s="15"/>
      <c r="L1512" s="15"/>
    </row>
    <row r="1513" spans="1:12" s="28" customFormat="1" ht="20.100000000000001" customHeight="1" x14ac:dyDescent="0.3">
      <c r="A1513" s="2"/>
      <c r="B1513" s="2"/>
      <c r="C1513" s="15"/>
      <c r="D1513" s="15"/>
      <c r="E1513" s="15"/>
      <c r="F1513" s="15"/>
      <c r="G1513" s="2"/>
      <c r="H1513" s="2"/>
      <c r="I1513" s="15"/>
      <c r="J1513" s="15"/>
      <c r="K1513" s="15"/>
      <c r="L1513" s="15"/>
    </row>
    <row r="1514" spans="1:12" s="28" customFormat="1" ht="20.100000000000001" customHeight="1" x14ac:dyDescent="0.3">
      <c r="A1514" s="2"/>
      <c r="B1514" s="2"/>
      <c r="C1514" s="15"/>
      <c r="D1514" s="15"/>
      <c r="E1514" s="15"/>
      <c r="F1514" s="15"/>
      <c r="G1514" s="2"/>
      <c r="H1514" s="2"/>
      <c r="I1514" s="15"/>
      <c r="J1514" s="15"/>
      <c r="K1514" s="15"/>
      <c r="L1514" s="15"/>
    </row>
    <row r="1515" spans="1:12" s="28" customFormat="1" ht="20.100000000000001" customHeight="1" x14ac:dyDescent="0.3">
      <c r="A1515" s="2"/>
      <c r="B1515" s="2"/>
      <c r="C1515" s="15"/>
      <c r="D1515" s="15"/>
      <c r="E1515" s="15"/>
      <c r="F1515" s="15"/>
      <c r="G1515" s="2"/>
      <c r="H1515" s="2"/>
      <c r="I1515" s="15"/>
      <c r="J1515" s="15"/>
      <c r="K1515" s="15"/>
      <c r="L1515" s="15"/>
    </row>
    <row r="1516" spans="1:12" s="28" customFormat="1" ht="20.100000000000001" customHeight="1" x14ac:dyDescent="0.3">
      <c r="A1516" s="2"/>
      <c r="B1516" s="2"/>
      <c r="C1516" s="15"/>
      <c r="D1516" s="15"/>
      <c r="E1516" s="15"/>
      <c r="F1516" s="15"/>
      <c r="G1516" s="2"/>
      <c r="H1516" s="2"/>
      <c r="I1516" s="15"/>
      <c r="J1516" s="15"/>
      <c r="K1516" s="15"/>
      <c r="L1516" s="15"/>
    </row>
    <row r="1517" spans="1:12" s="28" customFormat="1" ht="20.100000000000001" customHeight="1" x14ac:dyDescent="0.3">
      <c r="A1517" s="2"/>
      <c r="B1517" s="2"/>
      <c r="C1517" s="15"/>
      <c r="D1517" s="15"/>
      <c r="E1517" s="15"/>
      <c r="F1517" s="15"/>
      <c r="G1517" s="2"/>
      <c r="H1517" s="2"/>
      <c r="I1517" s="15"/>
      <c r="J1517" s="15"/>
      <c r="K1517" s="15"/>
      <c r="L1517" s="15"/>
    </row>
    <row r="1518" spans="1:12" s="28" customFormat="1" ht="20.100000000000001" customHeight="1" x14ac:dyDescent="0.3">
      <c r="A1518" s="2"/>
      <c r="B1518" s="2"/>
      <c r="C1518" s="15"/>
      <c r="D1518" s="15"/>
      <c r="E1518" s="15"/>
      <c r="F1518" s="15"/>
      <c r="G1518" s="2"/>
      <c r="H1518" s="2"/>
      <c r="I1518" s="15"/>
      <c r="J1518" s="15"/>
      <c r="K1518" s="15"/>
      <c r="L1518" s="15"/>
    </row>
    <row r="1519" spans="1:12" s="28" customFormat="1" ht="20.100000000000001" customHeight="1" x14ac:dyDescent="0.3">
      <c r="A1519" s="2"/>
      <c r="B1519" s="2"/>
      <c r="C1519" s="15"/>
      <c r="D1519" s="15"/>
      <c r="E1519" s="15"/>
      <c r="F1519" s="15"/>
      <c r="G1519" s="2"/>
      <c r="H1519" s="2"/>
      <c r="I1519" s="15"/>
      <c r="J1519" s="15"/>
      <c r="K1519" s="15"/>
      <c r="L1519" s="15"/>
    </row>
    <row r="1520" spans="1:12" s="28" customFormat="1" ht="20.100000000000001" customHeight="1" x14ac:dyDescent="0.3">
      <c r="A1520" s="2"/>
      <c r="B1520" s="2"/>
      <c r="C1520" s="15"/>
      <c r="D1520" s="15"/>
      <c r="E1520" s="15"/>
      <c r="F1520" s="15"/>
      <c r="G1520" s="2"/>
      <c r="H1520" s="2"/>
      <c r="I1520" s="15"/>
      <c r="J1520" s="15"/>
      <c r="K1520" s="15"/>
      <c r="L1520" s="15"/>
    </row>
    <row r="1521" spans="1:12" s="28" customFormat="1" ht="20.100000000000001" customHeight="1" x14ac:dyDescent="0.3">
      <c r="A1521" s="2"/>
      <c r="B1521" s="2"/>
      <c r="C1521" s="15"/>
      <c r="D1521" s="15"/>
      <c r="E1521" s="15"/>
      <c r="F1521" s="15"/>
      <c r="G1521" s="2"/>
      <c r="H1521" s="2"/>
      <c r="I1521" s="15"/>
      <c r="J1521" s="15"/>
      <c r="K1521" s="15"/>
      <c r="L1521" s="15"/>
    </row>
    <row r="1522" spans="1:12" s="28" customFormat="1" ht="20.100000000000001" customHeight="1" x14ac:dyDescent="0.3">
      <c r="A1522" s="2"/>
      <c r="B1522" s="2"/>
      <c r="C1522" s="15"/>
      <c r="D1522" s="15"/>
      <c r="E1522" s="15"/>
      <c r="F1522" s="15"/>
      <c r="G1522" s="2"/>
      <c r="H1522" s="2"/>
      <c r="I1522" s="15"/>
      <c r="J1522" s="15"/>
      <c r="K1522" s="15"/>
      <c r="L1522" s="15"/>
    </row>
    <row r="1523" spans="1:12" s="28" customFormat="1" ht="20.100000000000001" customHeight="1" x14ac:dyDescent="0.3">
      <c r="A1523" s="2"/>
      <c r="B1523" s="2"/>
      <c r="C1523" s="15"/>
      <c r="D1523" s="15"/>
      <c r="E1523" s="15"/>
      <c r="F1523" s="15"/>
      <c r="G1523" s="2"/>
      <c r="H1523" s="2"/>
      <c r="I1523" s="15"/>
      <c r="J1523" s="15"/>
      <c r="K1523" s="15"/>
      <c r="L1523" s="15"/>
    </row>
    <row r="1524" spans="1:12" s="28" customFormat="1" ht="20.100000000000001" customHeight="1" x14ac:dyDescent="0.3">
      <c r="A1524" s="2"/>
      <c r="B1524" s="2"/>
      <c r="C1524" s="15"/>
      <c r="D1524" s="15"/>
      <c r="E1524" s="15"/>
      <c r="F1524" s="15"/>
      <c r="G1524" s="2"/>
      <c r="H1524" s="2"/>
      <c r="I1524" s="15"/>
      <c r="J1524" s="15"/>
      <c r="K1524" s="15"/>
      <c r="L1524" s="15"/>
    </row>
    <row r="1525" spans="1:12" s="28" customFormat="1" ht="20.100000000000001" customHeight="1" x14ac:dyDescent="0.3">
      <c r="A1525" s="2"/>
      <c r="B1525" s="2"/>
      <c r="C1525" s="15"/>
      <c r="D1525" s="15"/>
      <c r="E1525" s="15"/>
      <c r="F1525" s="15"/>
      <c r="G1525" s="2"/>
      <c r="H1525" s="2"/>
      <c r="I1525" s="15"/>
      <c r="J1525" s="15"/>
      <c r="K1525" s="15"/>
      <c r="L1525" s="15"/>
    </row>
    <row r="1526" spans="1:12" s="28" customFormat="1" ht="20.100000000000001" customHeight="1" x14ac:dyDescent="0.3">
      <c r="A1526" s="2"/>
      <c r="B1526" s="2"/>
      <c r="C1526" s="15"/>
      <c r="D1526" s="15"/>
      <c r="E1526" s="15"/>
      <c r="F1526" s="15"/>
      <c r="G1526" s="2"/>
      <c r="H1526" s="2"/>
      <c r="I1526" s="15"/>
      <c r="J1526" s="15"/>
      <c r="K1526" s="15"/>
      <c r="L1526" s="15"/>
    </row>
    <row r="1527" spans="1:12" s="28" customFormat="1" ht="20.100000000000001" customHeight="1" x14ac:dyDescent="0.3">
      <c r="A1527" s="2"/>
      <c r="B1527" s="2"/>
      <c r="C1527" s="15"/>
      <c r="D1527" s="15"/>
      <c r="E1527" s="15"/>
      <c r="F1527" s="15"/>
      <c r="G1527" s="2"/>
      <c r="H1527" s="2"/>
      <c r="I1527" s="15"/>
      <c r="J1527" s="15"/>
      <c r="K1527" s="15"/>
      <c r="L1527" s="15"/>
    </row>
    <row r="1528" spans="1:12" s="28" customFormat="1" ht="20.100000000000001" customHeight="1" x14ac:dyDescent="0.3">
      <c r="A1528" s="2"/>
      <c r="B1528" s="2"/>
      <c r="C1528" s="15"/>
      <c r="D1528" s="15"/>
      <c r="E1528" s="15"/>
      <c r="F1528" s="15"/>
      <c r="G1528" s="2"/>
      <c r="H1528" s="2"/>
      <c r="I1528" s="15"/>
      <c r="J1528" s="15"/>
      <c r="K1528" s="15"/>
      <c r="L1528" s="15"/>
    </row>
    <row r="1529" spans="1:12" s="28" customFormat="1" ht="20.100000000000001" customHeight="1" x14ac:dyDescent="0.3">
      <c r="A1529" s="2"/>
      <c r="B1529" s="2"/>
      <c r="C1529" s="15"/>
      <c r="D1529" s="15"/>
      <c r="E1529" s="15"/>
      <c r="F1529" s="15"/>
      <c r="G1529" s="2"/>
      <c r="H1529" s="2"/>
      <c r="I1529" s="15"/>
      <c r="J1529" s="15"/>
      <c r="K1529" s="15"/>
      <c r="L1529" s="15"/>
    </row>
    <row r="1530" spans="1:12" s="28" customFormat="1" ht="20.100000000000001" customHeight="1" x14ac:dyDescent="0.3">
      <c r="A1530" s="2"/>
      <c r="B1530" s="2"/>
      <c r="C1530" s="15"/>
      <c r="D1530" s="15"/>
      <c r="E1530" s="15"/>
      <c r="F1530" s="15"/>
      <c r="G1530" s="2"/>
      <c r="H1530" s="2"/>
      <c r="I1530" s="15"/>
      <c r="J1530" s="15"/>
      <c r="K1530" s="15"/>
      <c r="L1530" s="15"/>
    </row>
    <row r="1531" spans="1:12" s="28" customFormat="1" ht="20.100000000000001" customHeight="1" x14ac:dyDescent="0.3">
      <c r="A1531" s="2"/>
      <c r="B1531" s="2"/>
      <c r="C1531" s="15"/>
      <c r="D1531" s="15"/>
      <c r="E1531" s="15"/>
      <c r="F1531" s="15"/>
      <c r="G1531" s="2"/>
      <c r="H1531" s="2"/>
      <c r="I1531" s="15"/>
      <c r="J1531" s="15"/>
      <c r="K1531" s="15"/>
      <c r="L1531" s="15"/>
    </row>
    <row r="1532" spans="1:12" s="28" customFormat="1" ht="20.100000000000001" customHeight="1" x14ac:dyDescent="0.3">
      <c r="A1532" s="2"/>
      <c r="B1532" s="2"/>
      <c r="C1532" s="15"/>
      <c r="D1532" s="15"/>
      <c r="E1532" s="15"/>
      <c r="F1532" s="15"/>
      <c r="G1532" s="2"/>
      <c r="H1532" s="2"/>
      <c r="I1532" s="15"/>
      <c r="J1532" s="15"/>
      <c r="K1532" s="15"/>
      <c r="L1532" s="15"/>
    </row>
    <row r="1533" spans="1:12" s="28" customFormat="1" ht="20.100000000000001" customHeight="1" x14ac:dyDescent="0.3">
      <c r="A1533" s="2"/>
      <c r="B1533" s="2"/>
      <c r="C1533" s="15"/>
      <c r="D1533" s="15"/>
      <c r="E1533" s="15"/>
      <c r="F1533" s="15"/>
      <c r="G1533" s="2"/>
      <c r="H1533" s="2"/>
      <c r="I1533" s="15"/>
      <c r="J1533" s="15"/>
      <c r="K1533" s="15"/>
      <c r="L1533" s="15"/>
    </row>
    <row r="1534" spans="1:12" s="28" customFormat="1" ht="20.100000000000001" customHeight="1" x14ac:dyDescent="0.3">
      <c r="A1534" s="2"/>
      <c r="B1534" s="2"/>
      <c r="C1534" s="15"/>
      <c r="D1534" s="15"/>
      <c r="E1534" s="15"/>
      <c r="F1534" s="15"/>
      <c r="G1534" s="2"/>
      <c r="H1534" s="2"/>
      <c r="I1534" s="15"/>
      <c r="J1534" s="15"/>
      <c r="K1534" s="15"/>
      <c r="L1534" s="15"/>
    </row>
    <row r="1535" spans="1:12" s="28" customFormat="1" ht="20.100000000000001" customHeight="1" x14ac:dyDescent="0.3">
      <c r="A1535" s="2"/>
      <c r="B1535" s="2"/>
      <c r="C1535" s="15"/>
      <c r="D1535" s="15"/>
      <c r="E1535" s="15"/>
      <c r="F1535" s="15"/>
      <c r="G1535" s="2"/>
      <c r="H1535" s="2"/>
      <c r="I1535" s="15"/>
      <c r="J1535" s="15"/>
      <c r="K1535" s="15"/>
      <c r="L1535" s="15"/>
    </row>
    <row r="1536" spans="1:12" s="28" customFormat="1" ht="20.100000000000001" customHeight="1" x14ac:dyDescent="0.3">
      <c r="A1536" s="2"/>
      <c r="B1536" s="2"/>
      <c r="C1536" s="15"/>
      <c r="D1536" s="15"/>
      <c r="E1536" s="15"/>
      <c r="F1536" s="15"/>
      <c r="G1536" s="2"/>
      <c r="H1536" s="2"/>
      <c r="I1536" s="15"/>
      <c r="J1536" s="15"/>
      <c r="K1536" s="15"/>
      <c r="L1536" s="15"/>
    </row>
    <row r="1537" spans="1:12" s="28" customFormat="1" ht="20.100000000000001" customHeight="1" x14ac:dyDescent="0.3">
      <c r="A1537" s="2"/>
      <c r="B1537" s="2"/>
      <c r="C1537" s="15"/>
      <c r="D1537" s="15"/>
      <c r="E1537" s="15"/>
      <c r="F1537" s="15"/>
      <c r="G1537" s="2"/>
      <c r="H1537" s="2"/>
      <c r="I1537" s="15"/>
      <c r="J1537" s="15"/>
      <c r="K1537" s="15"/>
      <c r="L1537" s="15"/>
    </row>
    <row r="1538" spans="1:12" s="28" customFormat="1" ht="20.100000000000001" customHeight="1" x14ac:dyDescent="0.3">
      <c r="A1538" s="2"/>
      <c r="B1538" s="2"/>
      <c r="C1538" s="15"/>
      <c r="D1538" s="15"/>
      <c r="E1538" s="15"/>
      <c r="F1538" s="15"/>
      <c r="G1538" s="2"/>
      <c r="H1538" s="2"/>
      <c r="I1538" s="15"/>
      <c r="J1538" s="15"/>
      <c r="K1538" s="15"/>
      <c r="L1538" s="15"/>
    </row>
    <row r="1539" spans="1:12" s="28" customFormat="1" ht="20.100000000000001" customHeight="1" x14ac:dyDescent="0.3">
      <c r="A1539" s="2"/>
      <c r="B1539" s="2"/>
      <c r="C1539" s="15"/>
      <c r="D1539" s="15"/>
      <c r="E1539" s="15"/>
      <c r="F1539" s="15"/>
      <c r="G1539" s="2"/>
      <c r="H1539" s="2"/>
      <c r="I1539" s="15"/>
      <c r="J1539" s="15"/>
      <c r="K1539" s="15"/>
      <c r="L1539" s="15"/>
    </row>
    <row r="1540" spans="1:12" s="28" customFormat="1" ht="20.100000000000001" customHeight="1" x14ac:dyDescent="0.3">
      <c r="A1540" s="2"/>
      <c r="B1540" s="2"/>
      <c r="C1540" s="15"/>
      <c r="D1540" s="15"/>
      <c r="E1540" s="15"/>
      <c r="F1540" s="15"/>
      <c r="G1540" s="2"/>
      <c r="H1540" s="2"/>
      <c r="I1540" s="15"/>
      <c r="J1540" s="15"/>
      <c r="K1540" s="15"/>
      <c r="L1540" s="15"/>
    </row>
    <row r="1541" spans="1:12" s="28" customFormat="1" ht="20.100000000000001" customHeight="1" x14ac:dyDescent="0.3">
      <c r="A1541" s="2"/>
      <c r="B1541" s="2"/>
      <c r="C1541" s="15"/>
      <c r="D1541" s="15"/>
      <c r="E1541" s="15"/>
      <c r="F1541" s="15"/>
      <c r="G1541" s="2"/>
      <c r="H1541" s="2"/>
      <c r="I1541" s="15"/>
      <c r="J1541" s="15"/>
      <c r="K1541" s="15"/>
      <c r="L1541" s="15"/>
    </row>
    <row r="1542" spans="1:12" s="28" customFormat="1" ht="20.100000000000001" customHeight="1" x14ac:dyDescent="0.3">
      <c r="A1542" s="2"/>
      <c r="B1542" s="2"/>
      <c r="C1542" s="15"/>
      <c r="D1542" s="15"/>
      <c r="E1542" s="15"/>
      <c r="F1542" s="15"/>
      <c r="G1542" s="2"/>
      <c r="H1542" s="2"/>
      <c r="I1542" s="15"/>
      <c r="J1542" s="15"/>
      <c r="K1542" s="15"/>
      <c r="L1542" s="15"/>
    </row>
    <row r="1543" spans="1:12" s="28" customFormat="1" ht="20.100000000000001" customHeight="1" x14ac:dyDescent="0.3">
      <c r="A1543" s="2"/>
      <c r="B1543" s="2"/>
      <c r="C1543" s="15"/>
      <c r="D1543" s="15"/>
      <c r="E1543" s="15"/>
      <c r="F1543" s="15"/>
      <c r="G1543" s="2"/>
      <c r="H1543" s="2"/>
      <c r="I1543" s="15"/>
      <c r="J1543" s="15"/>
      <c r="K1543" s="15"/>
      <c r="L1543" s="15"/>
    </row>
    <row r="1544" spans="1:12" s="28" customFormat="1" ht="20.100000000000001" customHeight="1" x14ac:dyDescent="0.3">
      <c r="A1544" s="2"/>
      <c r="B1544" s="2"/>
      <c r="C1544" s="15"/>
      <c r="D1544" s="15"/>
      <c r="E1544" s="15"/>
      <c r="F1544" s="15"/>
      <c r="G1544" s="2"/>
      <c r="H1544" s="2"/>
      <c r="I1544" s="15"/>
      <c r="J1544" s="15"/>
      <c r="K1544" s="15"/>
      <c r="L1544" s="15"/>
    </row>
    <row r="1545" spans="1:12" s="28" customFormat="1" ht="20.100000000000001" customHeight="1" x14ac:dyDescent="0.3">
      <c r="A1545" s="2"/>
      <c r="B1545" s="2"/>
      <c r="C1545" s="15"/>
      <c r="D1545" s="15"/>
      <c r="E1545" s="15"/>
      <c r="F1545" s="15"/>
      <c r="G1545" s="2"/>
      <c r="H1545" s="2"/>
      <c r="I1545" s="15"/>
      <c r="J1545" s="15"/>
      <c r="K1545" s="15"/>
      <c r="L1545" s="15"/>
    </row>
    <row r="1546" spans="1:12" s="28" customFormat="1" ht="20.100000000000001" customHeight="1" x14ac:dyDescent="0.3">
      <c r="A1546" s="2"/>
      <c r="B1546" s="2"/>
      <c r="C1546" s="15"/>
      <c r="D1546" s="15"/>
      <c r="E1546" s="15"/>
      <c r="F1546" s="15"/>
      <c r="G1546" s="2"/>
      <c r="H1546" s="2"/>
      <c r="I1546" s="15"/>
      <c r="J1546" s="15"/>
      <c r="K1546" s="15"/>
      <c r="L1546" s="15"/>
    </row>
    <row r="1547" spans="1:12" s="28" customFormat="1" ht="20.100000000000001" customHeight="1" x14ac:dyDescent="0.3">
      <c r="A1547" s="2"/>
      <c r="B1547" s="2"/>
      <c r="C1547" s="15"/>
      <c r="D1547" s="15"/>
      <c r="E1547" s="15"/>
      <c r="F1547" s="15"/>
      <c r="G1547" s="2"/>
      <c r="H1547" s="2"/>
      <c r="I1547" s="15"/>
      <c r="J1547" s="15"/>
      <c r="K1547" s="15"/>
      <c r="L1547" s="15"/>
    </row>
    <row r="1548" spans="1:12" s="28" customFormat="1" ht="20.100000000000001" customHeight="1" x14ac:dyDescent="0.3">
      <c r="A1548" s="2"/>
      <c r="B1548" s="2"/>
      <c r="C1548" s="15"/>
      <c r="D1548" s="15"/>
      <c r="E1548" s="15"/>
      <c r="F1548" s="15"/>
      <c r="G1548" s="2"/>
      <c r="H1548" s="2"/>
      <c r="I1548" s="15"/>
      <c r="J1548" s="15"/>
      <c r="K1548" s="15"/>
      <c r="L1548" s="15"/>
    </row>
    <row r="1549" spans="1:12" s="28" customFormat="1" ht="20.100000000000001" customHeight="1" x14ac:dyDescent="0.3">
      <c r="A1549" s="2"/>
      <c r="B1549" s="2"/>
      <c r="C1549" s="15"/>
      <c r="D1549" s="15"/>
      <c r="E1549" s="15"/>
      <c r="F1549" s="15"/>
      <c r="G1549" s="2"/>
      <c r="H1549" s="2"/>
      <c r="I1549" s="15"/>
      <c r="J1549" s="15"/>
      <c r="K1549" s="15"/>
      <c r="L1549" s="15"/>
    </row>
    <row r="1550" spans="1:12" s="28" customFormat="1" ht="20.100000000000001" customHeight="1" x14ac:dyDescent="0.3">
      <c r="A1550" s="2"/>
      <c r="B1550" s="2"/>
      <c r="C1550" s="15"/>
      <c r="D1550" s="15"/>
      <c r="E1550" s="15"/>
      <c r="F1550" s="15"/>
      <c r="G1550" s="2"/>
      <c r="H1550" s="2"/>
      <c r="I1550" s="15"/>
      <c r="J1550" s="15"/>
      <c r="K1550" s="15"/>
      <c r="L1550" s="15"/>
    </row>
    <row r="1551" spans="1:12" s="28" customFormat="1" ht="20.100000000000001" customHeight="1" x14ac:dyDescent="0.3">
      <c r="A1551" s="2"/>
      <c r="B1551" s="2"/>
      <c r="C1551" s="15"/>
      <c r="D1551" s="15"/>
      <c r="E1551" s="15"/>
      <c r="F1551" s="15"/>
      <c r="G1551" s="2"/>
      <c r="H1551" s="2"/>
      <c r="I1551" s="15"/>
      <c r="J1551" s="15"/>
      <c r="K1551" s="15"/>
      <c r="L1551" s="15"/>
    </row>
    <row r="1552" spans="1:12" s="28" customFormat="1" ht="20.100000000000001" customHeight="1" x14ac:dyDescent="0.3">
      <c r="A1552" s="2"/>
      <c r="B1552" s="2"/>
      <c r="C1552" s="15"/>
      <c r="D1552" s="15"/>
      <c r="E1552" s="15"/>
      <c r="F1552" s="15"/>
      <c r="G1552" s="2"/>
      <c r="H1552" s="2"/>
      <c r="I1552" s="15"/>
      <c r="J1552" s="15"/>
      <c r="K1552" s="15"/>
      <c r="L1552" s="15"/>
    </row>
    <row r="1553" spans="1:12" s="28" customFormat="1" ht="20.100000000000001" customHeight="1" x14ac:dyDescent="0.3">
      <c r="A1553" s="2"/>
      <c r="B1553" s="2"/>
      <c r="C1553" s="15"/>
      <c r="D1553" s="15"/>
      <c r="E1553" s="15"/>
      <c r="F1553" s="15"/>
      <c r="G1553" s="2"/>
      <c r="H1553" s="2"/>
      <c r="I1553" s="15"/>
      <c r="J1553" s="15"/>
      <c r="K1553" s="15"/>
      <c r="L1553" s="15"/>
    </row>
    <row r="1554" spans="1:12" s="28" customFormat="1" ht="20.100000000000001" customHeight="1" x14ac:dyDescent="0.3">
      <c r="A1554" s="2"/>
      <c r="B1554" s="2"/>
      <c r="C1554" s="15"/>
      <c r="D1554" s="15"/>
      <c r="E1554" s="15"/>
      <c r="F1554" s="15"/>
      <c r="G1554" s="2"/>
      <c r="H1554" s="2"/>
      <c r="I1554" s="15"/>
      <c r="J1554" s="15"/>
      <c r="K1554" s="15"/>
      <c r="L1554" s="15"/>
    </row>
    <row r="1555" spans="1:12" s="28" customFormat="1" ht="20.100000000000001" customHeight="1" x14ac:dyDescent="0.3">
      <c r="A1555" s="2"/>
      <c r="B1555" s="2"/>
      <c r="C1555" s="15"/>
      <c r="D1555" s="15"/>
      <c r="E1555" s="15"/>
      <c r="F1555" s="15"/>
      <c r="G1555" s="2"/>
      <c r="H1555" s="2"/>
      <c r="I1555" s="15"/>
      <c r="J1555" s="15"/>
      <c r="K1555" s="15"/>
      <c r="L1555" s="15"/>
    </row>
    <row r="1556" spans="1:12" s="28" customFormat="1" ht="20.100000000000001" customHeight="1" x14ac:dyDescent="0.3">
      <c r="A1556" s="2"/>
      <c r="B1556" s="2"/>
      <c r="C1556" s="15"/>
      <c r="D1556" s="15"/>
      <c r="E1556" s="15"/>
      <c r="F1556" s="15"/>
      <c r="G1556" s="2"/>
      <c r="H1556" s="2"/>
      <c r="I1556" s="15"/>
      <c r="J1556" s="15"/>
      <c r="K1556" s="15"/>
      <c r="L1556" s="15"/>
    </row>
    <row r="1557" spans="1:12" s="28" customFormat="1" ht="20.100000000000001" customHeight="1" x14ac:dyDescent="0.3">
      <c r="A1557" s="2"/>
      <c r="B1557" s="2"/>
      <c r="C1557" s="15"/>
      <c r="D1557" s="15"/>
      <c r="E1557" s="15"/>
      <c r="F1557" s="15"/>
      <c r="G1557" s="2"/>
      <c r="H1557" s="2"/>
      <c r="I1557" s="15"/>
      <c r="J1557" s="15"/>
      <c r="K1557" s="15"/>
      <c r="L1557" s="15"/>
    </row>
    <row r="1558" spans="1:12" s="28" customFormat="1" ht="20.100000000000001" customHeight="1" x14ac:dyDescent="0.3">
      <c r="A1558" s="2"/>
      <c r="B1558" s="2"/>
      <c r="C1558" s="15"/>
      <c r="D1558" s="15"/>
      <c r="E1558" s="15"/>
      <c r="F1558" s="15"/>
      <c r="G1558" s="2"/>
      <c r="H1558" s="2"/>
      <c r="I1558" s="15"/>
      <c r="J1558" s="15"/>
      <c r="K1558" s="15"/>
      <c r="L1558" s="15"/>
    </row>
    <row r="1559" spans="1:12" s="28" customFormat="1" ht="20.100000000000001" customHeight="1" x14ac:dyDescent="0.3">
      <c r="A1559" s="2"/>
      <c r="B1559" s="2"/>
      <c r="C1559" s="15"/>
      <c r="D1559" s="15"/>
      <c r="E1559" s="15"/>
      <c r="F1559" s="15"/>
      <c r="G1559" s="2"/>
      <c r="H1559" s="2"/>
      <c r="I1559" s="15"/>
      <c r="J1559" s="15"/>
      <c r="K1559" s="15"/>
      <c r="L1559" s="15"/>
    </row>
    <row r="1560" spans="1:12" s="28" customFormat="1" ht="20.100000000000001" customHeight="1" x14ac:dyDescent="0.3">
      <c r="A1560" s="2"/>
      <c r="B1560" s="2"/>
      <c r="C1560" s="15"/>
      <c r="D1560" s="15"/>
      <c r="E1560" s="15"/>
      <c r="F1560" s="15"/>
      <c r="G1560" s="2"/>
      <c r="H1560" s="2"/>
      <c r="I1560" s="15"/>
      <c r="J1560" s="15"/>
      <c r="K1560" s="15"/>
      <c r="L1560" s="15"/>
    </row>
    <row r="1561" spans="1:12" s="28" customFormat="1" ht="20.100000000000001" customHeight="1" x14ac:dyDescent="0.3">
      <c r="A1561" s="2"/>
      <c r="B1561" s="2"/>
      <c r="C1561" s="15"/>
      <c r="D1561" s="15"/>
      <c r="E1561" s="15"/>
      <c r="F1561" s="15"/>
      <c r="G1561" s="2"/>
      <c r="H1561" s="2"/>
      <c r="I1561" s="15"/>
      <c r="J1561" s="15"/>
      <c r="K1561" s="15"/>
      <c r="L1561" s="15"/>
    </row>
    <row r="1562" spans="1:12" s="28" customFormat="1" ht="20.100000000000001" customHeight="1" x14ac:dyDescent="0.3">
      <c r="A1562" s="2"/>
      <c r="B1562" s="2"/>
      <c r="C1562" s="15"/>
      <c r="D1562" s="15"/>
      <c r="E1562" s="15"/>
      <c r="F1562" s="15"/>
      <c r="G1562" s="2"/>
      <c r="H1562" s="2"/>
      <c r="I1562" s="15"/>
      <c r="J1562" s="15"/>
      <c r="K1562" s="15"/>
      <c r="L1562" s="15"/>
    </row>
    <row r="1563" spans="1:12" s="28" customFormat="1" ht="20.100000000000001" customHeight="1" x14ac:dyDescent="0.3">
      <c r="A1563" s="2"/>
      <c r="B1563" s="2"/>
      <c r="C1563" s="15"/>
      <c r="D1563" s="15"/>
      <c r="E1563" s="15"/>
      <c r="F1563" s="15"/>
      <c r="G1563" s="2"/>
      <c r="H1563" s="2"/>
      <c r="I1563" s="15"/>
      <c r="J1563" s="15"/>
      <c r="K1563" s="15"/>
      <c r="L1563" s="15"/>
    </row>
    <row r="1564" spans="1:12" s="28" customFormat="1" ht="20.100000000000001" customHeight="1" x14ac:dyDescent="0.3">
      <c r="A1564" s="2"/>
      <c r="B1564" s="2"/>
      <c r="C1564" s="15"/>
      <c r="D1564" s="15"/>
      <c r="E1564" s="15"/>
      <c r="F1564" s="15"/>
      <c r="G1564" s="2"/>
      <c r="H1564" s="2"/>
      <c r="I1564" s="15"/>
      <c r="J1564" s="15"/>
      <c r="K1564" s="15"/>
      <c r="L1564" s="15"/>
    </row>
    <row r="1565" spans="1:12" s="28" customFormat="1" ht="20.100000000000001" customHeight="1" x14ac:dyDescent="0.3">
      <c r="A1565" s="2"/>
      <c r="B1565" s="2"/>
      <c r="C1565" s="15"/>
      <c r="D1565" s="15"/>
      <c r="E1565" s="15"/>
      <c r="F1565" s="15"/>
      <c r="G1565" s="2"/>
      <c r="H1565" s="2"/>
      <c r="I1565" s="15"/>
      <c r="J1565" s="15"/>
      <c r="K1565" s="15"/>
      <c r="L1565" s="15"/>
    </row>
    <row r="1566" spans="1:12" s="28" customFormat="1" ht="20.100000000000001" customHeight="1" x14ac:dyDescent="0.3">
      <c r="A1566" s="2"/>
      <c r="B1566" s="2"/>
      <c r="C1566" s="15"/>
      <c r="D1566" s="15"/>
      <c r="E1566" s="15"/>
      <c r="F1566" s="15"/>
      <c r="G1566" s="2"/>
      <c r="H1566" s="2"/>
      <c r="I1566" s="15"/>
      <c r="J1566" s="15"/>
      <c r="K1566" s="15"/>
      <c r="L1566" s="15"/>
    </row>
    <row r="1567" spans="1:12" s="28" customFormat="1" ht="20.100000000000001" customHeight="1" x14ac:dyDescent="0.3">
      <c r="A1567" s="2"/>
      <c r="B1567" s="2"/>
      <c r="C1567" s="15"/>
      <c r="D1567" s="15"/>
      <c r="E1567" s="15"/>
      <c r="F1567" s="15"/>
      <c r="G1567" s="2"/>
      <c r="H1567" s="2"/>
      <c r="I1567" s="15"/>
      <c r="J1567" s="15"/>
      <c r="K1567" s="15"/>
      <c r="L1567" s="15"/>
    </row>
    <row r="1568" spans="1:12" s="28" customFormat="1" ht="20.100000000000001" customHeight="1" x14ac:dyDescent="0.3">
      <c r="A1568" s="2"/>
      <c r="B1568" s="2"/>
      <c r="C1568" s="15"/>
      <c r="D1568" s="15"/>
      <c r="E1568" s="15"/>
      <c r="F1568" s="15"/>
      <c r="G1568" s="2"/>
      <c r="H1568" s="2"/>
      <c r="I1568" s="15"/>
      <c r="J1568" s="15"/>
      <c r="K1568" s="15"/>
      <c r="L1568" s="15"/>
    </row>
    <row r="1569" spans="1:12" s="28" customFormat="1" ht="20.100000000000001" customHeight="1" x14ac:dyDescent="0.3">
      <c r="A1569" s="2"/>
      <c r="B1569" s="2"/>
      <c r="C1569" s="15"/>
      <c r="D1569" s="15"/>
      <c r="E1569" s="15"/>
      <c r="F1569" s="15"/>
      <c r="G1569" s="2"/>
      <c r="H1569" s="2"/>
      <c r="I1569" s="15"/>
      <c r="J1569" s="15"/>
      <c r="K1569" s="15"/>
      <c r="L1569" s="15"/>
    </row>
    <row r="1570" spans="1:12" s="28" customFormat="1" ht="20.100000000000001" customHeight="1" x14ac:dyDescent="0.3">
      <c r="A1570" s="2"/>
      <c r="B1570" s="2"/>
      <c r="C1570" s="15"/>
      <c r="D1570" s="15"/>
      <c r="E1570" s="15"/>
      <c r="F1570" s="15"/>
      <c r="G1570" s="2"/>
      <c r="H1570" s="2"/>
      <c r="I1570" s="15"/>
      <c r="J1570" s="15"/>
      <c r="K1570" s="15"/>
      <c r="L1570" s="15"/>
    </row>
    <row r="1571" spans="1:12" s="28" customFormat="1" ht="20.100000000000001" customHeight="1" x14ac:dyDescent="0.3">
      <c r="A1571" s="2"/>
      <c r="B1571" s="2"/>
      <c r="C1571" s="15"/>
      <c r="D1571" s="15"/>
      <c r="E1571" s="15"/>
      <c r="F1571" s="15"/>
      <c r="G1571" s="2"/>
      <c r="H1571" s="2"/>
      <c r="I1571" s="15"/>
      <c r="J1571" s="15"/>
      <c r="K1571" s="15"/>
      <c r="L1571" s="15"/>
    </row>
    <row r="1572" spans="1:12" s="28" customFormat="1" ht="20.100000000000001" customHeight="1" x14ac:dyDescent="0.3">
      <c r="A1572" s="2"/>
      <c r="B1572" s="2"/>
      <c r="C1572" s="15"/>
      <c r="D1572" s="15"/>
      <c r="E1572" s="15"/>
      <c r="F1572" s="15"/>
      <c r="G1572" s="2"/>
      <c r="H1572" s="2"/>
      <c r="I1572" s="15"/>
      <c r="J1572" s="15"/>
      <c r="K1572" s="15"/>
      <c r="L1572" s="15"/>
    </row>
    <row r="1573" spans="1:12" s="28" customFormat="1" ht="20.100000000000001" customHeight="1" x14ac:dyDescent="0.3">
      <c r="A1573" s="2"/>
      <c r="B1573" s="2"/>
      <c r="C1573" s="15"/>
      <c r="D1573" s="15"/>
      <c r="E1573" s="15"/>
      <c r="F1573" s="15"/>
      <c r="G1573" s="2"/>
      <c r="H1573" s="2"/>
      <c r="I1573" s="15"/>
      <c r="J1573" s="15"/>
      <c r="K1573" s="15"/>
      <c r="L1573" s="15"/>
    </row>
    <row r="1574" spans="1:12" s="28" customFormat="1" ht="20.100000000000001" customHeight="1" x14ac:dyDescent="0.3">
      <c r="A1574" s="2"/>
      <c r="B1574" s="2"/>
      <c r="C1574" s="15"/>
      <c r="D1574" s="15"/>
      <c r="E1574" s="15"/>
      <c r="F1574" s="15"/>
      <c r="G1574" s="2"/>
      <c r="H1574" s="2"/>
      <c r="I1574" s="15"/>
      <c r="J1574" s="15"/>
      <c r="K1574" s="15"/>
      <c r="L1574" s="15"/>
    </row>
    <row r="1575" spans="1:12" s="28" customFormat="1" ht="20.100000000000001" customHeight="1" x14ac:dyDescent="0.3">
      <c r="A1575" s="2"/>
      <c r="B1575" s="2"/>
      <c r="C1575" s="15"/>
      <c r="D1575" s="15"/>
      <c r="E1575" s="15"/>
      <c r="F1575" s="15"/>
      <c r="G1575" s="2"/>
      <c r="H1575" s="2"/>
      <c r="I1575" s="15"/>
      <c r="J1575" s="15"/>
      <c r="K1575" s="15"/>
      <c r="L1575" s="15"/>
    </row>
    <row r="1576" spans="1:12" s="28" customFormat="1" ht="20.100000000000001" customHeight="1" x14ac:dyDescent="0.3">
      <c r="A1576" s="2"/>
      <c r="B1576" s="2"/>
      <c r="C1576" s="15"/>
      <c r="D1576" s="15"/>
      <c r="E1576" s="15"/>
      <c r="F1576" s="15"/>
      <c r="G1576" s="2"/>
      <c r="H1576" s="2"/>
      <c r="I1576" s="15"/>
      <c r="J1576" s="15"/>
      <c r="K1576" s="15"/>
      <c r="L1576" s="15"/>
    </row>
    <row r="1577" spans="1:12" s="28" customFormat="1" ht="20.100000000000001" customHeight="1" x14ac:dyDescent="0.3">
      <c r="A1577" s="2"/>
      <c r="B1577" s="2"/>
      <c r="C1577" s="15"/>
      <c r="D1577" s="15"/>
      <c r="E1577" s="15"/>
      <c r="F1577" s="15"/>
      <c r="G1577" s="2"/>
      <c r="H1577" s="2"/>
      <c r="I1577" s="15"/>
      <c r="J1577" s="15"/>
      <c r="K1577" s="15"/>
      <c r="L1577" s="15"/>
    </row>
    <row r="1578" spans="1:12" s="28" customFormat="1" ht="20.100000000000001" customHeight="1" x14ac:dyDescent="0.3">
      <c r="A1578" s="2"/>
      <c r="B1578" s="2"/>
      <c r="C1578" s="15"/>
      <c r="D1578" s="15"/>
      <c r="E1578" s="15"/>
      <c r="F1578" s="15"/>
      <c r="G1578" s="2"/>
      <c r="H1578" s="2"/>
      <c r="I1578" s="15"/>
      <c r="J1578" s="15"/>
      <c r="K1578" s="15"/>
      <c r="L1578" s="15"/>
    </row>
    <row r="1579" spans="1:12" s="28" customFormat="1" ht="20.100000000000001" customHeight="1" x14ac:dyDescent="0.3">
      <c r="A1579" s="2"/>
      <c r="B1579" s="2"/>
      <c r="C1579" s="15"/>
      <c r="D1579" s="15"/>
      <c r="E1579" s="15"/>
      <c r="F1579" s="15"/>
      <c r="G1579" s="2"/>
      <c r="H1579" s="2"/>
      <c r="I1579" s="15"/>
      <c r="J1579" s="15"/>
      <c r="K1579" s="15"/>
      <c r="L1579" s="15"/>
    </row>
    <row r="1580" spans="1:12" s="28" customFormat="1" ht="20.100000000000001" customHeight="1" x14ac:dyDescent="0.3">
      <c r="A1580" s="2"/>
      <c r="B1580" s="2"/>
      <c r="C1580" s="15"/>
      <c r="D1580" s="15"/>
      <c r="E1580" s="15"/>
      <c r="F1580" s="15"/>
      <c r="G1580" s="2"/>
      <c r="H1580" s="2"/>
      <c r="I1580" s="15"/>
      <c r="J1580" s="15"/>
      <c r="K1580" s="15"/>
      <c r="L1580" s="15"/>
    </row>
    <row r="1581" spans="1:12" s="28" customFormat="1" ht="20.100000000000001" customHeight="1" x14ac:dyDescent="0.3">
      <c r="A1581" s="2"/>
      <c r="B1581" s="2"/>
      <c r="C1581" s="15"/>
      <c r="D1581" s="15"/>
      <c r="E1581" s="15"/>
      <c r="F1581" s="15"/>
      <c r="G1581" s="2"/>
      <c r="H1581" s="2"/>
      <c r="I1581" s="15"/>
      <c r="J1581" s="15"/>
      <c r="K1581" s="15"/>
      <c r="L1581" s="15"/>
    </row>
    <row r="1582" spans="1:12" s="28" customFormat="1" ht="20.100000000000001" customHeight="1" x14ac:dyDescent="0.3">
      <c r="A1582" s="2"/>
      <c r="B1582" s="2"/>
      <c r="C1582" s="15"/>
      <c r="D1582" s="15"/>
      <c r="E1582" s="15"/>
      <c r="F1582" s="15"/>
      <c r="G1582" s="2"/>
      <c r="H1582" s="2"/>
      <c r="I1582" s="15"/>
      <c r="J1582" s="15"/>
      <c r="K1582" s="15"/>
      <c r="L1582" s="15"/>
    </row>
    <row r="1583" spans="1:12" s="28" customFormat="1" ht="20.100000000000001" customHeight="1" x14ac:dyDescent="0.3">
      <c r="A1583" s="2"/>
      <c r="B1583" s="2"/>
      <c r="C1583" s="15"/>
      <c r="D1583" s="15"/>
      <c r="E1583" s="15"/>
      <c r="F1583" s="15"/>
      <c r="G1583" s="2"/>
      <c r="H1583" s="2"/>
      <c r="I1583" s="15"/>
      <c r="J1583" s="15"/>
      <c r="K1583" s="15"/>
      <c r="L1583" s="15"/>
    </row>
    <row r="1584" spans="1:12" s="28" customFormat="1" ht="20.100000000000001" customHeight="1" x14ac:dyDescent="0.3">
      <c r="A1584" s="2"/>
      <c r="B1584" s="2"/>
      <c r="C1584" s="15"/>
      <c r="D1584" s="15"/>
      <c r="E1584" s="15"/>
      <c r="F1584" s="15"/>
      <c r="G1584" s="2"/>
      <c r="H1584" s="2"/>
      <c r="I1584" s="15"/>
      <c r="J1584" s="15"/>
      <c r="K1584" s="15"/>
      <c r="L1584" s="15"/>
    </row>
    <row r="1585" spans="1:12" s="28" customFormat="1" ht="20.100000000000001" customHeight="1" x14ac:dyDescent="0.3">
      <c r="A1585" s="2"/>
      <c r="B1585" s="2"/>
      <c r="C1585" s="15"/>
      <c r="D1585" s="15"/>
      <c r="E1585" s="15"/>
      <c r="F1585" s="15"/>
      <c r="G1585" s="2"/>
      <c r="H1585" s="2"/>
      <c r="I1585" s="15"/>
      <c r="J1585" s="15"/>
      <c r="K1585" s="15"/>
      <c r="L1585" s="15"/>
    </row>
    <row r="1586" spans="1:12" s="28" customFormat="1" ht="20.100000000000001" customHeight="1" x14ac:dyDescent="0.3">
      <c r="A1586" s="2"/>
      <c r="B1586" s="2"/>
      <c r="C1586" s="15"/>
      <c r="D1586" s="15"/>
      <c r="E1586" s="15"/>
      <c r="F1586" s="15"/>
      <c r="G1586" s="2"/>
      <c r="H1586" s="2"/>
      <c r="I1586" s="15"/>
      <c r="J1586" s="15"/>
      <c r="K1586" s="15"/>
      <c r="L1586" s="15"/>
    </row>
    <row r="1587" spans="1:12" s="28" customFormat="1" ht="20.100000000000001" customHeight="1" x14ac:dyDescent="0.3">
      <c r="A1587" s="2"/>
      <c r="B1587" s="2"/>
      <c r="C1587" s="15"/>
      <c r="D1587" s="15"/>
      <c r="E1587" s="15"/>
      <c r="F1587" s="15"/>
      <c r="G1587" s="2"/>
      <c r="H1587" s="2"/>
      <c r="I1587" s="15"/>
      <c r="J1587" s="15"/>
      <c r="K1587" s="15"/>
      <c r="L1587" s="15"/>
    </row>
    <row r="1588" spans="1:12" s="28" customFormat="1" ht="20.100000000000001" customHeight="1" x14ac:dyDescent="0.3">
      <c r="A1588" s="2"/>
      <c r="B1588" s="2"/>
      <c r="C1588" s="15"/>
      <c r="D1588" s="15"/>
      <c r="E1588" s="15"/>
      <c r="F1588" s="15"/>
      <c r="G1588" s="2"/>
      <c r="H1588" s="2"/>
      <c r="I1588" s="15"/>
      <c r="J1588" s="15"/>
      <c r="K1588" s="15"/>
      <c r="L1588" s="15"/>
    </row>
    <row r="1589" spans="1:12" s="28" customFormat="1" ht="20.100000000000001" customHeight="1" x14ac:dyDescent="0.3">
      <c r="A1589" s="2"/>
      <c r="B1589" s="2"/>
      <c r="C1589" s="15"/>
      <c r="D1589" s="15"/>
      <c r="E1589" s="15"/>
      <c r="F1589" s="15"/>
      <c r="G1589" s="2"/>
      <c r="H1589" s="2"/>
      <c r="I1589" s="15"/>
      <c r="J1589" s="15"/>
      <c r="K1589" s="15"/>
      <c r="L1589" s="15"/>
    </row>
    <row r="1590" spans="1:12" s="28" customFormat="1" ht="20.100000000000001" customHeight="1" x14ac:dyDescent="0.3">
      <c r="A1590" s="2"/>
      <c r="B1590" s="2"/>
      <c r="C1590" s="15"/>
      <c r="D1590" s="15"/>
      <c r="E1590" s="15"/>
      <c r="F1590" s="15"/>
      <c r="G1590" s="2"/>
      <c r="H1590" s="2"/>
      <c r="I1590" s="15"/>
      <c r="J1590" s="15"/>
      <c r="K1590" s="15"/>
      <c r="L1590" s="15"/>
    </row>
    <row r="1591" spans="1:12" s="28" customFormat="1" ht="20.100000000000001" customHeight="1" x14ac:dyDescent="0.3">
      <c r="A1591" s="2"/>
      <c r="B1591" s="2"/>
      <c r="C1591" s="15"/>
      <c r="D1591" s="15"/>
      <c r="E1591" s="15"/>
      <c r="F1591" s="15"/>
      <c r="G1591" s="2"/>
      <c r="H1591" s="2"/>
      <c r="I1591" s="15"/>
      <c r="J1591" s="15"/>
      <c r="K1591" s="15"/>
      <c r="L1591" s="15"/>
    </row>
    <row r="1592" spans="1:12" s="28" customFormat="1" ht="20.100000000000001" customHeight="1" x14ac:dyDescent="0.3">
      <c r="A1592" s="2"/>
      <c r="B1592" s="2"/>
      <c r="C1592" s="15"/>
      <c r="D1592" s="15"/>
      <c r="E1592" s="15"/>
      <c r="F1592" s="15"/>
      <c r="G1592" s="2"/>
      <c r="H1592" s="2"/>
      <c r="I1592" s="15"/>
      <c r="J1592" s="15"/>
      <c r="K1592" s="15"/>
      <c r="L1592" s="15"/>
    </row>
    <row r="1593" spans="1:12" s="28" customFormat="1" ht="20.100000000000001" customHeight="1" x14ac:dyDescent="0.3">
      <c r="A1593" s="2"/>
      <c r="B1593" s="2"/>
      <c r="C1593" s="15"/>
      <c r="D1593" s="15"/>
      <c r="E1593" s="15"/>
      <c r="F1593" s="15"/>
      <c r="G1593" s="2"/>
      <c r="H1593" s="2"/>
      <c r="I1593" s="15"/>
      <c r="J1593" s="15"/>
      <c r="K1593" s="15"/>
      <c r="L1593" s="15"/>
    </row>
    <row r="1594" spans="1:12" s="28" customFormat="1" ht="20.100000000000001" customHeight="1" x14ac:dyDescent="0.3">
      <c r="A1594" s="2"/>
      <c r="B1594" s="2"/>
      <c r="C1594" s="15"/>
      <c r="D1594" s="15"/>
      <c r="E1594" s="15"/>
      <c r="F1594" s="15"/>
      <c r="G1594" s="2"/>
      <c r="H1594" s="2"/>
      <c r="I1594" s="15"/>
      <c r="J1594" s="15"/>
      <c r="K1594" s="15"/>
      <c r="L1594" s="15"/>
    </row>
    <row r="1595" spans="1:12" s="28" customFormat="1" ht="20.100000000000001" customHeight="1" x14ac:dyDescent="0.3">
      <c r="A1595" s="2"/>
      <c r="B1595" s="2"/>
      <c r="C1595" s="15"/>
      <c r="D1595" s="15"/>
      <c r="E1595" s="15"/>
      <c r="F1595" s="15"/>
      <c r="G1595" s="2"/>
      <c r="H1595" s="2"/>
      <c r="I1595" s="15"/>
      <c r="J1595" s="15"/>
      <c r="K1595" s="15"/>
      <c r="L1595" s="15"/>
    </row>
    <row r="1596" spans="1:12" s="28" customFormat="1" ht="20.100000000000001" customHeight="1" x14ac:dyDescent="0.3">
      <c r="A1596" s="2"/>
      <c r="B1596" s="2"/>
      <c r="C1596" s="15"/>
      <c r="D1596" s="15"/>
      <c r="E1596" s="15"/>
      <c r="F1596" s="15"/>
      <c r="G1596" s="2"/>
      <c r="H1596" s="2"/>
      <c r="I1596" s="15"/>
      <c r="J1596" s="15"/>
      <c r="K1596" s="15"/>
      <c r="L1596" s="15"/>
    </row>
    <row r="1597" spans="1:12" s="28" customFormat="1" ht="20.100000000000001" customHeight="1" x14ac:dyDescent="0.3">
      <c r="A1597" s="2"/>
      <c r="B1597" s="2"/>
      <c r="C1597" s="15"/>
      <c r="D1597" s="15"/>
      <c r="E1597" s="15"/>
      <c r="F1597" s="15"/>
      <c r="G1597" s="2"/>
      <c r="H1597" s="2"/>
      <c r="I1597" s="15"/>
      <c r="J1597" s="15"/>
      <c r="K1597" s="15"/>
      <c r="L1597" s="15"/>
    </row>
    <row r="1598" spans="1:12" s="28" customFormat="1" ht="20.100000000000001" customHeight="1" x14ac:dyDescent="0.3">
      <c r="A1598" s="2"/>
      <c r="B1598" s="2"/>
      <c r="C1598" s="15"/>
      <c r="D1598" s="15"/>
      <c r="E1598" s="15"/>
      <c r="F1598" s="15"/>
      <c r="G1598" s="2"/>
      <c r="H1598" s="2"/>
      <c r="I1598" s="15"/>
      <c r="J1598" s="15"/>
      <c r="K1598" s="15"/>
      <c r="L1598" s="15"/>
    </row>
    <row r="1599" spans="1:12" s="28" customFormat="1" ht="20.100000000000001" customHeight="1" x14ac:dyDescent="0.3">
      <c r="A1599" s="2"/>
      <c r="B1599" s="2"/>
      <c r="C1599" s="15"/>
      <c r="D1599" s="15"/>
      <c r="E1599" s="15"/>
      <c r="F1599" s="15"/>
      <c r="G1599" s="2"/>
      <c r="H1599" s="2"/>
      <c r="I1599" s="15"/>
      <c r="J1599" s="15"/>
      <c r="K1599" s="15"/>
      <c r="L1599" s="15"/>
    </row>
    <row r="1600" spans="1:12" s="28" customFormat="1" ht="20.100000000000001" customHeight="1" x14ac:dyDescent="0.3">
      <c r="A1600" s="2"/>
      <c r="B1600" s="2"/>
      <c r="C1600" s="15"/>
      <c r="D1600" s="15"/>
      <c r="E1600" s="15"/>
      <c r="F1600" s="15"/>
      <c r="G1600" s="2"/>
      <c r="H1600" s="2"/>
      <c r="I1600" s="15"/>
      <c r="J1600" s="15"/>
      <c r="K1600" s="15"/>
      <c r="L1600" s="15"/>
    </row>
    <row r="1601" spans="1:12" s="28" customFormat="1" ht="20.100000000000001" customHeight="1" x14ac:dyDescent="0.3">
      <c r="A1601" s="2"/>
      <c r="B1601" s="2"/>
      <c r="C1601" s="15"/>
      <c r="D1601" s="15"/>
      <c r="E1601" s="15"/>
      <c r="F1601" s="15"/>
      <c r="G1601" s="2"/>
      <c r="H1601" s="2"/>
      <c r="I1601" s="15"/>
      <c r="J1601" s="15"/>
      <c r="K1601" s="15"/>
      <c r="L1601" s="15"/>
    </row>
    <row r="1602" spans="1:12" s="28" customFormat="1" ht="20.100000000000001" customHeight="1" x14ac:dyDescent="0.3">
      <c r="A1602" s="2"/>
      <c r="B1602" s="2"/>
      <c r="C1602" s="15"/>
      <c r="D1602" s="15"/>
      <c r="E1602" s="15"/>
      <c r="F1602" s="15"/>
      <c r="G1602" s="2"/>
      <c r="H1602" s="2"/>
      <c r="I1602" s="15"/>
      <c r="J1602" s="15"/>
      <c r="K1602" s="15"/>
      <c r="L1602" s="15"/>
    </row>
    <row r="1603" spans="1:12" s="28" customFormat="1" ht="20.100000000000001" customHeight="1" x14ac:dyDescent="0.3">
      <c r="A1603" s="2"/>
      <c r="B1603" s="2"/>
      <c r="C1603" s="15"/>
      <c r="D1603" s="15"/>
      <c r="E1603" s="15"/>
      <c r="F1603" s="15"/>
      <c r="G1603" s="2"/>
      <c r="H1603" s="2"/>
      <c r="I1603" s="15"/>
      <c r="J1603" s="15"/>
      <c r="K1603" s="15"/>
      <c r="L1603" s="15"/>
    </row>
    <row r="1604" spans="1:12" s="28" customFormat="1" ht="20.100000000000001" customHeight="1" x14ac:dyDescent="0.3">
      <c r="A1604" s="2"/>
      <c r="B1604" s="2"/>
      <c r="C1604" s="15"/>
      <c r="D1604" s="15"/>
      <c r="E1604" s="15"/>
      <c r="F1604" s="15"/>
      <c r="G1604" s="2"/>
      <c r="H1604" s="2"/>
      <c r="I1604" s="15"/>
      <c r="J1604" s="15"/>
      <c r="K1604" s="15"/>
      <c r="L1604" s="15"/>
    </row>
    <row r="1605" spans="1:12" s="28" customFormat="1" ht="20.100000000000001" customHeight="1" x14ac:dyDescent="0.3">
      <c r="A1605" s="2"/>
      <c r="B1605" s="2"/>
      <c r="C1605" s="15"/>
      <c r="D1605" s="15"/>
      <c r="E1605" s="15"/>
      <c r="F1605" s="15"/>
      <c r="G1605" s="2"/>
      <c r="H1605" s="2"/>
      <c r="I1605" s="15"/>
      <c r="J1605" s="15"/>
      <c r="K1605" s="15"/>
      <c r="L1605" s="15"/>
    </row>
    <row r="1606" spans="1:12" s="28" customFormat="1" ht="20.100000000000001" customHeight="1" x14ac:dyDescent="0.3">
      <c r="A1606" s="2"/>
      <c r="B1606" s="2"/>
      <c r="C1606" s="15"/>
      <c r="D1606" s="15"/>
      <c r="E1606" s="15"/>
      <c r="F1606" s="15"/>
      <c r="G1606" s="2"/>
      <c r="H1606" s="2"/>
      <c r="I1606" s="15"/>
      <c r="J1606" s="15"/>
      <c r="K1606" s="15"/>
      <c r="L1606" s="15"/>
    </row>
    <row r="1607" spans="1:12" s="28" customFormat="1" ht="20.100000000000001" customHeight="1" x14ac:dyDescent="0.3">
      <c r="A1607" s="2"/>
      <c r="B1607" s="2"/>
      <c r="C1607" s="15"/>
      <c r="D1607" s="15"/>
      <c r="E1607" s="15"/>
      <c r="F1607" s="15"/>
      <c r="G1607" s="2"/>
      <c r="H1607" s="2"/>
      <c r="I1607" s="15"/>
      <c r="J1607" s="15"/>
      <c r="K1607" s="15"/>
      <c r="L1607" s="15"/>
    </row>
    <row r="1608" spans="1:12" s="28" customFormat="1" ht="20.100000000000001" customHeight="1" x14ac:dyDescent="0.3">
      <c r="A1608" s="2"/>
      <c r="B1608" s="2"/>
      <c r="C1608" s="15"/>
      <c r="D1608" s="15"/>
      <c r="E1608" s="15"/>
      <c r="F1608" s="15"/>
      <c r="G1608" s="2"/>
      <c r="H1608" s="2"/>
      <c r="I1608" s="15"/>
      <c r="J1608" s="15"/>
      <c r="K1608" s="15"/>
      <c r="L1608" s="15"/>
    </row>
    <row r="1609" spans="1:12" s="28" customFormat="1" ht="20.100000000000001" customHeight="1" x14ac:dyDescent="0.3">
      <c r="A1609" s="2"/>
      <c r="B1609" s="2"/>
      <c r="C1609" s="15"/>
      <c r="D1609" s="15"/>
      <c r="E1609" s="15"/>
      <c r="F1609" s="15"/>
      <c r="G1609" s="2"/>
      <c r="H1609" s="2"/>
      <c r="I1609" s="15"/>
      <c r="J1609" s="15"/>
      <c r="K1609" s="15"/>
      <c r="L1609" s="15"/>
    </row>
    <row r="1610" spans="1:12" s="28" customFormat="1" ht="20.100000000000001" customHeight="1" x14ac:dyDescent="0.3">
      <c r="A1610" s="2"/>
      <c r="B1610" s="2"/>
      <c r="C1610" s="15"/>
      <c r="D1610" s="15"/>
      <c r="E1610" s="15"/>
      <c r="F1610" s="15"/>
      <c r="G1610" s="2"/>
      <c r="H1610" s="2"/>
      <c r="I1610" s="15"/>
      <c r="J1610" s="15"/>
      <c r="K1610" s="15"/>
      <c r="L1610" s="15"/>
    </row>
    <row r="1611" spans="1:12" s="28" customFormat="1" ht="20.100000000000001" customHeight="1" x14ac:dyDescent="0.3">
      <c r="A1611" s="2"/>
      <c r="B1611" s="2"/>
      <c r="C1611" s="15"/>
      <c r="D1611" s="15"/>
      <c r="E1611" s="15"/>
      <c r="F1611" s="15"/>
      <c r="G1611" s="2"/>
      <c r="H1611" s="2"/>
      <c r="I1611" s="15"/>
      <c r="J1611" s="15"/>
      <c r="K1611" s="15"/>
      <c r="L1611" s="15"/>
    </row>
    <row r="1612" spans="1:12" s="28" customFormat="1" ht="20.100000000000001" customHeight="1" x14ac:dyDescent="0.3">
      <c r="A1612" s="2"/>
      <c r="B1612" s="2"/>
      <c r="C1612" s="15"/>
      <c r="D1612" s="15"/>
      <c r="E1612" s="15"/>
      <c r="F1612" s="15"/>
      <c r="G1612" s="2"/>
      <c r="H1612" s="2"/>
      <c r="I1612" s="15"/>
      <c r="J1612" s="15"/>
      <c r="K1612" s="15"/>
      <c r="L1612" s="15"/>
    </row>
    <row r="1613" spans="1:12" s="28" customFormat="1" ht="20.100000000000001" customHeight="1" x14ac:dyDescent="0.3">
      <c r="A1613" s="2"/>
      <c r="B1613" s="2"/>
      <c r="C1613" s="15"/>
      <c r="D1613" s="15"/>
      <c r="E1613" s="15"/>
      <c r="F1613" s="15"/>
      <c r="G1613" s="2"/>
      <c r="H1613" s="2"/>
      <c r="I1613" s="15"/>
      <c r="J1613" s="15"/>
      <c r="K1613" s="15"/>
      <c r="L1613" s="15"/>
    </row>
    <row r="1614" spans="1:12" s="28" customFormat="1" ht="20.100000000000001" customHeight="1" x14ac:dyDescent="0.3">
      <c r="A1614" s="2"/>
      <c r="B1614" s="2"/>
      <c r="C1614" s="15"/>
      <c r="D1614" s="15"/>
      <c r="E1614" s="15"/>
      <c r="F1614" s="15"/>
      <c r="G1614" s="2"/>
      <c r="H1614" s="2"/>
      <c r="I1614" s="15"/>
      <c r="J1614" s="15"/>
      <c r="K1614" s="15"/>
      <c r="L1614" s="15"/>
    </row>
    <row r="1615" spans="1:12" s="28" customFormat="1" ht="20.100000000000001" customHeight="1" x14ac:dyDescent="0.3">
      <c r="A1615" s="2"/>
      <c r="B1615" s="2"/>
      <c r="C1615" s="15"/>
      <c r="D1615" s="15"/>
      <c r="E1615" s="15"/>
      <c r="F1615" s="15"/>
      <c r="G1615" s="2"/>
      <c r="H1615" s="2"/>
      <c r="I1615" s="15"/>
      <c r="J1615" s="15"/>
      <c r="K1615" s="15"/>
      <c r="L1615" s="15"/>
    </row>
    <row r="1616" spans="1:12" s="28" customFormat="1" ht="20.100000000000001" customHeight="1" x14ac:dyDescent="0.3">
      <c r="A1616" s="2"/>
      <c r="B1616" s="2"/>
      <c r="C1616" s="15"/>
      <c r="D1616" s="15"/>
      <c r="E1616" s="15"/>
      <c r="F1616" s="15"/>
      <c r="G1616" s="2"/>
      <c r="H1616" s="2"/>
      <c r="I1616" s="15"/>
      <c r="J1616" s="15"/>
      <c r="K1616" s="15"/>
      <c r="L1616" s="15"/>
    </row>
    <row r="1617" spans="1:12" s="28" customFormat="1" ht="20.100000000000001" customHeight="1" x14ac:dyDescent="0.3">
      <c r="A1617" s="2"/>
      <c r="B1617" s="2"/>
      <c r="C1617" s="15"/>
      <c r="D1617" s="15"/>
      <c r="E1617" s="15"/>
      <c r="F1617" s="15"/>
      <c r="G1617" s="2"/>
      <c r="H1617" s="2"/>
      <c r="I1617" s="15"/>
      <c r="J1617" s="15"/>
      <c r="K1617" s="15"/>
      <c r="L1617" s="15"/>
    </row>
    <row r="1618" spans="1:12" s="28" customFormat="1" ht="20.100000000000001" customHeight="1" x14ac:dyDescent="0.3">
      <c r="A1618" s="2"/>
      <c r="B1618" s="2"/>
      <c r="C1618" s="15"/>
      <c r="D1618" s="15"/>
      <c r="E1618" s="15"/>
      <c r="F1618" s="15"/>
      <c r="G1618" s="2"/>
      <c r="H1618" s="2"/>
      <c r="I1618" s="15"/>
      <c r="J1618" s="15"/>
      <c r="K1618" s="15"/>
      <c r="L1618" s="15"/>
    </row>
    <row r="1619" spans="1:12" s="28" customFormat="1" ht="20.100000000000001" customHeight="1" x14ac:dyDescent="0.3">
      <c r="A1619" s="2"/>
      <c r="B1619" s="2"/>
      <c r="C1619" s="15"/>
      <c r="D1619" s="15"/>
      <c r="E1619" s="15"/>
      <c r="F1619" s="15"/>
      <c r="G1619" s="2"/>
      <c r="H1619" s="2"/>
      <c r="I1619" s="15"/>
      <c r="J1619" s="15"/>
      <c r="K1619" s="15"/>
      <c r="L1619" s="15"/>
    </row>
    <row r="1620" spans="1:12" s="28" customFormat="1" ht="20.100000000000001" customHeight="1" x14ac:dyDescent="0.3">
      <c r="A1620" s="2"/>
      <c r="B1620" s="2"/>
      <c r="C1620" s="15"/>
      <c r="D1620" s="15"/>
      <c r="E1620" s="15"/>
      <c r="F1620" s="15"/>
      <c r="G1620" s="2"/>
      <c r="H1620" s="2"/>
      <c r="I1620" s="15"/>
      <c r="J1620" s="15"/>
      <c r="K1620" s="15"/>
      <c r="L1620" s="15"/>
    </row>
    <row r="1621" spans="1:12" s="28" customFormat="1" ht="20.100000000000001" customHeight="1" x14ac:dyDescent="0.3">
      <c r="A1621" s="2"/>
      <c r="B1621" s="2"/>
      <c r="C1621" s="15"/>
      <c r="D1621" s="15"/>
      <c r="E1621" s="15"/>
      <c r="F1621" s="15"/>
      <c r="G1621" s="2"/>
      <c r="H1621" s="2"/>
      <c r="I1621" s="15"/>
      <c r="J1621" s="15"/>
      <c r="K1621" s="15"/>
      <c r="L1621" s="15"/>
    </row>
    <row r="1622" spans="1:12" s="28" customFormat="1" ht="20.100000000000001" customHeight="1" x14ac:dyDescent="0.3">
      <c r="A1622" s="2"/>
      <c r="B1622" s="2"/>
      <c r="C1622" s="15"/>
      <c r="D1622" s="15"/>
      <c r="E1622" s="15"/>
      <c r="F1622" s="15"/>
      <c r="G1622" s="2"/>
      <c r="H1622" s="2"/>
      <c r="I1622" s="15"/>
      <c r="J1622" s="15"/>
      <c r="K1622" s="15"/>
      <c r="L1622" s="15"/>
    </row>
    <row r="1623" spans="1:12" s="28" customFormat="1" ht="20.100000000000001" customHeight="1" x14ac:dyDescent="0.3">
      <c r="A1623" s="2"/>
      <c r="B1623" s="2"/>
      <c r="C1623" s="15"/>
      <c r="D1623" s="15"/>
      <c r="E1623" s="15"/>
      <c r="F1623" s="15"/>
      <c r="G1623" s="2"/>
      <c r="H1623" s="2"/>
      <c r="I1623" s="15"/>
      <c r="J1623" s="15"/>
      <c r="K1623" s="15"/>
      <c r="L1623" s="15"/>
    </row>
    <row r="1624" spans="1:12" s="28" customFormat="1" ht="20.100000000000001" customHeight="1" x14ac:dyDescent="0.3">
      <c r="A1624" s="2"/>
      <c r="B1624" s="2"/>
      <c r="C1624" s="15"/>
      <c r="D1624" s="15"/>
      <c r="E1624" s="15"/>
      <c r="F1624" s="15"/>
      <c r="G1624" s="2"/>
      <c r="H1624" s="2"/>
      <c r="I1624" s="15"/>
      <c r="J1624" s="15"/>
      <c r="K1624" s="15"/>
      <c r="L1624" s="15"/>
    </row>
    <row r="1625" spans="1:12" s="28" customFormat="1" ht="20.100000000000001" customHeight="1" x14ac:dyDescent="0.3">
      <c r="A1625" s="2"/>
      <c r="B1625" s="2"/>
      <c r="C1625" s="15"/>
      <c r="D1625" s="15"/>
      <c r="E1625" s="15"/>
      <c r="F1625" s="15"/>
      <c r="G1625" s="2"/>
      <c r="H1625" s="2"/>
      <c r="I1625" s="15"/>
      <c r="J1625" s="15"/>
      <c r="K1625" s="15"/>
      <c r="L1625" s="15"/>
    </row>
    <row r="1626" spans="1:12" s="28" customFormat="1" ht="20.100000000000001" customHeight="1" x14ac:dyDescent="0.3">
      <c r="A1626" s="2"/>
      <c r="B1626" s="2"/>
      <c r="C1626" s="15"/>
      <c r="D1626" s="15"/>
      <c r="E1626" s="15"/>
      <c r="F1626" s="15"/>
      <c r="G1626" s="2"/>
      <c r="H1626" s="2"/>
      <c r="I1626" s="15"/>
      <c r="J1626" s="15"/>
      <c r="K1626" s="15"/>
      <c r="L1626" s="15"/>
    </row>
    <row r="1627" spans="1:12" s="28" customFormat="1" ht="20.100000000000001" customHeight="1" x14ac:dyDescent="0.3">
      <c r="A1627" s="2"/>
      <c r="B1627" s="2"/>
      <c r="C1627" s="15"/>
      <c r="D1627" s="15"/>
      <c r="E1627" s="15"/>
      <c r="F1627" s="15"/>
      <c r="G1627" s="2"/>
      <c r="H1627" s="2"/>
      <c r="I1627" s="15"/>
      <c r="J1627" s="15"/>
      <c r="K1627" s="15"/>
      <c r="L1627" s="15"/>
    </row>
    <row r="1628" spans="1:12" s="28" customFormat="1" ht="20.100000000000001" customHeight="1" x14ac:dyDescent="0.3">
      <c r="A1628" s="2"/>
      <c r="B1628" s="2"/>
      <c r="C1628" s="15"/>
      <c r="D1628" s="15"/>
      <c r="E1628" s="15"/>
      <c r="F1628" s="15"/>
      <c r="G1628" s="2"/>
      <c r="H1628" s="2"/>
      <c r="I1628" s="15"/>
      <c r="J1628" s="15"/>
      <c r="K1628" s="15"/>
      <c r="L1628" s="15"/>
    </row>
    <row r="1629" spans="1:12" s="28" customFormat="1" ht="20.100000000000001" customHeight="1" x14ac:dyDescent="0.3">
      <c r="A1629" s="2"/>
      <c r="B1629" s="2"/>
      <c r="C1629" s="15"/>
      <c r="D1629" s="15"/>
      <c r="E1629" s="15"/>
      <c r="F1629" s="15"/>
      <c r="G1629" s="2"/>
      <c r="H1629" s="2"/>
      <c r="I1629" s="15"/>
      <c r="J1629" s="15"/>
      <c r="K1629" s="15"/>
      <c r="L1629" s="15"/>
    </row>
    <row r="1630" spans="1:12" s="28" customFormat="1" ht="20.100000000000001" customHeight="1" x14ac:dyDescent="0.3">
      <c r="A1630" s="2"/>
      <c r="B1630" s="2"/>
      <c r="C1630" s="15"/>
      <c r="D1630" s="15"/>
      <c r="E1630" s="15"/>
      <c r="F1630" s="15"/>
      <c r="G1630" s="2"/>
      <c r="H1630" s="2"/>
      <c r="I1630" s="15"/>
      <c r="J1630" s="15"/>
      <c r="K1630" s="15"/>
      <c r="L1630" s="15"/>
    </row>
    <row r="1631" spans="1:12" s="28" customFormat="1" ht="20.100000000000001" customHeight="1" x14ac:dyDescent="0.3">
      <c r="A1631" s="2"/>
      <c r="B1631" s="2"/>
      <c r="C1631" s="15"/>
      <c r="D1631" s="15"/>
      <c r="E1631" s="15"/>
      <c r="F1631" s="15"/>
      <c r="G1631" s="2"/>
      <c r="H1631" s="2"/>
      <c r="I1631" s="15"/>
      <c r="J1631" s="15"/>
      <c r="K1631" s="15"/>
      <c r="L1631" s="15"/>
    </row>
    <row r="1632" spans="1:12" s="28" customFormat="1" ht="20.100000000000001" customHeight="1" x14ac:dyDescent="0.3">
      <c r="A1632" s="2"/>
      <c r="B1632" s="2"/>
      <c r="C1632" s="15"/>
      <c r="D1632" s="15"/>
      <c r="E1632" s="15"/>
      <c r="F1632" s="15"/>
      <c r="G1632" s="2"/>
      <c r="H1632" s="2"/>
      <c r="I1632" s="15"/>
      <c r="J1632" s="15"/>
      <c r="K1632" s="15"/>
      <c r="L1632" s="15"/>
    </row>
    <row r="1633" spans="1:12" s="28" customFormat="1" ht="20.100000000000001" customHeight="1" x14ac:dyDescent="0.3">
      <c r="A1633" s="2"/>
      <c r="B1633" s="2"/>
      <c r="C1633" s="15"/>
      <c r="D1633" s="15"/>
      <c r="E1633" s="15"/>
      <c r="F1633" s="15"/>
      <c r="G1633" s="2"/>
      <c r="H1633" s="2"/>
      <c r="I1633" s="15"/>
      <c r="J1633" s="15"/>
      <c r="K1633" s="15"/>
      <c r="L1633" s="15"/>
    </row>
    <row r="1634" spans="1:12" s="28" customFormat="1" ht="20.100000000000001" customHeight="1" x14ac:dyDescent="0.3">
      <c r="A1634" s="2"/>
      <c r="B1634" s="2"/>
      <c r="C1634" s="15"/>
      <c r="D1634" s="15"/>
      <c r="E1634" s="15"/>
      <c r="F1634" s="15"/>
      <c r="G1634" s="2"/>
      <c r="H1634" s="2"/>
      <c r="I1634" s="15"/>
      <c r="J1634" s="15"/>
      <c r="K1634" s="15"/>
      <c r="L1634" s="15"/>
    </row>
    <row r="1635" spans="1:12" s="28" customFormat="1" ht="20.100000000000001" customHeight="1" x14ac:dyDescent="0.3">
      <c r="A1635" s="2"/>
      <c r="B1635" s="2"/>
      <c r="C1635" s="15"/>
      <c r="D1635" s="15"/>
      <c r="E1635" s="15"/>
      <c r="F1635" s="15"/>
      <c r="G1635" s="2"/>
      <c r="H1635" s="2"/>
      <c r="I1635" s="15"/>
      <c r="J1635" s="15"/>
      <c r="K1635" s="15"/>
      <c r="L1635" s="15"/>
    </row>
    <row r="1636" spans="1:12" s="28" customFormat="1" ht="20.100000000000001" customHeight="1" x14ac:dyDescent="0.3">
      <c r="A1636" s="2"/>
      <c r="B1636" s="2"/>
      <c r="C1636" s="15"/>
      <c r="D1636" s="15"/>
      <c r="E1636" s="15"/>
      <c r="F1636" s="15"/>
      <c r="G1636" s="2"/>
      <c r="H1636" s="2"/>
      <c r="I1636" s="15"/>
      <c r="J1636" s="15"/>
      <c r="K1636" s="15"/>
      <c r="L1636" s="15"/>
    </row>
    <row r="1637" spans="1:12" s="28" customFormat="1" ht="20.100000000000001" customHeight="1" x14ac:dyDescent="0.3">
      <c r="A1637" s="2"/>
      <c r="B1637" s="2"/>
      <c r="C1637" s="15"/>
      <c r="D1637" s="15"/>
      <c r="E1637" s="15"/>
      <c r="F1637" s="15"/>
      <c r="G1637" s="2"/>
      <c r="H1637" s="2"/>
      <c r="I1637" s="15"/>
      <c r="J1637" s="15"/>
      <c r="K1637" s="15"/>
      <c r="L1637" s="15"/>
    </row>
    <row r="1638" spans="1:12" s="28" customFormat="1" ht="20.100000000000001" customHeight="1" x14ac:dyDescent="0.3">
      <c r="A1638" s="2"/>
      <c r="B1638" s="2"/>
      <c r="C1638" s="15"/>
      <c r="D1638" s="15"/>
      <c r="E1638" s="15"/>
      <c r="F1638" s="15"/>
      <c r="G1638" s="2"/>
      <c r="H1638" s="2"/>
      <c r="I1638" s="15"/>
      <c r="J1638" s="15"/>
      <c r="K1638" s="15"/>
      <c r="L1638" s="15"/>
    </row>
    <row r="1639" spans="1:12" s="28" customFormat="1" ht="20.100000000000001" customHeight="1" x14ac:dyDescent="0.3">
      <c r="A1639" s="2"/>
      <c r="B1639" s="2"/>
      <c r="C1639" s="15"/>
      <c r="D1639" s="15"/>
      <c r="E1639" s="15"/>
      <c r="F1639" s="15"/>
      <c r="G1639" s="2"/>
      <c r="H1639" s="2"/>
      <c r="I1639" s="15"/>
      <c r="J1639" s="15"/>
      <c r="K1639" s="15"/>
      <c r="L1639" s="15"/>
    </row>
    <row r="1640" spans="1:12" s="28" customFormat="1" ht="20.100000000000001" customHeight="1" x14ac:dyDescent="0.3">
      <c r="A1640" s="2"/>
      <c r="B1640" s="2"/>
      <c r="C1640" s="15"/>
      <c r="D1640" s="15"/>
      <c r="E1640" s="15"/>
      <c r="F1640" s="15"/>
      <c r="G1640" s="2"/>
      <c r="H1640" s="2"/>
      <c r="I1640" s="15"/>
      <c r="J1640" s="15"/>
      <c r="K1640" s="15"/>
      <c r="L1640" s="15"/>
    </row>
    <row r="1641" spans="1:12" s="28" customFormat="1" ht="20.100000000000001" customHeight="1" x14ac:dyDescent="0.3">
      <c r="A1641" s="2"/>
      <c r="B1641" s="2"/>
      <c r="C1641" s="15"/>
      <c r="D1641" s="15"/>
      <c r="E1641" s="15"/>
      <c r="F1641" s="15"/>
      <c r="G1641" s="2"/>
      <c r="H1641" s="2"/>
      <c r="I1641" s="15"/>
      <c r="J1641" s="15"/>
      <c r="K1641" s="15"/>
      <c r="L1641" s="15"/>
    </row>
    <row r="1642" spans="1:12" s="28" customFormat="1" ht="20.100000000000001" customHeight="1" x14ac:dyDescent="0.3">
      <c r="A1642" s="2"/>
      <c r="B1642" s="2"/>
      <c r="C1642" s="15"/>
      <c r="D1642" s="15"/>
      <c r="E1642" s="15"/>
      <c r="F1642" s="15"/>
      <c r="G1642" s="2"/>
      <c r="H1642" s="2"/>
      <c r="I1642" s="15"/>
      <c r="J1642" s="15"/>
      <c r="K1642" s="15"/>
      <c r="L1642" s="15"/>
    </row>
    <row r="1643" spans="1:12" s="28" customFormat="1" ht="20.100000000000001" customHeight="1" x14ac:dyDescent="0.3">
      <c r="A1643" s="2"/>
      <c r="B1643" s="2"/>
      <c r="C1643" s="15"/>
      <c r="D1643" s="15"/>
      <c r="E1643" s="15"/>
      <c r="F1643" s="15"/>
      <c r="G1643" s="2"/>
      <c r="H1643" s="2"/>
      <c r="I1643" s="15"/>
      <c r="J1643" s="15"/>
      <c r="K1643" s="15"/>
      <c r="L1643" s="15"/>
    </row>
    <row r="1644" spans="1:12" s="28" customFormat="1" ht="20.100000000000001" customHeight="1" x14ac:dyDescent="0.3">
      <c r="A1644" s="2"/>
      <c r="B1644" s="2"/>
      <c r="C1644" s="15"/>
      <c r="D1644" s="15"/>
      <c r="E1644" s="15"/>
      <c r="F1644" s="15"/>
      <c r="G1644" s="2"/>
      <c r="H1644" s="2"/>
      <c r="I1644" s="15"/>
      <c r="J1644" s="15"/>
      <c r="K1644" s="15"/>
      <c r="L1644" s="15"/>
    </row>
    <row r="1645" spans="1:12" s="28" customFormat="1" ht="20.100000000000001" customHeight="1" x14ac:dyDescent="0.3">
      <c r="A1645" s="2"/>
      <c r="B1645" s="2"/>
      <c r="C1645" s="15"/>
      <c r="D1645" s="15"/>
      <c r="E1645" s="15"/>
      <c r="F1645" s="15"/>
      <c r="G1645" s="2"/>
      <c r="H1645" s="2"/>
      <c r="I1645" s="15"/>
      <c r="J1645" s="15"/>
      <c r="K1645" s="15"/>
      <c r="L1645" s="15"/>
    </row>
    <row r="1646" spans="1:12" s="28" customFormat="1" ht="20.100000000000001" customHeight="1" x14ac:dyDescent="0.3">
      <c r="A1646" s="2"/>
      <c r="B1646" s="2"/>
      <c r="C1646" s="15"/>
      <c r="D1646" s="15"/>
      <c r="E1646" s="15"/>
      <c r="F1646" s="15"/>
      <c r="G1646" s="2"/>
      <c r="H1646" s="2"/>
      <c r="I1646" s="15"/>
      <c r="J1646" s="15"/>
      <c r="K1646" s="15"/>
      <c r="L1646" s="15"/>
    </row>
    <row r="1647" spans="1:12" s="28" customFormat="1" ht="20.100000000000001" customHeight="1" x14ac:dyDescent="0.3">
      <c r="A1647" s="2"/>
      <c r="B1647" s="2"/>
      <c r="C1647" s="15"/>
      <c r="D1647" s="15"/>
      <c r="E1647" s="15"/>
      <c r="F1647" s="15"/>
      <c r="G1647" s="2"/>
      <c r="H1647" s="2"/>
      <c r="I1647" s="15"/>
      <c r="J1647" s="15"/>
      <c r="K1647" s="15"/>
      <c r="L1647" s="15"/>
    </row>
    <row r="1648" spans="1:12" s="28" customFormat="1" ht="20.100000000000001" customHeight="1" x14ac:dyDescent="0.3">
      <c r="A1648" s="2"/>
      <c r="B1648" s="2"/>
      <c r="C1648" s="15"/>
      <c r="D1648" s="15"/>
      <c r="E1648" s="15"/>
      <c r="F1648" s="15"/>
      <c r="G1648" s="2"/>
      <c r="H1648" s="2"/>
      <c r="I1648" s="15"/>
      <c r="J1648" s="15"/>
      <c r="K1648" s="15"/>
      <c r="L1648" s="15"/>
    </row>
    <row r="1649" spans="1:12" s="28" customFormat="1" ht="20.100000000000001" customHeight="1" x14ac:dyDescent="0.3">
      <c r="A1649" s="2"/>
      <c r="B1649" s="2"/>
      <c r="C1649" s="15"/>
      <c r="D1649" s="15"/>
      <c r="E1649" s="15"/>
      <c r="F1649" s="15"/>
      <c r="G1649" s="2"/>
      <c r="H1649" s="2"/>
      <c r="I1649" s="15"/>
      <c r="J1649" s="15"/>
      <c r="K1649" s="15"/>
      <c r="L1649" s="15"/>
    </row>
    <row r="1650" spans="1:12" s="28" customFormat="1" ht="20.100000000000001" customHeight="1" x14ac:dyDescent="0.3">
      <c r="A1650" s="2"/>
      <c r="B1650" s="2"/>
      <c r="C1650" s="15"/>
      <c r="D1650" s="15"/>
      <c r="E1650" s="15"/>
      <c r="F1650" s="15"/>
      <c r="G1650" s="2"/>
      <c r="H1650" s="2"/>
      <c r="I1650" s="15"/>
      <c r="J1650" s="15"/>
      <c r="K1650" s="15"/>
      <c r="L1650" s="15"/>
    </row>
    <row r="1651" spans="1:12" s="28" customFormat="1" ht="20.100000000000001" customHeight="1" x14ac:dyDescent="0.3">
      <c r="A1651" s="2"/>
      <c r="B1651" s="2"/>
      <c r="C1651" s="15"/>
      <c r="D1651" s="15"/>
      <c r="E1651" s="15"/>
      <c r="F1651" s="15"/>
      <c r="G1651" s="2"/>
      <c r="H1651" s="2"/>
      <c r="I1651" s="15"/>
      <c r="J1651" s="15"/>
      <c r="K1651" s="15"/>
      <c r="L1651" s="15"/>
    </row>
    <row r="1652" spans="1:12" s="28" customFormat="1" ht="20.100000000000001" customHeight="1" x14ac:dyDescent="0.3">
      <c r="A1652" s="2"/>
      <c r="B1652" s="2"/>
      <c r="C1652" s="15"/>
      <c r="D1652" s="15"/>
      <c r="E1652" s="15"/>
      <c r="F1652" s="15"/>
      <c r="G1652" s="2"/>
      <c r="H1652" s="2"/>
      <c r="I1652" s="15"/>
      <c r="J1652" s="15"/>
      <c r="K1652" s="15"/>
      <c r="L1652" s="15"/>
    </row>
    <row r="1653" spans="1:12" s="28" customFormat="1" ht="20.100000000000001" customHeight="1" x14ac:dyDescent="0.3">
      <c r="A1653" s="2"/>
      <c r="B1653" s="2"/>
      <c r="C1653" s="15"/>
      <c r="D1653" s="15"/>
      <c r="E1653" s="15"/>
      <c r="F1653" s="15"/>
      <c r="G1653" s="2"/>
      <c r="H1653" s="2"/>
      <c r="I1653" s="15"/>
      <c r="J1653" s="15"/>
      <c r="K1653" s="15"/>
      <c r="L1653" s="15"/>
    </row>
    <row r="1654" spans="1:12" s="28" customFormat="1" ht="20.100000000000001" customHeight="1" x14ac:dyDescent="0.3">
      <c r="A1654" s="2"/>
      <c r="B1654" s="2"/>
      <c r="C1654" s="15"/>
      <c r="D1654" s="15"/>
      <c r="E1654" s="15"/>
      <c r="F1654" s="15"/>
      <c r="G1654" s="2"/>
      <c r="H1654" s="2"/>
      <c r="I1654" s="15"/>
      <c r="J1654" s="15"/>
      <c r="K1654" s="15"/>
      <c r="L1654" s="15"/>
    </row>
    <row r="1655" spans="1:12" s="28" customFormat="1" ht="20.100000000000001" customHeight="1" x14ac:dyDescent="0.3">
      <c r="A1655" s="2"/>
      <c r="B1655" s="2"/>
      <c r="C1655" s="15"/>
      <c r="D1655" s="15"/>
      <c r="E1655" s="15"/>
      <c r="F1655" s="15"/>
      <c r="G1655" s="2"/>
      <c r="H1655" s="2"/>
      <c r="I1655" s="15"/>
      <c r="J1655" s="15"/>
      <c r="K1655" s="15"/>
      <c r="L1655" s="15"/>
    </row>
    <row r="1656" spans="1:12" s="28" customFormat="1" ht="20.100000000000001" customHeight="1" x14ac:dyDescent="0.3">
      <c r="A1656" s="2"/>
      <c r="B1656" s="2"/>
      <c r="C1656" s="15"/>
      <c r="D1656" s="15"/>
      <c r="E1656" s="15"/>
      <c r="F1656" s="15"/>
      <c r="G1656" s="2"/>
      <c r="H1656" s="2"/>
      <c r="I1656" s="15"/>
      <c r="J1656" s="15"/>
      <c r="K1656" s="15"/>
      <c r="L1656" s="15"/>
    </row>
    <row r="1657" spans="1:12" s="28" customFormat="1" ht="20.100000000000001" customHeight="1" x14ac:dyDescent="0.3">
      <c r="A1657" s="2"/>
      <c r="B1657" s="2"/>
      <c r="C1657" s="15"/>
      <c r="D1657" s="15"/>
      <c r="E1657" s="15"/>
      <c r="F1657" s="15"/>
      <c r="G1657" s="2"/>
      <c r="H1657" s="2"/>
      <c r="I1657" s="15"/>
      <c r="J1657" s="15"/>
      <c r="K1657" s="15"/>
      <c r="L1657" s="15"/>
    </row>
    <row r="1658" spans="1:12" s="28" customFormat="1" ht="20.100000000000001" customHeight="1" x14ac:dyDescent="0.3">
      <c r="A1658" s="2"/>
      <c r="B1658" s="2"/>
      <c r="C1658" s="15"/>
      <c r="D1658" s="15"/>
      <c r="E1658" s="15"/>
      <c r="F1658" s="15"/>
      <c r="G1658" s="2"/>
      <c r="H1658" s="2"/>
      <c r="I1658" s="15"/>
      <c r="J1658" s="15"/>
      <c r="K1658" s="15"/>
      <c r="L1658" s="15"/>
    </row>
    <row r="1659" spans="1:12" s="28" customFormat="1" ht="20.100000000000001" customHeight="1" x14ac:dyDescent="0.3">
      <c r="A1659" s="2"/>
      <c r="B1659" s="2"/>
      <c r="C1659" s="15"/>
      <c r="D1659" s="15"/>
      <c r="E1659" s="15"/>
      <c r="F1659" s="15"/>
      <c r="G1659" s="2"/>
      <c r="H1659" s="2"/>
      <c r="I1659" s="15"/>
      <c r="J1659" s="15"/>
      <c r="K1659" s="15"/>
      <c r="L1659" s="15"/>
    </row>
    <row r="1660" spans="1:12" s="28" customFormat="1" ht="20.100000000000001" customHeight="1" x14ac:dyDescent="0.3">
      <c r="A1660" s="2"/>
      <c r="B1660" s="2"/>
      <c r="C1660" s="15"/>
      <c r="D1660" s="15"/>
      <c r="E1660" s="15"/>
      <c r="F1660" s="15"/>
      <c r="G1660" s="2"/>
      <c r="H1660" s="2"/>
      <c r="I1660" s="15"/>
      <c r="J1660" s="15"/>
      <c r="K1660" s="15"/>
      <c r="L1660" s="15"/>
    </row>
    <row r="1661" spans="1:12" s="28" customFormat="1" ht="20.100000000000001" customHeight="1" x14ac:dyDescent="0.3">
      <c r="A1661" s="2"/>
      <c r="B1661" s="2"/>
      <c r="C1661" s="15"/>
      <c r="D1661" s="15"/>
      <c r="E1661" s="15"/>
      <c r="F1661" s="15"/>
      <c r="G1661" s="2"/>
      <c r="H1661" s="2"/>
      <c r="I1661" s="15"/>
      <c r="J1661" s="15"/>
      <c r="K1661" s="15"/>
      <c r="L1661" s="15"/>
    </row>
    <row r="1662" spans="1:12" s="28" customFormat="1" ht="20.100000000000001" customHeight="1" x14ac:dyDescent="0.3">
      <c r="A1662" s="2"/>
      <c r="B1662" s="2"/>
      <c r="C1662" s="15"/>
      <c r="D1662" s="15"/>
      <c r="E1662" s="15"/>
      <c r="F1662" s="15"/>
      <c r="G1662" s="2"/>
      <c r="H1662" s="2"/>
      <c r="I1662" s="15"/>
      <c r="J1662" s="15"/>
      <c r="K1662" s="15"/>
      <c r="L1662" s="15"/>
    </row>
    <row r="1663" spans="1:12" s="28" customFormat="1" ht="20.100000000000001" customHeight="1" x14ac:dyDescent="0.3">
      <c r="A1663" s="2"/>
      <c r="B1663" s="2"/>
      <c r="C1663" s="15"/>
      <c r="D1663" s="15"/>
      <c r="E1663" s="15"/>
      <c r="F1663" s="15"/>
      <c r="G1663" s="2"/>
      <c r="H1663" s="2"/>
      <c r="I1663" s="15"/>
      <c r="J1663" s="15"/>
      <c r="K1663" s="15"/>
      <c r="L1663" s="15"/>
    </row>
    <row r="1664" spans="1:12" s="28" customFormat="1" ht="20.100000000000001" customHeight="1" x14ac:dyDescent="0.3">
      <c r="A1664" s="2"/>
      <c r="B1664" s="2"/>
      <c r="C1664" s="15"/>
      <c r="D1664" s="15"/>
      <c r="E1664" s="15"/>
      <c r="F1664" s="15"/>
      <c r="G1664" s="2"/>
      <c r="H1664" s="2"/>
      <c r="I1664" s="15"/>
      <c r="J1664" s="15"/>
      <c r="K1664" s="15"/>
      <c r="L1664" s="15"/>
    </row>
    <row r="1665" spans="1:12" s="28" customFormat="1" ht="20.100000000000001" customHeight="1" x14ac:dyDescent="0.3">
      <c r="A1665" s="2"/>
      <c r="B1665" s="2"/>
      <c r="C1665" s="15"/>
      <c r="D1665" s="15"/>
      <c r="E1665" s="15"/>
      <c r="F1665" s="15"/>
      <c r="G1665" s="2"/>
      <c r="H1665" s="2"/>
      <c r="I1665" s="15"/>
      <c r="J1665" s="15"/>
      <c r="K1665" s="15"/>
      <c r="L1665" s="15"/>
    </row>
    <row r="1666" spans="1:12" s="28" customFormat="1" ht="20.100000000000001" customHeight="1" x14ac:dyDescent="0.3">
      <c r="A1666" s="2"/>
      <c r="B1666" s="2"/>
      <c r="C1666" s="15"/>
      <c r="D1666" s="15"/>
      <c r="E1666" s="15"/>
      <c r="F1666" s="15"/>
      <c r="G1666" s="2"/>
      <c r="H1666" s="2"/>
      <c r="I1666" s="15"/>
      <c r="J1666" s="15"/>
      <c r="K1666" s="15"/>
      <c r="L1666" s="15"/>
    </row>
    <row r="1667" spans="1:12" s="28" customFormat="1" ht="20.100000000000001" customHeight="1" x14ac:dyDescent="0.3">
      <c r="A1667" s="2"/>
      <c r="B1667" s="2"/>
      <c r="C1667" s="15"/>
      <c r="D1667" s="15"/>
      <c r="E1667" s="15"/>
      <c r="F1667" s="15"/>
      <c r="G1667" s="2"/>
      <c r="H1667" s="2"/>
      <c r="I1667" s="15"/>
      <c r="J1667" s="15"/>
      <c r="K1667" s="15"/>
      <c r="L1667" s="15"/>
    </row>
    <row r="1668" spans="1:12" s="28" customFormat="1" ht="20.100000000000001" customHeight="1" x14ac:dyDescent="0.3">
      <c r="A1668" s="2"/>
      <c r="B1668" s="2"/>
      <c r="C1668" s="15"/>
      <c r="D1668" s="15"/>
      <c r="E1668" s="15"/>
      <c r="F1668" s="15"/>
      <c r="G1668" s="2"/>
      <c r="H1668" s="2"/>
      <c r="I1668" s="15"/>
      <c r="J1668" s="15"/>
      <c r="K1668" s="15"/>
      <c r="L1668" s="15"/>
    </row>
    <row r="1669" spans="1:12" s="28" customFormat="1" ht="20.100000000000001" customHeight="1" x14ac:dyDescent="0.3">
      <c r="A1669" s="2"/>
      <c r="B1669" s="2"/>
      <c r="C1669" s="15"/>
      <c r="D1669" s="15"/>
      <c r="E1669" s="15"/>
      <c r="F1669" s="15"/>
      <c r="G1669" s="2"/>
      <c r="H1669" s="2"/>
      <c r="I1669" s="15"/>
      <c r="J1669" s="15"/>
      <c r="K1669" s="15"/>
      <c r="L1669" s="15"/>
    </row>
    <row r="1670" spans="1:12" s="28" customFormat="1" ht="20.100000000000001" customHeight="1" x14ac:dyDescent="0.3">
      <c r="A1670" s="2"/>
      <c r="B1670" s="2"/>
      <c r="C1670" s="15"/>
      <c r="D1670" s="15"/>
      <c r="E1670" s="15"/>
      <c r="F1670" s="15"/>
      <c r="G1670" s="2"/>
      <c r="H1670" s="2"/>
      <c r="I1670" s="15"/>
      <c r="J1670" s="15"/>
      <c r="K1670" s="15"/>
      <c r="L1670" s="15"/>
    </row>
    <row r="1671" spans="1:12" s="28" customFormat="1" ht="20.100000000000001" customHeight="1" x14ac:dyDescent="0.3">
      <c r="A1671" s="2"/>
      <c r="B1671" s="2"/>
      <c r="C1671" s="15"/>
      <c r="D1671" s="15"/>
      <c r="E1671" s="15"/>
      <c r="F1671" s="15"/>
      <c r="G1671" s="2"/>
      <c r="H1671" s="2"/>
      <c r="I1671" s="15"/>
      <c r="J1671" s="15"/>
      <c r="K1671" s="15"/>
      <c r="L1671" s="15"/>
    </row>
    <row r="1672" spans="1:12" s="28" customFormat="1" ht="20.100000000000001" customHeight="1" x14ac:dyDescent="0.3">
      <c r="A1672" s="2"/>
      <c r="B1672" s="2"/>
      <c r="C1672" s="15"/>
      <c r="D1672" s="15"/>
      <c r="E1672" s="15"/>
      <c r="F1672" s="15"/>
      <c r="G1672" s="2"/>
      <c r="H1672" s="2"/>
      <c r="I1672" s="15"/>
      <c r="J1672" s="15"/>
      <c r="K1672" s="15"/>
      <c r="L1672" s="15"/>
    </row>
    <row r="1673" spans="1:12" s="28" customFormat="1" ht="20.100000000000001" customHeight="1" x14ac:dyDescent="0.3">
      <c r="A1673" s="2"/>
      <c r="B1673" s="2"/>
      <c r="C1673" s="15"/>
      <c r="D1673" s="15"/>
      <c r="E1673" s="15"/>
      <c r="F1673" s="15"/>
      <c r="G1673" s="2"/>
      <c r="H1673" s="2"/>
      <c r="I1673" s="15"/>
      <c r="J1673" s="15"/>
      <c r="K1673" s="15"/>
      <c r="L1673" s="15"/>
    </row>
    <row r="1674" spans="1:12" s="28" customFormat="1" ht="20.100000000000001" customHeight="1" x14ac:dyDescent="0.3">
      <c r="A1674" s="2"/>
      <c r="B1674" s="2"/>
      <c r="C1674" s="15"/>
      <c r="D1674" s="15"/>
      <c r="E1674" s="15"/>
      <c r="F1674" s="15"/>
      <c r="G1674" s="2"/>
      <c r="H1674" s="2"/>
      <c r="I1674" s="15"/>
      <c r="J1674" s="15"/>
      <c r="K1674" s="15"/>
      <c r="L1674" s="15"/>
    </row>
    <row r="1675" spans="1:12" s="28" customFormat="1" ht="20.100000000000001" customHeight="1" x14ac:dyDescent="0.3">
      <c r="A1675" s="2"/>
      <c r="B1675" s="2"/>
      <c r="C1675" s="15"/>
      <c r="D1675" s="15"/>
      <c r="E1675" s="15"/>
      <c r="F1675" s="15"/>
      <c r="G1675" s="2"/>
      <c r="H1675" s="2"/>
      <c r="I1675" s="15"/>
      <c r="J1675" s="15"/>
      <c r="K1675" s="15"/>
      <c r="L1675" s="15"/>
    </row>
    <row r="1676" spans="1:12" s="28" customFormat="1" ht="20.100000000000001" customHeight="1" x14ac:dyDescent="0.3">
      <c r="A1676" s="2"/>
      <c r="B1676" s="2"/>
      <c r="C1676" s="15"/>
      <c r="D1676" s="15"/>
      <c r="E1676" s="15"/>
      <c r="F1676" s="15"/>
      <c r="G1676" s="2"/>
      <c r="H1676" s="2"/>
      <c r="I1676" s="15"/>
      <c r="J1676" s="15"/>
      <c r="K1676" s="15"/>
      <c r="L1676" s="15"/>
    </row>
    <row r="1677" spans="1:12" s="28" customFormat="1" ht="20.100000000000001" customHeight="1" x14ac:dyDescent="0.3">
      <c r="A1677" s="2"/>
      <c r="B1677" s="2"/>
      <c r="C1677" s="15"/>
      <c r="D1677" s="15"/>
      <c r="E1677" s="15"/>
      <c r="F1677" s="15"/>
      <c r="G1677" s="2"/>
      <c r="H1677" s="2"/>
      <c r="I1677" s="15"/>
      <c r="J1677" s="15"/>
      <c r="K1677" s="15"/>
      <c r="L1677" s="15"/>
    </row>
    <row r="1678" spans="1:12" s="28" customFormat="1" ht="20.100000000000001" customHeight="1" x14ac:dyDescent="0.3">
      <c r="A1678" s="2"/>
      <c r="B1678" s="2"/>
      <c r="C1678" s="15"/>
      <c r="D1678" s="15"/>
      <c r="E1678" s="15"/>
      <c r="F1678" s="15"/>
      <c r="G1678" s="2"/>
      <c r="H1678" s="2"/>
      <c r="I1678" s="15"/>
      <c r="J1678" s="15"/>
      <c r="K1678" s="15"/>
      <c r="L1678" s="15"/>
    </row>
    <row r="1679" spans="1:12" s="28" customFormat="1" ht="20.100000000000001" customHeight="1" x14ac:dyDescent="0.3">
      <c r="A1679" s="2"/>
      <c r="B1679" s="2"/>
      <c r="C1679" s="15"/>
      <c r="D1679" s="15"/>
      <c r="E1679" s="15"/>
      <c r="F1679" s="15"/>
      <c r="G1679" s="2"/>
      <c r="H1679" s="2"/>
      <c r="I1679" s="15"/>
      <c r="J1679" s="15"/>
      <c r="K1679" s="15"/>
      <c r="L1679" s="15"/>
    </row>
    <row r="1680" spans="1:12" s="28" customFormat="1" ht="20.100000000000001" customHeight="1" x14ac:dyDescent="0.3">
      <c r="A1680" s="2"/>
      <c r="B1680" s="2"/>
      <c r="C1680" s="15"/>
      <c r="D1680" s="15"/>
      <c r="E1680" s="15"/>
      <c r="F1680" s="15"/>
      <c r="G1680" s="2"/>
      <c r="H1680" s="2"/>
      <c r="I1680" s="15"/>
      <c r="J1680" s="15"/>
      <c r="K1680" s="15"/>
      <c r="L1680" s="15"/>
    </row>
    <row r="1681" spans="1:12" s="28" customFormat="1" ht="20.100000000000001" customHeight="1" x14ac:dyDescent="0.3">
      <c r="A1681" s="2"/>
      <c r="B1681" s="2"/>
      <c r="C1681" s="15"/>
      <c r="D1681" s="15"/>
      <c r="E1681" s="15"/>
      <c r="F1681" s="15"/>
      <c r="G1681" s="2"/>
      <c r="H1681" s="2"/>
      <c r="I1681" s="15"/>
      <c r="J1681" s="15"/>
      <c r="K1681" s="15"/>
      <c r="L1681" s="15"/>
    </row>
    <row r="1682" spans="1:12" s="28" customFormat="1" ht="20.100000000000001" customHeight="1" x14ac:dyDescent="0.3">
      <c r="A1682" s="2"/>
      <c r="B1682" s="2"/>
      <c r="C1682" s="15"/>
      <c r="D1682" s="15"/>
      <c r="E1682" s="15"/>
      <c r="F1682" s="15"/>
      <c r="G1682" s="2"/>
      <c r="H1682" s="2"/>
      <c r="I1682" s="15"/>
      <c r="J1682" s="15"/>
      <c r="K1682" s="15"/>
      <c r="L1682" s="15"/>
    </row>
    <row r="1683" spans="1:12" s="28" customFormat="1" ht="20.100000000000001" customHeight="1" x14ac:dyDescent="0.3">
      <c r="A1683" s="2"/>
      <c r="B1683" s="2"/>
      <c r="C1683" s="15"/>
      <c r="D1683" s="15"/>
      <c r="E1683" s="15"/>
      <c r="F1683" s="15"/>
      <c r="G1683" s="2"/>
      <c r="H1683" s="2"/>
      <c r="I1683" s="15"/>
      <c r="J1683" s="15"/>
      <c r="K1683" s="15"/>
      <c r="L1683" s="15"/>
    </row>
    <row r="1684" spans="1:12" s="28" customFormat="1" ht="20.100000000000001" customHeight="1" x14ac:dyDescent="0.3">
      <c r="A1684" s="2"/>
      <c r="B1684" s="2"/>
      <c r="C1684" s="15"/>
      <c r="D1684" s="15"/>
      <c r="E1684" s="15"/>
      <c r="F1684" s="15"/>
      <c r="G1684" s="2"/>
      <c r="H1684" s="2"/>
      <c r="I1684" s="15"/>
      <c r="J1684" s="15"/>
      <c r="K1684" s="15"/>
      <c r="L1684" s="15"/>
    </row>
    <row r="1685" spans="1:12" s="28" customFormat="1" ht="20.100000000000001" customHeight="1" x14ac:dyDescent="0.3">
      <c r="A1685" s="2"/>
      <c r="B1685" s="2"/>
      <c r="C1685" s="15"/>
      <c r="D1685" s="15"/>
      <c r="E1685" s="15"/>
      <c r="F1685" s="15"/>
      <c r="G1685" s="2"/>
      <c r="H1685" s="2"/>
      <c r="I1685" s="15"/>
      <c r="J1685" s="15"/>
      <c r="K1685" s="15"/>
      <c r="L1685" s="15"/>
    </row>
    <row r="1686" spans="1:12" s="28" customFormat="1" ht="20.100000000000001" customHeight="1" x14ac:dyDescent="0.3">
      <c r="A1686" s="2"/>
      <c r="B1686" s="2"/>
      <c r="C1686" s="15"/>
      <c r="D1686" s="15"/>
      <c r="E1686" s="15"/>
      <c r="F1686" s="15"/>
      <c r="G1686" s="2"/>
      <c r="H1686" s="2"/>
      <c r="I1686" s="15"/>
      <c r="J1686" s="15"/>
      <c r="K1686" s="15"/>
      <c r="L1686" s="15"/>
    </row>
    <row r="1687" spans="1:12" s="28" customFormat="1" ht="20.100000000000001" customHeight="1" x14ac:dyDescent="0.3">
      <c r="A1687" s="2"/>
      <c r="B1687" s="2"/>
      <c r="C1687" s="15"/>
      <c r="D1687" s="15"/>
      <c r="E1687" s="15"/>
      <c r="F1687" s="15"/>
      <c r="G1687" s="2"/>
      <c r="H1687" s="2"/>
      <c r="I1687" s="15"/>
      <c r="J1687" s="15"/>
      <c r="K1687" s="15"/>
      <c r="L1687" s="15"/>
    </row>
    <row r="1688" spans="1:12" s="28" customFormat="1" ht="20.100000000000001" customHeight="1" x14ac:dyDescent="0.3">
      <c r="A1688" s="2"/>
      <c r="B1688" s="2"/>
      <c r="C1688" s="15"/>
      <c r="D1688" s="15"/>
      <c r="E1688" s="15"/>
      <c r="F1688" s="15"/>
      <c r="G1688" s="2"/>
      <c r="H1688" s="2"/>
      <c r="I1688" s="15"/>
      <c r="J1688" s="15"/>
      <c r="K1688" s="15"/>
      <c r="L1688" s="15"/>
    </row>
    <row r="1689" spans="1:12" s="28" customFormat="1" ht="20.100000000000001" customHeight="1" x14ac:dyDescent="0.3">
      <c r="A1689" s="2"/>
      <c r="B1689" s="2"/>
      <c r="C1689" s="15"/>
      <c r="D1689" s="15"/>
      <c r="E1689" s="15"/>
      <c r="F1689" s="15"/>
      <c r="G1689" s="2"/>
      <c r="H1689" s="2"/>
      <c r="I1689" s="15"/>
      <c r="J1689" s="15"/>
      <c r="K1689" s="15"/>
      <c r="L1689" s="15"/>
    </row>
    <row r="1690" spans="1:12" s="28" customFormat="1" ht="20.100000000000001" customHeight="1" x14ac:dyDescent="0.3">
      <c r="A1690" s="2"/>
      <c r="B1690" s="2"/>
      <c r="C1690" s="15"/>
      <c r="D1690" s="15"/>
      <c r="E1690" s="15"/>
      <c r="F1690" s="15"/>
      <c r="G1690" s="2"/>
      <c r="H1690" s="2"/>
      <c r="I1690" s="15"/>
      <c r="J1690" s="15"/>
      <c r="K1690" s="15"/>
      <c r="L1690" s="15"/>
    </row>
    <row r="1691" spans="1:12" s="28" customFormat="1" ht="20.100000000000001" customHeight="1" x14ac:dyDescent="0.3">
      <c r="A1691" s="2"/>
      <c r="B1691" s="2"/>
      <c r="C1691" s="15"/>
      <c r="D1691" s="15"/>
      <c r="E1691" s="15"/>
      <c r="F1691" s="15"/>
      <c r="G1691" s="2"/>
      <c r="H1691" s="2"/>
      <c r="I1691" s="15"/>
      <c r="J1691" s="15"/>
      <c r="K1691" s="15"/>
      <c r="L1691" s="15"/>
    </row>
    <row r="1692" spans="1:12" s="28" customFormat="1" ht="20.100000000000001" customHeight="1" x14ac:dyDescent="0.3">
      <c r="A1692" s="2"/>
      <c r="B1692" s="2"/>
      <c r="C1692" s="15"/>
      <c r="D1692" s="15"/>
      <c r="E1692" s="15"/>
      <c r="F1692" s="15"/>
      <c r="G1692" s="2"/>
      <c r="H1692" s="2"/>
      <c r="I1692" s="15"/>
      <c r="J1692" s="15"/>
      <c r="K1692" s="15"/>
      <c r="L1692" s="15"/>
    </row>
    <row r="1693" spans="1:12" s="28" customFormat="1" ht="20.100000000000001" customHeight="1" x14ac:dyDescent="0.3">
      <c r="A1693" s="2"/>
      <c r="B1693" s="2"/>
      <c r="C1693" s="15"/>
      <c r="D1693" s="15"/>
      <c r="E1693" s="15"/>
      <c r="F1693" s="15"/>
      <c r="G1693" s="2"/>
      <c r="H1693" s="2"/>
      <c r="I1693" s="15"/>
      <c r="J1693" s="15"/>
      <c r="K1693" s="15"/>
      <c r="L1693" s="15"/>
    </row>
    <row r="1694" spans="1:12" s="28" customFormat="1" ht="20.100000000000001" customHeight="1" x14ac:dyDescent="0.3">
      <c r="A1694" s="2"/>
      <c r="B1694" s="2"/>
      <c r="C1694" s="15"/>
      <c r="D1694" s="15"/>
      <c r="E1694" s="15"/>
      <c r="F1694" s="15"/>
      <c r="G1694" s="2"/>
      <c r="H1694" s="2"/>
      <c r="I1694" s="15"/>
      <c r="J1694" s="15"/>
      <c r="K1694" s="15"/>
      <c r="L1694" s="15"/>
    </row>
    <row r="1695" spans="1:12" s="28" customFormat="1" ht="20.100000000000001" customHeight="1" x14ac:dyDescent="0.3">
      <c r="A1695" s="2"/>
      <c r="B1695" s="2"/>
      <c r="C1695" s="15"/>
      <c r="D1695" s="15"/>
      <c r="E1695" s="15"/>
      <c r="F1695" s="15"/>
      <c r="G1695" s="2"/>
      <c r="H1695" s="2"/>
      <c r="I1695" s="15"/>
      <c r="J1695" s="15"/>
      <c r="K1695" s="15"/>
      <c r="L1695" s="15"/>
    </row>
    <row r="1696" spans="1:12" s="28" customFormat="1" ht="20.100000000000001" customHeight="1" x14ac:dyDescent="0.3">
      <c r="A1696" s="2"/>
      <c r="B1696" s="2"/>
      <c r="C1696" s="15"/>
      <c r="D1696" s="15"/>
      <c r="E1696" s="15"/>
      <c r="F1696" s="15"/>
      <c r="G1696" s="2"/>
      <c r="H1696" s="2"/>
      <c r="I1696" s="15"/>
      <c r="J1696" s="15"/>
      <c r="K1696" s="15"/>
      <c r="L1696" s="15"/>
    </row>
    <row r="1697" spans="1:12" s="28" customFormat="1" ht="20.100000000000001" customHeight="1" x14ac:dyDescent="0.3">
      <c r="A1697" s="2"/>
      <c r="B1697" s="2"/>
      <c r="C1697" s="15"/>
      <c r="D1697" s="15"/>
      <c r="E1697" s="15"/>
      <c r="F1697" s="15"/>
      <c r="G1697" s="2"/>
      <c r="H1697" s="2"/>
      <c r="I1697" s="15"/>
      <c r="J1697" s="15"/>
      <c r="K1697" s="15"/>
      <c r="L1697" s="15"/>
    </row>
    <row r="1698" spans="1:12" s="28" customFormat="1" ht="20.100000000000001" customHeight="1" x14ac:dyDescent="0.3">
      <c r="A1698" s="2"/>
      <c r="B1698" s="2"/>
      <c r="C1698" s="15"/>
      <c r="D1698" s="15"/>
      <c r="E1698" s="15"/>
      <c r="F1698" s="15"/>
      <c r="G1698" s="2"/>
      <c r="H1698" s="2"/>
      <c r="I1698" s="15"/>
      <c r="J1698" s="15"/>
      <c r="K1698" s="15"/>
      <c r="L1698" s="15"/>
    </row>
    <row r="1699" spans="1:12" s="28" customFormat="1" ht="20.100000000000001" customHeight="1" x14ac:dyDescent="0.3">
      <c r="A1699" s="2"/>
      <c r="B1699" s="2"/>
      <c r="C1699" s="15"/>
      <c r="D1699" s="15"/>
      <c r="E1699" s="15"/>
      <c r="F1699" s="15"/>
      <c r="G1699" s="2"/>
      <c r="H1699" s="2"/>
      <c r="I1699" s="15"/>
      <c r="J1699" s="15"/>
      <c r="K1699" s="15"/>
      <c r="L1699" s="15"/>
    </row>
    <row r="1700" spans="1:12" s="28" customFormat="1" ht="20.100000000000001" customHeight="1" x14ac:dyDescent="0.3">
      <c r="A1700" s="2"/>
      <c r="B1700" s="2"/>
      <c r="C1700" s="15"/>
      <c r="D1700" s="15"/>
      <c r="E1700" s="15"/>
      <c r="F1700" s="15"/>
      <c r="G1700" s="2"/>
      <c r="H1700" s="2"/>
      <c r="I1700" s="15"/>
      <c r="J1700" s="15"/>
      <c r="K1700" s="15"/>
      <c r="L1700" s="15"/>
    </row>
    <row r="1701" spans="1:12" s="28" customFormat="1" ht="20.100000000000001" customHeight="1" x14ac:dyDescent="0.3">
      <c r="A1701" s="2"/>
      <c r="B1701" s="2"/>
      <c r="C1701" s="15"/>
      <c r="D1701" s="15"/>
      <c r="E1701" s="15"/>
      <c r="F1701" s="15"/>
      <c r="G1701" s="2"/>
      <c r="H1701" s="2"/>
      <c r="I1701" s="15"/>
      <c r="J1701" s="15"/>
      <c r="K1701" s="15"/>
      <c r="L1701" s="15"/>
    </row>
    <row r="1702" spans="1:12" s="28" customFormat="1" ht="20.100000000000001" customHeight="1" x14ac:dyDescent="0.3">
      <c r="A1702" s="2"/>
      <c r="B1702" s="2"/>
      <c r="C1702" s="15"/>
      <c r="D1702" s="15"/>
      <c r="E1702" s="15"/>
      <c r="F1702" s="15"/>
      <c r="G1702" s="2"/>
      <c r="H1702" s="2"/>
      <c r="I1702" s="15"/>
      <c r="J1702" s="15"/>
      <c r="K1702" s="15"/>
      <c r="L1702" s="15"/>
    </row>
    <row r="1703" spans="1:12" s="28" customFormat="1" ht="20.100000000000001" customHeight="1" x14ac:dyDescent="0.3">
      <c r="A1703" s="2"/>
      <c r="B1703" s="2"/>
      <c r="C1703" s="15"/>
      <c r="D1703" s="15"/>
      <c r="E1703" s="15"/>
      <c r="F1703" s="15"/>
      <c r="G1703" s="2"/>
      <c r="H1703" s="2"/>
      <c r="I1703" s="15"/>
      <c r="J1703" s="15"/>
      <c r="K1703" s="15"/>
      <c r="L1703" s="15"/>
    </row>
    <row r="1704" spans="1:12" s="28" customFormat="1" ht="20.100000000000001" customHeight="1" x14ac:dyDescent="0.3">
      <c r="A1704" s="2"/>
      <c r="B1704" s="2"/>
      <c r="C1704" s="15"/>
      <c r="D1704" s="15"/>
      <c r="E1704" s="15"/>
      <c r="F1704" s="15"/>
      <c r="G1704" s="2"/>
      <c r="H1704" s="2"/>
      <c r="I1704" s="15"/>
      <c r="J1704" s="15"/>
      <c r="K1704" s="15"/>
      <c r="L1704" s="15"/>
    </row>
    <row r="1705" spans="1:12" s="28" customFormat="1" ht="20.100000000000001" customHeight="1" x14ac:dyDescent="0.3">
      <c r="A1705" s="2"/>
      <c r="B1705" s="2"/>
      <c r="C1705" s="15"/>
      <c r="D1705" s="15"/>
      <c r="E1705" s="15"/>
      <c r="F1705" s="15"/>
      <c r="G1705" s="2"/>
      <c r="H1705" s="2"/>
      <c r="I1705" s="15"/>
      <c r="J1705" s="15"/>
      <c r="K1705" s="15"/>
      <c r="L1705" s="15"/>
    </row>
    <row r="1706" spans="1:12" s="28" customFormat="1" ht="20.100000000000001" customHeight="1" x14ac:dyDescent="0.3">
      <c r="A1706" s="2"/>
      <c r="B1706" s="2"/>
      <c r="C1706" s="15"/>
      <c r="D1706" s="15"/>
      <c r="E1706" s="15"/>
      <c r="F1706" s="15"/>
      <c r="G1706" s="2"/>
      <c r="H1706" s="2"/>
      <c r="I1706" s="15"/>
      <c r="J1706" s="15"/>
      <c r="K1706" s="15"/>
      <c r="L1706" s="15"/>
    </row>
    <row r="1707" spans="1:12" s="28" customFormat="1" ht="20.100000000000001" customHeight="1" x14ac:dyDescent="0.3">
      <c r="A1707" s="2"/>
      <c r="B1707" s="2"/>
      <c r="C1707" s="15"/>
      <c r="D1707" s="15"/>
      <c r="E1707" s="15"/>
      <c r="F1707" s="15"/>
      <c r="G1707" s="2"/>
      <c r="H1707" s="2"/>
      <c r="I1707" s="15"/>
      <c r="J1707" s="15"/>
      <c r="K1707" s="15"/>
      <c r="L1707" s="15"/>
    </row>
    <row r="1708" spans="1:12" s="28" customFormat="1" ht="20.100000000000001" customHeight="1" x14ac:dyDescent="0.3">
      <c r="A1708" s="2"/>
      <c r="B1708" s="2"/>
      <c r="C1708" s="15"/>
      <c r="D1708" s="15"/>
      <c r="E1708" s="15"/>
      <c r="F1708" s="15"/>
      <c r="G1708" s="2"/>
      <c r="H1708" s="2"/>
      <c r="I1708" s="15"/>
      <c r="J1708" s="15"/>
      <c r="K1708" s="15"/>
      <c r="L1708" s="15"/>
    </row>
    <row r="1709" spans="1:12" s="28" customFormat="1" ht="20.100000000000001" customHeight="1" x14ac:dyDescent="0.3">
      <c r="A1709" s="2"/>
      <c r="B1709" s="2"/>
      <c r="C1709" s="15"/>
      <c r="D1709" s="15"/>
      <c r="E1709" s="15"/>
      <c r="F1709" s="15"/>
      <c r="G1709" s="2"/>
      <c r="H1709" s="2"/>
      <c r="I1709" s="15"/>
      <c r="J1709" s="15"/>
      <c r="K1709" s="15"/>
      <c r="L1709" s="15"/>
    </row>
    <row r="1710" spans="1:12" s="28" customFormat="1" ht="20.100000000000001" customHeight="1" x14ac:dyDescent="0.3">
      <c r="A1710" s="2"/>
      <c r="B1710" s="2"/>
      <c r="C1710" s="15"/>
      <c r="D1710" s="15"/>
      <c r="E1710" s="15"/>
      <c r="F1710" s="15"/>
      <c r="G1710" s="2"/>
      <c r="H1710" s="2"/>
      <c r="I1710" s="15"/>
      <c r="J1710" s="15"/>
      <c r="K1710" s="15"/>
      <c r="L1710" s="15"/>
    </row>
    <row r="1711" spans="1:12" s="28" customFormat="1" ht="20.100000000000001" customHeight="1" x14ac:dyDescent="0.3">
      <c r="A1711" s="2"/>
      <c r="B1711" s="2"/>
      <c r="C1711" s="15"/>
      <c r="D1711" s="15"/>
      <c r="E1711" s="15"/>
      <c r="F1711" s="15"/>
      <c r="G1711" s="2"/>
      <c r="H1711" s="2"/>
      <c r="I1711" s="15"/>
      <c r="J1711" s="15"/>
      <c r="K1711" s="15"/>
      <c r="L1711" s="15"/>
    </row>
    <row r="1712" spans="1:12" s="28" customFormat="1" ht="20.100000000000001" customHeight="1" x14ac:dyDescent="0.3">
      <c r="A1712" s="2"/>
      <c r="B1712" s="2"/>
      <c r="C1712" s="15"/>
      <c r="D1712" s="15"/>
      <c r="E1712" s="15"/>
      <c r="F1712" s="15"/>
      <c r="G1712" s="2"/>
      <c r="H1712" s="2"/>
      <c r="I1712" s="15"/>
      <c r="J1712" s="15"/>
      <c r="K1712" s="15"/>
      <c r="L1712" s="15"/>
    </row>
    <row r="1713" spans="1:12" s="28" customFormat="1" ht="20.100000000000001" customHeight="1" x14ac:dyDescent="0.3">
      <c r="A1713" s="2"/>
      <c r="B1713" s="2"/>
      <c r="C1713" s="15"/>
      <c r="D1713" s="15"/>
      <c r="E1713" s="15"/>
      <c r="F1713" s="15"/>
      <c r="G1713" s="2"/>
      <c r="H1713" s="2"/>
      <c r="I1713" s="15"/>
      <c r="J1713" s="15"/>
      <c r="K1713" s="15"/>
      <c r="L1713" s="15"/>
    </row>
    <row r="1714" spans="1:12" s="28" customFormat="1" ht="20.100000000000001" customHeight="1" x14ac:dyDescent="0.3">
      <c r="A1714" s="2"/>
      <c r="B1714" s="2"/>
      <c r="C1714" s="15"/>
      <c r="D1714" s="15"/>
      <c r="E1714" s="15"/>
      <c r="F1714" s="15"/>
      <c r="G1714" s="2"/>
      <c r="H1714" s="2"/>
      <c r="I1714" s="15"/>
      <c r="J1714" s="15"/>
      <c r="K1714" s="15"/>
      <c r="L1714" s="15"/>
    </row>
    <row r="1715" spans="1:12" s="28" customFormat="1" ht="20.100000000000001" customHeight="1" x14ac:dyDescent="0.3">
      <c r="A1715" s="2"/>
      <c r="B1715" s="2"/>
      <c r="C1715" s="15"/>
      <c r="D1715" s="15"/>
      <c r="E1715" s="15"/>
      <c r="F1715" s="15"/>
      <c r="G1715" s="2"/>
      <c r="H1715" s="2"/>
      <c r="I1715" s="15"/>
      <c r="J1715" s="15"/>
      <c r="K1715" s="15"/>
      <c r="L1715" s="15"/>
    </row>
    <row r="1716" spans="1:12" s="28" customFormat="1" ht="20.100000000000001" customHeight="1" x14ac:dyDescent="0.3">
      <c r="A1716" s="2"/>
      <c r="B1716" s="2"/>
      <c r="C1716" s="15"/>
      <c r="D1716" s="15"/>
      <c r="E1716" s="15"/>
      <c r="F1716" s="15"/>
      <c r="G1716" s="2"/>
      <c r="H1716" s="2"/>
      <c r="I1716" s="15"/>
      <c r="J1716" s="15"/>
      <c r="K1716" s="15"/>
      <c r="L1716" s="15"/>
    </row>
    <row r="1717" spans="1:12" s="28" customFormat="1" ht="20.100000000000001" customHeight="1" x14ac:dyDescent="0.3">
      <c r="A1717" s="2"/>
      <c r="B1717" s="2"/>
      <c r="C1717" s="15"/>
      <c r="D1717" s="15"/>
      <c r="E1717" s="15"/>
      <c r="F1717" s="15"/>
      <c r="G1717" s="2"/>
      <c r="H1717" s="2"/>
      <c r="I1717" s="15"/>
      <c r="J1717" s="15"/>
      <c r="K1717" s="15"/>
      <c r="L1717" s="15"/>
    </row>
    <row r="1718" spans="1:12" s="28" customFormat="1" ht="20.100000000000001" customHeight="1" x14ac:dyDescent="0.3">
      <c r="A1718" s="2"/>
      <c r="B1718" s="2"/>
      <c r="C1718" s="15"/>
      <c r="D1718" s="15"/>
      <c r="E1718" s="15"/>
      <c r="F1718" s="15"/>
      <c r="G1718" s="2"/>
      <c r="H1718" s="2"/>
      <c r="I1718" s="15"/>
      <c r="J1718" s="15"/>
      <c r="K1718" s="15"/>
      <c r="L1718" s="15"/>
    </row>
    <row r="1719" spans="1:12" s="28" customFormat="1" ht="20.100000000000001" customHeight="1" x14ac:dyDescent="0.3">
      <c r="A1719" s="2"/>
      <c r="B1719" s="2"/>
      <c r="C1719" s="15"/>
      <c r="D1719" s="15"/>
      <c r="E1719" s="15"/>
      <c r="F1719" s="15"/>
      <c r="G1719" s="2"/>
      <c r="H1719" s="2"/>
      <c r="I1719" s="15"/>
      <c r="J1719" s="15"/>
      <c r="K1719" s="15"/>
      <c r="L1719" s="15"/>
    </row>
    <row r="1720" spans="1:12" s="28" customFormat="1" ht="20.100000000000001" customHeight="1" x14ac:dyDescent="0.3">
      <c r="A1720" s="2"/>
      <c r="B1720" s="2"/>
      <c r="C1720" s="15"/>
      <c r="D1720" s="15"/>
      <c r="E1720" s="15"/>
      <c r="F1720" s="15"/>
      <c r="G1720" s="2"/>
      <c r="H1720" s="2"/>
      <c r="I1720" s="15"/>
      <c r="J1720" s="15"/>
      <c r="K1720" s="15"/>
      <c r="L1720" s="15"/>
    </row>
    <row r="1721" spans="1:12" s="28" customFormat="1" ht="20.100000000000001" customHeight="1" x14ac:dyDescent="0.3">
      <c r="A1721" s="2"/>
      <c r="B1721" s="2"/>
      <c r="C1721" s="15"/>
      <c r="D1721" s="15"/>
      <c r="E1721" s="15"/>
      <c r="F1721" s="15"/>
      <c r="G1721" s="2"/>
      <c r="H1721" s="2"/>
      <c r="I1721" s="15"/>
      <c r="J1721" s="15"/>
      <c r="K1721" s="15"/>
      <c r="L1721" s="15"/>
    </row>
    <row r="1722" spans="1:12" s="28" customFormat="1" ht="20.100000000000001" customHeight="1" x14ac:dyDescent="0.3">
      <c r="A1722" s="2"/>
      <c r="B1722" s="2"/>
      <c r="C1722" s="15"/>
      <c r="D1722" s="15"/>
      <c r="E1722" s="15"/>
      <c r="F1722" s="15"/>
      <c r="G1722" s="2"/>
      <c r="H1722" s="2"/>
      <c r="I1722" s="15"/>
      <c r="J1722" s="15"/>
      <c r="K1722" s="15"/>
      <c r="L1722" s="15"/>
    </row>
    <row r="1723" spans="1:12" s="28" customFormat="1" ht="20.100000000000001" customHeight="1" x14ac:dyDescent="0.3">
      <c r="A1723" s="2"/>
      <c r="B1723" s="2"/>
      <c r="C1723" s="15"/>
      <c r="D1723" s="15"/>
      <c r="E1723" s="15"/>
      <c r="F1723" s="15"/>
      <c r="G1723" s="2"/>
      <c r="H1723" s="2"/>
      <c r="I1723" s="15"/>
      <c r="J1723" s="15"/>
      <c r="K1723" s="15"/>
      <c r="L1723" s="15"/>
    </row>
    <row r="1724" spans="1:12" s="28" customFormat="1" ht="20.100000000000001" customHeight="1" x14ac:dyDescent="0.3">
      <c r="A1724" s="2"/>
      <c r="B1724" s="2"/>
      <c r="C1724" s="15"/>
      <c r="D1724" s="15"/>
      <c r="E1724" s="15"/>
      <c r="F1724" s="15"/>
      <c r="G1724" s="2"/>
      <c r="H1724" s="2"/>
      <c r="I1724" s="15"/>
      <c r="J1724" s="15"/>
      <c r="K1724" s="15"/>
      <c r="L1724" s="15"/>
    </row>
    <row r="1725" spans="1:12" s="28" customFormat="1" ht="20.100000000000001" customHeight="1" x14ac:dyDescent="0.3">
      <c r="A1725" s="2"/>
      <c r="B1725" s="2"/>
      <c r="C1725" s="15"/>
      <c r="D1725" s="15"/>
      <c r="E1725" s="15"/>
      <c r="F1725" s="15"/>
      <c r="G1725" s="2"/>
      <c r="H1725" s="2"/>
      <c r="I1725" s="15"/>
      <c r="J1725" s="15"/>
      <c r="K1725" s="15"/>
      <c r="L1725" s="15"/>
    </row>
    <row r="1726" spans="1:12" s="28" customFormat="1" ht="20.100000000000001" customHeight="1" x14ac:dyDescent="0.3">
      <c r="A1726" s="2"/>
      <c r="B1726" s="2"/>
      <c r="C1726" s="15"/>
      <c r="D1726" s="15"/>
      <c r="E1726" s="15"/>
      <c r="F1726" s="15"/>
      <c r="G1726" s="2"/>
      <c r="H1726" s="2"/>
      <c r="I1726" s="15"/>
      <c r="J1726" s="15"/>
      <c r="K1726" s="15"/>
      <c r="L1726" s="15"/>
    </row>
    <row r="1727" spans="1:12" s="28" customFormat="1" ht="20.100000000000001" customHeight="1" x14ac:dyDescent="0.3">
      <c r="A1727" s="2"/>
      <c r="B1727" s="2"/>
      <c r="C1727" s="15"/>
      <c r="D1727" s="15"/>
      <c r="E1727" s="15"/>
      <c r="F1727" s="15"/>
      <c r="G1727" s="2"/>
      <c r="H1727" s="2"/>
      <c r="I1727" s="15"/>
      <c r="J1727" s="15"/>
      <c r="K1727" s="15"/>
      <c r="L1727" s="15"/>
    </row>
    <row r="1728" spans="1:12" s="28" customFormat="1" ht="20.100000000000001" customHeight="1" x14ac:dyDescent="0.3">
      <c r="A1728" s="2"/>
      <c r="B1728" s="2"/>
      <c r="C1728" s="15"/>
      <c r="D1728" s="15"/>
      <c r="E1728" s="15"/>
      <c r="F1728" s="15"/>
      <c r="G1728" s="2"/>
      <c r="H1728" s="2"/>
      <c r="I1728" s="15"/>
      <c r="J1728" s="15"/>
      <c r="K1728" s="15"/>
      <c r="L1728" s="15"/>
    </row>
    <row r="1729" spans="1:12" s="28" customFormat="1" ht="20.100000000000001" customHeight="1" x14ac:dyDescent="0.3">
      <c r="A1729" s="2"/>
      <c r="B1729" s="2"/>
      <c r="C1729" s="15"/>
      <c r="D1729" s="15"/>
      <c r="E1729" s="15"/>
      <c r="F1729" s="15"/>
      <c r="G1729" s="2"/>
      <c r="H1729" s="2"/>
      <c r="I1729" s="15"/>
      <c r="J1729" s="15"/>
      <c r="K1729" s="15"/>
      <c r="L1729" s="15"/>
    </row>
    <row r="1730" spans="1:12" s="28" customFormat="1" ht="20.100000000000001" customHeight="1" x14ac:dyDescent="0.3">
      <c r="A1730" s="2"/>
      <c r="B1730" s="2"/>
      <c r="C1730" s="15"/>
      <c r="D1730" s="15"/>
      <c r="E1730" s="15"/>
      <c r="F1730" s="15"/>
      <c r="G1730" s="2"/>
      <c r="H1730" s="2"/>
      <c r="I1730" s="15"/>
      <c r="J1730" s="15"/>
      <c r="K1730" s="15"/>
      <c r="L1730" s="15"/>
    </row>
    <row r="1731" spans="1:12" s="28" customFormat="1" ht="20.100000000000001" customHeight="1" x14ac:dyDescent="0.3">
      <c r="A1731" s="2"/>
      <c r="B1731" s="2"/>
      <c r="C1731" s="15"/>
      <c r="D1731" s="15"/>
      <c r="E1731" s="15"/>
      <c r="F1731" s="15"/>
      <c r="G1731" s="2"/>
      <c r="H1731" s="2"/>
      <c r="I1731" s="15"/>
      <c r="J1731" s="15"/>
      <c r="K1731" s="15"/>
      <c r="L1731" s="15"/>
    </row>
    <row r="1732" spans="1:12" s="28" customFormat="1" ht="20.100000000000001" customHeight="1" x14ac:dyDescent="0.3">
      <c r="A1732" s="2"/>
      <c r="B1732" s="2"/>
      <c r="C1732" s="15"/>
      <c r="D1732" s="15"/>
      <c r="E1732" s="15"/>
      <c r="F1732" s="15"/>
      <c r="G1732" s="2"/>
      <c r="H1732" s="2"/>
      <c r="I1732" s="15"/>
      <c r="J1732" s="15"/>
      <c r="K1732" s="15"/>
      <c r="L1732" s="15"/>
    </row>
    <row r="1733" spans="1:12" s="28" customFormat="1" ht="20.100000000000001" customHeight="1" x14ac:dyDescent="0.3">
      <c r="A1733" s="2"/>
      <c r="B1733" s="2"/>
      <c r="C1733" s="15"/>
      <c r="D1733" s="15"/>
      <c r="E1733" s="15"/>
      <c r="F1733" s="15"/>
      <c r="G1733" s="2"/>
      <c r="H1733" s="2"/>
      <c r="I1733" s="15"/>
      <c r="J1733" s="15"/>
      <c r="K1733" s="15"/>
      <c r="L1733" s="15"/>
    </row>
    <row r="1734" spans="1:12" s="28" customFormat="1" ht="20.100000000000001" customHeight="1" x14ac:dyDescent="0.3">
      <c r="A1734" s="2"/>
      <c r="B1734" s="2"/>
      <c r="C1734" s="15"/>
      <c r="D1734" s="15"/>
      <c r="E1734" s="15"/>
      <c r="F1734" s="15"/>
      <c r="G1734" s="2"/>
      <c r="H1734" s="2"/>
      <c r="I1734" s="15"/>
      <c r="J1734" s="15"/>
      <c r="K1734" s="15"/>
      <c r="L1734" s="15"/>
    </row>
    <row r="1735" spans="1:12" s="28" customFormat="1" ht="20.100000000000001" customHeight="1" x14ac:dyDescent="0.3">
      <c r="A1735" s="2"/>
      <c r="B1735" s="2"/>
      <c r="C1735" s="15"/>
      <c r="D1735" s="15"/>
      <c r="E1735" s="15"/>
      <c r="F1735" s="15"/>
      <c r="G1735" s="2"/>
      <c r="H1735" s="2"/>
      <c r="I1735" s="15"/>
      <c r="J1735" s="15"/>
      <c r="K1735" s="15"/>
      <c r="L1735" s="15"/>
    </row>
    <row r="1736" spans="1:12" s="28" customFormat="1" ht="20.100000000000001" customHeight="1" x14ac:dyDescent="0.3">
      <c r="A1736" s="2"/>
      <c r="B1736" s="2"/>
      <c r="C1736" s="15"/>
      <c r="D1736" s="15"/>
      <c r="E1736" s="15"/>
      <c r="F1736" s="15"/>
      <c r="G1736" s="2"/>
      <c r="H1736" s="2"/>
      <c r="I1736" s="15"/>
      <c r="J1736" s="15"/>
      <c r="K1736" s="15"/>
      <c r="L1736" s="15"/>
    </row>
    <row r="1737" spans="1:12" s="28" customFormat="1" ht="20.100000000000001" customHeight="1" x14ac:dyDescent="0.3">
      <c r="A1737" s="2"/>
      <c r="B1737" s="2"/>
      <c r="C1737" s="15"/>
      <c r="D1737" s="15"/>
      <c r="E1737" s="15"/>
      <c r="F1737" s="15"/>
      <c r="G1737" s="2"/>
      <c r="H1737" s="2"/>
      <c r="I1737" s="15"/>
      <c r="J1737" s="15"/>
      <c r="K1737" s="15"/>
      <c r="L1737" s="15"/>
    </row>
    <row r="1738" spans="1:12" s="28" customFormat="1" ht="20.100000000000001" customHeight="1" x14ac:dyDescent="0.3">
      <c r="A1738" s="2"/>
      <c r="B1738" s="2"/>
      <c r="C1738" s="15"/>
      <c r="D1738" s="15"/>
      <c r="E1738" s="15"/>
      <c r="F1738" s="15"/>
      <c r="G1738" s="2"/>
      <c r="H1738" s="2"/>
      <c r="I1738" s="15"/>
      <c r="J1738" s="15"/>
      <c r="K1738" s="15"/>
      <c r="L1738" s="15"/>
    </row>
    <row r="1739" spans="1:12" s="28" customFormat="1" ht="20.100000000000001" customHeight="1" x14ac:dyDescent="0.3">
      <c r="A1739" s="2"/>
      <c r="B1739" s="2"/>
      <c r="C1739" s="15"/>
      <c r="D1739" s="15"/>
      <c r="E1739" s="15"/>
      <c r="F1739" s="15"/>
      <c r="G1739" s="2"/>
      <c r="H1739" s="2"/>
      <c r="I1739" s="15"/>
      <c r="J1739" s="15"/>
      <c r="K1739" s="15"/>
      <c r="L1739" s="15"/>
    </row>
    <row r="1740" spans="1:12" s="28" customFormat="1" ht="20.100000000000001" customHeight="1" x14ac:dyDescent="0.3">
      <c r="A1740" s="2"/>
      <c r="B1740" s="2"/>
      <c r="C1740" s="15"/>
      <c r="D1740" s="15"/>
      <c r="E1740" s="15"/>
      <c r="F1740" s="15"/>
      <c r="G1740" s="2"/>
      <c r="H1740" s="2"/>
      <c r="I1740" s="15"/>
      <c r="J1740" s="15"/>
      <c r="K1740" s="15"/>
      <c r="L1740" s="15"/>
    </row>
    <row r="1741" spans="1:12" s="28" customFormat="1" ht="20.100000000000001" customHeight="1" x14ac:dyDescent="0.3">
      <c r="A1741" s="2"/>
      <c r="B1741" s="2"/>
      <c r="C1741" s="15"/>
      <c r="D1741" s="15"/>
      <c r="E1741" s="15"/>
      <c r="F1741" s="15"/>
      <c r="G1741" s="2"/>
      <c r="H1741" s="2"/>
      <c r="I1741" s="15"/>
      <c r="J1741" s="15"/>
      <c r="K1741" s="15"/>
      <c r="L1741" s="15"/>
    </row>
    <row r="1742" spans="1:12" s="28" customFormat="1" ht="20.100000000000001" customHeight="1" x14ac:dyDescent="0.3">
      <c r="A1742" s="2"/>
      <c r="B1742" s="2"/>
      <c r="C1742" s="15"/>
      <c r="D1742" s="15"/>
      <c r="E1742" s="15"/>
      <c r="F1742" s="15"/>
      <c r="G1742" s="2"/>
      <c r="H1742" s="2"/>
      <c r="I1742" s="15"/>
      <c r="J1742" s="15"/>
      <c r="K1742" s="15"/>
      <c r="L1742" s="15"/>
    </row>
    <row r="1743" spans="1:12" s="28" customFormat="1" ht="20.100000000000001" customHeight="1" x14ac:dyDescent="0.3">
      <c r="A1743" s="2"/>
      <c r="B1743" s="2"/>
      <c r="C1743" s="15"/>
      <c r="D1743" s="15"/>
      <c r="E1743" s="15"/>
      <c r="F1743" s="15"/>
      <c r="G1743" s="2"/>
      <c r="H1743" s="2"/>
      <c r="I1743" s="15"/>
      <c r="J1743" s="15"/>
      <c r="K1743" s="15"/>
      <c r="L1743" s="15"/>
    </row>
    <row r="1744" spans="1:12" s="28" customFormat="1" ht="20.100000000000001" customHeight="1" x14ac:dyDescent="0.3">
      <c r="A1744" s="2"/>
      <c r="B1744" s="2"/>
      <c r="C1744" s="15"/>
      <c r="D1744" s="15"/>
      <c r="E1744" s="15"/>
      <c r="F1744" s="15"/>
      <c r="G1744" s="2"/>
      <c r="H1744" s="2"/>
      <c r="I1744" s="15"/>
      <c r="J1744" s="15"/>
      <c r="K1744" s="15"/>
      <c r="L1744" s="15"/>
    </row>
    <row r="1745" spans="1:12" s="28" customFormat="1" ht="20.100000000000001" customHeight="1" x14ac:dyDescent="0.3">
      <c r="A1745" s="2"/>
      <c r="B1745" s="2"/>
      <c r="C1745" s="15"/>
      <c r="D1745" s="15"/>
      <c r="E1745" s="15"/>
      <c r="F1745" s="15"/>
      <c r="G1745" s="2"/>
      <c r="H1745" s="2"/>
      <c r="I1745" s="15"/>
      <c r="J1745" s="15"/>
      <c r="K1745" s="15"/>
      <c r="L1745" s="15"/>
    </row>
    <row r="1746" spans="1:12" s="28" customFormat="1" ht="20.100000000000001" customHeight="1" x14ac:dyDescent="0.3">
      <c r="A1746" s="2"/>
      <c r="B1746" s="2"/>
      <c r="C1746" s="15"/>
      <c r="D1746" s="15"/>
      <c r="E1746" s="15"/>
      <c r="F1746" s="15"/>
      <c r="G1746" s="2"/>
      <c r="H1746" s="2"/>
      <c r="I1746" s="15"/>
      <c r="J1746" s="15"/>
      <c r="K1746" s="15"/>
      <c r="L1746" s="15"/>
    </row>
    <row r="1747" spans="1:12" s="28" customFormat="1" ht="20.100000000000001" customHeight="1" x14ac:dyDescent="0.3">
      <c r="A1747" s="2"/>
      <c r="B1747" s="2"/>
      <c r="C1747" s="15"/>
      <c r="D1747" s="15"/>
      <c r="E1747" s="15"/>
      <c r="F1747" s="15"/>
      <c r="G1747" s="2"/>
      <c r="H1747" s="2"/>
      <c r="I1747" s="15"/>
      <c r="J1747" s="15"/>
      <c r="K1747" s="15"/>
      <c r="L1747" s="15"/>
    </row>
    <row r="1748" spans="1:12" s="28" customFormat="1" ht="20.100000000000001" customHeight="1" x14ac:dyDescent="0.3">
      <c r="A1748" s="2"/>
      <c r="B1748" s="2"/>
      <c r="C1748" s="15"/>
      <c r="D1748" s="15"/>
      <c r="E1748" s="15"/>
      <c r="F1748" s="15"/>
      <c r="G1748" s="2"/>
      <c r="H1748" s="2"/>
      <c r="I1748" s="15"/>
      <c r="J1748" s="15"/>
      <c r="K1748" s="15"/>
      <c r="L1748" s="15"/>
    </row>
    <row r="1749" spans="1:12" s="28" customFormat="1" ht="20.100000000000001" customHeight="1" x14ac:dyDescent="0.3">
      <c r="A1749" s="2"/>
      <c r="B1749" s="2"/>
      <c r="C1749" s="15"/>
      <c r="D1749" s="15"/>
      <c r="E1749" s="15"/>
      <c r="F1749" s="15"/>
      <c r="G1749" s="2"/>
      <c r="H1749" s="2"/>
      <c r="I1749" s="15"/>
      <c r="J1749" s="15"/>
      <c r="K1749" s="15"/>
      <c r="L1749" s="15"/>
    </row>
    <row r="1750" spans="1:12" s="28" customFormat="1" ht="20.100000000000001" customHeight="1" x14ac:dyDescent="0.3">
      <c r="A1750" s="2"/>
      <c r="B1750" s="2"/>
      <c r="C1750" s="15"/>
      <c r="D1750" s="15"/>
      <c r="E1750" s="15"/>
      <c r="F1750" s="15"/>
      <c r="G1750" s="2"/>
      <c r="H1750" s="2"/>
      <c r="I1750" s="15"/>
      <c r="J1750" s="15"/>
      <c r="K1750" s="15"/>
      <c r="L1750" s="15"/>
    </row>
    <row r="1751" spans="1:12" s="28" customFormat="1" ht="20.100000000000001" customHeight="1" x14ac:dyDescent="0.3">
      <c r="A1751" s="2"/>
      <c r="B1751" s="2"/>
      <c r="C1751" s="15"/>
      <c r="D1751" s="15"/>
      <c r="E1751" s="15"/>
      <c r="F1751" s="15"/>
      <c r="G1751" s="2"/>
      <c r="H1751" s="2"/>
      <c r="I1751" s="15"/>
      <c r="J1751" s="15"/>
      <c r="K1751" s="15"/>
      <c r="L1751" s="15"/>
    </row>
    <row r="1752" spans="1:12" s="28" customFormat="1" ht="20.100000000000001" customHeight="1" x14ac:dyDescent="0.3">
      <c r="A1752" s="2"/>
      <c r="B1752" s="2"/>
      <c r="C1752" s="15"/>
      <c r="D1752" s="15"/>
      <c r="E1752" s="15"/>
      <c r="F1752" s="15"/>
      <c r="G1752" s="2"/>
      <c r="H1752" s="2"/>
      <c r="I1752" s="15"/>
      <c r="J1752" s="15"/>
      <c r="K1752" s="15"/>
      <c r="L1752" s="15"/>
    </row>
    <row r="1753" spans="1:12" s="28" customFormat="1" ht="20.100000000000001" customHeight="1" x14ac:dyDescent="0.3">
      <c r="A1753" s="2"/>
      <c r="B1753" s="2"/>
      <c r="C1753" s="15"/>
      <c r="D1753" s="15"/>
      <c r="E1753" s="15"/>
      <c r="F1753" s="15"/>
      <c r="G1753" s="2"/>
      <c r="H1753" s="2"/>
      <c r="I1753" s="15"/>
      <c r="J1753" s="15"/>
      <c r="K1753" s="15"/>
      <c r="L1753" s="15"/>
    </row>
    <row r="1754" spans="1:12" s="28" customFormat="1" ht="20.100000000000001" customHeight="1" x14ac:dyDescent="0.3">
      <c r="A1754" s="2"/>
      <c r="B1754" s="2"/>
      <c r="C1754" s="15"/>
      <c r="D1754" s="15"/>
      <c r="E1754" s="15"/>
      <c r="F1754" s="15"/>
      <c r="G1754" s="2"/>
      <c r="H1754" s="2"/>
      <c r="I1754" s="15"/>
      <c r="J1754" s="15"/>
      <c r="K1754" s="15"/>
      <c r="L1754" s="15"/>
    </row>
    <row r="1755" spans="1:12" s="28" customFormat="1" ht="20.100000000000001" customHeight="1" x14ac:dyDescent="0.3">
      <c r="A1755" s="2"/>
      <c r="B1755" s="2"/>
      <c r="C1755" s="15"/>
      <c r="D1755" s="15"/>
      <c r="E1755" s="15"/>
      <c r="F1755" s="15"/>
      <c r="G1755" s="2"/>
      <c r="H1755" s="2"/>
      <c r="I1755" s="15"/>
      <c r="J1755" s="15"/>
      <c r="K1755" s="15"/>
      <c r="L1755" s="15"/>
    </row>
    <row r="1756" spans="1:12" s="28" customFormat="1" ht="20.100000000000001" customHeight="1" x14ac:dyDescent="0.3">
      <c r="A1756" s="2"/>
      <c r="B1756" s="2"/>
      <c r="C1756" s="15"/>
      <c r="D1756" s="15"/>
      <c r="E1756" s="15"/>
      <c r="F1756" s="15"/>
      <c r="G1756" s="2"/>
      <c r="H1756" s="2"/>
      <c r="I1756" s="15"/>
      <c r="J1756" s="15"/>
      <c r="K1756" s="15"/>
      <c r="L1756" s="15"/>
    </row>
    <row r="1757" spans="1:12" s="28" customFormat="1" ht="20.100000000000001" customHeight="1" x14ac:dyDescent="0.3">
      <c r="A1757" s="2"/>
      <c r="B1757" s="2"/>
      <c r="C1757" s="15"/>
      <c r="D1757" s="15"/>
      <c r="E1757" s="15"/>
      <c r="F1757" s="15"/>
      <c r="G1757" s="2"/>
      <c r="H1757" s="2"/>
      <c r="I1757" s="15"/>
      <c r="J1757" s="15"/>
      <c r="K1757" s="15"/>
      <c r="L1757" s="15"/>
    </row>
    <row r="1758" spans="1:12" s="28" customFormat="1" ht="20.100000000000001" customHeight="1" x14ac:dyDescent="0.3">
      <c r="A1758" s="2"/>
      <c r="B1758" s="2"/>
      <c r="C1758" s="15"/>
      <c r="D1758" s="15"/>
      <c r="E1758" s="15"/>
      <c r="F1758" s="15"/>
      <c r="G1758" s="2"/>
      <c r="H1758" s="2"/>
      <c r="I1758" s="15"/>
      <c r="J1758" s="15"/>
      <c r="K1758" s="15"/>
      <c r="L1758" s="15"/>
    </row>
    <row r="1759" spans="1:12" s="28" customFormat="1" ht="20.100000000000001" customHeight="1" x14ac:dyDescent="0.3">
      <c r="A1759" s="2"/>
      <c r="B1759" s="2"/>
      <c r="C1759" s="15"/>
      <c r="D1759" s="15"/>
      <c r="E1759" s="15"/>
      <c r="F1759" s="15"/>
      <c r="G1759" s="2"/>
      <c r="H1759" s="2"/>
      <c r="I1759" s="15"/>
      <c r="J1759" s="15"/>
      <c r="K1759" s="15"/>
      <c r="L1759" s="15"/>
    </row>
    <row r="1760" spans="1:12" s="28" customFormat="1" ht="20.100000000000001" customHeight="1" x14ac:dyDescent="0.3">
      <c r="A1760" s="2"/>
      <c r="B1760" s="2"/>
      <c r="C1760" s="15"/>
      <c r="D1760" s="15"/>
      <c r="E1760" s="15"/>
      <c r="F1760" s="15"/>
      <c r="G1760" s="2"/>
      <c r="H1760" s="2"/>
      <c r="I1760" s="15"/>
      <c r="J1760" s="15"/>
      <c r="K1760" s="15"/>
      <c r="L1760" s="15"/>
    </row>
    <row r="1761" spans="1:12" s="28" customFormat="1" ht="20.100000000000001" customHeight="1" x14ac:dyDescent="0.3">
      <c r="A1761" s="2"/>
      <c r="B1761" s="2"/>
      <c r="C1761" s="15"/>
      <c r="D1761" s="15"/>
      <c r="E1761" s="15"/>
      <c r="F1761" s="15"/>
      <c r="G1761" s="2"/>
      <c r="H1761" s="2"/>
      <c r="I1761" s="15"/>
      <c r="J1761" s="15"/>
      <c r="K1761" s="15"/>
      <c r="L1761" s="15"/>
    </row>
    <row r="1762" spans="1:12" s="28" customFormat="1" ht="20.100000000000001" customHeight="1" x14ac:dyDescent="0.3">
      <c r="A1762" s="2"/>
      <c r="B1762" s="2"/>
      <c r="C1762" s="15"/>
      <c r="D1762" s="15"/>
      <c r="E1762" s="15"/>
      <c r="F1762" s="15"/>
      <c r="G1762" s="2"/>
      <c r="H1762" s="2"/>
      <c r="I1762" s="15"/>
      <c r="J1762" s="15"/>
      <c r="K1762" s="15"/>
      <c r="L1762" s="15"/>
    </row>
    <row r="1763" spans="1:12" s="28" customFormat="1" ht="20.100000000000001" customHeight="1" x14ac:dyDescent="0.3">
      <c r="A1763" s="2"/>
      <c r="B1763" s="2"/>
      <c r="C1763" s="15"/>
      <c r="D1763" s="15"/>
      <c r="E1763" s="15"/>
      <c r="F1763" s="15"/>
      <c r="G1763" s="2"/>
      <c r="H1763" s="2"/>
      <c r="I1763" s="15"/>
      <c r="J1763" s="15"/>
      <c r="K1763" s="15"/>
      <c r="L1763" s="15"/>
    </row>
    <row r="1764" spans="1:12" s="28" customFormat="1" ht="20.100000000000001" customHeight="1" x14ac:dyDescent="0.3">
      <c r="A1764" s="2"/>
      <c r="B1764" s="2"/>
      <c r="C1764" s="15"/>
      <c r="D1764" s="15"/>
      <c r="E1764" s="15"/>
      <c r="F1764" s="15"/>
      <c r="G1764" s="2"/>
      <c r="H1764" s="2"/>
      <c r="I1764" s="15"/>
      <c r="J1764" s="15"/>
      <c r="K1764" s="15"/>
      <c r="L1764" s="15"/>
    </row>
    <row r="1765" spans="1:12" s="28" customFormat="1" ht="20.100000000000001" customHeight="1" x14ac:dyDescent="0.3">
      <c r="A1765" s="2"/>
      <c r="B1765" s="2"/>
      <c r="C1765" s="15"/>
      <c r="D1765" s="15"/>
      <c r="E1765" s="15"/>
      <c r="F1765" s="15"/>
      <c r="G1765" s="2"/>
      <c r="H1765" s="2"/>
      <c r="I1765" s="15"/>
      <c r="J1765" s="15"/>
      <c r="K1765" s="15"/>
      <c r="L1765" s="15"/>
    </row>
    <row r="1766" spans="1:12" s="28" customFormat="1" ht="20.100000000000001" customHeight="1" x14ac:dyDescent="0.3">
      <c r="A1766" s="2"/>
      <c r="B1766" s="2"/>
      <c r="C1766" s="15"/>
      <c r="D1766" s="15"/>
      <c r="E1766" s="15"/>
      <c r="F1766" s="15"/>
      <c r="G1766" s="2"/>
      <c r="H1766" s="2"/>
      <c r="I1766" s="15"/>
      <c r="J1766" s="15"/>
      <c r="K1766" s="15"/>
      <c r="L1766" s="15"/>
    </row>
    <row r="1767" spans="1:12" s="28" customFormat="1" ht="20.100000000000001" customHeight="1" x14ac:dyDescent="0.3">
      <c r="A1767" s="2"/>
      <c r="B1767" s="2"/>
      <c r="C1767" s="15"/>
      <c r="D1767" s="15"/>
      <c r="E1767" s="15"/>
      <c r="F1767" s="15"/>
      <c r="G1767" s="2"/>
      <c r="H1767" s="2"/>
      <c r="I1767" s="15"/>
      <c r="J1767" s="15"/>
      <c r="K1767" s="15"/>
      <c r="L1767" s="15"/>
    </row>
    <row r="1768" spans="1:12" s="28" customFormat="1" ht="20.100000000000001" customHeight="1" x14ac:dyDescent="0.3">
      <c r="A1768" s="2"/>
      <c r="B1768" s="2"/>
      <c r="C1768" s="15"/>
      <c r="D1768" s="15"/>
      <c r="E1768" s="15"/>
      <c r="F1768" s="15"/>
      <c r="G1768" s="2"/>
      <c r="H1768" s="2"/>
      <c r="I1768" s="15"/>
      <c r="J1768" s="15"/>
      <c r="K1768" s="15"/>
      <c r="L1768" s="15"/>
    </row>
    <row r="1769" spans="1:12" s="28" customFormat="1" ht="20.100000000000001" customHeight="1" x14ac:dyDescent="0.3">
      <c r="A1769" s="2"/>
      <c r="B1769" s="2"/>
      <c r="C1769" s="15"/>
      <c r="D1769" s="15"/>
      <c r="E1769" s="15"/>
      <c r="F1769" s="15"/>
      <c r="G1769" s="2"/>
      <c r="H1769" s="2"/>
      <c r="I1769" s="15"/>
      <c r="J1769" s="15"/>
      <c r="K1769" s="15"/>
      <c r="L1769" s="15"/>
    </row>
    <row r="1770" spans="1:12" s="28" customFormat="1" ht="20.100000000000001" customHeight="1" x14ac:dyDescent="0.3">
      <c r="A1770" s="2"/>
      <c r="B1770" s="2"/>
      <c r="C1770" s="15"/>
      <c r="D1770" s="15"/>
      <c r="E1770" s="15"/>
      <c r="F1770" s="15"/>
      <c r="G1770" s="2"/>
      <c r="H1770" s="2"/>
      <c r="I1770" s="15"/>
      <c r="J1770" s="15"/>
      <c r="K1770" s="15"/>
      <c r="L1770" s="15"/>
    </row>
    <row r="1771" spans="1:12" s="28" customFormat="1" ht="20.100000000000001" customHeight="1" x14ac:dyDescent="0.3">
      <c r="A1771" s="2"/>
      <c r="B1771" s="2"/>
      <c r="C1771" s="15"/>
      <c r="D1771" s="15"/>
      <c r="E1771" s="15"/>
      <c r="F1771" s="15"/>
      <c r="G1771" s="2"/>
      <c r="H1771" s="2"/>
      <c r="I1771" s="15"/>
      <c r="J1771" s="15"/>
      <c r="K1771" s="15"/>
      <c r="L1771" s="15"/>
    </row>
    <row r="1772" spans="1:12" s="28" customFormat="1" ht="20.100000000000001" customHeight="1" x14ac:dyDescent="0.3">
      <c r="A1772" s="2"/>
      <c r="B1772" s="2"/>
      <c r="C1772" s="15"/>
      <c r="D1772" s="15"/>
      <c r="E1772" s="15"/>
      <c r="F1772" s="15"/>
      <c r="G1772" s="2"/>
      <c r="H1772" s="2"/>
      <c r="I1772" s="15"/>
      <c r="J1772" s="15"/>
      <c r="K1772" s="15"/>
      <c r="L1772" s="15"/>
    </row>
    <row r="1773" spans="1:12" s="28" customFormat="1" ht="20.100000000000001" customHeight="1" x14ac:dyDescent="0.3">
      <c r="A1773" s="2"/>
      <c r="B1773" s="2"/>
      <c r="C1773" s="15"/>
      <c r="D1773" s="15"/>
      <c r="E1773" s="15"/>
      <c r="F1773" s="15"/>
      <c r="G1773" s="2"/>
      <c r="H1773" s="2"/>
      <c r="I1773" s="15"/>
      <c r="J1773" s="15"/>
      <c r="K1773" s="15"/>
      <c r="L1773" s="15"/>
    </row>
    <row r="1774" spans="1:12" s="28" customFormat="1" ht="20.100000000000001" customHeight="1" x14ac:dyDescent="0.3">
      <c r="A1774" s="2"/>
      <c r="B1774" s="2"/>
      <c r="C1774" s="15"/>
      <c r="D1774" s="15"/>
      <c r="E1774" s="15"/>
      <c r="F1774" s="15"/>
      <c r="G1774" s="2"/>
      <c r="H1774" s="2"/>
      <c r="I1774" s="15"/>
      <c r="J1774" s="15"/>
      <c r="K1774" s="15"/>
      <c r="L1774" s="15"/>
    </row>
    <row r="1775" spans="1:12" s="28" customFormat="1" ht="20.100000000000001" customHeight="1" x14ac:dyDescent="0.3">
      <c r="A1775" s="2"/>
      <c r="B1775" s="2"/>
      <c r="C1775" s="15"/>
      <c r="D1775" s="15"/>
      <c r="E1775" s="15"/>
      <c r="F1775" s="15"/>
      <c r="G1775" s="2"/>
      <c r="H1775" s="2"/>
      <c r="I1775" s="15"/>
      <c r="J1775" s="15"/>
      <c r="K1775" s="15"/>
      <c r="L1775" s="15"/>
    </row>
    <row r="1776" spans="1:12" s="28" customFormat="1" ht="20.100000000000001" customHeight="1" x14ac:dyDescent="0.3">
      <c r="A1776" s="2"/>
      <c r="B1776" s="2"/>
      <c r="C1776" s="15"/>
      <c r="D1776" s="15"/>
      <c r="E1776" s="15"/>
      <c r="F1776" s="15"/>
      <c r="G1776" s="2"/>
      <c r="H1776" s="2"/>
      <c r="I1776" s="15"/>
      <c r="J1776" s="15"/>
      <c r="K1776" s="15"/>
      <c r="L1776" s="15"/>
    </row>
    <row r="1777" spans="1:12" s="28" customFormat="1" ht="20.100000000000001" customHeight="1" x14ac:dyDescent="0.3">
      <c r="A1777" s="2"/>
      <c r="B1777" s="2"/>
      <c r="C1777" s="15"/>
      <c r="D1777" s="15"/>
      <c r="E1777" s="15"/>
      <c r="F1777" s="15"/>
      <c r="G1777" s="2"/>
      <c r="H1777" s="2"/>
      <c r="I1777" s="15"/>
      <c r="J1777" s="15"/>
      <c r="K1777" s="15"/>
      <c r="L1777" s="15"/>
    </row>
    <row r="1778" spans="1:12" s="28" customFormat="1" ht="20.100000000000001" customHeight="1" x14ac:dyDescent="0.3">
      <c r="A1778" s="2"/>
      <c r="B1778" s="2"/>
      <c r="C1778" s="15"/>
      <c r="D1778" s="15"/>
      <c r="E1778" s="15"/>
      <c r="F1778" s="15"/>
      <c r="G1778" s="2"/>
      <c r="H1778" s="2"/>
      <c r="I1778" s="15"/>
      <c r="J1778" s="15"/>
      <c r="K1778" s="15"/>
      <c r="L1778" s="15"/>
    </row>
    <row r="1779" spans="1:12" s="28" customFormat="1" ht="20.100000000000001" customHeight="1" x14ac:dyDescent="0.3">
      <c r="A1779" s="2"/>
      <c r="B1779" s="2"/>
      <c r="C1779" s="15"/>
      <c r="D1779" s="15"/>
      <c r="E1779" s="15"/>
      <c r="F1779" s="15"/>
      <c r="G1779" s="2"/>
      <c r="H1779" s="2"/>
      <c r="I1779" s="15"/>
      <c r="J1779" s="15"/>
      <c r="K1779" s="15"/>
      <c r="L1779" s="15"/>
    </row>
    <row r="1780" spans="1:12" s="28" customFormat="1" ht="20.100000000000001" customHeight="1" x14ac:dyDescent="0.3">
      <c r="A1780" s="2"/>
      <c r="B1780" s="2"/>
      <c r="C1780" s="15"/>
      <c r="D1780" s="15"/>
      <c r="E1780" s="15"/>
      <c r="F1780" s="15"/>
      <c r="G1780" s="2"/>
      <c r="H1780" s="2"/>
      <c r="I1780" s="15"/>
      <c r="J1780" s="15"/>
      <c r="K1780" s="15"/>
      <c r="L1780" s="15"/>
    </row>
    <row r="1781" spans="1:12" s="28" customFormat="1" ht="20.100000000000001" customHeight="1" x14ac:dyDescent="0.3">
      <c r="A1781" s="2"/>
      <c r="B1781" s="2"/>
      <c r="C1781" s="15"/>
      <c r="D1781" s="15"/>
      <c r="E1781" s="15"/>
      <c r="F1781" s="15"/>
      <c r="G1781" s="2"/>
      <c r="H1781" s="2"/>
      <c r="I1781" s="15"/>
      <c r="J1781" s="15"/>
      <c r="K1781" s="15"/>
      <c r="L1781" s="15"/>
    </row>
    <row r="1782" spans="1:12" s="28" customFormat="1" ht="20.100000000000001" customHeight="1" x14ac:dyDescent="0.3">
      <c r="A1782" s="2"/>
      <c r="B1782" s="2"/>
      <c r="C1782" s="15"/>
      <c r="D1782" s="15"/>
      <c r="E1782" s="15"/>
      <c r="F1782" s="15"/>
      <c r="G1782" s="2"/>
      <c r="H1782" s="2"/>
      <c r="I1782" s="15"/>
      <c r="J1782" s="15"/>
      <c r="K1782" s="15"/>
      <c r="L1782" s="15"/>
    </row>
    <row r="1783" spans="1:12" s="28" customFormat="1" ht="20.100000000000001" customHeight="1" x14ac:dyDescent="0.3">
      <c r="A1783" s="2"/>
      <c r="B1783" s="2"/>
      <c r="C1783" s="15"/>
      <c r="D1783" s="15"/>
      <c r="E1783" s="15"/>
      <c r="F1783" s="15"/>
      <c r="G1783" s="2"/>
      <c r="H1783" s="2"/>
      <c r="I1783" s="15"/>
      <c r="J1783" s="15"/>
      <c r="K1783" s="15"/>
      <c r="L1783" s="15"/>
    </row>
    <row r="1784" spans="1:12" s="28" customFormat="1" ht="20.100000000000001" customHeight="1" x14ac:dyDescent="0.3">
      <c r="A1784" s="2"/>
      <c r="B1784" s="2"/>
      <c r="C1784" s="15"/>
      <c r="D1784" s="15"/>
      <c r="E1784" s="15"/>
      <c r="F1784" s="15"/>
      <c r="G1784" s="2"/>
      <c r="H1784" s="2"/>
      <c r="I1784" s="15"/>
      <c r="J1784" s="15"/>
      <c r="K1784" s="15"/>
      <c r="L1784" s="15"/>
    </row>
    <row r="1785" spans="1:12" s="28" customFormat="1" ht="20.100000000000001" customHeight="1" x14ac:dyDescent="0.3">
      <c r="A1785" s="2"/>
      <c r="B1785" s="2"/>
      <c r="C1785" s="15"/>
      <c r="D1785" s="15"/>
      <c r="E1785" s="15"/>
      <c r="F1785" s="15"/>
      <c r="G1785" s="2"/>
      <c r="H1785" s="2"/>
      <c r="I1785" s="15"/>
      <c r="J1785" s="15"/>
      <c r="K1785" s="15"/>
      <c r="L1785" s="15"/>
    </row>
    <row r="1786" spans="1:12" s="28" customFormat="1" ht="20.100000000000001" customHeight="1" x14ac:dyDescent="0.3">
      <c r="A1786" s="2"/>
      <c r="B1786" s="2"/>
      <c r="C1786" s="15"/>
      <c r="D1786" s="15"/>
      <c r="E1786" s="15"/>
      <c r="F1786" s="15"/>
      <c r="G1786" s="2"/>
      <c r="H1786" s="2"/>
      <c r="I1786" s="15"/>
      <c r="J1786" s="15"/>
      <c r="K1786" s="15"/>
      <c r="L1786" s="15"/>
    </row>
    <row r="1787" spans="1:12" s="28" customFormat="1" ht="20.100000000000001" customHeight="1" x14ac:dyDescent="0.3">
      <c r="A1787" s="2"/>
      <c r="B1787" s="2"/>
      <c r="C1787" s="15"/>
      <c r="D1787" s="15"/>
      <c r="E1787" s="15"/>
      <c r="F1787" s="15"/>
      <c r="G1787" s="2"/>
      <c r="H1787" s="2"/>
      <c r="I1787" s="15"/>
      <c r="J1787" s="15"/>
      <c r="K1787" s="15"/>
      <c r="L1787" s="15"/>
    </row>
    <row r="1788" spans="1:12" s="28" customFormat="1" ht="20.100000000000001" customHeight="1" x14ac:dyDescent="0.3">
      <c r="A1788" s="2"/>
      <c r="B1788" s="2"/>
      <c r="C1788" s="15"/>
      <c r="D1788" s="15"/>
      <c r="E1788" s="15"/>
      <c r="F1788" s="15"/>
      <c r="G1788" s="2"/>
      <c r="H1788" s="2"/>
      <c r="I1788" s="15"/>
      <c r="J1788" s="15"/>
      <c r="K1788" s="15"/>
      <c r="L1788" s="15"/>
    </row>
    <row r="1789" spans="1:12" s="28" customFormat="1" ht="20.100000000000001" customHeight="1" x14ac:dyDescent="0.3">
      <c r="A1789" s="2"/>
      <c r="B1789" s="2"/>
      <c r="C1789" s="15"/>
      <c r="D1789" s="15"/>
      <c r="E1789" s="15"/>
      <c r="F1789" s="15"/>
      <c r="G1789" s="2"/>
      <c r="H1789" s="2"/>
      <c r="I1789" s="15"/>
      <c r="J1789" s="15"/>
      <c r="K1789" s="15"/>
      <c r="L1789" s="15"/>
    </row>
    <row r="1790" spans="1:12" s="28" customFormat="1" ht="20.100000000000001" customHeight="1" x14ac:dyDescent="0.3">
      <c r="A1790" s="2"/>
      <c r="B1790" s="2"/>
      <c r="C1790" s="15"/>
      <c r="D1790" s="15"/>
      <c r="E1790" s="15"/>
      <c r="F1790" s="15"/>
      <c r="G1790" s="2"/>
      <c r="H1790" s="2"/>
      <c r="I1790" s="15"/>
      <c r="J1790" s="15"/>
      <c r="K1790" s="15"/>
      <c r="L1790" s="15"/>
    </row>
    <row r="1791" spans="1:12" s="28" customFormat="1" ht="20.100000000000001" customHeight="1" x14ac:dyDescent="0.3">
      <c r="A1791" s="2"/>
      <c r="B1791" s="2"/>
      <c r="C1791" s="15"/>
      <c r="D1791" s="15"/>
      <c r="E1791" s="15"/>
      <c r="F1791" s="15"/>
      <c r="G1791" s="2"/>
      <c r="H1791" s="2"/>
      <c r="I1791" s="15"/>
      <c r="J1791" s="15"/>
      <c r="K1791" s="15"/>
      <c r="L1791" s="15"/>
    </row>
    <row r="1792" spans="1:12" s="28" customFormat="1" ht="20.100000000000001" customHeight="1" x14ac:dyDescent="0.3">
      <c r="A1792" s="2"/>
      <c r="B1792" s="2"/>
      <c r="C1792" s="15"/>
      <c r="D1792" s="15"/>
      <c r="E1792" s="15"/>
      <c r="F1792" s="15"/>
      <c r="G1792" s="2"/>
      <c r="H1792" s="2"/>
      <c r="I1792" s="15"/>
      <c r="J1792" s="15"/>
      <c r="K1792" s="15"/>
      <c r="L1792" s="15"/>
    </row>
    <row r="1793" spans="1:12" s="28" customFormat="1" ht="20.100000000000001" customHeight="1" x14ac:dyDescent="0.3">
      <c r="A1793" s="2"/>
      <c r="B1793" s="2"/>
      <c r="C1793" s="15"/>
      <c r="D1793" s="15"/>
      <c r="E1793" s="15"/>
      <c r="F1793" s="15"/>
      <c r="G1793" s="2"/>
      <c r="H1793" s="2"/>
      <c r="I1793" s="15"/>
      <c r="J1793" s="15"/>
      <c r="K1793" s="15"/>
      <c r="L1793" s="15"/>
    </row>
    <row r="1794" spans="1:12" s="28" customFormat="1" ht="20.100000000000001" customHeight="1" x14ac:dyDescent="0.3">
      <c r="A1794" s="2"/>
      <c r="B1794" s="2"/>
      <c r="C1794" s="15"/>
      <c r="D1794" s="15"/>
      <c r="E1794" s="15"/>
      <c r="F1794" s="15"/>
      <c r="G1794" s="2"/>
      <c r="H1794" s="2"/>
      <c r="I1794" s="15"/>
      <c r="J1794" s="15"/>
      <c r="K1794" s="15"/>
      <c r="L1794" s="15"/>
    </row>
    <row r="1795" spans="1:12" s="28" customFormat="1" ht="20.100000000000001" customHeight="1" x14ac:dyDescent="0.3">
      <c r="A1795" s="2"/>
      <c r="B1795" s="2"/>
      <c r="C1795" s="15"/>
      <c r="D1795" s="15"/>
      <c r="E1795" s="15"/>
      <c r="F1795" s="15"/>
      <c r="G1795" s="2"/>
      <c r="H1795" s="2"/>
      <c r="I1795" s="15"/>
      <c r="J1795" s="15"/>
      <c r="K1795" s="15"/>
      <c r="L1795" s="15"/>
    </row>
    <row r="1796" spans="1:12" s="28" customFormat="1" ht="20.100000000000001" customHeight="1" x14ac:dyDescent="0.3">
      <c r="A1796" s="2"/>
      <c r="B1796" s="2"/>
      <c r="C1796" s="15"/>
      <c r="D1796" s="15"/>
      <c r="E1796" s="15"/>
      <c r="F1796" s="15"/>
      <c r="G1796" s="2"/>
      <c r="H1796" s="2"/>
      <c r="I1796" s="15"/>
      <c r="J1796" s="15"/>
      <c r="K1796" s="15"/>
      <c r="L1796" s="15"/>
    </row>
    <row r="1797" spans="1:12" s="28" customFormat="1" ht="20.100000000000001" customHeight="1" x14ac:dyDescent="0.3">
      <c r="A1797" s="2"/>
      <c r="B1797" s="2"/>
      <c r="C1797" s="15"/>
      <c r="D1797" s="15"/>
      <c r="E1797" s="15"/>
      <c r="F1797" s="15"/>
      <c r="G1797" s="2"/>
      <c r="H1797" s="2"/>
      <c r="I1797" s="15"/>
      <c r="J1797" s="15"/>
      <c r="K1797" s="15"/>
      <c r="L1797" s="15"/>
    </row>
    <row r="1798" spans="1:12" s="28" customFormat="1" ht="20.100000000000001" customHeight="1" x14ac:dyDescent="0.3">
      <c r="A1798" s="2"/>
      <c r="B1798" s="2"/>
      <c r="C1798" s="15"/>
      <c r="D1798" s="15"/>
      <c r="E1798" s="15"/>
      <c r="F1798" s="15"/>
      <c r="G1798" s="2"/>
      <c r="H1798" s="2"/>
      <c r="I1798" s="15"/>
      <c r="J1798" s="15"/>
      <c r="K1798" s="15"/>
      <c r="L1798" s="15"/>
    </row>
    <row r="1799" spans="1:12" s="28" customFormat="1" ht="20.100000000000001" customHeight="1" x14ac:dyDescent="0.3">
      <c r="A1799" s="2"/>
      <c r="B1799" s="2"/>
      <c r="C1799" s="15"/>
      <c r="D1799" s="15"/>
      <c r="E1799" s="15"/>
      <c r="F1799" s="15"/>
      <c r="G1799" s="2"/>
      <c r="H1799" s="2"/>
      <c r="I1799" s="15"/>
      <c r="J1799" s="15"/>
      <c r="K1799" s="15"/>
      <c r="L1799" s="15"/>
    </row>
    <row r="1800" spans="1:12" s="28" customFormat="1" ht="20.100000000000001" customHeight="1" x14ac:dyDescent="0.3">
      <c r="A1800" s="2"/>
      <c r="B1800" s="2"/>
      <c r="C1800" s="15"/>
      <c r="D1800" s="15"/>
      <c r="E1800" s="15"/>
      <c r="F1800" s="15"/>
      <c r="G1800" s="2"/>
      <c r="H1800" s="2"/>
      <c r="I1800" s="15"/>
      <c r="J1800" s="15"/>
      <c r="K1800" s="15"/>
      <c r="L1800" s="15"/>
    </row>
    <row r="1801" spans="1:12" s="28" customFormat="1" ht="20.100000000000001" customHeight="1" x14ac:dyDescent="0.3">
      <c r="A1801" s="2"/>
      <c r="B1801" s="2"/>
      <c r="C1801" s="15"/>
      <c r="D1801" s="15"/>
      <c r="E1801" s="15"/>
      <c r="F1801" s="15"/>
      <c r="G1801" s="2"/>
      <c r="H1801" s="2"/>
      <c r="I1801" s="15"/>
      <c r="J1801" s="15"/>
      <c r="K1801" s="15"/>
      <c r="L1801" s="15"/>
    </row>
    <row r="1802" spans="1:12" s="28" customFormat="1" ht="20.100000000000001" customHeight="1" x14ac:dyDescent="0.3">
      <c r="A1802" s="2"/>
      <c r="B1802" s="2"/>
      <c r="C1802" s="15"/>
      <c r="D1802" s="15"/>
      <c r="E1802" s="15"/>
      <c r="F1802" s="15"/>
      <c r="G1802" s="2"/>
      <c r="H1802" s="2"/>
      <c r="I1802" s="15"/>
      <c r="J1802" s="15"/>
      <c r="K1802" s="15"/>
      <c r="L1802" s="15"/>
    </row>
    <row r="1803" spans="1:12" s="28" customFormat="1" ht="20.100000000000001" customHeight="1" x14ac:dyDescent="0.3">
      <c r="A1803" s="2"/>
      <c r="B1803" s="2"/>
      <c r="C1803" s="15"/>
      <c r="D1803" s="15"/>
      <c r="E1803" s="15"/>
      <c r="F1803" s="15"/>
      <c r="G1803" s="2"/>
      <c r="H1803" s="2"/>
      <c r="I1803" s="15"/>
      <c r="J1803" s="15"/>
      <c r="K1803" s="15"/>
      <c r="L1803" s="15"/>
    </row>
    <row r="1804" spans="1:12" s="28" customFormat="1" ht="20.100000000000001" customHeight="1" x14ac:dyDescent="0.3">
      <c r="A1804" s="2"/>
      <c r="B1804" s="2"/>
      <c r="C1804" s="15"/>
      <c r="D1804" s="15"/>
      <c r="E1804" s="15"/>
      <c r="F1804" s="15"/>
      <c r="G1804" s="2"/>
      <c r="H1804" s="2"/>
      <c r="I1804" s="15"/>
      <c r="J1804" s="15"/>
      <c r="K1804" s="15"/>
      <c r="L1804" s="15"/>
    </row>
    <row r="1805" spans="1:12" s="28" customFormat="1" ht="20.100000000000001" customHeight="1" x14ac:dyDescent="0.3">
      <c r="A1805" s="2"/>
      <c r="B1805" s="2"/>
      <c r="C1805" s="15"/>
      <c r="D1805" s="15"/>
      <c r="E1805" s="15"/>
      <c r="F1805" s="15"/>
      <c r="G1805" s="2"/>
      <c r="H1805" s="2"/>
      <c r="I1805" s="15"/>
      <c r="J1805" s="15"/>
      <c r="K1805" s="15"/>
      <c r="L1805" s="15"/>
    </row>
    <row r="1806" spans="1:12" s="28" customFormat="1" ht="20.100000000000001" customHeight="1" x14ac:dyDescent="0.3">
      <c r="A1806" s="2"/>
      <c r="B1806" s="2"/>
      <c r="C1806" s="15"/>
      <c r="D1806" s="15"/>
      <c r="E1806" s="15"/>
      <c r="F1806" s="15"/>
      <c r="G1806" s="2"/>
      <c r="H1806" s="2"/>
      <c r="I1806" s="15"/>
      <c r="J1806" s="15"/>
      <c r="K1806" s="15"/>
      <c r="L1806" s="15"/>
    </row>
    <row r="1807" spans="1:12" s="28" customFormat="1" ht="20.100000000000001" customHeight="1" x14ac:dyDescent="0.3">
      <c r="A1807" s="2"/>
      <c r="B1807" s="2"/>
      <c r="C1807" s="15"/>
      <c r="D1807" s="15"/>
      <c r="E1807" s="15"/>
      <c r="F1807" s="15"/>
      <c r="G1807" s="2"/>
      <c r="H1807" s="2"/>
      <c r="I1807" s="15"/>
      <c r="J1807" s="15"/>
      <c r="K1807" s="15"/>
      <c r="L1807" s="15"/>
    </row>
    <row r="1808" spans="1:12" s="28" customFormat="1" ht="20.100000000000001" customHeight="1" x14ac:dyDescent="0.3">
      <c r="A1808" s="2"/>
      <c r="B1808" s="2"/>
      <c r="C1808" s="15"/>
      <c r="D1808" s="15"/>
      <c r="E1808" s="15"/>
      <c r="F1808" s="15"/>
      <c r="G1808" s="2"/>
      <c r="H1808" s="2"/>
      <c r="I1808" s="15"/>
      <c r="J1808" s="15"/>
      <c r="K1808" s="15"/>
      <c r="L1808" s="15"/>
    </row>
    <row r="1809" spans="1:12" s="28" customFormat="1" ht="20.100000000000001" customHeight="1" x14ac:dyDescent="0.3">
      <c r="A1809" s="2"/>
      <c r="B1809" s="2"/>
      <c r="C1809" s="15"/>
      <c r="D1809" s="15"/>
      <c r="E1809" s="15"/>
      <c r="F1809" s="15"/>
      <c r="G1809" s="2"/>
      <c r="H1809" s="2"/>
      <c r="I1809" s="15"/>
      <c r="J1809" s="15"/>
      <c r="K1809" s="15"/>
      <c r="L1809" s="15"/>
    </row>
    <row r="1810" spans="1:12" s="28" customFormat="1" ht="20.100000000000001" customHeight="1" x14ac:dyDescent="0.3">
      <c r="A1810" s="2"/>
      <c r="B1810" s="2"/>
      <c r="C1810" s="15"/>
      <c r="D1810" s="15"/>
      <c r="E1810" s="15"/>
      <c r="F1810" s="15"/>
      <c r="G1810" s="2"/>
      <c r="H1810" s="2"/>
      <c r="I1810" s="15"/>
      <c r="J1810" s="15"/>
      <c r="K1810" s="15"/>
      <c r="L1810" s="15"/>
    </row>
    <row r="1811" spans="1:12" s="28" customFormat="1" ht="20.100000000000001" customHeight="1" x14ac:dyDescent="0.3">
      <c r="A1811" s="2"/>
      <c r="B1811" s="2"/>
      <c r="C1811" s="15"/>
      <c r="D1811" s="15"/>
      <c r="E1811" s="15"/>
      <c r="F1811" s="15"/>
      <c r="G1811" s="2"/>
      <c r="H1811" s="2"/>
      <c r="I1811" s="15"/>
      <c r="J1811" s="15"/>
      <c r="K1811" s="15"/>
      <c r="L1811" s="15"/>
    </row>
    <row r="1812" spans="1:12" s="28" customFormat="1" ht="20.100000000000001" customHeight="1" x14ac:dyDescent="0.3">
      <c r="A1812" s="2"/>
      <c r="B1812" s="2"/>
      <c r="C1812" s="15"/>
      <c r="D1812" s="15"/>
      <c r="E1812" s="15"/>
      <c r="F1812" s="15"/>
      <c r="G1812" s="2"/>
      <c r="H1812" s="2"/>
      <c r="I1812" s="15"/>
      <c r="J1812" s="15"/>
      <c r="K1812" s="15"/>
      <c r="L1812" s="15"/>
    </row>
    <row r="1813" spans="1:12" s="28" customFormat="1" ht="20.100000000000001" customHeight="1" x14ac:dyDescent="0.3">
      <c r="A1813" s="2"/>
      <c r="B1813" s="2"/>
      <c r="C1813" s="15"/>
      <c r="D1813" s="15"/>
      <c r="E1813" s="15"/>
      <c r="F1813" s="15"/>
      <c r="G1813" s="2"/>
      <c r="H1813" s="2"/>
      <c r="I1813" s="15"/>
      <c r="J1813" s="15"/>
      <c r="K1813" s="15"/>
      <c r="L1813" s="15"/>
    </row>
    <row r="1814" spans="1:12" s="28" customFormat="1" ht="20.100000000000001" customHeight="1" x14ac:dyDescent="0.3">
      <c r="A1814" s="2"/>
      <c r="B1814" s="2"/>
      <c r="C1814" s="15"/>
      <c r="D1814" s="15"/>
      <c r="E1814" s="15"/>
      <c r="F1814" s="15"/>
      <c r="G1814" s="2"/>
      <c r="H1814" s="2"/>
      <c r="I1814" s="15"/>
      <c r="J1814" s="15"/>
      <c r="K1814" s="15"/>
      <c r="L1814" s="15"/>
    </row>
    <row r="1815" spans="1:12" s="28" customFormat="1" ht="20.100000000000001" customHeight="1" x14ac:dyDescent="0.3">
      <c r="A1815" s="2"/>
      <c r="B1815" s="2"/>
      <c r="C1815" s="15"/>
      <c r="D1815" s="15"/>
      <c r="E1815" s="15"/>
      <c r="F1815" s="15"/>
      <c r="G1815" s="2"/>
      <c r="H1815" s="2"/>
      <c r="I1815" s="15"/>
      <c r="J1815" s="15"/>
      <c r="K1815" s="15"/>
      <c r="L1815" s="15"/>
    </row>
    <row r="1816" spans="1:12" s="28" customFormat="1" ht="20.100000000000001" customHeight="1" x14ac:dyDescent="0.3">
      <c r="A1816" s="2"/>
      <c r="B1816" s="2"/>
      <c r="C1816" s="15"/>
      <c r="D1816" s="15"/>
      <c r="E1816" s="15"/>
      <c r="F1816" s="15"/>
      <c r="G1816" s="2"/>
      <c r="H1816" s="2"/>
      <c r="I1816" s="15"/>
      <c r="J1816" s="15"/>
      <c r="K1816" s="15"/>
      <c r="L1816" s="15"/>
    </row>
    <row r="1817" spans="1:12" s="28" customFormat="1" ht="20.100000000000001" customHeight="1" x14ac:dyDescent="0.3">
      <c r="A1817" s="2"/>
      <c r="B1817" s="2"/>
      <c r="C1817" s="15"/>
      <c r="D1817" s="15"/>
      <c r="E1817" s="15"/>
      <c r="F1817" s="15"/>
      <c r="G1817" s="2"/>
      <c r="H1817" s="2"/>
      <c r="I1817" s="15"/>
      <c r="J1817" s="15"/>
      <c r="K1817" s="15"/>
      <c r="L1817" s="15"/>
    </row>
    <row r="1818" spans="1:12" s="28" customFormat="1" ht="20.100000000000001" customHeight="1" x14ac:dyDescent="0.3">
      <c r="A1818" s="2"/>
      <c r="B1818" s="2"/>
      <c r="C1818" s="15"/>
      <c r="D1818" s="15"/>
      <c r="E1818" s="15"/>
      <c r="F1818" s="15"/>
      <c r="G1818" s="2"/>
      <c r="H1818" s="2"/>
      <c r="I1818" s="15"/>
      <c r="J1818" s="15"/>
      <c r="K1818" s="15"/>
      <c r="L1818" s="15"/>
    </row>
    <row r="1819" spans="1:12" s="28" customFormat="1" ht="20.100000000000001" customHeight="1" x14ac:dyDescent="0.3">
      <c r="A1819" s="2"/>
      <c r="B1819" s="2"/>
      <c r="C1819" s="15"/>
      <c r="D1819" s="15"/>
      <c r="E1819" s="15"/>
      <c r="F1819" s="15"/>
      <c r="G1819" s="2"/>
      <c r="H1819" s="2"/>
      <c r="I1819" s="15"/>
      <c r="J1819" s="15"/>
      <c r="K1819" s="15"/>
      <c r="L1819" s="15"/>
    </row>
    <row r="1820" spans="1:12" s="28" customFormat="1" ht="20.100000000000001" customHeight="1" x14ac:dyDescent="0.3">
      <c r="A1820" s="2"/>
      <c r="B1820" s="2"/>
      <c r="C1820" s="15"/>
      <c r="D1820" s="15"/>
      <c r="E1820" s="15"/>
      <c r="F1820" s="15"/>
      <c r="G1820" s="2"/>
      <c r="H1820" s="2"/>
      <c r="I1820" s="15"/>
      <c r="J1820" s="15"/>
      <c r="K1820" s="15"/>
      <c r="L1820" s="15"/>
    </row>
    <row r="1821" spans="1:12" s="28" customFormat="1" ht="20.100000000000001" customHeight="1" x14ac:dyDescent="0.3">
      <c r="A1821" s="2"/>
      <c r="B1821" s="2"/>
      <c r="C1821" s="15"/>
      <c r="D1821" s="15"/>
      <c r="E1821" s="15"/>
      <c r="F1821" s="15"/>
      <c r="G1821" s="2"/>
      <c r="H1821" s="2"/>
      <c r="I1821" s="15"/>
      <c r="J1821" s="15"/>
      <c r="K1821" s="15"/>
      <c r="L1821" s="15"/>
    </row>
    <row r="1822" spans="1:12" s="28" customFormat="1" ht="20.100000000000001" customHeight="1" x14ac:dyDescent="0.3">
      <c r="A1822" s="2"/>
      <c r="B1822" s="2"/>
      <c r="C1822" s="15"/>
      <c r="D1822" s="15"/>
      <c r="E1822" s="15"/>
      <c r="F1822" s="15"/>
      <c r="G1822" s="2"/>
      <c r="H1822" s="2"/>
      <c r="I1822" s="15"/>
      <c r="J1822" s="15"/>
      <c r="K1822" s="15"/>
      <c r="L1822" s="15"/>
    </row>
    <row r="1823" spans="1:12" s="28" customFormat="1" ht="20.100000000000001" customHeight="1" x14ac:dyDescent="0.3">
      <c r="A1823" s="2"/>
      <c r="B1823" s="2"/>
      <c r="C1823" s="15"/>
      <c r="D1823" s="15"/>
      <c r="E1823" s="15"/>
      <c r="F1823" s="15"/>
      <c r="G1823" s="2"/>
      <c r="H1823" s="2"/>
      <c r="I1823" s="15"/>
      <c r="J1823" s="15"/>
      <c r="K1823" s="15"/>
      <c r="L1823" s="15"/>
    </row>
    <row r="1824" spans="1:12" s="28" customFormat="1" ht="20.100000000000001" customHeight="1" x14ac:dyDescent="0.3">
      <c r="A1824" s="2"/>
      <c r="B1824" s="2"/>
      <c r="C1824" s="15"/>
      <c r="D1824" s="15"/>
      <c r="E1824" s="15"/>
      <c r="F1824" s="15"/>
      <c r="G1824" s="2"/>
      <c r="H1824" s="2"/>
      <c r="I1824" s="15"/>
      <c r="J1824" s="15"/>
      <c r="K1824" s="15"/>
      <c r="L1824" s="15"/>
    </row>
    <row r="1825" spans="1:12" s="28" customFormat="1" ht="20.100000000000001" customHeight="1" x14ac:dyDescent="0.3">
      <c r="A1825" s="2"/>
      <c r="B1825" s="2"/>
      <c r="C1825" s="15"/>
      <c r="D1825" s="15"/>
      <c r="E1825" s="15"/>
      <c r="F1825" s="15"/>
      <c r="G1825" s="2"/>
      <c r="H1825" s="2"/>
      <c r="I1825" s="15"/>
      <c r="J1825" s="15"/>
      <c r="K1825" s="15"/>
      <c r="L1825" s="15"/>
    </row>
    <row r="1826" spans="1:12" s="28" customFormat="1" ht="20.100000000000001" customHeight="1" x14ac:dyDescent="0.3">
      <c r="A1826" s="2"/>
      <c r="B1826" s="2"/>
      <c r="C1826" s="15"/>
      <c r="D1826" s="15"/>
      <c r="E1826" s="15"/>
      <c r="F1826" s="15"/>
      <c r="G1826" s="2"/>
      <c r="H1826" s="2"/>
      <c r="I1826" s="15"/>
      <c r="J1826" s="15"/>
      <c r="K1826" s="15"/>
      <c r="L1826" s="15"/>
    </row>
    <row r="1827" spans="1:12" s="28" customFormat="1" ht="20.100000000000001" customHeight="1" x14ac:dyDescent="0.3">
      <c r="A1827" s="2"/>
      <c r="B1827" s="2"/>
      <c r="C1827" s="15"/>
      <c r="D1827" s="15"/>
      <c r="E1827" s="15"/>
      <c r="F1827" s="15"/>
      <c r="G1827" s="2"/>
      <c r="H1827" s="2"/>
      <c r="I1827" s="15"/>
      <c r="J1827" s="15"/>
      <c r="K1827" s="15"/>
      <c r="L1827" s="15"/>
    </row>
    <row r="1828" spans="1:12" s="28" customFormat="1" ht="20.100000000000001" customHeight="1" x14ac:dyDescent="0.3">
      <c r="A1828" s="2"/>
      <c r="B1828" s="2"/>
      <c r="C1828" s="15"/>
      <c r="D1828" s="15"/>
      <c r="E1828" s="15"/>
      <c r="F1828" s="15"/>
      <c r="G1828" s="2"/>
      <c r="H1828" s="2"/>
      <c r="I1828" s="15"/>
      <c r="J1828" s="15"/>
      <c r="K1828" s="15"/>
      <c r="L1828" s="15"/>
    </row>
    <row r="1829" spans="1:12" s="28" customFormat="1" ht="20.100000000000001" customHeight="1" x14ac:dyDescent="0.3">
      <c r="A1829" s="2"/>
      <c r="B1829" s="2"/>
      <c r="C1829" s="15"/>
      <c r="D1829" s="15"/>
      <c r="E1829" s="15"/>
      <c r="F1829" s="15"/>
      <c r="G1829" s="2"/>
      <c r="H1829" s="2"/>
      <c r="I1829" s="15"/>
      <c r="J1829" s="15"/>
      <c r="K1829" s="15"/>
      <c r="L1829" s="15"/>
    </row>
    <row r="1830" spans="1:12" s="28" customFormat="1" ht="20.100000000000001" customHeight="1" x14ac:dyDescent="0.3">
      <c r="A1830" s="2"/>
      <c r="B1830" s="2"/>
      <c r="C1830" s="15"/>
      <c r="D1830" s="15"/>
      <c r="E1830" s="15"/>
      <c r="F1830" s="15"/>
      <c r="G1830" s="2"/>
      <c r="H1830" s="2"/>
      <c r="I1830" s="15"/>
      <c r="J1830" s="15"/>
      <c r="K1830" s="15"/>
      <c r="L1830" s="15"/>
    </row>
    <row r="1831" spans="1:12" s="28" customFormat="1" ht="20.100000000000001" customHeight="1" x14ac:dyDescent="0.3">
      <c r="A1831" s="2"/>
      <c r="B1831" s="2"/>
      <c r="C1831" s="15"/>
      <c r="D1831" s="15"/>
      <c r="E1831" s="15"/>
      <c r="F1831" s="15"/>
      <c r="G1831" s="2"/>
      <c r="H1831" s="2"/>
      <c r="I1831" s="15"/>
      <c r="J1831" s="15"/>
      <c r="K1831" s="15"/>
      <c r="L1831" s="15"/>
    </row>
    <row r="1832" spans="1:12" s="28" customFormat="1" ht="20.100000000000001" customHeight="1" x14ac:dyDescent="0.3">
      <c r="A1832" s="2"/>
      <c r="B1832" s="2"/>
      <c r="C1832" s="15"/>
      <c r="D1832" s="15"/>
      <c r="E1832" s="15"/>
      <c r="F1832" s="15"/>
      <c r="G1832" s="2"/>
      <c r="H1832" s="2"/>
      <c r="I1832" s="15"/>
      <c r="J1832" s="15"/>
      <c r="K1832" s="15"/>
      <c r="L1832" s="15"/>
    </row>
    <row r="1833" spans="1:12" s="28" customFormat="1" ht="20.100000000000001" customHeight="1" x14ac:dyDescent="0.3">
      <c r="A1833" s="2"/>
      <c r="B1833" s="2"/>
      <c r="C1833" s="15"/>
      <c r="D1833" s="15"/>
      <c r="E1833" s="15"/>
      <c r="F1833" s="15"/>
      <c r="G1833" s="2"/>
      <c r="H1833" s="2"/>
      <c r="I1833" s="15"/>
      <c r="J1833" s="15"/>
      <c r="K1833" s="15"/>
      <c r="L1833" s="15"/>
    </row>
    <row r="1834" spans="1:12" s="28" customFormat="1" ht="20.100000000000001" customHeight="1" x14ac:dyDescent="0.3">
      <c r="A1834" s="2"/>
      <c r="B1834" s="2"/>
      <c r="C1834" s="15"/>
      <c r="D1834" s="15"/>
      <c r="E1834" s="15"/>
      <c r="F1834" s="15"/>
      <c r="G1834" s="2"/>
      <c r="H1834" s="2"/>
      <c r="I1834" s="15"/>
      <c r="J1834" s="15"/>
      <c r="K1834" s="15"/>
      <c r="L1834" s="15"/>
    </row>
    <row r="1835" spans="1:12" s="28" customFormat="1" ht="20.100000000000001" customHeight="1" x14ac:dyDescent="0.3">
      <c r="A1835" s="2"/>
      <c r="B1835" s="2"/>
      <c r="C1835" s="15"/>
      <c r="D1835" s="15"/>
      <c r="E1835" s="15"/>
      <c r="F1835" s="15"/>
      <c r="G1835" s="2"/>
      <c r="H1835" s="2"/>
      <c r="I1835" s="15"/>
      <c r="J1835" s="15"/>
      <c r="K1835" s="15"/>
      <c r="L1835" s="15"/>
    </row>
    <row r="1836" spans="1:12" s="28" customFormat="1" ht="20.100000000000001" customHeight="1" x14ac:dyDescent="0.3">
      <c r="A1836" s="2"/>
      <c r="B1836" s="2"/>
      <c r="C1836" s="15"/>
      <c r="D1836" s="15"/>
      <c r="E1836" s="15"/>
      <c r="F1836" s="15"/>
      <c r="G1836" s="2"/>
      <c r="H1836" s="2"/>
      <c r="I1836" s="15"/>
      <c r="J1836" s="15"/>
      <c r="K1836" s="15"/>
      <c r="L1836" s="15"/>
    </row>
    <row r="1837" spans="1:12" s="28" customFormat="1" ht="20.100000000000001" customHeight="1" x14ac:dyDescent="0.3">
      <c r="A1837" s="2"/>
      <c r="B1837" s="2"/>
      <c r="C1837" s="15"/>
      <c r="D1837" s="15"/>
      <c r="E1837" s="15"/>
      <c r="F1837" s="15"/>
      <c r="G1837" s="2"/>
      <c r="H1837" s="2"/>
      <c r="I1837" s="15"/>
      <c r="J1837" s="15"/>
      <c r="K1837" s="15"/>
      <c r="L1837" s="15"/>
    </row>
    <row r="1838" spans="1:12" s="28" customFormat="1" ht="20.100000000000001" customHeight="1" x14ac:dyDescent="0.3">
      <c r="A1838" s="2"/>
      <c r="B1838" s="2"/>
      <c r="C1838" s="15"/>
      <c r="D1838" s="15"/>
      <c r="E1838" s="15"/>
      <c r="F1838" s="15"/>
      <c r="G1838" s="2"/>
      <c r="H1838" s="2"/>
      <c r="I1838" s="15"/>
      <c r="J1838" s="15"/>
      <c r="K1838" s="15"/>
      <c r="L1838" s="15"/>
    </row>
    <row r="1839" spans="1:12" s="28" customFormat="1" ht="20.100000000000001" customHeight="1" x14ac:dyDescent="0.3">
      <c r="A1839" s="2"/>
      <c r="B1839" s="2"/>
      <c r="C1839" s="15"/>
      <c r="D1839" s="15"/>
      <c r="E1839" s="15"/>
      <c r="F1839" s="15"/>
      <c r="G1839" s="2"/>
      <c r="H1839" s="2"/>
      <c r="I1839" s="15"/>
      <c r="J1839" s="15"/>
      <c r="K1839" s="15"/>
      <c r="L1839" s="15"/>
    </row>
    <row r="1840" spans="1:12" s="28" customFormat="1" ht="20.100000000000001" customHeight="1" x14ac:dyDescent="0.3">
      <c r="A1840" s="2"/>
      <c r="B1840" s="2"/>
      <c r="C1840" s="15"/>
      <c r="D1840" s="15"/>
      <c r="E1840" s="15"/>
      <c r="F1840" s="15"/>
      <c r="G1840" s="2"/>
      <c r="H1840" s="2"/>
      <c r="I1840" s="15"/>
      <c r="J1840" s="15"/>
      <c r="K1840" s="15"/>
      <c r="L1840" s="15"/>
    </row>
    <row r="1841" spans="1:12" s="28" customFormat="1" ht="20.100000000000001" customHeight="1" x14ac:dyDescent="0.3">
      <c r="A1841" s="2"/>
      <c r="B1841" s="2"/>
      <c r="C1841" s="15"/>
      <c r="D1841" s="15"/>
      <c r="E1841" s="15"/>
      <c r="F1841" s="15"/>
      <c r="G1841" s="2"/>
      <c r="H1841" s="2"/>
      <c r="I1841" s="15"/>
      <c r="J1841" s="15"/>
      <c r="K1841" s="15"/>
      <c r="L1841" s="15"/>
    </row>
    <row r="1842" spans="1:12" s="28" customFormat="1" ht="20.100000000000001" customHeight="1" x14ac:dyDescent="0.3">
      <c r="A1842" s="2"/>
      <c r="B1842" s="2"/>
      <c r="C1842" s="15"/>
      <c r="D1842" s="15"/>
      <c r="E1842" s="15"/>
      <c r="F1842" s="15"/>
      <c r="G1842" s="2"/>
      <c r="H1842" s="2"/>
      <c r="I1842" s="15"/>
      <c r="J1842" s="15"/>
      <c r="K1842" s="15"/>
      <c r="L1842" s="15"/>
    </row>
    <row r="1843" spans="1:12" s="28" customFormat="1" ht="20.100000000000001" customHeight="1" x14ac:dyDescent="0.3">
      <c r="A1843" s="2"/>
      <c r="B1843" s="2"/>
      <c r="C1843" s="15"/>
      <c r="D1843" s="15"/>
      <c r="E1843" s="15"/>
      <c r="F1843" s="15"/>
      <c r="G1843" s="2"/>
      <c r="H1843" s="2"/>
      <c r="I1843" s="15"/>
      <c r="J1843" s="15"/>
      <c r="K1843" s="15"/>
      <c r="L1843" s="15"/>
    </row>
    <row r="1844" spans="1:12" s="28" customFormat="1" ht="20.100000000000001" customHeight="1" x14ac:dyDescent="0.3">
      <c r="A1844" s="2"/>
      <c r="B1844" s="2"/>
      <c r="C1844" s="15"/>
      <c r="D1844" s="15"/>
      <c r="E1844" s="15"/>
      <c r="F1844" s="15"/>
      <c r="G1844" s="2"/>
      <c r="H1844" s="2"/>
      <c r="I1844" s="15"/>
      <c r="J1844" s="15"/>
      <c r="K1844" s="15"/>
      <c r="L1844" s="15"/>
    </row>
    <row r="1845" spans="1:12" s="28" customFormat="1" ht="20.100000000000001" customHeight="1" x14ac:dyDescent="0.3">
      <c r="A1845" s="2"/>
      <c r="B1845" s="2"/>
      <c r="C1845" s="15"/>
      <c r="D1845" s="15"/>
      <c r="E1845" s="15"/>
      <c r="F1845" s="15"/>
      <c r="G1845" s="2"/>
      <c r="H1845" s="2"/>
      <c r="I1845" s="15"/>
      <c r="J1845" s="15"/>
      <c r="K1845" s="15"/>
      <c r="L1845" s="15"/>
    </row>
    <row r="1846" spans="1:12" s="28" customFormat="1" ht="20.100000000000001" customHeight="1" x14ac:dyDescent="0.3">
      <c r="A1846" s="2"/>
      <c r="B1846" s="2"/>
      <c r="C1846" s="15"/>
      <c r="D1846" s="15"/>
      <c r="E1846" s="15"/>
      <c r="F1846" s="15"/>
      <c r="G1846" s="2"/>
      <c r="H1846" s="2"/>
      <c r="I1846" s="15"/>
      <c r="J1846" s="15"/>
      <c r="K1846" s="15"/>
      <c r="L1846" s="15"/>
    </row>
    <row r="1847" spans="1:12" s="28" customFormat="1" ht="20.100000000000001" customHeight="1" x14ac:dyDescent="0.3">
      <c r="A1847" s="2"/>
      <c r="B1847" s="2"/>
      <c r="C1847" s="15"/>
      <c r="D1847" s="15"/>
      <c r="E1847" s="15"/>
      <c r="F1847" s="15"/>
      <c r="G1847" s="2"/>
      <c r="H1847" s="2"/>
      <c r="I1847" s="15"/>
      <c r="J1847" s="15"/>
      <c r="K1847" s="15"/>
      <c r="L1847" s="15"/>
    </row>
    <row r="1848" spans="1:12" s="28" customFormat="1" ht="20.100000000000001" customHeight="1" x14ac:dyDescent="0.3">
      <c r="A1848" s="2"/>
      <c r="B1848" s="2"/>
      <c r="C1848" s="15"/>
      <c r="D1848" s="15"/>
      <c r="E1848" s="15"/>
      <c r="F1848" s="15"/>
      <c r="G1848" s="2"/>
      <c r="H1848" s="2"/>
      <c r="I1848" s="15"/>
      <c r="J1848" s="15"/>
      <c r="K1848" s="15"/>
      <c r="L1848" s="15"/>
    </row>
    <row r="1849" spans="1:12" s="28" customFormat="1" ht="20.100000000000001" customHeight="1" x14ac:dyDescent="0.3">
      <c r="A1849" s="2"/>
      <c r="B1849" s="2"/>
      <c r="C1849" s="15"/>
      <c r="D1849" s="15"/>
      <c r="E1849" s="15"/>
      <c r="F1849" s="15"/>
      <c r="G1849" s="2"/>
      <c r="H1849" s="2"/>
      <c r="I1849" s="15"/>
      <c r="J1849" s="15"/>
      <c r="K1849" s="15"/>
      <c r="L1849" s="15"/>
    </row>
    <row r="1850" spans="1:12" s="28" customFormat="1" ht="20.100000000000001" customHeight="1" x14ac:dyDescent="0.3">
      <c r="A1850" s="2"/>
      <c r="B1850" s="2"/>
      <c r="C1850" s="15"/>
      <c r="D1850" s="15"/>
      <c r="E1850" s="15"/>
      <c r="F1850" s="15"/>
      <c r="G1850" s="2"/>
      <c r="H1850" s="2"/>
      <c r="I1850" s="15"/>
      <c r="J1850" s="15"/>
      <c r="K1850" s="15"/>
      <c r="L1850" s="15"/>
    </row>
    <row r="1851" spans="1:12" s="28" customFormat="1" ht="20.100000000000001" customHeight="1" x14ac:dyDescent="0.3">
      <c r="A1851" s="2"/>
      <c r="B1851" s="2"/>
      <c r="C1851" s="15"/>
      <c r="D1851" s="15"/>
      <c r="E1851" s="15"/>
      <c r="F1851" s="15"/>
      <c r="G1851" s="2"/>
      <c r="H1851" s="2"/>
      <c r="I1851" s="15"/>
      <c r="J1851" s="15"/>
      <c r="K1851" s="15"/>
      <c r="L1851" s="15"/>
    </row>
    <row r="1852" spans="1:12" s="28" customFormat="1" ht="20.100000000000001" customHeight="1" x14ac:dyDescent="0.3">
      <c r="A1852" s="2"/>
      <c r="B1852" s="2"/>
      <c r="C1852" s="15"/>
      <c r="D1852" s="15"/>
      <c r="E1852" s="15"/>
      <c r="F1852" s="15"/>
      <c r="G1852" s="2"/>
      <c r="H1852" s="2"/>
      <c r="I1852" s="15"/>
      <c r="J1852" s="15"/>
      <c r="K1852" s="15"/>
      <c r="L1852" s="15"/>
    </row>
    <row r="1853" spans="1:12" s="28" customFormat="1" ht="20.100000000000001" customHeight="1" x14ac:dyDescent="0.3">
      <c r="A1853" s="2"/>
      <c r="B1853" s="2"/>
      <c r="C1853" s="15"/>
      <c r="D1853" s="15"/>
      <c r="E1853" s="15"/>
      <c r="F1853" s="15"/>
      <c r="G1853" s="2"/>
      <c r="H1853" s="2"/>
      <c r="I1853" s="15"/>
      <c r="J1853" s="15"/>
      <c r="K1853" s="15"/>
      <c r="L1853" s="15"/>
    </row>
    <row r="1854" spans="1:12" s="28" customFormat="1" ht="20.100000000000001" customHeight="1" x14ac:dyDescent="0.3">
      <c r="A1854" s="2"/>
      <c r="B1854" s="2"/>
      <c r="C1854" s="15"/>
      <c r="D1854" s="15"/>
      <c r="E1854" s="15"/>
      <c r="F1854" s="15"/>
      <c r="G1854" s="2"/>
      <c r="H1854" s="2"/>
      <c r="I1854" s="15"/>
      <c r="J1854" s="15"/>
      <c r="K1854" s="15"/>
      <c r="L1854" s="15"/>
    </row>
    <row r="1855" spans="1:12" s="28" customFormat="1" ht="20.100000000000001" customHeight="1" x14ac:dyDescent="0.3">
      <c r="A1855" s="2"/>
      <c r="B1855" s="2"/>
      <c r="C1855" s="15"/>
      <c r="D1855" s="15"/>
      <c r="E1855" s="15"/>
      <c r="F1855" s="15"/>
      <c r="G1855" s="2"/>
      <c r="H1855" s="2"/>
      <c r="I1855" s="15"/>
      <c r="J1855" s="15"/>
      <c r="K1855" s="15"/>
      <c r="L1855" s="15"/>
    </row>
    <row r="1856" spans="1:12" s="28" customFormat="1" ht="20.100000000000001" customHeight="1" x14ac:dyDescent="0.3">
      <c r="A1856" s="2"/>
      <c r="B1856" s="2"/>
      <c r="C1856" s="15"/>
      <c r="D1856" s="15"/>
      <c r="E1856" s="15"/>
      <c r="F1856" s="15"/>
      <c r="G1856" s="2"/>
      <c r="H1856" s="2"/>
      <c r="I1856" s="15"/>
      <c r="J1856" s="15"/>
      <c r="K1856" s="15"/>
      <c r="L1856" s="15"/>
    </row>
    <row r="1857" spans="1:12" s="28" customFormat="1" ht="20.100000000000001" customHeight="1" x14ac:dyDescent="0.3">
      <c r="A1857" s="2"/>
      <c r="B1857" s="2"/>
      <c r="C1857" s="15"/>
      <c r="D1857" s="15"/>
      <c r="E1857" s="15"/>
      <c r="F1857" s="15"/>
      <c r="G1857" s="2"/>
      <c r="H1857" s="2"/>
      <c r="I1857" s="15"/>
      <c r="J1857" s="15"/>
      <c r="K1857" s="15"/>
      <c r="L1857" s="15"/>
    </row>
    <row r="1858" spans="1:12" s="28" customFormat="1" ht="20.100000000000001" customHeight="1" x14ac:dyDescent="0.3">
      <c r="A1858" s="2"/>
      <c r="B1858" s="2"/>
      <c r="C1858" s="15"/>
      <c r="D1858" s="15"/>
      <c r="E1858" s="15"/>
      <c r="F1858" s="15"/>
      <c r="G1858" s="2"/>
      <c r="H1858" s="2"/>
      <c r="I1858" s="15"/>
      <c r="J1858" s="15"/>
      <c r="K1858" s="15"/>
      <c r="L1858" s="15"/>
    </row>
    <row r="1859" spans="1:12" s="28" customFormat="1" ht="20.100000000000001" customHeight="1" x14ac:dyDescent="0.3">
      <c r="A1859" s="2"/>
      <c r="B1859" s="2"/>
      <c r="C1859" s="15"/>
      <c r="D1859" s="15"/>
      <c r="E1859" s="15"/>
      <c r="F1859" s="15"/>
      <c r="G1859" s="2"/>
      <c r="H1859" s="2"/>
      <c r="I1859" s="15"/>
      <c r="J1859" s="15"/>
      <c r="K1859" s="15"/>
      <c r="L1859" s="15"/>
    </row>
    <row r="1860" spans="1:12" s="28" customFormat="1" ht="20.100000000000001" customHeight="1" x14ac:dyDescent="0.3">
      <c r="A1860" s="2"/>
      <c r="B1860" s="2"/>
      <c r="C1860" s="15"/>
      <c r="D1860" s="15"/>
      <c r="E1860" s="15"/>
      <c r="F1860" s="15"/>
      <c r="G1860" s="2"/>
      <c r="H1860" s="2"/>
      <c r="I1860" s="15"/>
      <c r="J1860" s="15"/>
      <c r="K1860" s="15"/>
      <c r="L1860" s="15"/>
    </row>
    <row r="1861" spans="1:12" s="28" customFormat="1" ht="20.100000000000001" customHeight="1" x14ac:dyDescent="0.3">
      <c r="A1861" s="2"/>
      <c r="B1861" s="2"/>
      <c r="C1861" s="15"/>
      <c r="D1861" s="15"/>
      <c r="E1861" s="15"/>
      <c r="F1861" s="15"/>
      <c r="G1861" s="2"/>
      <c r="H1861" s="2"/>
      <c r="I1861" s="15"/>
      <c r="J1861" s="15"/>
      <c r="K1861" s="15"/>
      <c r="L1861" s="15"/>
    </row>
    <row r="1862" spans="1:12" s="28" customFormat="1" ht="20.100000000000001" customHeight="1" x14ac:dyDescent="0.3">
      <c r="A1862" s="2"/>
      <c r="B1862" s="2"/>
      <c r="C1862" s="15"/>
      <c r="D1862" s="15"/>
      <c r="E1862" s="15"/>
      <c r="F1862" s="15"/>
      <c r="G1862" s="2"/>
      <c r="H1862" s="2"/>
      <c r="I1862" s="15"/>
      <c r="J1862" s="15"/>
      <c r="K1862" s="15"/>
      <c r="L1862" s="15"/>
    </row>
    <row r="1863" spans="1:12" s="28" customFormat="1" ht="20.100000000000001" customHeight="1" x14ac:dyDescent="0.3">
      <c r="A1863" s="2"/>
      <c r="B1863" s="2"/>
      <c r="C1863" s="15"/>
      <c r="D1863" s="15"/>
      <c r="E1863" s="15"/>
      <c r="F1863" s="15"/>
      <c r="G1863" s="2"/>
      <c r="H1863" s="2"/>
      <c r="I1863" s="15"/>
      <c r="J1863" s="15"/>
      <c r="K1863" s="15"/>
      <c r="L1863" s="15"/>
    </row>
    <row r="1864" spans="1:12" s="28" customFormat="1" ht="20.100000000000001" customHeight="1" x14ac:dyDescent="0.3">
      <c r="A1864" s="2"/>
      <c r="B1864" s="2"/>
      <c r="C1864" s="15"/>
      <c r="D1864" s="15"/>
      <c r="E1864" s="15"/>
      <c r="F1864" s="15"/>
      <c r="G1864" s="2"/>
      <c r="H1864" s="2"/>
      <c r="I1864" s="15"/>
      <c r="J1864" s="15"/>
      <c r="K1864" s="15"/>
      <c r="L1864" s="15"/>
    </row>
    <row r="1865" spans="1:12" s="28" customFormat="1" ht="20.100000000000001" customHeight="1" x14ac:dyDescent="0.3">
      <c r="A1865" s="2"/>
      <c r="B1865" s="2"/>
      <c r="C1865" s="15"/>
      <c r="D1865" s="15"/>
      <c r="E1865" s="15"/>
      <c r="F1865" s="15"/>
      <c r="G1865" s="2"/>
      <c r="H1865" s="2"/>
      <c r="I1865" s="15"/>
      <c r="J1865" s="15"/>
      <c r="K1865" s="15"/>
      <c r="L1865" s="15"/>
    </row>
    <row r="1866" spans="1:12" s="28" customFormat="1" ht="20.100000000000001" customHeight="1" x14ac:dyDescent="0.3">
      <c r="A1866" s="2"/>
      <c r="B1866" s="2"/>
      <c r="C1866" s="15"/>
      <c r="D1866" s="15"/>
      <c r="E1866" s="15"/>
      <c r="F1866" s="15"/>
      <c r="G1866" s="2"/>
      <c r="H1866" s="2"/>
      <c r="I1866" s="15"/>
      <c r="J1866" s="15"/>
      <c r="K1866" s="15"/>
      <c r="L1866" s="15"/>
    </row>
    <row r="1867" spans="1:12" s="28" customFormat="1" ht="20.100000000000001" customHeight="1" x14ac:dyDescent="0.3">
      <c r="A1867" s="2"/>
      <c r="B1867" s="2"/>
      <c r="C1867" s="15"/>
      <c r="D1867" s="15"/>
      <c r="E1867" s="15"/>
      <c r="F1867" s="15"/>
      <c r="G1867" s="2"/>
      <c r="H1867" s="2"/>
      <c r="I1867" s="15"/>
      <c r="J1867" s="15"/>
      <c r="K1867" s="15"/>
      <c r="L1867" s="15"/>
    </row>
    <row r="1868" spans="1:12" s="28" customFormat="1" ht="20.100000000000001" customHeight="1" x14ac:dyDescent="0.3">
      <c r="A1868" s="2"/>
      <c r="B1868" s="2"/>
      <c r="C1868" s="15"/>
      <c r="D1868" s="15"/>
      <c r="E1868" s="15"/>
      <c r="F1868" s="15"/>
      <c r="G1868" s="2"/>
      <c r="H1868" s="2"/>
      <c r="I1868" s="15"/>
      <c r="J1868" s="15"/>
      <c r="K1868" s="15"/>
      <c r="L1868" s="15"/>
    </row>
    <row r="1869" spans="1:12" s="28" customFormat="1" ht="20.100000000000001" customHeight="1" x14ac:dyDescent="0.3">
      <c r="A1869" s="2"/>
      <c r="B1869" s="2"/>
      <c r="C1869" s="15"/>
      <c r="D1869" s="15"/>
      <c r="E1869" s="15"/>
      <c r="F1869" s="15"/>
      <c r="G1869" s="2"/>
      <c r="H1869" s="2"/>
      <c r="I1869" s="15"/>
      <c r="J1869" s="15"/>
      <c r="K1869" s="15"/>
      <c r="L1869" s="15"/>
    </row>
    <row r="1870" spans="1:12" s="28" customFormat="1" ht="20.100000000000001" customHeight="1" x14ac:dyDescent="0.3">
      <c r="A1870" s="2"/>
      <c r="B1870" s="2"/>
      <c r="C1870" s="15"/>
      <c r="D1870" s="15"/>
      <c r="E1870" s="15"/>
      <c r="F1870" s="15"/>
      <c r="G1870" s="2"/>
      <c r="H1870" s="2"/>
      <c r="I1870" s="15"/>
      <c r="J1870" s="15"/>
      <c r="K1870" s="15"/>
      <c r="L1870" s="15"/>
    </row>
    <row r="1871" spans="1:12" s="28" customFormat="1" ht="20.100000000000001" customHeight="1" x14ac:dyDescent="0.3">
      <c r="A1871" s="2"/>
      <c r="B1871" s="2"/>
      <c r="C1871" s="15"/>
      <c r="D1871" s="15"/>
      <c r="E1871" s="15"/>
      <c r="F1871" s="15"/>
      <c r="G1871" s="2"/>
      <c r="H1871" s="2"/>
      <c r="I1871" s="15"/>
      <c r="J1871" s="15"/>
      <c r="K1871" s="15"/>
      <c r="L1871" s="15"/>
    </row>
    <row r="1872" spans="1:12" s="28" customFormat="1" ht="20.100000000000001" customHeight="1" x14ac:dyDescent="0.3">
      <c r="A1872" s="2"/>
      <c r="B1872" s="2"/>
      <c r="C1872" s="15"/>
      <c r="D1872" s="15"/>
      <c r="E1872" s="15"/>
      <c r="F1872" s="15"/>
      <c r="G1872" s="2"/>
      <c r="H1872" s="2"/>
      <c r="I1872" s="15"/>
      <c r="J1872" s="15"/>
      <c r="K1872" s="15"/>
      <c r="L1872" s="15"/>
    </row>
    <row r="1873" spans="1:12" s="28" customFormat="1" ht="20.100000000000001" customHeight="1" x14ac:dyDescent="0.3">
      <c r="A1873" s="2"/>
      <c r="B1873" s="2"/>
      <c r="C1873" s="15"/>
      <c r="D1873" s="15"/>
      <c r="E1873" s="15"/>
      <c r="F1873" s="15"/>
      <c r="G1873" s="2"/>
      <c r="H1873" s="2"/>
      <c r="I1873" s="15"/>
      <c r="J1873" s="15"/>
      <c r="K1873" s="15"/>
      <c r="L1873" s="15"/>
    </row>
    <row r="1874" spans="1:12" s="28" customFormat="1" ht="20.100000000000001" customHeight="1" x14ac:dyDescent="0.3">
      <c r="A1874" s="2"/>
      <c r="B1874" s="2"/>
      <c r="C1874" s="15"/>
      <c r="D1874" s="15"/>
      <c r="E1874" s="15"/>
      <c r="F1874" s="15"/>
      <c r="G1874" s="2"/>
      <c r="H1874" s="2"/>
      <c r="I1874" s="15"/>
      <c r="J1874" s="15"/>
      <c r="K1874" s="15"/>
      <c r="L1874" s="15"/>
    </row>
    <row r="1875" spans="1:12" s="28" customFormat="1" ht="20.100000000000001" customHeight="1" x14ac:dyDescent="0.3">
      <c r="A1875" s="2"/>
      <c r="B1875" s="2"/>
      <c r="C1875" s="15"/>
      <c r="D1875" s="15"/>
      <c r="E1875" s="15"/>
      <c r="F1875" s="15"/>
      <c r="G1875" s="2"/>
      <c r="H1875" s="2"/>
      <c r="I1875" s="15"/>
      <c r="J1875" s="15"/>
      <c r="K1875" s="15"/>
      <c r="L1875" s="15"/>
    </row>
    <row r="1876" spans="1:12" s="28" customFormat="1" ht="20.100000000000001" customHeight="1" x14ac:dyDescent="0.3">
      <c r="A1876" s="2"/>
      <c r="B1876" s="2"/>
      <c r="C1876" s="15"/>
      <c r="D1876" s="15"/>
      <c r="E1876" s="15"/>
      <c r="F1876" s="15"/>
      <c r="G1876" s="2"/>
      <c r="H1876" s="2"/>
      <c r="I1876" s="15"/>
      <c r="J1876" s="15"/>
      <c r="K1876" s="15"/>
      <c r="L1876" s="15"/>
    </row>
    <row r="1877" spans="1:12" s="28" customFormat="1" ht="20.100000000000001" customHeight="1" x14ac:dyDescent="0.3">
      <c r="A1877" s="2"/>
      <c r="B1877" s="2"/>
      <c r="C1877" s="15"/>
      <c r="D1877" s="15"/>
      <c r="E1877" s="15"/>
      <c r="F1877" s="15"/>
      <c r="G1877" s="2"/>
      <c r="H1877" s="2"/>
      <c r="I1877" s="15"/>
      <c r="J1877" s="15"/>
      <c r="K1877" s="15"/>
      <c r="L1877" s="15"/>
    </row>
    <row r="1878" spans="1:12" s="28" customFormat="1" ht="20.100000000000001" customHeight="1" x14ac:dyDescent="0.3">
      <c r="A1878" s="2"/>
      <c r="B1878" s="2"/>
      <c r="C1878" s="15"/>
      <c r="D1878" s="15"/>
      <c r="E1878" s="15"/>
      <c r="F1878" s="15"/>
      <c r="G1878" s="2"/>
      <c r="H1878" s="2"/>
      <c r="I1878" s="15"/>
      <c r="J1878" s="15"/>
      <c r="K1878" s="15"/>
      <c r="L1878" s="15"/>
    </row>
    <row r="1879" spans="1:12" s="28" customFormat="1" ht="20.100000000000001" customHeight="1" x14ac:dyDescent="0.3">
      <c r="A1879" s="2"/>
      <c r="B1879" s="2"/>
      <c r="C1879" s="15"/>
      <c r="D1879" s="15"/>
      <c r="E1879" s="15"/>
      <c r="F1879" s="15"/>
      <c r="G1879" s="2"/>
      <c r="H1879" s="2"/>
      <c r="I1879" s="15"/>
      <c r="J1879" s="15"/>
      <c r="K1879" s="15"/>
      <c r="L1879" s="15"/>
    </row>
    <row r="1880" spans="1:12" s="28" customFormat="1" ht="20.100000000000001" customHeight="1" x14ac:dyDescent="0.3">
      <c r="A1880" s="2"/>
      <c r="B1880" s="2"/>
      <c r="C1880" s="15"/>
      <c r="D1880" s="15"/>
      <c r="E1880" s="15"/>
      <c r="F1880" s="15"/>
      <c r="G1880" s="2"/>
      <c r="H1880" s="2"/>
      <c r="I1880" s="15"/>
      <c r="J1880" s="15"/>
      <c r="K1880" s="15"/>
      <c r="L1880" s="15"/>
    </row>
    <row r="1881" spans="1:12" s="28" customFormat="1" ht="20.100000000000001" customHeight="1" x14ac:dyDescent="0.3">
      <c r="A1881" s="2"/>
      <c r="B1881" s="2"/>
      <c r="C1881" s="15"/>
      <c r="D1881" s="15"/>
      <c r="E1881" s="15"/>
      <c r="F1881" s="15"/>
      <c r="G1881" s="2"/>
      <c r="H1881" s="2"/>
      <c r="I1881" s="15"/>
      <c r="J1881" s="15"/>
      <c r="K1881" s="15"/>
      <c r="L1881" s="15"/>
    </row>
    <row r="1882" spans="1:12" s="28" customFormat="1" ht="20.100000000000001" customHeight="1" x14ac:dyDescent="0.3">
      <c r="A1882" s="2"/>
      <c r="B1882" s="2"/>
      <c r="C1882" s="15"/>
      <c r="D1882" s="15"/>
      <c r="E1882" s="15"/>
      <c r="F1882" s="15"/>
      <c r="G1882" s="2"/>
      <c r="H1882" s="2"/>
      <c r="I1882" s="15"/>
      <c r="J1882" s="15"/>
      <c r="K1882" s="15"/>
      <c r="L1882" s="15"/>
    </row>
    <row r="1883" spans="1:12" s="28" customFormat="1" ht="20.100000000000001" customHeight="1" x14ac:dyDescent="0.3">
      <c r="A1883" s="2"/>
      <c r="B1883" s="2"/>
      <c r="C1883" s="15"/>
      <c r="D1883" s="15"/>
      <c r="E1883" s="15"/>
      <c r="F1883" s="15"/>
      <c r="G1883" s="2"/>
      <c r="H1883" s="2"/>
      <c r="I1883" s="15"/>
      <c r="J1883" s="15"/>
      <c r="K1883" s="15"/>
      <c r="L1883" s="15"/>
    </row>
    <row r="1884" spans="1:12" s="28" customFormat="1" ht="20.100000000000001" customHeight="1" x14ac:dyDescent="0.3">
      <c r="A1884" s="2"/>
      <c r="B1884" s="2"/>
      <c r="C1884" s="15"/>
      <c r="D1884" s="15"/>
      <c r="E1884" s="15"/>
      <c r="F1884" s="15"/>
      <c r="G1884" s="2"/>
      <c r="H1884" s="2"/>
      <c r="I1884" s="15"/>
      <c r="J1884" s="15"/>
      <c r="K1884" s="15"/>
      <c r="L1884" s="15"/>
    </row>
    <row r="1885" spans="1:12" s="28" customFormat="1" ht="20.100000000000001" customHeight="1" x14ac:dyDescent="0.3">
      <c r="A1885" s="2"/>
      <c r="B1885" s="2"/>
      <c r="C1885" s="15"/>
      <c r="D1885" s="15"/>
      <c r="E1885" s="15"/>
      <c r="F1885" s="15"/>
      <c r="G1885" s="2"/>
      <c r="H1885" s="2"/>
      <c r="I1885" s="15"/>
      <c r="J1885" s="15"/>
      <c r="K1885" s="15"/>
      <c r="L1885" s="15"/>
    </row>
    <row r="1886" spans="1:12" s="28" customFormat="1" ht="20.100000000000001" customHeight="1" x14ac:dyDescent="0.3">
      <c r="A1886" s="2"/>
      <c r="B1886" s="2"/>
      <c r="C1886" s="15"/>
      <c r="D1886" s="15"/>
      <c r="E1886" s="15"/>
      <c r="F1886" s="15"/>
      <c r="G1886" s="2"/>
      <c r="H1886" s="2"/>
      <c r="I1886" s="15"/>
      <c r="J1886" s="15"/>
      <c r="K1886" s="15"/>
      <c r="L1886" s="15"/>
    </row>
    <row r="1887" spans="1:12" s="28" customFormat="1" ht="20.100000000000001" customHeight="1" x14ac:dyDescent="0.3">
      <c r="A1887" s="2"/>
      <c r="B1887" s="2"/>
      <c r="C1887" s="15"/>
      <c r="D1887" s="15"/>
      <c r="E1887" s="15"/>
      <c r="F1887" s="15"/>
      <c r="G1887" s="2"/>
      <c r="H1887" s="2"/>
      <c r="I1887" s="15"/>
      <c r="J1887" s="15"/>
      <c r="K1887" s="15"/>
      <c r="L1887" s="15"/>
    </row>
    <row r="1888" spans="1:12" s="28" customFormat="1" ht="20.100000000000001" customHeight="1" x14ac:dyDescent="0.3">
      <c r="A1888" s="2"/>
      <c r="B1888" s="2"/>
      <c r="C1888" s="15"/>
      <c r="D1888" s="15"/>
      <c r="E1888" s="15"/>
      <c r="F1888" s="15"/>
      <c r="G1888" s="2"/>
      <c r="H1888" s="2"/>
      <c r="I1888" s="15"/>
      <c r="J1888" s="15"/>
      <c r="K1888" s="15"/>
      <c r="L1888" s="15"/>
    </row>
    <row r="1889" spans="1:12" s="28" customFormat="1" ht="20.100000000000001" customHeight="1" x14ac:dyDescent="0.3">
      <c r="A1889" s="2"/>
      <c r="B1889" s="2"/>
      <c r="C1889" s="15"/>
      <c r="D1889" s="15"/>
      <c r="E1889" s="15"/>
      <c r="F1889" s="15"/>
      <c r="G1889" s="2"/>
      <c r="H1889" s="2"/>
      <c r="I1889" s="15"/>
      <c r="J1889" s="15"/>
      <c r="K1889" s="15"/>
      <c r="L1889" s="15"/>
    </row>
    <row r="1890" spans="1:12" s="28" customFormat="1" ht="20.100000000000001" customHeight="1" x14ac:dyDescent="0.3">
      <c r="A1890" s="2"/>
      <c r="B1890" s="2"/>
      <c r="C1890" s="15"/>
      <c r="D1890" s="15"/>
      <c r="E1890" s="15"/>
      <c r="F1890" s="15"/>
      <c r="G1890" s="2"/>
      <c r="H1890" s="2"/>
      <c r="I1890" s="15"/>
      <c r="J1890" s="15"/>
      <c r="K1890" s="15"/>
      <c r="L1890" s="15"/>
    </row>
    <row r="1891" spans="1:12" s="28" customFormat="1" ht="20.100000000000001" customHeight="1" x14ac:dyDescent="0.3">
      <c r="A1891" s="2"/>
      <c r="B1891" s="2"/>
      <c r="C1891" s="15"/>
      <c r="D1891" s="15"/>
      <c r="E1891" s="15"/>
      <c r="F1891" s="15"/>
      <c r="G1891" s="2"/>
      <c r="H1891" s="2"/>
      <c r="I1891" s="15"/>
      <c r="J1891" s="15"/>
      <c r="K1891" s="15"/>
      <c r="L1891" s="15"/>
    </row>
    <row r="1892" spans="1:12" s="28" customFormat="1" ht="20.100000000000001" customHeight="1" x14ac:dyDescent="0.3">
      <c r="A1892" s="2"/>
      <c r="B1892" s="2"/>
      <c r="C1892" s="15"/>
      <c r="D1892" s="15"/>
      <c r="E1892" s="15"/>
      <c r="F1892" s="15"/>
      <c r="G1892" s="2"/>
      <c r="H1892" s="2"/>
      <c r="I1892" s="15"/>
      <c r="J1892" s="15"/>
      <c r="K1892" s="15"/>
      <c r="L1892" s="15"/>
    </row>
    <row r="1893" spans="1:12" s="28" customFormat="1" ht="20.100000000000001" customHeight="1" x14ac:dyDescent="0.3">
      <c r="A1893" s="2"/>
      <c r="B1893" s="2"/>
      <c r="C1893" s="15"/>
      <c r="D1893" s="15"/>
      <c r="E1893" s="15"/>
      <c r="F1893" s="15"/>
      <c r="G1893" s="2"/>
      <c r="H1893" s="2"/>
      <c r="I1893" s="15"/>
      <c r="J1893" s="15"/>
      <c r="K1893" s="15"/>
      <c r="L1893" s="15"/>
    </row>
    <row r="1894" spans="1:12" s="28" customFormat="1" ht="20.100000000000001" customHeight="1" x14ac:dyDescent="0.3">
      <c r="A1894" s="2"/>
      <c r="B1894" s="2"/>
      <c r="C1894" s="15"/>
      <c r="D1894" s="15"/>
      <c r="E1894" s="15"/>
      <c r="F1894" s="15"/>
      <c r="G1894" s="2"/>
      <c r="H1894" s="2"/>
      <c r="I1894" s="15"/>
      <c r="J1894" s="15"/>
      <c r="K1894" s="15"/>
      <c r="L1894" s="15"/>
    </row>
    <row r="1895" spans="1:12" s="28" customFormat="1" ht="20.100000000000001" customHeight="1" x14ac:dyDescent="0.3">
      <c r="A1895" s="2"/>
      <c r="B1895" s="2"/>
      <c r="C1895" s="15"/>
      <c r="D1895" s="15"/>
      <c r="E1895" s="15"/>
      <c r="F1895" s="15"/>
      <c r="G1895" s="2"/>
      <c r="H1895" s="2"/>
      <c r="I1895" s="15"/>
      <c r="J1895" s="15"/>
      <c r="K1895" s="15"/>
      <c r="L1895" s="15"/>
    </row>
    <row r="1896" spans="1:12" s="28" customFormat="1" ht="20.100000000000001" customHeight="1" x14ac:dyDescent="0.3">
      <c r="A1896" s="2"/>
      <c r="B1896" s="2"/>
      <c r="C1896" s="15"/>
      <c r="D1896" s="15"/>
      <c r="E1896" s="15"/>
      <c r="F1896" s="15"/>
      <c r="G1896" s="2"/>
      <c r="H1896" s="2"/>
      <c r="I1896" s="15"/>
      <c r="J1896" s="15"/>
      <c r="K1896" s="15"/>
      <c r="L1896" s="15"/>
    </row>
    <row r="1897" spans="1:12" s="28" customFormat="1" ht="20.100000000000001" customHeight="1" x14ac:dyDescent="0.3">
      <c r="A1897" s="2"/>
      <c r="B1897" s="2"/>
      <c r="C1897" s="15"/>
      <c r="D1897" s="15"/>
      <c r="E1897" s="15"/>
      <c r="F1897" s="15"/>
      <c r="G1897" s="2"/>
      <c r="H1897" s="2"/>
      <c r="I1897" s="15"/>
      <c r="J1897" s="15"/>
      <c r="K1897" s="15"/>
      <c r="L1897" s="15"/>
    </row>
    <row r="1898" spans="1:12" s="28" customFormat="1" ht="20.100000000000001" customHeight="1" x14ac:dyDescent="0.3">
      <c r="A1898" s="2"/>
      <c r="B1898" s="2"/>
      <c r="C1898" s="15"/>
      <c r="D1898" s="15"/>
      <c r="E1898" s="15"/>
      <c r="F1898" s="15"/>
      <c r="G1898" s="2"/>
      <c r="H1898" s="2"/>
      <c r="I1898" s="15"/>
      <c r="J1898" s="15"/>
      <c r="K1898" s="15"/>
      <c r="L1898" s="15"/>
    </row>
    <row r="1899" spans="1:12" s="28" customFormat="1" ht="20.100000000000001" customHeight="1" x14ac:dyDescent="0.3">
      <c r="A1899" s="2"/>
      <c r="B1899" s="2"/>
      <c r="C1899" s="15"/>
      <c r="D1899" s="15"/>
      <c r="E1899" s="15"/>
      <c r="F1899" s="15"/>
      <c r="G1899" s="2"/>
      <c r="H1899" s="2"/>
      <c r="I1899" s="15"/>
      <c r="J1899" s="15"/>
      <c r="K1899" s="15"/>
      <c r="L1899" s="15"/>
    </row>
    <row r="1900" spans="1:12" s="28" customFormat="1" ht="20.100000000000001" customHeight="1" x14ac:dyDescent="0.3">
      <c r="A1900" s="2"/>
      <c r="B1900" s="2"/>
      <c r="C1900" s="15"/>
      <c r="D1900" s="15"/>
      <c r="E1900" s="15"/>
      <c r="F1900" s="15"/>
      <c r="G1900" s="2"/>
      <c r="H1900" s="2"/>
      <c r="I1900" s="15"/>
      <c r="J1900" s="15"/>
      <c r="K1900" s="15"/>
      <c r="L1900" s="15"/>
    </row>
    <row r="1901" spans="1:12" s="28" customFormat="1" ht="20.100000000000001" customHeight="1" x14ac:dyDescent="0.3">
      <c r="A1901" s="2"/>
      <c r="B1901" s="2"/>
      <c r="C1901" s="15"/>
      <c r="D1901" s="15"/>
      <c r="E1901" s="15"/>
      <c r="F1901" s="15"/>
      <c r="G1901" s="2"/>
      <c r="H1901" s="2"/>
      <c r="I1901" s="15"/>
      <c r="J1901" s="15"/>
      <c r="K1901" s="15"/>
      <c r="L1901" s="15"/>
    </row>
    <row r="1902" spans="1:12" s="28" customFormat="1" ht="20.100000000000001" customHeight="1" x14ac:dyDescent="0.3">
      <c r="A1902" s="2"/>
      <c r="B1902" s="2"/>
      <c r="C1902" s="15"/>
      <c r="D1902" s="15"/>
      <c r="E1902" s="15"/>
      <c r="F1902" s="15"/>
      <c r="G1902" s="2"/>
      <c r="H1902" s="2"/>
      <c r="I1902" s="15"/>
      <c r="J1902" s="15"/>
      <c r="K1902" s="15"/>
      <c r="L1902" s="15"/>
    </row>
    <row r="1903" spans="1:12" s="28" customFormat="1" ht="20.100000000000001" customHeight="1" x14ac:dyDescent="0.3">
      <c r="A1903" s="2"/>
      <c r="B1903" s="2"/>
      <c r="C1903" s="15"/>
      <c r="D1903" s="15"/>
      <c r="E1903" s="15"/>
      <c r="F1903" s="15"/>
      <c r="G1903" s="2"/>
      <c r="H1903" s="2"/>
      <c r="I1903" s="15"/>
      <c r="J1903" s="15"/>
      <c r="K1903" s="15"/>
      <c r="L1903" s="15"/>
    </row>
    <row r="1904" spans="1:12" s="28" customFormat="1" ht="20.100000000000001" customHeight="1" x14ac:dyDescent="0.3">
      <c r="A1904" s="2"/>
      <c r="B1904" s="2"/>
      <c r="C1904" s="15"/>
      <c r="D1904" s="15"/>
      <c r="E1904" s="15"/>
      <c r="F1904" s="15"/>
      <c r="G1904" s="2"/>
      <c r="H1904" s="2"/>
      <c r="I1904" s="15"/>
      <c r="J1904" s="15"/>
      <c r="K1904" s="15"/>
      <c r="L1904" s="15"/>
    </row>
    <row r="1905" spans="1:12" s="28" customFormat="1" ht="20.100000000000001" customHeight="1" x14ac:dyDescent="0.3">
      <c r="A1905" s="2"/>
      <c r="B1905" s="2"/>
      <c r="C1905" s="15"/>
      <c r="D1905" s="15"/>
      <c r="E1905" s="15"/>
      <c r="F1905" s="15"/>
      <c r="G1905" s="2"/>
      <c r="H1905" s="2"/>
      <c r="I1905" s="15"/>
      <c r="J1905" s="15"/>
      <c r="K1905" s="15"/>
      <c r="L1905" s="15"/>
    </row>
    <row r="1906" spans="1:12" s="28" customFormat="1" ht="20.100000000000001" customHeight="1" x14ac:dyDescent="0.3">
      <c r="A1906" s="2"/>
      <c r="B1906" s="2"/>
      <c r="C1906" s="15"/>
      <c r="D1906" s="15"/>
      <c r="E1906" s="15"/>
      <c r="F1906" s="15"/>
      <c r="G1906" s="2"/>
      <c r="H1906" s="2"/>
      <c r="I1906" s="15"/>
      <c r="J1906" s="15"/>
      <c r="K1906" s="15"/>
      <c r="L1906" s="15"/>
    </row>
    <row r="1907" spans="1:12" s="28" customFormat="1" ht="20.100000000000001" customHeight="1" x14ac:dyDescent="0.3">
      <c r="A1907" s="2"/>
      <c r="B1907" s="2"/>
      <c r="C1907" s="15"/>
      <c r="D1907" s="15"/>
      <c r="E1907" s="15"/>
      <c r="F1907" s="15"/>
      <c r="G1907" s="2"/>
      <c r="H1907" s="2"/>
      <c r="I1907" s="15"/>
      <c r="J1907" s="15"/>
      <c r="K1907" s="15"/>
      <c r="L1907" s="15"/>
    </row>
    <row r="1908" spans="1:12" s="28" customFormat="1" ht="20.100000000000001" customHeight="1" x14ac:dyDescent="0.3">
      <c r="A1908" s="2"/>
      <c r="B1908" s="2"/>
      <c r="C1908" s="15"/>
      <c r="D1908" s="15"/>
      <c r="E1908" s="15"/>
      <c r="F1908" s="15"/>
      <c r="G1908" s="2"/>
      <c r="H1908" s="2"/>
      <c r="I1908" s="15"/>
      <c r="J1908" s="15"/>
      <c r="K1908" s="15"/>
      <c r="L1908" s="15"/>
    </row>
    <row r="1909" spans="1:12" s="28" customFormat="1" ht="20.100000000000001" customHeight="1" x14ac:dyDescent="0.3">
      <c r="A1909" s="2"/>
      <c r="B1909" s="2"/>
      <c r="C1909" s="15"/>
      <c r="D1909" s="15"/>
      <c r="E1909" s="15"/>
      <c r="F1909" s="15"/>
      <c r="G1909" s="2"/>
      <c r="H1909" s="2"/>
      <c r="I1909" s="15"/>
      <c r="J1909" s="15"/>
      <c r="K1909" s="15"/>
      <c r="L1909" s="15"/>
    </row>
    <row r="1910" spans="1:12" s="28" customFormat="1" ht="20.100000000000001" customHeight="1" x14ac:dyDescent="0.3">
      <c r="A1910" s="2"/>
      <c r="B1910" s="2"/>
      <c r="C1910" s="15"/>
      <c r="D1910" s="15"/>
      <c r="E1910" s="15"/>
      <c r="F1910" s="15"/>
      <c r="G1910" s="2"/>
      <c r="H1910" s="2"/>
      <c r="I1910" s="15"/>
      <c r="J1910" s="15"/>
      <c r="K1910" s="15"/>
      <c r="L1910" s="15"/>
    </row>
    <row r="1911" spans="1:12" s="28" customFormat="1" ht="20.100000000000001" customHeight="1" x14ac:dyDescent="0.3">
      <c r="A1911" s="2"/>
      <c r="B1911" s="2"/>
      <c r="C1911" s="15"/>
      <c r="D1911" s="15"/>
      <c r="E1911" s="15"/>
      <c r="F1911" s="15"/>
      <c r="G1911" s="2"/>
      <c r="H1911" s="2"/>
      <c r="I1911" s="15"/>
      <c r="J1911" s="15"/>
      <c r="K1911" s="15"/>
      <c r="L1911" s="15"/>
    </row>
    <row r="1912" spans="1:12" s="28" customFormat="1" ht="20.100000000000001" customHeight="1" x14ac:dyDescent="0.3">
      <c r="A1912" s="2"/>
      <c r="B1912" s="2"/>
      <c r="C1912" s="15"/>
      <c r="D1912" s="15"/>
      <c r="E1912" s="15"/>
      <c r="F1912" s="15"/>
      <c r="G1912" s="2"/>
      <c r="H1912" s="2"/>
      <c r="I1912" s="15"/>
      <c r="J1912" s="15"/>
      <c r="K1912" s="15"/>
      <c r="L1912" s="15"/>
    </row>
    <row r="1913" spans="1:12" s="28" customFormat="1" ht="20.100000000000001" customHeight="1" x14ac:dyDescent="0.3">
      <c r="A1913" s="2"/>
      <c r="B1913" s="2"/>
      <c r="C1913" s="15"/>
      <c r="D1913" s="15"/>
      <c r="E1913" s="15"/>
      <c r="F1913" s="15"/>
      <c r="G1913" s="2"/>
      <c r="H1913" s="2"/>
      <c r="I1913" s="15"/>
      <c r="J1913" s="15"/>
      <c r="K1913" s="15"/>
      <c r="L1913" s="15"/>
    </row>
    <row r="1914" spans="1:12" s="28" customFormat="1" ht="20.100000000000001" customHeight="1" x14ac:dyDescent="0.3">
      <c r="A1914" s="2"/>
      <c r="B1914" s="2"/>
      <c r="C1914" s="15"/>
      <c r="D1914" s="15"/>
      <c r="E1914" s="15"/>
      <c r="F1914" s="15"/>
      <c r="G1914" s="2"/>
      <c r="H1914" s="2"/>
      <c r="I1914" s="15"/>
      <c r="J1914" s="15"/>
      <c r="K1914" s="15"/>
      <c r="L1914" s="15"/>
    </row>
    <row r="1915" spans="1:12" s="28" customFormat="1" ht="20.100000000000001" customHeight="1" x14ac:dyDescent="0.3">
      <c r="A1915" s="2"/>
      <c r="B1915" s="2"/>
      <c r="C1915" s="15"/>
      <c r="D1915" s="15"/>
      <c r="E1915" s="15"/>
      <c r="F1915" s="15"/>
      <c r="G1915" s="2"/>
      <c r="H1915" s="2"/>
      <c r="I1915" s="15"/>
      <c r="J1915" s="15"/>
      <c r="K1915" s="15"/>
      <c r="L1915" s="15"/>
    </row>
    <row r="1916" spans="1:12" s="28" customFormat="1" ht="20.100000000000001" customHeight="1" x14ac:dyDescent="0.3">
      <c r="A1916" s="2"/>
      <c r="B1916" s="2"/>
      <c r="C1916" s="15"/>
      <c r="D1916" s="15"/>
      <c r="E1916" s="15"/>
      <c r="F1916" s="15"/>
      <c r="G1916" s="2"/>
      <c r="H1916" s="2"/>
      <c r="I1916" s="15"/>
      <c r="J1916" s="15"/>
      <c r="K1916" s="15"/>
      <c r="L1916" s="15"/>
    </row>
    <row r="1917" spans="1:12" s="28" customFormat="1" ht="20.100000000000001" customHeight="1" x14ac:dyDescent="0.3">
      <c r="A1917" s="2"/>
      <c r="B1917" s="2"/>
      <c r="C1917" s="15"/>
      <c r="D1917" s="15"/>
      <c r="E1917" s="15"/>
      <c r="F1917" s="15"/>
      <c r="G1917" s="2"/>
      <c r="H1917" s="2"/>
      <c r="I1917" s="15"/>
      <c r="J1917" s="15"/>
      <c r="K1917" s="15"/>
      <c r="L1917" s="15"/>
    </row>
    <row r="1918" spans="1:12" s="28" customFormat="1" ht="20.100000000000001" customHeight="1" x14ac:dyDescent="0.3">
      <c r="A1918" s="2"/>
      <c r="B1918" s="2"/>
      <c r="C1918" s="15"/>
      <c r="D1918" s="15"/>
      <c r="E1918" s="15"/>
      <c r="F1918" s="15"/>
      <c r="G1918" s="2"/>
      <c r="H1918" s="2"/>
      <c r="I1918" s="15"/>
      <c r="J1918" s="15"/>
      <c r="K1918" s="15"/>
      <c r="L1918" s="15"/>
    </row>
    <row r="1919" spans="1:12" s="28" customFormat="1" ht="20.100000000000001" customHeight="1" x14ac:dyDescent="0.3">
      <c r="A1919" s="2"/>
      <c r="B1919" s="2"/>
      <c r="C1919" s="15"/>
      <c r="D1919" s="15"/>
      <c r="E1919" s="15"/>
      <c r="F1919" s="15"/>
      <c r="G1919" s="2"/>
      <c r="H1919" s="2"/>
      <c r="I1919" s="15"/>
      <c r="J1919" s="15"/>
      <c r="K1919" s="15"/>
      <c r="L1919" s="15"/>
    </row>
    <row r="1920" spans="1:12" s="28" customFormat="1" ht="20.100000000000001" customHeight="1" x14ac:dyDescent="0.3">
      <c r="A1920" s="2"/>
      <c r="B1920" s="2"/>
      <c r="C1920" s="15"/>
      <c r="D1920" s="15"/>
      <c r="E1920" s="15"/>
      <c r="F1920" s="15"/>
      <c r="G1920" s="2"/>
      <c r="H1920" s="2"/>
      <c r="I1920" s="15"/>
      <c r="J1920" s="15"/>
      <c r="K1920" s="15"/>
      <c r="L1920" s="15"/>
    </row>
    <row r="1921" spans="1:12" s="28" customFormat="1" ht="20.100000000000001" customHeight="1" x14ac:dyDescent="0.3">
      <c r="A1921" s="2"/>
      <c r="B1921" s="2"/>
      <c r="C1921" s="15"/>
      <c r="D1921" s="15"/>
      <c r="E1921" s="15"/>
      <c r="F1921" s="15"/>
      <c r="G1921" s="2"/>
      <c r="H1921" s="2"/>
      <c r="I1921" s="15"/>
      <c r="J1921" s="15"/>
      <c r="K1921" s="15"/>
      <c r="L1921" s="15"/>
    </row>
    <row r="1922" spans="1:12" s="28" customFormat="1" ht="20.100000000000001" customHeight="1" x14ac:dyDescent="0.3">
      <c r="A1922" s="2"/>
      <c r="B1922" s="2"/>
      <c r="C1922" s="15"/>
      <c r="D1922" s="15"/>
      <c r="E1922" s="15"/>
      <c r="F1922" s="15"/>
      <c r="G1922" s="2"/>
      <c r="H1922" s="2"/>
      <c r="I1922" s="15"/>
      <c r="J1922" s="15"/>
      <c r="K1922" s="15"/>
      <c r="L1922" s="15"/>
    </row>
    <row r="1923" spans="1:12" s="28" customFormat="1" ht="20.100000000000001" customHeight="1" x14ac:dyDescent="0.3">
      <c r="A1923" s="2"/>
      <c r="B1923" s="2"/>
      <c r="C1923" s="15"/>
      <c r="D1923" s="15"/>
      <c r="E1923" s="15"/>
      <c r="F1923" s="15"/>
      <c r="G1923" s="2"/>
      <c r="H1923" s="2"/>
      <c r="I1923" s="15"/>
      <c r="J1923" s="15"/>
      <c r="K1923" s="15"/>
      <c r="L1923" s="15"/>
    </row>
    <row r="1924" spans="1:12" s="28" customFormat="1" ht="20.100000000000001" customHeight="1" x14ac:dyDescent="0.3">
      <c r="A1924" s="2"/>
      <c r="B1924" s="2"/>
      <c r="C1924" s="15"/>
      <c r="D1924" s="15"/>
      <c r="E1924" s="15"/>
      <c r="F1924" s="15"/>
      <c r="G1924" s="2"/>
      <c r="H1924" s="2"/>
      <c r="I1924" s="15"/>
      <c r="J1924" s="15"/>
      <c r="K1924" s="15"/>
      <c r="L1924" s="15"/>
    </row>
    <row r="1925" spans="1:12" s="28" customFormat="1" ht="20.100000000000001" customHeight="1" x14ac:dyDescent="0.3">
      <c r="A1925" s="2"/>
      <c r="B1925" s="2"/>
      <c r="C1925" s="15"/>
      <c r="D1925" s="15"/>
      <c r="E1925" s="15"/>
      <c r="F1925" s="15"/>
      <c r="G1925" s="2"/>
      <c r="H1925" s="2"/>
      <c r="I1925" s="15"/>
      <c r="J1925" s="15"/>
      <c r="K1925" s="15"/>
      <c r="L1925" s="15"/>
    </row>
    <row r="1926" spans="1:12" s="28" customFormat="1" ht="20.100000000000001" customHeight="1" x14ac:dyDescent="0.3">
      <c r="A1926" s="2"/>
      <c r="B1926" s="2"/>
      <c r="C1926" s="15"/>
      <c r="D1926" s="15"/>
      <c r="E1926" s="15"/>
      <c r="F1926" s="15"/>
      <c r="G1926" s="2"/>
      <c r="H1926" s="2"/>
      <c r="I1926" s="15"/>
      <c r="J1926" s="15"/>
      <c r="K1926" s="15"/>
      <c r="L1926" s="15"/>
    </row>
    <row r="1927" spans="1:12" s="28" customFormat="1" ht="20.100000000000001" customHeight="1" x14ac:dyDescent="0.3">
      <c r="A1927" s="2"/>
      <c r="B1927" s="2"/>
      <c r="C1927" s="15"/>
      <c r="D1927" s="15"/>
      <c r="E1927" s="15"/>
      <c r="F1927" s="15"/>
      <c r="G1927" s="2"/>
      <c r="H1927" s="2"/>
      <c r="I1927" s="15"/>
      <c r="J1927" s="15"/>
      <c r="K1927" s="15"/>
      <c r="L1927" s="15"/>
    </row>
    <row r="1928" spans="1:12" s="28" customFormat="1" ht="20.100000000000001" customHeight="1" x14ac:dyDescent="0.3">
      <c r="A1928" s="2"/>
      <c r="B1928" s="2"/>
      <c r="C1928" s="15"/>
      <c r="D1928" s="15"/>
      <c r="E1928" s="15"/>
      <c r="F1928" s="15"/>
      <c r="G1928" s="2"/>
      <c r="H1928" s="2"/>
      <c r="I1928" s="15"/>
      <c r="J1928" s="15"/>
      <c r="K1928" s="15"/>
      <c r="L1928" s="15"/>
    </row>
    <row r="1929" spans="1:12" s="28" customFormat="1" ht="20.100000000000001" customHeight="1" x14ac:dyDescent="0.3">
      <c r="A1929" s="2"/>
      <c r="B1929" s="2"/>
      <c r="C1929" s="15"/>
      <c r="D1929" s="15"/>
      <c r="E1929" s="15"/>
      <c r="F1929" s="15"/>
      <c r="G1929" s="2"/>
      <c r="H1929" s="2"/>
      <c r="I1929" s="15"/>
      <c r="J1929" s="15"/>
      <c r="K1929" s="15"/>
      <c r="L1929" s="15"/>
    </row>
    <row r="1930" spans="1:12" s="28" customFormat="1" ht="20.100000000000001" customHeight="1" x14ac:dyDescent="0.3">
      <c r="A1930" s="2"/>
      <c r="B1930" s="2"/>
      <c r="C1930" s="15"/>
      <c r="D1930" s="15"/>
      <c r="E1930" s="15"/>
      <c r="F1930" s="15"/>
      <c r="G1930" s="2"/>
      <c r="H1930" s="2"/>
      <c r="I1930" s="15"/>
      <c r="J1930" s="15"/>
      <c r="K1930" s="15"/>
      <c r="L1930" s="15"/>
    </row>
    <row r="1931" spans="1:12" s="28" customFormat="1" ht="20.100000000000001" customHeight="1" x14ac:dyDescent="0.3">
      <c r="A1931" s="2"/>
      <c r="B1931" s="2"/>
      <c r="C1931" s="15"/>
      <c r="D1931" s="15"/>
      <c r="E1931" s="15"/>
      <c r="F1931" s="15"/>
      <c r="G1931" s="2"/>
      <c r="H1931" s="2"/>
      <c r="I1931" s="15"/>
      <c r="J1931" s="15"/>
      <c r="K1931" s="15"/>
      <c r="L1931" s="15"/>
    </row>
    <row r="1932" spans="1:12" s="28" customFormat="1" ht="20.100000000000001" customHeight="1" x14ac:dyDescent="0.3">
      <c r="A1932" s="2"/>
      <c r="B1932" s="2"/>
      <c r="C1932" s="15"/>
      <c r="D1932" s="15"/>
      <c r="E1932" s="15"/>
      <c r="F1932" s="15"/>
      <c r="G1932" s="2"/>
      <c r="H1932" s="2"/>
      <c r="I1932" s="15"/>
      <c r="J1932" s="15"/>
      <c r="K1932" s="15"/>
      <c r="L1932" s="15"/>
    </row>
    <row r="1933" spans="1:12" s="28" customFormat="1" ht="20.100000000000001" customHeight="1" x14ac:dyDescent="0.3">
      <c r="A1933" s="2"/>
      <c r="B1933" s="2"/>
      <c r="C1933" s="15"/>
      <c r="D1933" s="15"/>
      <c r="E1933" s="15"/>
      <c r="F1933" s="15"/>
      <c r="G1933" s="2"/>
      <c r="H1933" s="2"/>
      <c r="I1933" s="15"/>
      <c r="J1933" s="15"/>
      <c r="K1933" s="15"/>
      <c r="L1933" s="15"/>
    </row>
    <row r="1934" spans="1:12" s="28" customFormat="1" ht="20.100000000000001" customHeight="1" x14ac:dyDescent="0.3">
      <c r="A1934" s="2"/>
      <c r="B1934" s="2"/>
      <c r="C1934" s="15"/>
      <c r="D1934" s="15"/>
      <c r="E1934" s="15"/>
      <c r="F1934" s="15"/>
      <c r="G1934" s="2"/>
      <c r="H1934" s="2"/>
      <c r="I1934" s="15"/>
      <c r="J1934" s="15"/>
      <c r="K1934" s="15"/>
      <c r="L1934" s="15"/>
    </row>
    <row r="1935" spans="1:12" s="28" customFormat="1" ht="20.100000000000001" customHeight="1" x14ac:dyDescent="0.3">
      <c r="A1935" s="2"/>
      <c r="B1935" s="2"/>
      <c r="C1935" s="15"/>
      <c r="D1935" s="15"/>
      <c r="E1935" s="15"/>
      <c r="F1935" s="15"/>
      <c r="G1935" s="2"/>
      <c r="H1935" s="2"/>
      <c r="I1935" s="15"/>
      <c r="J1935" s="15"/>
      <c r="K1935" s="15"/>
      <c r="L1935" s="15"/>
    </row>
    <row r="1936" spans="1:12" s="28" customFormat="1" ht="20.100000000000001" customHeight="1" x14ac:dyDescent="0.3">
      <c r="A1936" s="2"/>
      <c r="B1936" s="2"/>
      <c r="C1936" s="15"/>
      <c r="D1936" s="15"/>
      <c r="E1936" s="15"/>
      <c r="F1936" s="15"/>
      <c r="G1936" s="2"/>
      <c r="H1936" s="2"/>
      <c r="I1936" s="15"/>
      <c r="J1936" s="15"/>
      <c r="K1936" s="15"/>
      <c r="L1936" s="15"/>
    </row>
    <row r="1937" spans="1:12" s="28" customFormat="1" ht="20.100000000000001" customHeight="1" x14ac:dyDescent="0.3">
      <c r="A1937" s="2"/>
      <c r="B1937" s="2"/>
      <c r="C1937" s="15"/>
      <c r="D1937" s="15"/>
      <c r="E1937" s="15"/>
      <c r="F1937" s="15"/>
      <c r="G1937" s="2"/>
      <c r="H1937" s="2"/>
      <c r="I1937" s="15"/>
      <c r="J1937" s="15"/>
      <c r="K1937" s="15"/>
      <c r="L1937" s="15"/>
    </row>
    <row r="1938" spans="1:12" s="28" customFormat="1" ht="20.100000000000001" customHeight="1" x14ac:dyDescent="0.3">
      <c r="A1938" s="2"/>
      <c r="B1938" s="2"/>
      <c r="C1938" s="15"/>
      <c r="D1938" s="15"/>
      <c r="E1938" s="15"/>
      <c r="F1938" s="15"/>
      <c r="G1938" s="2"/>
      <c r="H1938" s="2"/>
      <c r="I1938" s="15"/>
      <c r="J1938" s="15"/>
      <c r="K1938" s="15"/>
      <c r="L1938" s="15"/>
    </row>
    <row r="1939" spans="1:12" s="28" customFormat="1" ht="20.100000000000001" customHeight="1" x14ac:dyDescent="0.3">
      <c r="A1939" s="2"/>
      <c r="B1939" s="2"/>
      <c r="C1939" s="15"/>
      <c r="D1939" s="15"/>
      <c r="E1939" s="15"/>
      <c r="F1939" s="15"/>
      <c r="G1939" s="2"/>
      <c r="H1939" s="2"/>
      <c r="I1939" s="15"/>
      <c r="J1939" s="15"/>
      <c r="K1939" s="15"/>
      <c r="L1939" s="15"/>
    </row>
    <row r="1940" spans="1:12" s="28" customFormat="1" ht="20.100000000000001" customHeight="1" x14ac:dyDescent="0.3">
      <c r="A1940" s="2"/>
      <c r="B1940" s="2"/>
      <c r="C1940" s="15"/>
      <c r="D1940" s="15"/>
      <c r="E1940" s="15"/>
      <c r="F1940" s="15"/>
      <c r="G1940" s="2"/>
      <c r="H1940" s="2"/>
      <c r="I1940" s="15"/>
      <c r="J1940" s="15"/>
      <c r="K1940" s="15"/>
      <c r="L1940" s="15"/>
    </row>
    <row r="1941" spans="1:12" s="28" customFormat="1" ht="20.100000000000001" customHeight="1" x14ac:dyDescent="0.3">
      <c r="A1941" s="2"/>
      <c r="B1941" s="2"/>
      <c r="C1941" s="15"/>
      <c r="D1941" s="15"/>
      <c r="E1941" s="15"/>
      <c r="F1941" s="15"/>
      <c r="G1941" s="2"/>
      <c r="H1941" s="2"/>
      <c r="I1941" s="15"/>
      <c r="J1941" s="15"/>
      <c r="K1941" s="15"/>
      <c r="L1941" s="15"/>
    </row>
    <row r="1942" spans="1:12" s="28" customFormat="1" ht="20.100000000000001" customHeight="1" x14ac:dyDescent="0.3">
      <c r="A1942" s="2"/>
      <c r="B1942" s="2"/>
      <c r="C1942" s="15"/>
      <c r="D1942" s="15"/>
      <c r="E1942" s="15"/>
      <c r="F1942" s="15"/>
      <c r="G1942" s="2"/>
      <c r="H1942" s="2"/>
      <c r="I1942" s="15"/>
      <c r="J1942" s="15"/>
      <c r="K1942" s="15"/>
      <c r="L1942" s="15"/>
    </row>
    <row r="1943" spans="1:12" s="28" customFormat="1" ht="20.100000000000001" customHeight="1" x14ac:dyDescent="0.3">
      <c r="A1943" s="2"/>
      <c r="B1943" s="2"/>
      <c r="C1943" s="15"/>
      <c r="D1943" s="15"/>
      <c r="E1943" s="15"/>
      <c r="F1943" s="15"/>
      <c r="G1943" s="2"/>
      <c r="H1943" s="2"/>
      <c r="I1943" s="15"/>
      <c r="J1943" s="15"/>
      <c r="K1943" s="15"/>
      <c r="L1943" s="15"/>
    </row>
    <row r="1944" spans="1:12" s="28" customFormat="1" ht="20.100000000000001" customHeight="1" x14ac:dyDescent="0.3">
      <c r="A1944" s="2"/>
      <c r="B1944" s="2"/>
      <c r="C1944" s="15"/>
      <c r="D1944" s="15"/>
      <c r="E1944" s="15"/>
      <c r="F1944" s="15"/>
      <c r="G1944" s="2"/>
      <c r="H1944" s="2"/>
      <c r="I1944" s="15"/>
      <c r="J1944" s="15"/>
      <c r="K1944" s="15"/>
      <c r="L1944" s="15"/>
    </row>
    <row r="1945" spans="1:12" s="28" customFormat="1" ht="20.100000000000001" customHeight="1" x14ac:dyDescent="0.3">
      <c r="A1945" s="2"/>
      <c r="B1945" s="2"/>
      <c r="C1945" s="15"/>
      <c r="D1945" s="15"/>
      <c r="E1945" s="15"/>
      <c r="F1945" s="15"/>
      <c r="G1945" s="2"/>
      <c r="H1945" s="2"/>
      <c r="I1945" s="15"/>
      <c r="J1945" s="15"/>
      <c r="K1945" s="15"/>
      <c r="L1945" s="15"/>
    </row>
    <row r="1946" spans="1:12" s="28" customFormat="1" ht="20.100000000000001" customHeight="1" x14ac:dyDescent="0.3">
      <c r="A1946" s="2"/>
      <c r="B1946" s="2"/>
      <c r="C1946" s="15"/>
      <c r="D1946" s="15"/>
      <c r="E1946" s="15"/>
      <c r="F1946" s="15"/>
      <c r="G1946" s="2"/>
      <c r="H1946" s="2"/>
      <c r="I1946" s="15"/>
      <c r="J1946" s="15"/>
      <c r="K1946" s="15"/>
      <c r="L1946" s="15"/>
    </row>
    <row r="1947" spans="1:12" s="28" customFormat="1" ht="20.100000000000001" customHeight="1" x14ac:dyDescent="0.3">
      <c r="A1947" s="2"/>
      <c r="B1947" s="2"/>
      <c r="C1947" s="15"/>
      <c r="D1947" s="15"/>
      <c r="E1947" s="15"/>
      <c r="F1947" s="15"/>
      <c r="G1947" s="2"/>
      <c r="H1947" s="2"/>
      <c r="I1947" s="15"/>
      <c r="J1947" s="15"/>
      <c r="K1947" s="15"/>
      <c r="L1947" s="15"/>
    </row>
    <row r="1948" spans="1:12" s="28" customFormat="1" ht="20.100000000000001" customHeight="1" x14ac:dyDescent="0.3">
      <c r="A1948" s="2"/>
      <c r="B1948" s="2"/>
      <c r="C1948" s="15"/>
      <c r="D1948" s="15"/>
      <c r="E1948" s="15"/>
      <c r="F1948" s="15"/>
      <c r="G1948" s="2"/>
      <c r="H1948" s="2"/>
      <c r="I1948" s="15"/>
      <c r="J1948" s="15"/>
      <c r="K1948" s="15"/>
      <c r="L1948" s="15"/>
    </row>
    <row r="1949" spans="1:12" s="28" customFormat="1" ht="20.100000000000001" customHeight="1" x14ac:dyDescent="0.3">
      <c r="A1949" s="2"/>
      <c r="B1949" s="2"/>
      <c r="C1949" s="15"/>
      <c r="D1949" s="15"/>
      <c r="E1949" s="15"/>
      <c r="F1949" s="15"/>
      <c r="G1949" s="2"/>
      <c r="H1949" s="2"/>
      <c r="I1949" s="15"/>
      <c r="J1949" s="15"/>
      <c r="K1949" s="15"/>
      <c r="L1949" s="15"/>
    </row>
    <row r="1950" spans="1:12" s="28" customFormat="1" ht="20.100000000000001" customHeight="1" x14ac:dyDescent="0.3">
      <c r="A1950" s="2"/>
      <c r="B1950" s="2"/>
      <c r="C1950" s="15"/>
      <c r="D1950" s="15"/>
      <c r="E1950" s="15"/>
      <c r="F1950" s="15"/>
      <c r="G1950" s="2"/>
      <c r="H1950" s="2"/>
      <c r="I1950" s="15"/>
      <c r="J1950" s="15"/>
      <c r="K1950" s="15"/>
      <c r="L1950" s="15"/>
    </row>
    <row r="1951" spans="1:12" s="28" customFormat="1" ht="20.100000000000001" customHeight="1" x14ac:dyDescent="0.3">
      <c r="A1951" s="2"/>
      <c r="B1951" s="2"/>
      <c r="C1951" s="15"/>
      <c r="D1951" s="15"/>
      <c r="E1951" s="15"/>
      <c r="F1951" s="15"/>
      <c r="G1951" s="2"/>
      <c r="H1951" s="2"/>
      <c r="I1951" s="15"/>
      <c r="J1951" s="15"/>
      <c r="K1951" s="15"/>
      <c r="L1951" s="15"/>
    </row>
    <row r="1952" spans="1:12" s="28" customFormat="1" ht="20.100000000000001" customHeight="1" x14ac:dyDescent="0.3">
      <c r="A1952" s="2"/>
      <c r="B1952" s="2"/>
      <c r="C1952" s="15"/>
      <c r="D1952" s="15"/>
      <c r="E1952" s="15"/>
      <c r="F1952" s="15"/>
      <c r="G1952" s="2"/>
      <c r="H1952" s="2"/>
      <c r="I1952" s="15"/>
      <c r="J1952" s="15"/>
      <c r="K1952" s="15"/>
      <c r="L1952" s="15"/>
    </row>
    <row r="1953" spans="1:12" s="28" customFormat="1" ht="20.100000000000001" customHeight="1" x14ac:dyDescent="0.3">
      <c r="A1953" s="2"/>
      <c r="B1953" s="2"/>
      <c r="C1953" s="15"/>
      <c r="D1953" s="15"/>
      <c r="E1953" s="15"/>
      <c r="F1953" s="15"/>
      <c r="G1953" s="2"/>
      <c r="H1953" s="2"/>
      <c r="I1953" s="15"/>
      <c r="J1953" s="15"/>
      <c r="K1953" s="15"/>
      <c r="L1953" s="15"/>
    </row>
    <row r="1954" spans="1:12" s="28" customFormat="1" ht="20.100000000000001" customHeight="1" x14ac:dyDescent="0.3">
      <c r="A1954" s="2"/>
      <c r="B1954" s="2"/>
      <c r="C1954" s="15"/>
      <c r="D1954" s="15"/>
      <c r="E1954" s="15"/>
      <c r="F1954" s="15"/>
      <c r="G1954" s="2"/>
      <c r="H1954" s="2"/>
      <c r="I1954" s="15"/>
      <c r="J1954" s="15"/>
      <c r="K1954" s="15"/>
      <c r="L1954" s="15"/>
    </row>
    <row r="1955" spans="1:12" s="28" customFormat="1" ht="20.100000000000001" customHeight="1" x14ac:dyDescent="0.3">
      <c r="A1955" s="2"/>
      <c r="B1955" s="2"/>
      <c r="C1955" s="15"/>
      <c r="D1955" s="15"/>
      <c r="E1955" s="15"/>
      <c r="F1955" s="15"/>
      <c r="G1955" s="2"/>
      <c r="H1955" s="2"/>
      <c r="I1955" s="15"/>
      <c r="J1955" s="15"/>
      <c r="K1955" s="15"/>
      <c r="L1955" s="15"/>
    </row>
    <row r="1956" spans="1:12" s="28" customFormat="1" ht="20.100000000000001" customHeight="1" x14ac:dyDescent="0.3">
      <c r="A1956" s="2"/>
      <c r="B1956" s="2"/>
      <c r="C1956" s="15"/>
      <c r="D1956" s="15"/>
      <c r="E1956" s="15"/>
      <c r="F1956" s="15"/>
      <c r="G1956" s="2"/>
      <c r="H1956" s="2"/>
      <c r="I1956" s="15"/>
      <c r="J1956" s="15"/>
      <c r="K1956" s="15"/>
      <c r="L1956" s="15"/>
    </row>
    <row r="1957" spans="1:12" s="28" customFormat="1" ht="20.100000000000001" customHeight="1" x14ac:dyDescent="0.3">
      <c r="A1957" s="2"/>
      <c r="B1957" s="2"/>
      <c r="C1957" s="15"/>
      <c r="D1957" s="15"/>
      <c r="E1957" s="15"/>
      <c r="F1957" s="15"/>
      <c r="G1957" s="2"/>
      <c r="H1957" s="2"/>
      <c r="I1957" s="15"/>
      <c r="J1957" s="15"/>
      <c r="K1957" s="15"/>
      <c r="L1957" s="15"/>
    </row>
    <row r="1958" spans="1:12" s="28" customFormat="1" ht="20.100000000000001" customHeight="1" x14ac:dyDescent="0.3">
      <c r="A1958" s="2"/>
      <c r="B1958" s="2"/>
      <c r="C1958" s="15"/>
      <c r="D1958" s="15"/>
      <c r="E1958" s="15"/>
      <c r="F1958" s="15"/>
      <c r="G1958" s="2"/>
      <c r="H1958" s="2"/>
      <c r="I1958" s="15"/>
      <c r="J1958" s="15"/>
      <c r="K1958" s="15"/>
      <c r="L1958" s="15"/>
    </row>
    <row r="1959" spans="1:12" s="28" customFormat="1" ht="20.100000000000001" customHeight="1" x14ac:dyDescent="0.3">
      <c r="A1959" s="2"/>
      <c r="B1959" s="2"/>
      <c r="C1959" s="15"/>
      <c r="D1959" s="15"/>
      <c r="E1959" s="15"/>
      <c r="F1959" s="15"/>
      <c r="G1959" s="2"/>
      <c r="H1959" s="2"/>
      <c r="I1959" s="15"/>
      <c r="J1959" s="15"/>
      <c r="K1959" s="15"/>
      <c r="L1959" s="15"/>
    </row>
    <row r="1960" spans="1:12" s="28" customFormat="1" ht="20.100000000000001" customHeight="1" x14ac:dyDescent="0.3">
      <c r="A1960" s="2"/>
      <c r="B1960" s="2"/>
      <c r="C1960" s="15"/>
      <c r="D1960" s="15"/>
      <c r="E1960" s="15"/>
      <c r="F1960" s="15"/>
      <c r="G1960" s="2"/>
      <c r="H1960" s="2"/>
      <c r="I1960" s="15"/>
      <c r="J1960" s="15"/>
      <c r="K1960" s="15"/>
      <c r="L1960" s="15"/>
    </row>
    <row r="1961" spans="1:12" s="28" customFormat="1" ht="20.100000000000001" customHeight="1" x14ac:dyDescent="0.3">
      <c r="A1961" s="2"/>
      <c r="B1961" s="2"/>
      <c r="C1961" s="15"/>
      <c r="D1961" s="15"/>
      <c r="E1961" s="15"/>
      <c r="F1961" s="15"/>
      <c r="G1961" s="2"/>
      <c r="H1961" s="2"/>
      <c r="I1961" s="15"/>
      <c r="J1961" s="15"/>
      <c r="K1961" s="15"/>
      <c r="L1961" s="15"/>
    </row>
    <row r="1962" spans="1:12" s="28" customFormat="1" ht="20.100000000000001" customHeight="1" x14ac:dyDescent="0.3">
      <c r="A1962" s="2"/>
      <c r="B1962" s="2"/>
      <c r="C1962" s="15"/>
      <c r="D1962" s="15"/>
      <c r="E1962" s="15"/>
      <c r="F1962" s="15"/>
      <c r="G1962" s="2"/>
      <c r="H1962" s="2"/>
      <c r="I1962" s="15"/>
      <c r="J1962" s="15"/>
      <c r="K1962" s="15"/>
      <c r="L1962" s="15"/>
    </row>
    <row r="1963" spans="1:12" s="28" customFormat="1" ht="20.100000000000001" customHeight="1" x14ac:dyDescent="0.3">
      <c r="A1963" s="2"/>
      <c r="B1963" s="2"/>
      <c r="C1963" s="15"/>
      <c r="D1963" s="15"/>
      <c r="E1963" s="15"/>
      <c r="F1963" s="15"/>
      <c r="G1963" s="2"/>
      <c r="H1963" s="2"/>
      <c r="I1963" s="15"/>
      <c r="J1963" s="15"/>
      <c r="K1963" s="15"/>
      <c r="L1963" s="15"/>
    </row>
    <row r="1964" spans="1:12" s="28" customFormat="1" ht="20.100000000000001" customHeight="1" x14ac:dyDescent="0.3">
      <c r="A1964" s="2"/>
      <c r="B1964" s="2"/>
      <c r="C1964" s="15"/>
      <c r="D1964" s="15"/>
      <c r="E1964" s="15"/>
      <c r="F1964" s="15"/>
      <c r="G1964" s="2"/>
      <c r="H1964" s="2"/>
      <c r="I1964" s="15"/>
      <c r="J1964" s="15"/>
      <c r="K1964" s="15"/>
      <c r="L1964" s="15"/>
    </row>
    <row r="1965" spans="1:12" s="28" customFormat="1" ht="20.100000000000001" customHeight="1" x14ac:dyDescent="0.3">
      <c r="A1965" s="2"/>
      <c r="B1965" s="2"/>
      <c r="C1965" s="15"/>
      <c r="D1965" s="15"/>
      <c r="E1965" s="15"/>
      <c r="F1965" s="15"/>
      <c r="G1965" s="2"/>
      <c r="H1965" s="2"/>
      <c r="I1965" s="15"/>
      <c r="J1965" s="15"/>
      <c r="K1965" s="15"/>
      <c r="L1965" s="15"/>
    </row>
    <row r="1966" spans="1:12" s="28" customFormat="1" ht="20.100000000000001" customHeight="1" x14ac:dyDescent="0.3">
      <c r="A1966" s="2"/>
      <c r="B1966" s="2"/>
      <c r="C1966" s="15"/>
      <c r="D1966" s="15"/>
      <c r="E1966" s="15"/>
      <c r="F1966" s="15"/>
      <c r="G1966" s="2"/>
      <c r="H1966" s="2"/>
      <c r="I1966" s="15"/>
      <c r="J1966" s="15"/>
      <c r="K1966" s="15"/>
      <c r="L1966" s="15"/>
    </row>
    <row r="1967" spans="1:12" s="28" customFormat="1" ht="20.100000000000001" customHeight="1" x14ac:dyDescent="0.3">
      <c r="A1967" s="2"/>
      <c r="B1967" s="2"/>
      <c r="C1967" s="15"/>
      <c r="D1967" s="15"/>
      <c r="E1967" s="15"/>
      <c r="F1967" s="15"/>
      <c r="G1967" s="2"/>
      <c r="H1967" s="2"/>
      <c r="I1967" s="15"/>
      <c r="J1967" s="15"/>
      <c r="K1967" s="15"/>
      <c r="L1967" s="15"/>
    </row>
    <row r="1968" spans="1:12" s="28" customFormat="1" ht="20.100000000000001" customHeight="1" x14ac:dyDescent="0.3">
      <c r="A1968" s="2"/>
      <c r="B1968" s="2"/>
      <c r="C1968" s="15"/>
      <c r="D1968" s="15"/>
      <c r="E1968" s="15"/>
      <c r="F1968" s="15"/>
      <c r="G1968" s="2"/>
      <c r="H1968" s="2"/>
      <c r="I1968" s="15"/>
      <c r="J1968" s="15"/>
      <c r="K1968" s="15"/>
      <c r="L1968" s="15"/>
    </row>
    <row r="1969" spans="1:12" s="28" customFormat="1" ht="20.100000000000001" customHeight="1" x14ac:dyDescent="0.3">
      <c r="A1969" s="2"/>
      <c r="B1969" s="2"/>
      <c r="C1969" s="15"/>
      <c r="D1969" s="15"/>
      <c r="E1969" s="15"/>
      <c r="F1969" s="15"/>
      <c r="G1969" s="2"/>
      <c r="H1969" s="2"/>
      <c r="I1969" s="15"/>
      <c r="J1969" s="15"/>
      <c r="K1969" s="15"/>
      <c r="L1969" s="15"/>
    </row>
    <row r="1970" spans="1:12" s="28" customFormat="1" ht="20.100000000000001" customHeight="1" x14ac:dyDescent="0.3">
      <c r="A1970" s="2"/>
      <c r="B1970" s="2"/>
      <c r="C1970" s="15"/>
      <c r="D1970" s="15"/>
      <c r="E1970" s="15"/>
      <c r="F1970" s="15"/>
      <c r="G1970" s="2"/>
      <c r="H1970" s="2"/>
      <c r="I1970" s="15"/>
      <c r="J1970" s="15"/>
      <c r="K1970" s="15"/>
      <c r="L1970" s="15"/>
    </row>
    <row r="1971" spans="1:12" s="28" customFormat="1" ht="20.100000000000001" customHeight="1" x14ac:dyDescent="0.3">
      <c r="A1971" s="2"/>
      <c r="B1971" s="2"/>
      <c r="C1971" s="15"/>
      <c r="D1971" s="15"/>
      <c r="E1971" s="15"/>
      <c r="F1971" s="15"/>
      <c r="G1971" s="2"/>
      <c r="H1971" s="2"/>
      <c r="I1971" s="15"/>
      <c r="J1971" s="15"/>
      <c r="K1971" s="15"/>
      <c r="L1971" s="15"/>
    </row>
    <row r="1972" spans="1:12" s="28" customFormat="1" ht="20.100000000000001" customHeight="1" x14ac:dyDescent="0.3">
      <c r="A1972" s="2"/>
      <c r="B1972" s="2"/>
      <c r="C1972" s="15"/>
      <c r="D1972" s="15"/>
      <c r="E1972" s="15"/>
      <c r="F1972" s="15"/>
      <c r="G1972" s="2"/>
      <c r="H1972" s="2"/>
      <c r="I1972" s="15"/>
      <c r="J1972" s="15"/>
      <c r="K1972" s="15"/>
      <c r="L1972" s="15"/>
    </row>
    <row r="1973" spans="1:12" s="28" customFormat="1" ht="20.100000000000001" customHeight="1" x14ac:dyDescent="0.3">
      <c r="A1973" s="2"/>
      <c r="B1973" s="2"/>
      <c r="C1973" s="15"/>
      <c r="D1973" s="15"/>
      <c r="E1973" s="15"/>
      <c r="F1973" s="15"/>
      <c r="G1973" s="2"/>
      <c r="H1973" s="2"/>
      <c r="I1973" s="15"/>
      <c r="J1973" s="15"/>
      <c r="K1973" s="15"/>
      <c r="L1973" s="15"/>
    </row>
    <row r="1974" spans="1:12" s="28" customFormat="1" ht="20.100000000000001" customHeight="1" x14ac:dyDescent="0.3">
      <c r="A1974" s="2"/>
      <c r="B1974" s="2"/>
      <c r="C1974" s="15"/>
      <c r="D1974" s="15"/>
      <c r="E1974" s="15"/>
      <c r="F1974" s="15"/>
      <c r="G1974" s="2"/>
      <c r="H1974" s="2"/>
      <c r="I1974" s="15"/>
      <c r="J1974" s="15"/>
      <c r="K1974" s="15"/>
      <c r="L1974" s="15"/>
    </row>
    <row r="1975" spans="1:12" s="28" customFormat="1" ht="20.100000000000001" customHeight="1" x14ac:dyDescent="0.3">
      <c r="A1975" s="2"/>
      <c r="B1975" s="2"/>
      <c r="C1975" s="15"/>
      <c r="D1975" s="15"/>
      <c r="E1975" s="15"/>
      <c r="F1975" s="15"/>
      <c r="G1975" s="2"/>
      <c r="H1975" s="2"/>
      <c r="I1975" s="15"/>
      <c r="J1975" s="15"/>
      <c r="K1975" s="15"/>
      <c r="L1975" s="15"/>
    </row>
    <row r="1976" spans="1:12" s="28" customFormat="1" ht="20.100000000000001" customHeight="1" x14ac:dyDescent="0.3">
      <c r="A1976" s="2"/>
      <c r="B1976" s="2"/>
      <c r="C1976" s="15"/>
      <c r="D1976" s="15"/>
      <c r="E1976" s="15"/>
      <c r="F1976" s="15"/>
      <c r="G1976" s="2"/>
      <c r="H1976" s="2"/>
      <c r="I1976" s="15"/>
      <c r="J1976" s="15"/>
      <c r="K1976" s="15"/>
      <c r="L1976" s="15"/>
    </row>
    <row r="1977" spans="1:12" s="28" customFormat="1" ht="20.100000000000001" customHeight="1" x14ac:dyDescent="0.3">
      <c r="A1977" s="2"/>
      <c r="B1977" s="2"/>
      <c r="C1977" s="15"/>
      <c r="D1977" s="15"/>
      <c r="E1977" s="15"/>
      <c r="F1977" s="15"/>
      <c r="G1977" s="2"/>
      <c r="H1977" s="2"/>
      <c r="I1977" s="15"/>
      <c r="J1977" s="15"/>
      <c r="K1977" s="15"/>
      <c r="L1977" s="15"/>
    </row>
    <row r="1978" spans="1:12" s="28" customFormat="1" ht="20.100000000000001" customHeight="1" x14ac:dyDescent="0.3">
      <c r="A1978" s="2"/>
      <c r="B1978" s="2"/>
      <c r="C1978" s="15"/>
      <c r="D1978" s="15"/>
      <c r="E1978" s="15"/>
      <c r="F1978" s="15"/>
      <c r="G1978" s="2"/>
      <c r="H1978" s="2"/>
      <c r="I1978" s="15"/>
      <c r="J1978" s="15"/>
      <c r="K1978" s="15"/>
      <c r="L1978" s="15"/>
    </row>
    <row r="1979" spans="1:12" s="28" customFormat="1" ht="20.100000000000001" customHeight="1" x14ac:dyDescent="0.3">
      <c r="A1979" s="2"/>
      <c r="B1979" s="2"/>
      <c r="C1979" s="15"/>
      <c r="D1979" s="15"/>
      <c r="E1979" s="15"/>
      <c r="F1979" s="15"/>
      <c r="G1979" s="2"/>
      <c r="H1979" s="2"/>
      <c r="I1979" s="15"/>
      <c r="J1979" s="15"/>
      <c r="K1979" s="15"/>
      <c r="L1979" s="15"/>
    </row>
    <row r="1980" spans="1:12" s="28" customFormat="1" ht="20.100000000000001" customHeight="1" x14ac:dyDescent="0.3">
      <c r="A1980" s="2"/>
      <c r="B1980" s="2"/>
      <c r="C1980" s="15"/>
      <c r="D1980" s="15"/>
      <c r="E1980" s="15"/>
      <c r="F1980" s="15"/>
      <c r="G1980" s="2"/>
      <c r="H1980" s="2"/>
      <c r="I1980" s="15"/>
      <c r="J1980" s="15"/>
      <c r="K1980" s="15"/>
      <c r="L1980" s="15"/>
    </row>
    <row r="1981" spans="1:12" s="28" customFormat="1" ht="20.100000000000001" customHeight="1" x14ac:dyDescent="0.3">
      <c r="A1981" s="2"/>
      <c r="B1981" s="2"/>
      <c r="C1981" s="15"/>
      <c r="D1981" s="15"/>
      <c r="E1981" s="15"/>
      <c r="F1981" s="15"/>
      <c r="G1981" s="2"/>
      <c r="H1981" s="2"/>
      <c r="I1981" s="15"/>
      <c r="J1981" s="15"/>
      <c r="K1981" s="15"/>
      <c r="L1981" s="15"/>
    </row>
    <row r="1982" spans="1:12" s="28" customFormat="1" ht="20.100000000000001" customHeight="1" x14ac:dyDescent="0.3">
      <c r="A1982" s="2"/>
      <c r="B1982" s="2"/>
      <c r="C1982" s="15"/>
      <c r="D1982" s="15"/>
      <c r="E1982" s="15"/>
      <c r="F1982" s="15"/>
      <c r="G1982" s="2"/>
      <c r="H1982" s="2"/>
      <c r="I1982" s="15"/>
      <c r="J1982" s="15"/>
      <c r="K1982" s="15"/>
      <c r="L1982" s="15"/>
    </row>
    <row r="1983" spans="1:12" s="28" customFormat="1" ht="20.100000000000001" customHeight="1" x14ac:dyDescent="0.3">
      <c r="A1983" s="2"/>
      <c r="B1983" s="2"/>
      <c r="C1983" s="15"/>
      <c r="D1983" s="15"/>
      <c r="E1983" s="15"/>
      <c r="F1983" s="15"/>
      <c r="G1983" s="2"/>
      <c r="H1983" s="2"/>
      <c r="I1983" s="15"/>
      <c r="J1983" s="15"/>
      <c r="K1983" s="15"/>
      <c r="L1983" s="15"/>
    </row>
    <row r="1984" spans="1:12" s="28" customFormat="1" ht="20.100000000000001" customHeight="1" x14ac:dyDescent="0.3">
      <c r="A1984" s="2"/>
      <c r="B1984" s="2"/>
      <c r="C1984" s="15"/>
      <c r="D1984" s="15"/>
      <c r="E1984" s="15"/>
      <c r="F1984" s="15"/>
      <c r="G1984" s="2"/>
      <c r="H1984" s="2"/>
      <c r="I1984" s="15"/>
      <c r="J1984" s="15"/>
      <c r="K1984" s="15"/>
      <c r="L1984" s="15"/>
    </row>
    <row r="1985" spans="1:12" s="28" customFormat="1" ht="20.100000000000001" customHeight="1" x14ac:dyDescent="0.3">
      <c r="A1985" s="2"/>
      <c r="B1985" s="2"/>
      <c r="C1985" s="15"/>
      <c r="D1985" s="15"/>
      <c r="E1985" s="15"/>
      <c r="F1985" s="15"/>
      <c r="G1985" s="2"/>
      <c r="H1985" s="2"/>
      <c r="I1985" s="15"/>
      <c r="J1985" s="15"/>
      <c r="K1985" s="15"/>
      <c r="L1985" s="15"/>
    </row>
    <row r="1986" spans="1:12" s="28" customFormat="1" ht="20.100000000000001" customHeight="1" x14ac:dyDescent="0.3">
      <c r="A1986" s="2"/>
      <c r="B1986" s="2"/>
      <c r="C1986" s="15"/>
      <c r="D1986" s="15"/>
      <c r="E1986" s="15"/>
      <c r="F1986" s="15"/>
      <c r="G1986" s="2"/>
      <c r="H1986" s="2"/>
      <c r="I1986" s="15"/>
      <c r="J1986" s="15"/>
      <c r="K1986" s="15"/>
      <c r="L1986" s="15"/>
    </row>
    <row r="1987" spans="1:12" s="28" customFormat="1" ht="20.100000000000001" customHeight="1" x14ac:dyDescent="0.3">
      <c r="A1987" s="2"/>
      <c r="B1987" s="2"/>
      <c r="C1987" s="15"/>
      <c r="D1987" s="15"/>
      <c r="E1987" s="15"/>
      <c r="F1987" s="15"/>
      <c r="G1987" s="2"/>
      <c r="H1987" s="2"/>
      <c r="I1987" s="15"/>
      <c r="J1987" s="15"/>
      <c r="K1987" s="15"/>
      <c r="L1987" s="15"/>
    </row>
    <row r="1988" spans="1:12" s="28" customFormat="1" ht="20.100000000000001" customHeight="1" x14ac:dyDescent="0.3">
      <c r="A1988" s="2"/>
      <c r="B1988" s="2"/>
      <c r="C1988" s="15"/>
      <c r="D1988" s="15"/>
      <c r="E1988" s="15"/>
      <c r="F1988" s="15"/>
      <c r="G1988" s="2"/>
      <c r="H1988" s="2"/>
      <c r="I1988" s="15"/>
      <c r="J1988" s="15"/>
      <c r="K1988" s="15"/>
      <c r="L1988" s="15"/>
    </row>
    <row r="1989" spans="1:12" s="28" customFormat="1" ht="20.100000000000001" customHeight="1" x14ac:dyDescent="0.3">
      <c r="A1989" s="2"/>
      <c r="B1989" s="2"/>
      <c r="C1989" s="15"/>
      <c r="D1989" s="15"/>
      <c r="E1989" s="15"/>
      <c r="F1989" s="15"/>
      <c r="G1989" s="2"/>
      <c r="H1989" s="2"/>
      <c r="I1989" s="15"/>
      <c r="J1989" s="15"/>
      <c r="K1989" s="15"/>
      <c r="L1989" s="15"/>
    </row>
    <row r="1990" spans="1:12" s="28" customFormat="1" ht="20.100000000000001" customHeight="1" x14ac:dyDescent="0.3">
      <c r="A1990" s="2"/>
      <c r="B1990" s="2"/>
      <c r="C1990" s="15"/>
      <c r="D1990" s="15"/>
      <c r="E1990" s="15"/>
      <c r="F1990" s="15"/>
      <c r="G1990" s="2"/>
      <c r="H1990" s="2"/>
      <c r="I1990" s="15"/>
      <c r="J1990" s="15"/>
      <c r="K1990" s="15"/>
      <c r="L1990" s="15"/>
    </row>
    <row r="1991" spans="1:12" s="28" customFormat="1" ht="20.100000000000001" customHeight="1" x14ac:dyDescent="0.3">
      <c r="A1991" s="2"/>
      <c r="B1991" s="2"/>
      <c r="C1991" s="15"/>
      <c r="D1991" s="15"/>
      <c r="E1991" s="15"/>
      <c r="F1991" s="15"/>
      <c r="G1991" s="2"/>
      <c r="H1991" s="2"/>
      <c r="I1991" s="15"/>
      <c r="J1991" s="15"/>
      <c r="K1991" s="15"/>
      <c r="L1991" s="15"/>
    </row>
    <row r="1992" spans="1:12" s="28" customFormat="1" ht="20.100000000000001" customHeight="1" x14ac:dyDescent="0.3">
      <c r="A1992" s="2"/>
      <c r="B1992" s="2"/>
      <c r="C1992" s="15"/>
      <c r="D1992" s="15"/>
      <c r="E1992" s="15"/>
      <c r="F1992" s="15"/>
      <c r="G1992" s="2"/>
      <c r="H1992" s="2"/>
      <c r="I1992" s="15"/>
      <c r="J1992" s="15"/>
      <c r="K1992" s="15"/>
      <c r="L1992" s="15"/>
    </row>
    <row r="1993" spans="1:12" s="28" customFormat="1" ht="20.100000000000001" customHeight="1" x14ac:dyDescent="0.3">
      <c r="A1993" s="2"/>
      <c r="B1993" s="2"/>
      <c r="C1993" s="15"/>
      <c r="D1993" s="15"/>
      <c r="E1993" s="15"/>
      <c r="F1993" s="15"/>
      <c r="G1993" s="2"/>
      <c r="H1993" s="2"/>
      <c r="I1993" s="15"/>
      <c r="J1993" s="15"/>
      <c r="K1993" s="15"/>
      <c r="L1993" s="15"/>
    </row>
    <row r="1994" spans="1:12" s="28" customFormat="1" ht="20.100000000000001" customHeight="1" x14ac:dyDescent="0.3">
      <c r="A1994" s="2"/>
      <c r="B1994" s="2"/>
      <c r="C1994" s="15"/>
      <c r="D1994" s="15"/>
      <c r="E1994" s="15"/>
      <c r="F1994" s="15"/>
      <c r="G1994" s="2"/>
      <c r="H1994" s="2"/>
      <c r="I1994" s="15"/>
      <c r="J1994" s="15"/>
      <c r="K1994" s="15"/>
      <c r="L1994" s="15"/>
    </row>
    <row r="1995" spans="1:12" s="28" customFormat="1" ht="20.100000000000001" customHeight="1" x14ac:dyDescent="0.3">
      <c r="A1995" s="2"/>
      <c r="B1995" s="2"/>
      <c r="C1995" s="15"/>
      <c r="D1995" s="15"/>
      <c r="E1995" s="15"/>
      <c r="F1995" s="15"/>
      <c r="G1995" s="2"/>
      <c r="H1995" s="2"/>
      <c r="I1995" s="15"/>
      <c r="J1995" s="15"/>
      <c r="K1995" s="15"/>
      <c r="L1995" s="15"/>
    </row>
    <row r="1996" spans="1:12" s="28" customFormat="1" ht="20.100000000000001" customHeight="1" x14ac:dyDescent="0.3">
      <c r="A1996" s="2"/>
      <c r="B1996" s="2"/>
      <c r="C1996" s="15"/>
      <c r="D1996" s="15"/>
      <c r="E1996" s="15"/>
      <c r="F1996" s="15"/>
      <c r="G1996" s="2"/>
      <c r="H1996" s="2"/>
      <c r="I1996" s="15"/>
      <c r="J1996" s="15"/>
      <c r="K1996" s="15"/>
      <c r="L1996" s="15"/>
    </row>
    <row r="1997" spans="1:12" s="28" customFormat="1" ht="20.100000000000001" customHeight="1" x14ac:dyDescent="0.3">
      <c r="A1997" s="2"/>
      <c r="B1997" s="2"/>
      <c r="C1997" s="15"/>
      <c r="D1997" s="15"/>
      <c r="E1997" s="15"/>
      <c r="F1997" s="15"/>
      <c r="G1997" s="2"/>
      <c r="H1997" s="2"/>
      <c r="I1997" s="15"/>
      <c r="J1997" s="15"/>
      <c r="K1997" s="15"/>
      <c r="L1997" s="15"/>
    </row>
    <row r="1998" spans="1:12" s="28" customFormat="1" ht="20.100000000000001" customHeight="1" x14ac:dyDescent="0.3">
      <c r="A1998" s="2"/>
      <c r="B1998" s="2"/>
      <c r="C1998" s="15"/>
      <c r="D1998" s="15"/>
      <c r="E1998" s="15"/>
      <c r="F1998" s="15"/>
      <c r="G1998" s="2"/>
      <c r="H1998" s="2"/>
      <c r="I1998" s="15"/>
      <c r="J1998" s="15"/>
      <c r="K1998" s="15"/>
      <c r="L1998" s="15"/>
    </row>
    <row r="1999" spans="1:12" s="28" customFormat="1" ht="20.100000000000001" customHeight="1" x14ac:dyDescent="0.3">
      <c r="A1999" s="2"/>
      <c r="B1999" s="2"/>
      <c r="C1999" s="15"/>
      <c r="D1999" s="15"/>
      <c r="E1999" s="15"/>
      <c r="F1999" s="15"/>
      <c r="G1999" s="2"/>
      <c r="H1999" s="2"/>
      <c r="I1999" s="15"/>
      <c r="J1999" s="15"/>
      <c r="K1999" s="15"/>
      <c r="L1999" s="15"/>
    </row>
    <row r="2000" spans="1:12" s="28" customFormat="1" ht="20.100000000000001" customHeight="1" x14ac:dyDescent="0.3">
      <c r="A2000" s="2"/>
      <c r="B2000" s="2"/>
      <c r="C2000" s="15"/>
      <c r="D2000" s="15"/>
      <c r="E2000" s="15"/>
      <c r="F2000" s="15"/>
      <c r="G2000" s="2"/>
      <c r="H2000" s="2"/>
      <c r="I2000" s="15"/>
      <c r="J2000" s="15"/>
      <c r="K2000" s="15"/>
      <c r="L2000" s="15"/>
    </row>
    <row r="2001" spans="1:12" s="28" customFormat="1" ht="20.100000000000001" customHeight="1" x14ac:dyDescent="0.3">
      <c r="A2001" s="2"/>
      <c r="B2001" s="2"/>
      <c r="C2001" s="15"/>
      <c r="D2001" s="15"/>
      <c r="E2001" s="15"/>
      <c r="F2001" s="15"/>
      <c r="G2001" s="2"/>
      <c r="H2001" s="2"/>
      <c r="I2001" s="15"/>
      <c r="J2001" s="15"/>
      <c r="K2001" s="15"/>
      <c r="L2001" s="15"/>
    </row>
    <row r="2002" spans="1:12" s="28" customFormat="1" ht="20.100000000000001" customHeight="1" x14ac:dyDescent="0.3">
      <c r="A2002" s="2"/>
      <c r="B2002" s="2"/>
      <c r="C2002" s="15"/>
      <c r="D2002" s="15"/>
      <c r="E2002" s="15"/>
      <c r="F2002" s="15"/>
      <c r="G2002" s="2"/>
      <c r="H2002" s="2"/>
      <c r="I2002" s="15"/>
      <c r="J2002" s="15"/>
      <c r="K2002" s="15"/>
      <c r="L2002" s="15"/>
    </row>
    <row r="2003" spans="1:12" s="28" customFormat="1" ht="20.100000000000001" customHeight="1" x14ac:dyDescent="0.3">
      <c r="A2003" s="2"/>
      <c r="B2003" s="2"/>
      <c r="C2003" s="15"/>
      <c r="D2003" s="15"/>
      <c r="E2003" s="15"/>
      <c r="F2003" s="15"/>
      <c r="G2003" s="2"/>
      <c r="H2003" s="2"/>
      <c r="I2003" s="15"/>
      <c r="J2003" s="15"/>
      <c r="K2003" s="15"/>
      <c r="L2003" s="15"/>
    </row>
    <row r="2004" spans="1:12" s="28" customFormat="1" ht="20.100000000000001" customHeight="1" x14ac:dyDescent="0.3">
      <c r="A2004" s="2"/>
      <c r="B2004" s="2"/>
      <c r="C2004" s="15"/>
      <c r="D2004" s="15"/>
      <c r="E2004" s="15"/>
      <c r="F2004" s="15"/>
      <c r="G2004" s="2"/>
      <c r="H2004" s="2"/>
      <c r="I2004" s="15"/>
      <c r="J2004" s="15"/>
      <c r="K2004" s="15"/>
      <c r="L2004" s="15"/>
    </row>
    <row r="2005" spans="1:12" s="28" customFormat="1" ht="20.100000000000001" customHeight="1" x14ac:dyDescent="0.3">
      <c r="A2005" s="2"/>
      <c r="B2005" s="2"/>
      <c r="C2005" s="15"/>
      <c r="D2005" s="15"/>
      <c r="E2005" s="15"/>
      <c r="F2005" s="15"/>
      <c r="G2005" s="2"/>
      <c r="H2005" s="2"/>
      <c r="I2005" s="15"/>
      <c r="J2005" s="15"/>
      <c r="K2005" s="15"/>
      <c r="L2005" s="15"/>
    </row>
    <row r="2006" spans="1:12" s="28" customFormat="1" ht="20.100000000000001" customHeight="1" x14ac:dyDescent="0.3">
      <c r="A2006" s="2"/>
      <c r="B2006" s="2"/>
      <c r="C2006" s="15"/>
      <c r="D2006" s="15"/>
      <c r="E2006" s="15"/>
      <c r="F2006" s="15"/>
      <c r="G2006" s="2"/>
      <c r="H2006" s="2"/>
      <c r="I2006" s="15"/>
      <c r="J2006" s="15"/>
      <c r="K2006" s="15"/>
      <c r="L2006" s="15"/>
    </row>
    <row r="2007" spans="1:12" s="28" customFormat="1" ht="20.100000000000001" customHeight="1" x14ac:dyDescent="0.3">
      <c r="A2007" s="2"/>
      <c r="B2007" s="2"/>
      <c r="C2007" s="15"/>
      <c r="D2007" s="15"/>
      <c r="E2007" s="15"/>
      <c r="F2007" s="15"/>
      <c r="G2007" s="2"/>
      <c r="H2007" s="2"/>
      <c r="I2007" s="15"/>
      <c r="J2007" s="15"/>
      <c r="K2007" s="15"/>
      <c r="L2007" s="15"/>
    </row>
    <row r="2008" spans="1:12" s="28" customFormat="1" ht="20.100000000000001" customHeight="1" x14ac:dyDescent="0.3">
      <c r="A2008" s="2"/>
      <c r="B2008" s="2"/>
      <c r="C2008" s="15"/>
      <c r="D2008" s="15"/>
      <c r="E2008" s="15"/>
      <c r="F2008" s="15"/>
      <c r="G2008" s="2"/>
      <c r="H2008" s="2"/>
      <c r="I2008" s="15"/>
      <c r="J2008" s="15"/>
      <c r="K2008" s="15"/>
      <c r="L2008" s="15"/>
    </row>
    <row r="2009" spans="1:12" s="28" customFormat="1" ht="20.100000000000001" customHeight="1" x14ac:dyDescent="0.3">
      <c r="A2009" s="2"/>
      <c r="B2009" s="2"/>
      <c r="C2009" s="15"/>
      <c r="D2009" s="15"/>
      <c r="E2009" s="15"/>
      <c r="F2009" s="15"/>
      <c r="G2009" s="2"/>
      <c r="H2009" s="2"/>
      <c r="I2009" s="15"/>
      <c r="J2009" s="15"/>
      <c r="K2009" s="15"/>
      <c r="L2009" s="15"/>
    </row>
    <row r="2010" spans="1:12" s="28" customFormat="1" ht="20.100000000000001" customHeight="1" x14ac:dyDescent="0.3">
      <c r="A2010" s="2"/>
      <c r="B2010" s="2"/>
      <c r="C2010" s="15"/>
      <c r="D2010" s="15"/>
      <c r="E2010" s="15"/>
      <c r="F2010" s="15"/>
      <c r="G2010" s="2"/>
      <c r="H2010" s="2"/>
      <c r="I2010" s="15"/>
      <c r="J2010" s="15"/>
      <c r="K2010" s="15"/>
      <c r="L2010" s="15"/>
    </row>
    <row r="2011" spans="1:12" s="28" customFormat="1" ht="20.100000000000001" customHeight="1" x14ac:dyDescent="0.3">
      <c r="A2011" s="2"/>
      <c r="B2011" s="2"/>
      <c r="C2011" s="15"/>
      <c r="D2011" s="15"/>
      <c r="E2011" s="15"/>
      <c r="F2011" s="15"/>
      <c r="G2011" s="2"/>
      <c r="H2011" s="2"/>
      <c r="I2011" s="15"/>
      <c r="J2011" s="15"/>
      <c r="K2011" s="15"/>
      <c r="L2011" s="15"/>
    </row>
    <row r="2012" spans="1:12" s="28" customFormat="1" ht="20.100000000000001" customHeight="1" x14ac:dyDescent="0.3">
      <c r="A2012" s="2"/>
      <c r="B2012" s="2"/>
      <c r="C2012" s="15"/>
      <c r="D2012" s="15"/>
      <c r="E2012" s="15"/>
      <c r="F2012" s="15"/>
      <c r="G2012" s="2"/>
      <c r="H2012" s="2"/>
      <c r="I2012" s="15"/>
      <c r="J2012" s="15"/>
      <c r="K2012" s="15"/>
      <c r="L2012" s="15"/>
    </row>
    <row r="2013" spans="1:12" s="28" customFormat="1" ht="20.100000000000001" customHeight="1" x14ac:dyDescent="0.3">
      <c r="A2013" s="2"/>
      <c r="B2013" s="2"/>
      <c r="C2013" s="15"/>
      <c r="D2013" s="15"/>
      <c r="E2013" s="15"/>
      <c r="F2013" s="15"/>
      <c r="G2013" s="2"/>
      <c r="H2013" s="2"/>
      <c r="I2013" s="15"/>
      <c r="J2013" s="15"/>
      <c r="K2013" s="15"/>
      <c r="L2013" s="15"/>
    </row>
    <row r="2014" spans="1:12" s="28" customFormat="1" ht="20.100000000000001" customHeight="1" x14ac:dyDescent="0.3">
      <c r="A2014" s="2"/>
      <c r="B2014" s="2"/>
      <c r="C2014" s="15"/>
      <c r="D2014" s="15"/>
      <c r="E2014" s="15"/>
      <c r="F2014" s="15"/>
      <c r="G2014" s="2"/>
      <c r="H2014" s="2"/>
      <c r="I2014" s="15"/>
      <c r="J2014" s="15"/>
      <c r="K2014" s="15"/>
      <c r="L2014" s="15"/>
    </row>
    <row r="2015" spans="1:12" s="28" customFormat="1" ht="20.100000000000001" customHeight="1" x14ac:dyDescent="0.3">
      <c r="A2015" s="2"/>
      <c r="B2015" s="2"/>
      <c r="C2015" s="15"/>
      <c r="D2015" s="15"/>
      <c r="E2015" s="15"/>
      <c r="F2015" s="15"/>
      <c r="G2015" s="2"/>
      <c r="H2015" s="2"/>
      <c r="I2015" s="15"/>
      <c r="J2015" s="15"/>
      <c r="K2015" s="15"/>
      <c r="L2015" s="15"/>
    </row>
    <row r="2016" spans="1:12" s="28" customFormat="1" ht="20.100000000000001" customHeight="1" x14ac:dyDescent="0.3">
      <c r="A2016" s="2"/>
      <c r="B2016" s="2"/>
      <c r="C2016" s="15"/>
      <c r="D2016" s="15"/>
      <c r="E2016" s="15"/>
      <c r="F2016" s="15"/>
      <c r="G2016" s="2"/>
      <c r="H2016" s="2"/>
      <c r="I2016" s="15"/>
      <c r="J2016" s="15"/>
      <c r="K2016" s="15"/>
      <c r="L2016" s="15"/>
    </row>
    <row r="2017" spans="1:12" s="28" customFormat="1" ht="20.100000000000001" customHeight="1" x14ac:dyDescent="0.3">
      <c r="A2017" s="2"/>
      <c r="B2017" s="2"/>
      <c r="C2017" s="15"/>
      <c r="D2017" s="15"/>
      <c r="E2017" s="15"/>
      <c r="F2017" s="15"/>
      <c r="G2017" s="2"/>
      <c r="H2017" s="2"/>
      <c r="I2017" s="15"/>
      <c r="J2017" s="15"/>
      <c r="K2017" s="15"/>
      <c r="L2017" s="15"/>
    </row>
    <row r="2018" spans="1:12" s="28" customFormat="1" ht="20.100000000000001" customHeight="1" x14ac:dyDescent="0.3">
      <c r="A2018" s="2"/>
      <c r="B2018" s="2"/>
      <c r="C2018" s="15"/>
      <c r="D2018" s="15"/>
      <c r="E2018" s="15"/>
      <c r="F2018" s="15"/>
      <c r="G2018" s="2"/>
      <c r="H2018" s="2"/>
      <c r="I2018" s="15"/>
      <c r="J2018" s="15"/>
      <c r="K2018" s="15"/>
      <c r="L2018" s="15"/>
    </row>
    <row r="2019" spans="1:12" s="28" customFormat="1" ht="20.100000000000001" customHeight="1" x14ac:dyDescent="0.3">
      <c r="A2019" s="2"/>
      <c r="B2019" s="2"/>
      <c r="C2019" s="15"/>
      <c r="D2019" s="15"/>
      <c r="E2019" s="15"/>
      <c r="F2019" s="15"/>
      <c r="G2019" s="2"/>
      <c r="H2019" s="2"/>
      <c r="I2019" s="15"/>
      <c r="J2019" s="15"/>
      <c r="K2019" s="15"/>
      <c r="L2019" s="15"/>
    </row>
    <row r="2020" spans="1:12" s="28" customFormat="1" ht="20.100000000000001" customHeight="1" x14ac:dyDescent="0.3">
      <c r="A2020" s="2"/>
      <c r="B2020" s="2"/>
      <c r="C2020" s="15"/>
      <c r="D2020" s="15"/>
      <c r="E2020" s="15"/>
      <c r="F2020" s="15"/>
      <c r="G2020" s="2"/>
      <c r="H2020" s="2"/>
      <c r="I2020" s="15"/>
      <c r="J2020" s="15"/>
      <c r="K2020" s="15"/>
      <c r="L2020" s="15"/>
    </row>
    <row r="2021" spans="1:12" s="28" customFormat="1" ht="20.100000000000001" customHeight="1" x14ac:dyDescent="0.3">
      <c r="A2021" s="2"/>
      <c r="B2021" s="2"/>
      <c r="C2021" s="15"/>
      <c r="D2021" s="15"/>
      <c r="E2021" s="15"/>
      <c r="F2021" s="15"/>
      <c r="G2021" s="2"/>
      <c r="H2021" s="2"/>
      <c r="I2021" s="15"/>
      <c r="J2021" s="15"/>
      <c r="K2021" s="15"/>
      <c r="L2021" s="15"/>
    </row>
    <row r="2022" spans="1:12" s="28" customFormat="1" ht="20.100000000000001" customHeight="1" x14ac:dyDescent="0.3">
      <c r="A2022" s="2"/>
      <c r="B2022" s="2"/>
      <c r="C2022" s="15"/>
      <c r="D2022" s="15"/>
      <c r="E2022" s="15"/>
      <c r="F2022" s="15"/>
      <c r="G2022" s="2"/>
      <c r="H2022" s="2"/>
      <c r="I2022" s="15"/>
      <c r="J2022" s="15"/>
      <c r="K2022" s="15"/>
      <c r="L2022" s="15"/>
    </row>
    <row r="2023" spans="1:12" s="28" customFormat="1" ht="20.100000000000001" customHeight="1" x14ac:dyDescent="0.3">
      <c r="A2023" s="2"/>
      <c r="B2023" s="2"/>
      <c r="C2023" s="15"/>
      <c r="D2023" s="15"/>
      <c r="E2023" s="15"/>
      <c r="F2023" s="15"/>
      <c r="G2023" s="2"/>
      <c r="H2023" s="2"/>
      <c r="I2023" s="15"/>
      <c r="J2023" s="15"/>
      <c r="K2023" s="15"/>
      <c r="L2023" s="15"/>
    </row>
    <row r="2024" spans="1:12" s="28" customFormat="1" ht="20.100000000000001" customHeight="1" x14ac:dyDescent="0.3">
      <c r="A2024" s="2"/>
      <c r="B2024" s="2"/>
      <c r="C2024" s="15"/>
      <c r="D2024" s="15"/>
      <c r="E2024" s="15"/>
      <c r="F2024" s="15"/>
      <c r="G2024" s="2"/>
      <c r="H2024" s="2"/>
      <c r="I2024" s="15"/>
      <c r="J2024" s="15"/>
      <c r="K2024" s="15"/>
      <c r="L2024" s="15"/>
    </row>
    <row r="2025" spans="1:12" s="28" customFormat="1" ht="20.100000000000001" customHeight="1" x14ac:dyDescent="0.3">
      <c r="A2025" s="2"/>
      <c r="B2025" s="2"/>
      <c r="C2025" s="15"/>
      <c r="D2025" s="15"/>
      <c r="E2025" s="15"/>
      <c r="F2025" s="15"/>
      <c r="G2025" s="2"/>
      <c r="H2025" s="2"/>
      <c r="I2025" s="15"/>
      <c r="J2025" s="15"/>
      <c r="K2025" s="15"/>
      <c r="L2025" s="15"/>
    </row>
    <row r="2026" spans="1:12" s="28" customFormat="1" ht="20.100000000000001" customHeight="1" x14ac:dyDescent="0.3">
      <c r="A2026" s="2"/>
      <c r="B2026" s="2"/>
      <c r="C2026" s="15"/>
      <c r="D2026" s="15"/>
      <c r="E2026" s="15"/>
      <c r="F2026" s="15"/>
      <c r="G2026" s="2"/>
      <c r="H2026" s="2"/>
      <c r="I2026" s="15"/>
      <c r="J2026" s="15"/>
      <c r="K2026" s="15"/>
      <c r="L2026" s="15"/>
    </row>
    <row r="2027" spans="1:12" s="28" customFormat="1" ht="20.100000000000001" customHeight="1" x14ac:dyDescent="0.3">
      <c r="A2027" s="2"/>
      <c r="B2027" s="2"/>
      <c r="C2027" s="15"/>
      <c r="D2027" s="15"/>
      <c r="E2027" s="15"/>
      <c r="F2027" s="15"/>
      <c r="G2027" s="2"/>
      <c r="H2027" s="2"/>
      <c r="I2027" s="15"/>
      <c r="J2027" s="15"/>
      <c r="K2027" s="15"/>
      <c r="L2027" s="15"/>
    </row>
    <row r="2028" spans="1:12" s="28" customFormat="1" ht="20.100000000000001" customHeight="1" x14ac:dyDescent="0.3">
      <c r="A2028" s="2"/>
      <c r="B2028" s="2"/>
      <c r="C2028" s="15"/>
      <c r="D2028" s="15"/>
      <c r="E2028" s="15"/>
      <c r="F2028" s="15"/>
      <c r="G2028" s="2"/>
      <c r="H2028" s="2"/>
      <c r="I2028" s="15"/>
      <c r="J2028" s="15"/>
      <c r="K2028" s="15"/>
      <c r="L2028" s="15"/>
    </row>
    <row r="2029" spans="1:12" s="28" customFormat="1" ht="20.100000000000001" customHeight="1" x14ac:dyDescent="0.3">
      <c r="A2029" s="2"/>
      <c r="B2029" s="2"/>
      <c r="C2029" s="15"/>
      <c r="D2029" s="15"/>
      <c r="E2029" s="15"/>
      <c r="F2029" s="15"/>
      <c r="G2029" s="2"/>
      <c r="H2029" s="2"/>
      <c r="I2029" s="15"/>
      <c r="J2029" s="15"/>
      <c r="K2029" s="15"/>
      <c r="L2029" s="15"/>
    </row>
    <row r="2030" spans="1:12" s="28" customFormat="1" ht="20.100000000000001" customHeight="1" x14ac:dyDescent="0.3">
      <c r="A2030" s="2"/>
      <c r="B2030" s="2"/>
      <c r="C2030" s="15"/>
      <c r="D2030" s="15"/>
      <c r="E2030" s="15"/>
      <c r="F2030" s="15"/>
      <c r="G2030" s="2"/>
      <c r="H2030" s="2"/>
      <c r="I2030" s="15"/>
      <c r="J2030" s="15"/>
      <c r="K2030" s="15"/>
      <c r="L2030" s="15"/>
    </row>
    <row r="2031" spans="1:12" s="28" customFormat="1" ht="20.100000000000001" customHeight="1" x14ac:dyDescent="0.3">
      <c r="A2031" s="2"/>
      <c r="B2031" s="2"/>
      <c r="C2031" s="15"/>
      <c r="D2031" s="15"/>
      <c r="E2031" s="15"/>
      <c r="F2031" s="15"/>
      <c r="G2031" s="2"/>
      <c r="H2031" s="2"/>
      <c r="I2031" s="15"/>
      <c r="J2031" s="15"/>
      <c r="K2031" s="15"/>
      <c r="L2031" s="15"/>
    </row>
    <row r="2032" spans="1:12" s="28" customFormat="1" ht="20.100000000000001" customHeight="1" x14ac:dyDescent="0.3">
      <c r="A2032" s="2"/>
      <c r="B2032" s="2"/>
      <c r="C2032" s="15"/>
      <c r="D2032" s="15"/>
      <c r="E2032" s="15"/>
      <c r="F2032" s="15"/>
      <c r="G2032" s="2"/>
      <c r="H2032" s="2"/>
      <c r="I2032" s="15"/>
      <c r="J2032" s="15"/>
      <c r="K2032" s="15"/>
      <c r="L2032" s="15"/>
    </row>
    <row r="2033" spans="1:12" s="28" customFormat="1" ht="20.100000000000001" customHeight="1" x14ac:dyDescent="0.3">
      <c r="A2033" s="2"/>
      <c r="B2033" s="2"/>
      <c r="C2033" s="15"/>
      <c r="D2033" s="15"/>
      <c r="E2033" s="15"/>
      <c r="F2033" s="15"/>
      <c r="G2033" s="2"/>
      <c r="H2033" s="2"/>
      <c r="I2033" s="15"/>
      <c r="J2033" s="15"/>
      <c r="K2033" s="15"/>
      <c r="L2033" s="15"/>
    </row>
    <row r="2034" spans="1:12" s="28" customFormat="1" ht="20.100000000000001" customHeight="1" x14ac:dyDescent="0.3">
      <c r="A2034" s="2"/>
      <c r="B2034" s="2"/>
      <c r="C2034" s="15"/>
      <c r="D2034" s="15"/>
      <c r="E2034" s="15"/>
      <c r="F2034" s="15"/>
      <c r="G2034" s="2"/>
      <c r="H2034" s="2"/>
      <c r="I2034" s="15"/>
      <c r="J2034" s="15"/>
      <c r="K2034" s="15"/>
      <c r="L2034" s="15"/>
    </row>
    <row r="2035" spans="1:12" s="28" customFormat="1" ht="20.100000000000001" customHeight="1" x14ac:dyDescent="0.3">
      <c r="A2035" s="2"/>
      <c r="B2035" s="2"/>
      <c r="C2035" s="15"/>
      <c r="D2035" s="15"/>
      <c r="E2035" s="15"/>
      <c r="F2035" s="15"/>
      <c r="G2035" s="2"/>
      <c r="H2035" s="2"/>
      <c r="I2035" s="15"/>
      <c r="J2035" s="15"/>
      <c r="K2035" s="15"/>
      <c r="L2035" s="15"/>
    </row>
    <row r="2036" spans="1:12" s="28" customFormat="1" ht="20.100000000000001" customHeight="1" x14ac:dyDescent="0.3">
      <c r="A2036" s="2"/>
      <c r="B2036" s="2"/>
      <c r="C2036" s="15"/>
      <c r="D2036" s="15"/>
      <c r="E2036" s="15"/>
      <c r="F2036" s="15"/>
      <c r="G2036" s="2"/>
      <c r="H2036" s="2"/>
      <c r="I2036" s="15"/>
      <c r="J2036" s="15"/>
      <c r="K2036" s="15"/>
      <c r="L2036" s="15"/>
    </row>
    <row r="2037" spans="1:12" s="28" customFormat="1" ht="20.100000000000001" customHeight="1" x14ac:dyDescent="0.3">
      <c r="A2037" s="2"/>
      <c r="B2037" s="2"/>
      <c r="C2037" s="15"/>
      <c r="D2037" s="15"/>
      <c r="E2037" s="15"/>
      <c r="F2037" s="15"/>
      <c r="G2037" s="2"/>
      <c r="H2037" s="2"/>
      <c r="I2037" s="15"/>
      <c r="J2037" s="15"/>
      <c r="K2037" s="15"/>
      <c r="L2037" s="15"/>
    </row>
    <row r="2038" spans="1:12" s="28" customFormat="1" ht="20.100000000000001" customHeight="1" x14ac:dyDescent="0.3">
      <c r="A2038" s="2"/>
      <c r="B2038" s="2"/>
      <c r="C2038" s="15"/>
      <c r="D2038" s="15"/>
      <c r="E2038" s="15"/>
      <c r="F2038" s="15"/>
      <c r="G2038" s="2"/>
      <c r="H2038" s="2"/>
      <c r="I2038" s="15"/>
      <c r="J2038" s="15"/>
      <c r="K2038" s="15"/>
      <c r="L2038" s="15"/>
    </row>
    <row r="2039" spans="1:12" s="28" customFormat="1" ht="20.100000000000001" customHeight="1" x14ac:dyDescent="0.3">
      <c r="A2039" s="2"/>
      <c r="B2039" s="2"/>
      <c r="C2039" s="15"/>
      <c r="D2039" s="15"/>
      <c r="E2039" s="15"/>
      <c r="F2039" s="15"/>
      <c r="G2039" s="2"/>
      <c r="H2039" s="2"/>
      <c r="I2039" s="15"/>
      <c r="J2039" s="15"/>
      <c r="K2039" s="15"/>
      <c r="L2039" s="15"/>
    </row>
    <row r="2040" spans="1:12" s="28" customFormat="1" ht="20.100000000000001" customHeight="1" x14ac:dyDescent="0.3">
      <c r="A2040" s="2"/>
      <c r="B2040" s="2"/>
      <c r="C2040" s="15"/>
      <c r="D2040" s="15"/>
      <c r="E2040" s="15"/>
      <c r="F2040" s="15"/>
      <c r="G2040" s="2"/>
      <c r="H2040" s="2"/>
      <c r="I2040" s="15"/>
      <c r="J2040" s="15"/>
      <c r="K2040" s="15"/>
      <c r="L2040" s="15"/>
    </row>
    <row r="2041" spans="1:12" s="28" customFormat="1" ht="20.100000000000001" customHeight="1" x14ac:dyDescent="0.3">
      <c r="A2041" s="2"/>
      <c r="B2041" s="2"/>
      <c r="C2041" s="15"/>
      <c r="D2041" s="15"/>
      <c r="E2041" s="15"/>
      <c r="F2041" s="15"/>
      <c r="G2041" s="2"/>
      <c r="H2041" s="2"/>
      <c r="I2041" s="15"/>
      <c r="J2041" s="15"/>
      <c r="K2041" s="15"/>
      <c r="L2041" s="15"/>
    </row>
    <row r="2042" spans="1:12" s="28" customFormat="1" ht="20.100000000000001" customHeight="1" x14ac:dyDescent="0.3">
      <c r="A2042" s="2"/>
      <c r="B2042" s="2"/>
      <c r="C2042" s="15"/>
      <c r="D2042" s="15"/>
      <c r="E2042" s="15"/>
      <c r="F2042" s="15"/>
      <c r="G2042" s="2"/>
      <c r="H2042" s="2"/>
      <c r="I2042" s="15"/>
      <c r="J2042" s="15"/>
      <c r="K2042" s="15"/>
      <c r="L2042" s="15"/>
    </row>
    <row r="2043" spans="1:12" s="28" customFormat="1" ht="20.100000000000001" customHeight="1" x14ac:dyDescent="0.3">
      <c r="A2043" s="2"/>
      <c r="B2043" s="2"/>
      <c r="C2043" s="15"/>
      <c r="D2043" s="15"/>
      <c r="E2043" s="15"/>
      <c r="F2043" s="15"/>
      <c r="G2043" s="2"/>
      <c r="H2043" s="2"/>
      <c r="I2043" s="15"/>
      <c r="J2043" s="15"/>
      <c r="K2043" s="15"/>
      <c r="L2043" s="15"/>
    </row>
    <row r="2044" spans="1:12" s="28" customFormat="1" ht="20.100000000000001" customHeight="1" x14ac:dyDescent="0.3">
      <c r="A2044" s="2"/>
      <c r="B2044" s="2"/>
      <c r="C2044" s="15"/>
      <c r="D2044" s="15"/>
      <c r="E2044" s="15"/>
      <c r="F2044" s="15"/>
      <c r="G2044" s="2"/>
      <c r="H2044" s="2"/>
      <c r="I2044" s="15"/>
      <c r="J2044" s="15"/>
      <c r="K2044" s="15"/>
      <c r="L2044" s="15"/>
    </row>
    <row r="2045" spans="1:12" s="28" customFormat="1" ht="20.100000000000001" customHeight="1" x14ac:dyDescent="0.3">
      <c r="A2045" s="2"/>
      <c r="B2045" s="2"/>
      <c r="C2045" s="15"/>
      <c r="D2045" s="15"/>
      <c r="E2045" s="15"/>
      <c r="F2045" s="15"/>
      <c r="G2045" s="2"/>
      <c r="H2045" s="2"/>
      <c r="I2045" s="15"/>
      <c r="J2045" s="15"/>
      <c r="K2045" s="15"/>
      <c r="L2045" s="15"/>
    </row>
    <row r="2046" spans="1:12" s="28" customFormat="1" ht="20.100000000000001" customHeight="1" x14ac:dyDescent="0.3">
      <c r="A2046" s="2"/>
      <c r="B2046" s="2"/>
      <c r="C2046" s="15"/>
      <c r="D2046" s="15"/>
      <c r="E2046" s="15"/>
      <c r="F2046" s="15"/>
      <c r="G2046" s="2"/>
      <c r="H2046" s="2"/>
      <c r="I2046" s="15"/>
      <c r="J2046" s="15"/>
      <c r="K2046" s="15"/>
      <c r="L2046" s="15"/>
    </row>
    <row r="2047" spans="1:12" s="28" customFormat="1" ht="20.100000000000001" customHeight="1" x14ac:dyDescent="0.3">
      <c r="A2047" s="2"/>
      <c r="B2047" s="2"/>
      <c r="C2047" s="15"/>
      <c r="D2047" s="15"/>
      <c r="E2047" s="15"/>
      <c r="F2047" s="15"/>
      <c r="G2047" s="2"/>
      <c r="H2047" s="2"/>
      <c r="I2047" s="15"/>
      <c r="J2047" s="15"/>
      <c r="K2047" s="15"/>
      <c r="L2047" s="15"/>
    </row>
    <row r="2048" spans="1:12" s="28" customFormat="1" ht="20.100000000000001" customHeight="1" x14ac:dyDescent="0.3">
      <c r="A2048" s="2"/>
      <c r="B2048" s="2"/>
      <c r="C2048" s="15"/>
      <c r="D2048" s="15"/>
      <c r="E2048" s="15"/>
      <c r="F2048" s="15"/>
      <c r="G2048" s="2"/>
      <c r="H2048" s="2"/>
      <c r="I2048" s="15"/>
      <c r="J2048" s="15"/>
      <c r="K2048" s="15"/>
      <c r="L2048" s="15"/>
    </row>
    <row r="2049" spans="1:12" s="28" customFormat="1" ht="20.100000000000001" customHeight="1" x14ac:dyDescent="0.3">
      <c r="A2049" s="2"/>
      <c r="B2049" s="2"/>
      <c r="C2049" s="15"/>
      <c r="D2049" s="15"/>
      <c r="E2049" s="15"/>
      <c r="F2049" s="15"/>
      <c r="G2049" s="2"/>
      <c r="H2049" s="2"/>
      <c r="I2049" s="15"/>
      <c r="J2049" s="15"/>
      <c r="K2049" s="15"/>
      <c r="L2049" s="15"/>
    </row>
    <row r="2050" spans="1:12" s="28" customFormat="1" ht="20.100000000000001" customHeight="1" x14ac:dyDescent="0.3">
      <c r="A2050" s="2"/>
      <c r="B2050" s="2"/>
      <c r="C2050" s="15"/>
      <c r="D2050" s="15"/>
      <c r="E2050" s="15"/>
      <c r="F2050" s="15"/>
      <c r="G2050" s="2"/>
      <c r="H2050" s="2"/>
      <c r="I2050" s="15"/>
      <c r="J2050" s="15"/>
      <c r="K2050" s="15"/>
      <c r="L2050" s="15"/>
    </row>
    <row r="2051" spans="1:12" s="28" customFormat="1" ht="20.100000000000001" customHeight="1" x14ac:dyDescent="0.3">
      <c r="A2051" s="2"/>
      <c r="B2051" s="2"/>
      <c r="C2051" s="15"/>
      <c r="D2051" s="15"/>
      <c r="E2051" s="15"/>
      <c r="F2051" s="15"/>
      <c r="G2051" s="2"/>
      <c r="H2051" s="2"/>
      <c r="I2051" s="15"/>
      <c r="J2051" s="15"/>
      <c r="K2051" s="15"/>
      <c r="L2051" s="15"/>
    </row>
    <row r="2052" spans="1:12" s="28" customFormat="1" ht="20.100000000000001" customHeight="1" x14ac:dyDescent="0.3">
      <c r="A2052" s="2"/>
      <c r="B2052" s="2"/>
      <c r="C2052" s="15"/>
      <c r="D2052" s="15"/>
      <c r="E2052" s="15"/>
      <c r="F2052" s="15"/>
      <c r="G2052" s="2"/>
      <c r="H2052" s="2"/>
      <c r="I2052" s="15"/>
      <c r="J2052" s="15"/>
      <c r="K2052" s="15"/>
      <c r="L2052" s="15"/>
    </row>
    <row r="2053" spans="1:12" s="28" customFormat="1" ht="20.100000000000001" customHeight="1" x14ac:dyDescent="0.3">
      <c r="A2053" s="2"/>
      <c r="B2053" s="2"/>
      <c r="C2053" s="15"/>
      <c r="D2053" s="15"/>
      <c r="E2053" s="15"/>
      <c r="F2053" s="15"/>
      <c r="G2053" s="2"/>
      <c r="H2053" s="2"/>
      <c r="I2053" s="15"/>
      <c r="J2053" s="15"/>
      <c r="K2053" s="15"/>
      <c r="L2053" s="15"/>
    </row>
    <row r="2054" spans="1:12" s="28" customFormat="1" ht="20.100000000000001" customHeight="1" x14ac:dyDescent="0.3">
      <c r="A2054" s="2"/>
      <c r="B2054" s="2"/>
      <c r="C2054" s="15"/>
      <c r="D2054" s="15"/>
      <c r="E2054" s="15"/>
      <c r="F2054" s="15"/>
      <c r="G2054" s="2"/>
      <c r="H2054" s="2"/>
      <c r="I2054" s="15"/>
      <c r="J2054" s="15"/>
      <c r="K2054" s="15"/>
      <c r="L2054" s="15"/>
    </row>
    <row r="2055" spans="1:12" s="28" customFormat="1" ht="20.100000000000001" customHeight="1" x14ac:dyDescent="0.3">
      <c r="A2055" s="2"/>
      <c r="B2055" s="2"/>
      <c r="C2055" s="15"/>
      <c r="D2055" s="15"/>
      <c r="E2055" s="15"/>
      <c r="F2055" s="15"/>
      <c r="G2055" s="2"/>
      <c r="H2055" s="2"/>
      <c r="I2055" s="15"/>
      <c r="J2055" s="15"/>
      <c r="K2055" s="15"/>
      <c r="L2055" s="15"/>
    </row>
    <row r="2056" spans="1:12" s="28" customFormat="1" ht="20.100000000000001" customHeight="1" x14ac:dyDescent="0.3">
      <c r="A2056" s="2"/>
      <c r="B2056" s="2"/>
      <c r="C2056" s="15"/>
      <c r="D2056" s="15"/>
      <c r="E2056" s="15"/>
      <c r="F2056" s="15"/>
      <c r="G2056" s="2"/>
      <c r="H2056" s="2"/>
      <c r="I2056" s="15"/>
      <c r="J2056" s="15"/>
      <c r="K2056" s="15"/>
      <c r="L2056" s="15"/>
    </row>
    <row r="2057" spans="1:12" s="28" customFormat="1" ht="20.100000000000001" customHeight="1" x14ac:dyDescent="0.3">
      <c r="A2057" s="2"/>
      <c r="B2057" s="2"/>
      <c r="C2057" s="15"/>
      <c r="D2057" s="15"/>
      <c r="E2057" s="15"/>
      <c r="F2057" s="15"/>
      <c r="G2057" s="2"/>
      <c r="H2057" s="2"/>
      <c r="I2057" s="15"/>
      <c r="J2057" s="15"/>
      <c r="K2057" s="15"/>
      <c r="L2057" s="15"/>
    </row>
    <row r="2058" spans="1:12" s="28" customFormat="1" ht="20.100000000000001" customHeight="1" x14ac:dyDescent="0.3">
      <c r="A2058" s="2"/>
      <c r="B2058" s="2"/>
      <c r="C2058" s="15"/>
      <c r="D2058" s="15"/>
      <c r="E2058" s="15"/>
      <c r="F2058" s="15"/>
      <c r="G2058" s="2"/>
      <c r="H2058" s="2"/>
      <c r="I2058" s="15"/>
      <c r="J2058" s="15"/>
      <c r="K2058" s="15"/>
      <c r="L2058" s="15"/>
    </row>
    <row r="2059" spans="1:12" s="28" customFormat="1" ht="20.100000000000001" customHeight="1" x14ac:dyDescent="0.3">
      <c r="A2059" s="2"/>
      <c r="B2059" s="2"/>
      <c r="C2059" s="15"/>
      <c r="D2059" s="15"/>
      <c r="E2059" s="15"/>
      <c r="F2059" s="15"/>
      <c r="G2059" s="2"/>
      <c r="H2059" s="2"/>
      <c r="I2059" s="15"/>
      <c r="J2059" s="15"/>
      <c r="K2059" s="15"/>
      <c r="L2059" s="15"/>
    </row>
    <row r="2060" spans="1:12" s="28" customFormat="1" ht="20.100000000000001" customHeight="1" x14ac:dyDescent="0.3">
      <c r="A2060" s="2"/>
      <c r="B2060" s="2"/>
      <c r="C2060" s="15"/>
      <c r="D2060" s="15"/>
      <c r="E2060" s="15"/>
      <c r="F2060" s="15"/>
      <c r="G2060" s="2"/>
      <c r="H2060" s="2"/>
      <c r="I2060" s="15"/>
      <c r="J2060" s="15"/>
      <c r="K2060" s="15"/>
      <c r="L2060" s="15"/>
    </row>
    <row r="2061" spans="1:12" s="28" customFormat="1" ht="20.100000000000001" customHeight="1" x14ac:dyDescent="0.3">
      <c r="A2061" s="2"/>
      <c r="B2061" s="2"/>
      <c r="C2061" s="15"/>
      <c r="D2061" s="15"/>
      <c r="E2061" s="15"/>
      <c r="F2061" s="15"/>
      <c r="G2061" s="2"/>
      <c r="H2061" s="2"/>
      <c r="I2061" s="15"/>
      <c r="J2061" s="15"/>
      <c r="K2061" s="15"/>
      <c r="L2061" s="15"/>
    </row>
    <row r="2062" spans="1:12" s="28" customFormat="1" ht="20.100000000000001" customHeight="1" x14ac:dyDescent="0.3">
      <c r="A2062" s="2"/>
      <c r="B2062" s="2"/>
      <c r="C2062" s="15"/>
      <c r="D2062" s="15"/>
      <c r="E2062" s="15"/>
      <c r="F2062" s="15"/>
      <c r="G2062" s="2"/>
      <c r="H2062" s="2"/>
      <c r="I2062" s="15"/>
      <c r="J2062" s="15"/>
      <c r="K2062" s="15"/>
      <c r="L2062" s="15"/>
    </row>
    <row r="2063" spans="1:12" s="28" customFormat="1" ht="20.100000000000001" customHeight="1" x14ac:dyDescent="0.3">
      <c r="A2063" s="2"/>
      <c r="B2063" s="2"/>
      <c r="C2063" s="15"/>
      <c r="D2063" s="15"/>
      <c r="E2063" s="15"/>
      <c r="F2063" s="15"/>
      <c r="G2063" s="2"/>
      <c r="H2063" s="2"/>
      <c r="I2063" s="15"/>
      <c r="J2063" s="15"/>
      <c r="K2063" s="15"/>
      <c r="L2063" s="15"/>
    </row>
    <row r="2064" spans="1:12" s="28" customFormat="1" ht="20.100000000000001" customHeight="1" x14ac:dyDescent="0.3">
      <c r="A2064" s="2"/>
      <c r="B2064" s="2"/>
      <c r="C2064" s="15"/>
      <c r="D2064" s="15"/>
      <c r="E2064" s="15"/>
      <c r="F2064" s="15"/>
      <c r="G2064" s="2"/>
      <c r="H2064" s="2"/>
      <c r="I2064" s="15"/>
      <c r="J2064" s="15"/>
      <c r="K2064" s="15"/>
      <c r="L2064" s="15"/>
    </row>
    <row r="2065" spans="1:12" s="28" customFormat="1" ht="20.100000000000001" customHeight="1" x14ac:dyDescent="0.3">
      <c r="A2065" s="2"/>
      <c r="B2065" s="2"/>
      <c r="C2065" s="15"/>
      <c r="D2065" s="15"/>
      <c r="E2065" s="15"/>
      <c r="F2065" s="15"/>
      <c r="G2065" s="2"/>
      <c r="H2065" s="2"/>
      <c r="I2065" s="15"/>
      <c r="J2065" s="15"/>
      <c r="K2065" s="15"/>
      <c r="L2065" s="15"/>
    </row>
    <row r="2066" spans="1:12" s="28" customFormat="1" ht="20.100000000000001" customHeight="1" x14ac:dyDescent="0.3">
      <c r="A2066" s="2"/>
      <c r="B2066" s="2"/>
      <c r="C2066" s="15"/>
      <c r="D2066" s="15"/>
      <c r="E2066" s="15"/>
      <c r="F2066" s="15"/>
      <c r="G2066" s="2"/>
      <c r="H2066" s="2"/>
      <c r="I2066" s="15"/>
      <c r="J2066" s="15"/>
      <c r="K2066" s="15"/>
      <c r="L2066" s="15"/>
    </row>
    <row r="2067" spans="1:12" s="28" customFormat="1" ht="20.100000000000001" customHeight="1" x14ac:dyDescent="0.3">
      <c r="A2067" s="2"/>
      <c r="B2067" s="2"/>
      <c r="C2067" s="15"/>
      <c r="D2067" s="15"/>
      <c r="E2067" s="15"/>
      <c r="F2067" s="15"/>
      <c r="G2067" s="2"/>
      <c r="H2067" s="2"/>
      <c r="I2067" s="15"/>
      <c r="J2067" s="15"/>
      <c r="K2067" s="15"/>
      <c r="L2067" s="15"/>
    </row>
    <row r="2068" spans="1:12" s="28" customFormat="1" ht="20.100000000000001" customHeight="1" x14ac:dyDescent="0.3">
      <c r="A2068" s="2"/>
      <c r="B2068" s="2"/>
      <c r="C2068" s="15"/>
      <c r="D2068" s="15"/>
      <c r="E2068" s="15"/>
      <c r="F2068" s="15"/>
      <c r="G2068" s="2"/>
      <c r="H2068" s="2"/>
      <c r="I2068" s="15"/>
      <c r="J2068" s="15"/>
      <c r="K2068" s="15"/>
      <c r="L2068" s="15"/>
    </row>
    <row r="2069" spans="1:12" s="28" customFormat="1" ht="20.100000000000001" customHeight="1" x14ac:dyDescent="0.3">
      <c r="A2069" s="2"/>
      <c r="B2069" s="2"/>
      <c r="C2069" s="15"/>
      <c r="D2069" s="15"/>
      <c r="E2069" s="15"/>
      <c r="F2069" s="15"/>
      <c r="G2069" s="2"/>
      <c r="H2069" s="2"/>
      <c r="I2069" s="15"/>
      <c r="J2069" s="15"/>
      <c r="K2069" s="15"/>
      <c r="L2069" s="15"/>
    </row>
    <row r="2070" spans="1:12" s="28" customFormat="1" ht="20.100000000000001" customHeight="1" x14ac:dyDescent="0.3">
      <c r="A2070" s="2"/>
      <c r="B2070" s="2"/>
      <c r="C2070" s="15"/>
      <c r="D2070" s="15"/>
      <c r="E2070" s="15"/>
      <c r="F2070" s="15"/>
      <c r="G2070" s="2"/>
      <c r="H2070" s="2"/>
      <c r="I2070" s="15"/>
      <c r="J2070" s="15"/>
      <c r="K2070" s="15"/>
      <c r="L2070" s="15"/>
    </row>
    <row r="2071" spans="1:12" s="28" customFormat="1" ht="20.100000000000001" customHeight="1" x14ac:dyDescent="0.3">
      <c r="A2071" s="2"/>
      <c r="B2071" s="2"/>
      <c r="C2071" s="15"/>
      <c r="D2071" s="15"/>
      <c r="E2071" s="15"/>
      <c r="F2071" s="15"/>
      <c r="G2071" s="2"/>
      <c r="H2071" s="2"/>
      <c r="I2071" s="15"/>
      <c r="J2071" s="15"/>
      <c r="K2071" s="15"/>
      <c r="L2071" s="15"/>
    </row>
    <row r="2072" spans="1:12" s="28" customFormat="1" ht="20.100000000000001" customHeight="1" x14ac:dyDescent="0.3">
      <c r="A2072" s="2"/>
      <c r="B2072" s="2"/>
      <c r="C2072" s="15"/>
      <c r="D2072" s="15"/>
      <c r="E2072" s="15"/>
      <c r="F2072" s="15"/>
      <c r="G2072" s="2"/>
      <c r="H2072" s="2"/>
      <c r="I2072" s="15"/>
      <c r="J2072" s="15"/>
      <c r="K2072" s="15"/>
      <c r="L2072" s="15"/>
    </row>
    <row r="2073" spans="1:12" s="28" customFormat="1" ht="20.100000000000001" customHeight="1" x14ac:dyDescent="0.3">
      <c r="A2073" s="2"/>
      <c r="B2073" s="2"/>
      <c r="C2073" s="15"/>
      <c r="D2073" s="15"/>
      <c r="E2073" s="15"/>
      <c r="F2073" s="15"/>
      <c r="G2073" s="2"/>
      <c r="H2073" s="2"/>
      <c r="I2073" s="15"/>
      <c r="J2073" s="15"/>
      <c r="K2073" s="15"/>
      <c r="L2073" s="15"/>
    </row>
    <row r="2074" spans="1:12" s="28" customFormat="1" ht="20.100000000000001" customHeight="1" x14ac:dyDescent="0.3">
      <c r="A2074" s="2"/>
      <c r="B2074" s="2"/>
      <c r="C2074" s="15"/>
      <c r="D2074" s="15"/>
      <c r="E2074" s="15"/>
      <c r="F2074" s="15"/>
      <c r="G2074" s="2"/>
      <c r="H2074" s="2"/>
      <c r="I2074" s="15"/>
      <c r="J2074" s="15"/>
      <c r="K2074" s="15"/>
      <c r="L2074" s="15"/>
    </row>
    <row r="2075" spans="1:12" s="28" customFormat="1" ht="20.100000000000001" customHeight="1" x14ac:dyDescent="0.3">
      <c r="A2075" s="2"/>
      <c r="B2075" s="2"/>
      <c r="C2075" s="15"/>
      <c r="D2075" s="15"/>
      <c r="E2075" s="15"/>
      <c r="F2075" s="15"/>
      <c r="G2075" s="2"/>
      <c r="H2075" s="2"/>
      <c r="I2075" s="15"/>
      <c r="J2075" s="15"/>
      <c r="K2075" s="15"/>
      <c r="L2075" s="15"/>
    </row>
    <row r="2076" spans="1:12" s="28" customFormat="1" ht="20.100000000000001" customHeight="1" x14ac:dyDescent="0.3">
      <c r="A2076" s="2"/>
      <c r="B2076" s="2"/>
      <c r="C2076" s="15"/>
      <c r="D2076" s="15"/>
      <c r="E2076" s="15"/>
      <c r="F2076" s="15"/>
      <c r="G2076" s="2"/>
      <c r="H2076" s="2"/>
      <c r="I2076" s="15"/>
      <c r="J2076" s="15"/>
      <c r="K2076" s="15"/>
      <c r="L2076" s="15"/>
    </row>
    <row r="2077" spans="1:12" s="28" customFormat="1" ht="20.100000000000001" customHeight="1" x14ac:dyDescent="0.3">
      <c r="A2077" s="2"/>
      <c r="B2077" s="2"/>
      <c r="C2077" s="15"/>
      <c r="D2077" s="15"/>
      <c r="E2077" s="15"/>
      <c r="F2077" s="15"/>
      <c r="G2077" s="2"/>
      <c r="H2077" s="2"/>
      <c r="I2077" s="15"/>
      <c r="J2077" s="15"/>
      <c r="K2077" s="15"/>
      <c r="L2077" s="15"/>
    </row>
    <row r="2078" spans="1:12" s="28" customFormat="1" ht="20.100000000000001" customHeight="1" x14ac:dyDescent="0.3">
      <c r="A2078" s="2"/>
      <c r="B2078" s="2"/>
      <c r="C2078" s="15"/>
      <c r="D2078" s="15"/>
      <c r="E2078" s="15"/>
      <c r="F2078" s="15"/>
      <c r="G2078" s="2"/>
      <c r="H2078" s="2"/>
      <c r="I2078" s="15"/>
      <c r="J2078" s="15"/>
      <c r="K2078" s="15"/>
      <c r="L2078" s="15"/>
    </row>
    <row r="2079" spans="1:12" s="28" customFormat="1" ht="20.100000000000001" customHeight="1" x14ac:dyDescent="0.3">
      <c r="A2079" s="2"/>
      <c r="B2079" s="2"/>
      <c r="C2079" s="15"/>
      <c r="D2079" s="15"/>
      <c r="E2079" s="15"/>
      <c r="F2079" s="15"/>
      <c r="G2079" s="2"/>
      <c r="H2079" s="2"/>
      <c r="I2079" s="15"/>
      <c r="J2079" s="15"/>
      <c r="K2079" s="15"/>
      <c r="L2079" s="15"/>
    </row>
    <row r="2080" spans="1:12" s="28" customFormat="1" ht="20.100000000000001" customHeight="1" x14ac:dyDescent="0.3">
      <c r="A2080" s="2"/>
      <c r="B2080" s="2"/>
      <c r="C2080" s="15"/>
      <c r="D2080" s="15"/>
      <c r="E2080" s="15"/>
      <c r="F2080" s="15"/>
      <c r="G2080" s="2"/>
      <c r="H2080" s="2"/>
      <c r="I2080" s="15"/>
      <c r="J2080" s="15"/>
      <c r="K2080" s="15"/>
      <c r="L2080" s="15"/>
    </row>
    <row r="2081" spans="1:12" s="28" customFormat="1" ht="20.100000000000001" customHeight="1" x14ac:dyDescent="0.3">
      <c r="A2081" s="2"/>
      <c r="B2081" s="2"/>
      <c r="C2081" s="15"/>
      <c r="D2081" s="15"/>
      <c r="E2081" s="15"/>
      <c r="F2081" s="15"/>
      <c r="G2081" s="2"/>
      <c r="H2081" s="2"/>
      <c r="I2081" s="15"/>
      <c r="J2081" s="15"/>
      <c r="K2081" s="15"/>
      <c r="L2081" s="15"/>
    </row>
    <row r="2082" spans="1:12" s="28" customFormat="1" ht="20.100000000000001" customHeight="1" x14ac:dyDescent="0.3">
      <c r="A2082" s="2"/>
      <c r="B2082" s="2"/>
      <c r="C2082" s="15"/>
      <c r="D2082" s="15"/>
      <c r="E2082" s="15"/>
      <c r="F2082" s="15"/>
      <c r="G2082" s="2"/>
      <c r="H2082" s="2"/>
      <c r="I2082" s="15"/>
      <c r="J2082" s="15"/>
      <c r="K2082" s="15"/>
      <c r="L2082" s="15"/>
    </row>
    <row r="2083" spans="1:12" s="28" customFormat="1" ht="20.100000000000001" customHeight="1" x14ac:dyDescent="0.3">
      <c r="A2083" s="2"/>
      <c r="B2083" s="2"/>
      <c r="C2083" s="15"/>
      <c r="D2083" s="15"/>
      <c r="E2083" s="15"/>
      <c r="F2083" s="15"/>
      <c r="G2083" s="2"/>
      <c r="H2083" s="2"/>
      <c r="I2083" s="15"/>
      <c r="J2083" s="15"/>
      <c r="K2083" s="15"/>
      <c r="L2083" s="15"/>
    </row>
    <row r="2084" spans="1:12" s="28" customFormat="1" ht="20.100000000000001" customHeight="1" x14ac:dyDescent="0.3">
      <c r="A2084" s="2"/>
      <c r="B2084" s="2"/>
      <c r="C2084" s="15"/>
      <c r="D2084" s="15"/>
      <c r="E2084" s="15"/>
      <c r="F2084" s="15"/>
      <c r="G2084" s="2"/>
      <c r="H2084" s="2"/>
      <c r="I2084" s="15"/>
      <c r="J2084" s="15"/>
      <c r="K2084" s="15"/>
      <c r="L2084" s="15"/>
    </row>
    <row r="2085" spans="1:12" s="28" customFormat="1" ht="20.100000000000001" customHeight="1" x14ac:dyDescent="0.3">
      <c r="A2085" s="2"/>
      <c r="B2085" s="2"/>
      <c r="C2085" s="15"/>
      <c r="D2085" s="15"/>
      <c r="E2085" s="15"/>
      <c r="F2085" s="15"/>
      <c r="G2085" s="2"/>
      <c r="H2085" s="2"/>
      <c r="I2085" s="15"/>
      <c r="J2085" s="15"/>
      <c r="K2085" s="15"/>
      <c r="L2085" s="15"/>
    </row>
    <row r="2086" spans="1:12" s="28" customFormat="1" ht="20.100000000000001" customHeight="1" x14ac:dyDescent="0.3">
      <c r="A2086" s="2"/>
      <c r="B2086" s="2"/>
      <c r="C2086" s="15"/>
      <c r="D2086" s="15"/>
      <c r="E2086" s="15"/>
      <c r="F2086" s="15"/>
      <c r="G2086" s="2"/>
      <c r="H2086" s="2"/>
      <c r="I2086" s="15"/>
      <c r="J2086" s="15"/>
      <c r="K2086" s="15"/>
      <c r="L2086" s="15"/>
    </row>
    <row r="2087" spans="1:12" s="28" customFormat="1" ht="20.100000000000001" customHeight="1" x14ac:dyDescent="0.3">
      <c r="A2087" s="2"/>
      <c r="B2087" s="2"/>
      <c r="C2087" s="15"/>
      <c r="D2087" s="15"/>
      <c r="E2087" s="15"/>
      <c r="F2087" s="15"/>
      <c r="G2087" s="2"/>
      <c r="H2087" s="2"/>
      <c r="I2087" s="15"/>
      <c r="J2087" s="15"/>
      <c r="K2087" s="15"/>
      <c r="L2087" s="15"/>
    </row>
    <row r="2088" spans="1:12" s="28" customFormat="1" ht="20.100000000000001" customHeight="1" x14ac:dyDescent="0.3">
      <c r="A2088" s="2"/>
      <c r="B2088" s="2"/>
      <c r="C2088" s="15"/>
      <c r="D2088" s="15"/>
      <c r="E2088" s="15"/>
      <c r="F2088" s="15"/>
      <c r="G2088" s="2"/>
      <c r="H2088" s="2"/>
      <c r="I2088" s="15"/>
      <c r="J2088" s="15"/>
      <c r="K2088" s="15"/>
      <c r="L2088" s="15"/>
    </row>
    <row r="2089" spans="1:12" s="28" customFormat="1" ht="20.100000000000001" customHeight="1" x14ac:dyDescent="0.3">
      <c r="A2089" s="2"/>
      <c r="B2089" s="2"/>
      <c r="C2089" s="15"/>
      <c r="D2089" s="15"/>
      <c r="E2089" s="15"/>
      <c r="F2089" s="15"/>
      <c r="G2089" s="2"/>
      <c r="H2089" s="2"/>
      <c r="I2089" s="15"/>
      <c r="J2089" s="15"/>
      <c r="K2089" s="15"/>
      <c r="L2089" s="15"/>
    </row>
    <row r="2090" spans="1:12" s="28" customFormat="1" ht="20.100000000000001" customHeight="1" x14ac:dyDescent="0.3">
      <c r="A2090" s="2"/>
      <c r="B2090" s="2"/>
      <c r="C2090" s="15"/>
      <c r="D2090" s="15"/>
      <c r="E2090" s="15"/>
      <c r="F2090" s="15"/>
      <c r="G2090" s="2"/>
      <c r="H2090" s="2"/>
      <c r="I2090" s="15"/>
      <c r="J2090" s="15"/>
      <c r="K2090" s="15"/>
      <c r="L2090" s="15"/>
    </row>
    <row r="2091" spans="1:12" s="28" customFormat="1" ht="20.100000000000001" customHeight="1" x14ac:dyDescent="0.3">
      <c r="A2091" s="2"/>
      <c r="B2091" s="2"/>
      <c r="C2091" s="15"/>
      <c r="D2091" s="15"/>
      <c r="E2091" s="15"/>
      <c r="F2091" s="15"/>
      <c r="G2091" s="2"/>
      <c r="H2091" s="2"/>
      <c r="I2091" s="15"/>
      <c r="J2091" s="15"/>
      <c r="K2091" s="15"/>
      <c r="L2091" s="15"/>
    </row>
    <row r="2092" spans="1:12" s="28" customFormat="1" ht="20.100000000000001" customHeight="1" x14ac:dyDescent="0.3">
      <c r="A2092" s="2"/>
      <c r="B2092" s="2"/>
      <c r="C2092" s="15"/>
      <c r="D2092" s="15"/>
      <c r="E2092" s="15"/>
      <c r="F2092" s="15"/>
      <c r="G2092" s="2"/>
      <c r="H2092" s="2"/>
      <c r="I2092" s="15"/>
      <c r="J2092" s="15"/>
      <c r="K2092" s="15"/>
      <c r="L2092" s="15"/>
    </row>
    <row r="2093" spans="1:12" s="28" customFormat="1" ht="20.100000000000001" customHeight="1" x14ac:dyDescent="0.3">
      <c r="A2093" s="2"/>
      <c r="B2093" s="2"/>
      <c r="C2093" s="15"/>
      <c r="D2093" s="15"/>
      <c r="E2093" s="15"/>
      <c r="F2093" s="15"/>
      <c r="G2093" s="2"/>
      <c r="H2093" s="2"/>
      <c r="I2093" s="15"/>
      <c r="J2093" s="15"/>
      <c r="K2093" s="15"/>
      <c r="L2093" s="15"/>
    </row>
    <row r="2094" spans="1:12" s="28" customFormat="1" ht="20.100000000000001" customHeight="1" x14ac:dyDescent="0.3">
      <c r="A2094" s="2"/>
      <c r="B2094" s="2"/>
      <c r="C2094" s="15"/>
      <c r="D2094" s="15"/>
      <c r="E2094" s="15"/>
      <c r="F2094" s="15"/>
      <c r="G2094" s="2"/>
      <c r="H2094" s="2"/>
      <c r="I2094" s="15"/>
      <c r="J2094" s="15"/>
      <c r="K2094" s="15"/>
      <c r="L2094" s="15"/>
    </row>
    <row r="2095" spans="1:12" s="28" customFormat="1" ht="20.100000000000001" customHeight="1" x14ac:dyDescent="0.3">
      <c r="A2095" s="2"/>
      <c r="B2095" s="2"/>
      <c r="C2095" s="15"/>
      <c r="D2095" s="15"/>
      <c r="E2095" s="15"/>
      <c r="F2095" s="15"/>
      <c r="G2095" s="2"/>
      <c r="H2095" s="2"/>
      <c r="I2095" s="15"/>
      <c r="J2095" s="15"/>
      <c r="K2095" s="15"/>
      <c r="L2095" s="15"/>
    </row>
    <row r="2096" spans="1:12" s="28" customFormat="1" ht="20.100000000000001" customHeight="1" x14ac:dyDescent="0.3">
      <c r="A2096" s="2"/>
      <c r="B2096" s="2"/>
      <c r="C2096" s="15"/>
      <c r="D2096" s="15"/>
      <c r="E2096" s="15"/>
      <c r="F2096" s="15"/>
      <c r="G2096" s="2"/>
      <c r="H2096" s="2"/>
      <c r="I2096" s="15"/>
      <c r="J2096" s="15"/>
      <c r="K2096" s="15"/>
      <c r="L2096" s="15"/>
    </row>
    <row r="2097" spans="1:12" s="28" customFormat="1" ht="20.100000000000001" customHeight="1" x14ac:dyDescent="0.3">
      <c r="A2097" s="2"/>
      <c r="B2097" s="2"/>
      <c r="C2097" s="15"/>
      <c r="D2097" s="15"/>
      <c r="E2097" s="15"/>
      <c r="F2097" s="15"/>
      <c r="G2097" s="2"/>
      <c r="H2097" s="2"/>
      <c r="I2097" s="15"/>
      <c r="J2097" s="15"/>
      <c r="K2097" s="15"/>
      <c r="L2097" s="15"/>
    </row>
    <row r="2098" spans="1:12" s="28" customFormat="1" ht="20.100000000000001" customHeight="1" x14ac:dyDescent="0.3">
      <c r="A2098" s="2"/>
      <c r="B2098" s="2"/>
      <c r="C2098" s="15"/>
      <c r="D2098" s="15"/>
      <c r="E2098" s="15"/>
      <c r="F2098" s="15"/>
      <c r="G2098" s="2"/>
      <c r="H2098" s="2"/>
      <c r="I2098" s="15"/>
      <c r="J2098" s="15"/>
      <c r="K2098" s="15"/>
      <c r="L2098" s="15"/>
    </row>
    <row r="2099" spans="1:12" s="28" customFormat="1" ht="20.100000000000001" customHeight="1" x14ac:dyDescent="0.3">
      <c r="A2099" s="2"/>
      <c r="B2099" s="2"/>
      <c r="C2099" s="15"/>
      <c r="D2099" s="15"/>
      <c r="E2099" s="15"/>
      <c r="F2099" s="15"/>
      <c r="G2099" s="2"/>
      <c r="H2099" s="2"/>
      <c r="I2099" s="15"/>
      <c r="J2099" s="15"/>
      <c r="K2099" s="15"/>
      <c r="L2099" s="15"/>
    </row>
    <row r="2100" spans="1:12" s="28" customFormat="1" ht="20.100000000000001" customHeight="1" x14ac:dyDescent="0.3">
      <c r="A2100" s="2"/>
      <c r="B2100" s="2"/>
      <c r="C2100" s="15"/>
      <c r="D2100" s="15"/>
      <c r="E2100" s="15"/>
      <c r="F2100" s="15"/>
      <c r="G2100" s="2"/>
      <c r="H2100" s="2"/>
      <c r="I2100" s="15"/>
      <c r="J2100" s="15"/>
      <c r="K2100" s="15"/>
      <c r="L2100" s="15"/>
    </row>
    <row r="2101" spans="1:12" s="28" customFormat="1" ht="20.100000000000001" customHeight="1" x14ac:dyDescent="0.3">
      <c r="A2101" s="2"/>
      <c r="B2101" s="2"/>
      <c r="C2101" s="15"/>
      <c r="D2101" s="15"/>
      <c r="E2101" s="15"/>
      <c r="F2101" s="15"/>
      <c r="G2101" s="2"/>
      <c r="H2101" s="2"/>
      <c r="I2101" s="15"/>
      <c r="J2101" s="15"/>
      <c r="K2101" s="15"/>
      <c r="L2101" s="15"/>
    </row>
    <row r="2102" spans="1:12" s="28" customFormat="1" ht="20.100000000000001" customHeight="1" x14ac:dyDescent="0.3">
      <c r="A2102" s="2"/>
      <c r="B2102" s="2"/>
      <c r="C2102" s="15"/>
      <c r="D2102" s="15"/>
      <c r="E2102" s="15"/>
      <c r="F2102" s="15"/>
      <c r="G2102" s="2"/>
      <c r="H2102" s="2"/>
      <c r="I2102" s="15"/>
      <c r="J2102" s="15"/>
      <c r="K2102" s="15"/>
      <c r="L2102" s="15"/>
    </row>
    <row r="2103" spans="1:12" s="28" customFormat="1" ht="20.100000000000001" customHeight="1" x14ac:dyDescent="0.3">
      <c r="A2103" s="2"/>
      <c r="B2103" s="2"/>
      <c r="C2103" s="15"/>
      <c r="D2103" s="15"/>
      <c r="E2103" s="15"/>
      <c r="F2103" s="15"/>
      <c r="G2103" s="2"/>
      <c r="H2103" s="2"/>
      <c r="I2103" s="15"/>
      <c r="J2103" s="15"/>
      <c r="K2103" s="15"/>
      <c r="L2103" s="15"/>
    </row>
    <row r="2104" spans="1:12" s="28" customFormat="1" ht="20.100000000000001" customHeight="1" x14ac:dyDescent="0.3">
      <c r="A2104" s="2"/>
      <c r="B2104" s="2"/>
      <c r="C2104" s="15"/>
      <c r="D2104" s="15"/>
      <c r="E2104" s="15"/>
      <c r="F2104" s="15"/>
      <c r="G2104" s="2"/>
      <c r="H2104" s="2"/>
      <c r="I2104" s="15"/>
      <c r="J2104" s="15"/>
      <c r="K2104" s="15"/>
      <c r="L2104" s="15"/>
    </row>
    <row r="2105" spans="1:12" s="28" customFormat="1" ht="20.100000000000001" customHeight="1" x14ac:dyDescent="0.3">
      <c r="A2105" s="2"/>
      <c r="B2105" s="2"/>
      <c r="C2105" s="15"/>
      <c r="D2105" s="15"/>
      <c r="E2105" s="15"/>
      <c r="F2105" s="15"/>
      <c r="G2105" s="2"/>
      <c r="H2105" s="2"/>
      <c r="I2105" s="15"/>
      <c r="J2105" s="15"/>
      <c r="K2105" s="15"/>
      <c r="L2105" s="15"/>
    </row>
    <row r="2106" spans="1:12" s="28" customFormat="1" ht="20.100000000000001" customHeight="1" x14ac:dyDescent="0.3">
      <c r="A2106" s="2"/>
      <c r="B2106" s="2"/>
      <c r="C2106" s="15"/>
      <c r="D2106" s="15"/>
      <c r="E2106" s="15"/>
      <c r="F2106" s="15"/>
      <c r="G2106" s="2"/>
      <c r="H2106" s="2"/>
      <c r="I2106" s="15"/>
      <c r="J2106" s="15"/>
      <c r="K2106" s="15"/>
      <c r="L2106" s="15"/>
    </row>
    <row r="2107" spans="1:12" s="28" customFormat="1" ht="20.100000000000001" customHeight="1" x14ac:dyDescent="0.3">
      <c r="A2107" s="2"/>
      <c r="B2107" s="2"/>
      <c r="C2107" s="15"/>
      <c r="D2107" s="15"/>
      <c r="E2107" s="15"/>
      <c r="F2107" s="15"/>
      <c r="G2107" s="2"/>
      <c r="H2107" s="2"/>
      <c r="I2107" s="15"/>
      <c r="J2107" s="15"/>
      <c r="K2107" s="15"/>
      <c r="L2107" s="15"/>
    </row>
    <row r="2108" spans="1:12" s="28" customFormat="1" ht="20.100000000000001" customHeight="1" x14ac:dyDescent="0.3">
      <c r="A2108" s="2"/>
      <c r="B2108" s="2"/>
      <c r="C2108" s="15"/>
      <c r="D2108" s="15"/>
      <c r="E2108" s="15"/>
      <c r="F2108" s="15"/>
      <c r="G2108" s="2"/>
      <c r="H2108" s="2"/>
      <c r="I2108" s="15"/>
      <c r="J2108" s="15"/>
      <c r="K2108" s="15"/>
      <c r="L2108" s="15"/>
    </row>
    <row r="2109" spans="1:12" s="28" customFormat="1" ht="20.100000000000001" customHeight="1" x14ac:dyDescent="0.3">
      <c r="A2109" s="2"/>
      <c r="B2109" s="2"/>
      <c r="C2109" s="15"/>
      <c r="D2109" s="15"/>
      <c r="E2109" s="15"/>
      <c r="F2109" s="15"/>
      <c r="G2109" s="2"/>
      <c r="H2109" s="2"/>
      <c r="I2109" s="15"/>
      <c r="J2109" s="15"/>
      <c r="K2109" s="15"/>
      <c r="L2109" s="15"/>
    </row>
    <row r="2110" spans="1:12" s="28" customFormat="1" ht="20.100000000000001" customHeight="1" x14ac:dyDescent="0.3">
      <c r="A2110" s="2"/>
      <c r="B2110" s="2"/>
      <c r="C2110" s="15"/>
      <c r="D2110" s="15"/>
      <c r="E2110" s="15"/>
      <c r="F2110" s="15"/>
      <c r="G2110" s="2"/>
      <c r="H2110" s="2"/>
      <c r="I2110" s="15"/>
      <c r="J2110" s="15"/>
      <c r="K2110" s="15"/>
      <c r="L2110" s="15"/>
    </row>
    <row r="2111" spans="1:12" s="28" customFormat="1" ht="20.100000000000001" customHeight="1" x14ac:dyDescent="0.3">
      <c r="A2111" s="2"/>
      <c r="B2111" s="2"/>
      <c r="C2111" s="15"/>
      <c r="D2111" s="15"/>
      <c r="E2111" s="15"/>
      <c r="F2111" s="15"/>
      <c r="G2111" s="2"/>
      <c r="H2111" s="2"/>
      <c r="I2111" s="15"/>
      <c r="J2111" s="15"/>
      <c r="K2111" s="15"/>
      <c r="L2111" s="15"/>
    </row>
    <row r="2112" spans="1:12" s="28" customFormat="1" ht="20.100000000000001" customHeight="1" x14ac:dyDescent="0.3">
      <c r="A2112" s="2"/>
      <c r="B2112" s="2"/>
      <c r="C2112" s="15"/>
      <c r="D2112" s="15"/>
      <c r="E2112" s="15"/>
      <c r="F2112" s="15"/>
      <c r="G2112" s="2"/>
      <c r="H2112" s="2"/>
      <c r="I2112" s="15"/>
      <c r="J2112" s="15"/>
      <c r="K2112" s="15"/>
      <c r="L2112" s="15"/>
    </row>
    <row r="2113" spans="1:12" s="28" customFormat="1" ht="20.100000000000001" customHeight="1" x14ac:dyDescent="0.3">
      <c r="A2113" s="2"/>
      <c r="B2113" s="2"/>
      <c r="C2113" s="15"/>
      <c r="D2113" s="15"/>
      <c r="E2113" s="15"/>
      <c r="F2113" s="15"/>
      <c r="G2113" s="2"/>
      <c r="H2113" s="2"/>
      <c r="I2113" s="15"/>
      <c r="J2113" s="15"/>
      <c r="K2113" s="15"/>
      <c r="L2113" s="15"/>
    </row>
    <row r="2114" spans="1:12" s="28" customFormat="1" ht="20.100000000000001" customHeight="1" x14ac:dyDescent="0.3">
      <c r="A2114" s="2"/>
      <c r="B2114" s="2"/>
      <c r="C2114" s="15"/>
      <c r="D2114" s="15"/>
      <c r="E2114" s="15"/>
      <c r="F2114" s="15"/>
      <c r="G2114" s="2"/>
      <c r="H2114" s="2"/>
      <c r="I2114" s="15"/>
      <c r="J2114" s="15"/>
      <c r="K2114" s="15"/>
      <c r="L2114" s="15"/>
    </row>
    <row r="2115" spans="1:12" s="28" customFormat="1" ht="20.100000000000001" customHeight="1" x14ac:dyDescent="0.3">
      <c r="A2115" s="2"/>
      <c r="B2115" s="2"/>
      <c r="C2115" s="15"/>
      <c r="D2115" s="15"/>
      <c r="E2115" s="15"/>
      <c r="F2115" s="15"/>
      <c r="G2115" s="2"/>
      <c r="H2115" s="2"/>
      <c r="I2115" s="15"/>
      <c r="J2115" s="15"/>
      <c r="K2115" s="15"/>
      <c r="L2115" s="15"/>
    </row>
    <row r="2116" spans="1:12" s="28" customFormat="1" ht="20.100000000000001" customHeight="1" x14ac:dyDescent="0.3">
      <c r="A2116" s="2"/>
      <c r="B2116" s="2"/>
      <c r="C2116" s="15"/>
      <c r="D2116" s="15"/>
      <c r="E2116" s="15"/>
      <c r="F2116" s="15"/>
      <c r="G2116" s="2"/>
      <c r="H2116" s="2"/>
      <c r="I2116" s="15"/>
      <c r="J2116" s="15"/>
      <c r="K2116" s="15"/>
      <c r="L2116" s="15"/>
    </row>
    <row r="2117" spans="1:12" s="28" customFormat="1" ht="20.100000000000001" customHeight="1" x14ac:dyDescent="0.3">
      <c r="A2117" s="2"/>
      <c r="B2117" s="2"/>
      <c r="C2117" s="15"/>
      <c r="D2117" s="15"/>
      <c r="E2117" s="15"/>
      <c r="F2117" s="15"/>
      <c r="G2117" s="2"/>
      <c r="H2117" s="2"/>
      <c r="I2117" s="15"/>
      <c r="J2117" s="15"/>
      <c r="K2117" s="15"/>
      <c r="L2117" s="15"/>
    </row>
    <row r="2118" spans="1:12" s="28" customFormat="1" ht="20.100000000000001" customHeight="1" x14ac:dyDescent="0.3">
      <c r="A2118" s="2"/>
      <c r="B2118" s="2"/>
      <c r="C2118" s="15"/>
      <c r="D2118" s="15"/>
      <c r="E2118" s="15"/>
      <c r="F2118" s="15"/>
      <c r="G2118" s="2"/>
      <c r="H2118" s="2"/>
      <c r="I2118" s="15"/>
      <c r="J2118" s="15"/>
      <c r="K2118" s="15"/>
      <c r="L2118" s="15"/>
    </row>
    <row r="2119" spans="1:12" s="28" customFormat="1" ht="20.100000000000001" customHeight="1" x14ac:dyDescent="0.3">
      <c r="A2119" s="2"/>
      <c r="B2119" s="2"/>
      <c r="C2119" s="15"/>
      <c r="D2119" s="15"/>
      <c r="E2119" s="15"/>
      <c r="F2119" s="15"/>
      <c r="G2119" s="2"/>
      <c r="H2119" s="2"/>
      <c r="I2119" s="15"/>
      <c r="J2119" s="15"/>
      <c r="K2119" s="15"/>
      <c r="L2119" s="15"/>
    </row>
    <row r="2120" spans="1:12" s="28" customFormat="1" ht="20.100000000000001" customHeight="1" x14ac:dyDescent="0.3">
      <c r="A2120" s="2"/>
      <c r="B2120" s="2"/>
      <c r="C2120" s="15"/>
      <c r="D2120" s="15"/>
      <c r="E2120" s="15"/>
      <c r="F2120" s="15"/>
      <c r="G2120" s="2"/>
      <c r="H2120" s="2"/>
      <c r="I2120" s="15"/>
      <c r="J2120" s="15"/>
      <c r="K2120" s="15"/>
      <c r="L2120" s="15"/>
    </row>
    <row r="2121" spans="1:12" s="28" customFormat="1" ht="20.100000000000001" customHeight="1" x14ac:dyDescent="0.3">
      <c r="A2121" s="2"/>
      <c r="B2121" s="2"/>
      <c r="C2121" s="15"/>
      <c r="D2121" s="15"/>
      <c r="E2121" s="15"/>
      <c r="F2121" s="15"/>
      <c r="G2121" s="2"/>
      <c r="H2121" s="2"/>
      <c r="I2121" s="15"/>
      <c r="J2121" s="15"/>
      <c r="K2121" s="15"/>
      <c r="L2121" s="15"/>
    </row>
    <row r="2122" spans="1:12" s="28" customFormat="1" ht="20.100000000000001" customHeight="1" x14ac:dyDescent="0.3">
      <c r="A2122" s="2"/>
      <c r="B2122" s="2"/>
      <c r="C2122" s="15"/>
      <c r="D2122" s="15"/>
      <c r="E2122" s="15"/>
      <c r="F2122" s="15"/>
      <c r="G2122" s="2"/>
      <c r="H2122" s="2"/>
      <c r="I2122" s="15"/>
      <c r="J2122" s="15"/>
      <c r="K2122" s="15"/>
      <c r="L2122" s="15"/>
    </row>
    <row r="2123" spans="1:12" s="28" customFormat="1" ht="20.100000000000001" customHeight="1" x14ac:dyDescent="0.3">
      <c r="A2123" s="2"/>
      <c r="B2123" s="2"/>
      <c r="C2123" s="15"/>
      <c r="D2123" s="15"/>
      <c r="E2123" s="15"/>
      <c r="F2123" s="15"/>
      <c r="G2123" s="2"/>
      <c r="H2123" s="2"/>
      <c r="I2123" s="15"/>
      <c r="J2123" s="15"/>
      <c r="K2123" s="15"/>
      <c r="L2123" s="15"/>
    </row>
    <row r="2124" spans="1:12" s="28" customFormat="1" ht="20.100000000000001" customHeight="1" x14ac:dyDescent="0.3">
      <c r="A2124" s="2"/>
      <c r="B2124" s="2"/>
      <c r="C2124" s="15"/>
      <c r="D2124" s="15"/>
      <c r="E2124" s="15"/>
      <c r="F2124" s="15"/>
      <c r="G2124" s="2"/>
      <c r="H2124" s="2"/>
      <c r="I2124" s="15"/>
      <c r="J2124" s="15"/>
      <c r="K2124" s="15"/>
      <c r="L2124" s="15"/>
    </row>
    <row r="2125" spans="1:12" s="28" customFormat="1" ht="20.100000000000001" customHeight="1" x14ac:dyDescent="0.3">
      <c r="A2125" s="2"/>
      <c r="B2125" s="2"/>
      <c r="C2125" s="15"/>
      <c r="D2125" s="15"/>
      <c r="E2125" s="15"/>
      <c r="F2125" s="15"/>
      <c r="G2125" s="2"/>
      <c r="H2125" s="2"/>
      <c r="I2125" s="15"/>
      <c r="J2125" s="15"/>
      <c r="K2125" s="15"/>
      <c r="L2125" s="15"/>
    </row>
    <row r="2126" spans="1:12" s="28" customFormat="1" ht="20.100000000000001" customHeight="1" x14ac:dyDescent="0.3">
      <c r="A2126" s="2"/>
      <c r="B2126" s="2"/>
      <c r="C2126" s="15"/>
      <c r="D2126" s="15"/>
      <c r="E2126" s="15"/>
      <c r="F2126" s="15"/>
      <c r="G2126" s="2"/>
      <c r="H2126" s="2"/>
      <c r="I2126" s="15"/>
      <c r="J2126" s="15"/>
      <c r="K2126" s="15"/>
      <c r="L2126" s="15"/>
    </row>
    <row r="2127" spans="1:12" s="28" customFormat="1" ht="20.100000000000001" customHeight="1" x14ac:dyDescent="0.3">
      <c r="A2127" s="2"/>
      <c r="B2127" s="2"/>
      <c r="C2127" s="15"/>
      <c r="D2127" s="15"/>
      <c r="E2127" s="15"/>
      <c r="F2127" s="15"/>
      <c r="G2127" s="2"/>
      <c r="H2127" s="2"/>
      <c r="I2127" s="15"/>
      <c r="J2127" s="15"/>
      <c r="K2127" s="15"/>
      <c r="L2127" s="15"/>
    </row>
    <row r="2128" spans="1:12" s="28" customFormat="1" ht="20.100000000000001" customHeight="1" x14ac:dyDescent="0.3">
      <c r="A2128" s="2"/>
      <c r="B2128" s="2"/>
      <c r="C2128" s="15"/>
      <c r="D2128" s="15"/>
      <c r="E2128" s="15"/>
      <c r="F2128" s="15"/>
      <c r="G2128" s="2"/>
      <c r="H2128" s="2"/>
      <c r="I2128" s="15"/>
      <c r="J2128" s="15"/>
      <c r="K2128" s="15"/>
      <c r="L2128" s="15"/>
    </row>
    <row r="2129" spans="1:12" s="28" customFormat="1" ht="20.100000000000001" customHeight="1" x14ac:dyDescent="0.3">
      <c r="A2129" s="2"/>
      <c r="B2129" s="2"/>
      <c r="C2129" s="15"/>
      <c r="D2129" s="15"/>
      <c r="E2129" s="15"/>
      <c r="F2129" s="15"/>
      <c r="G2129" s="2"/>
      <c r="H2129" s="2"/>
      <c r="I2129" s="15"/>
      <c r="J2129" s="15"/>
      <c r="K2129" s="15"/>
      <c r="L2129" s="15"/>
    </row>
    <row r="2130" spans="1:12" s="28" customFormat="1" ht="20.100000000000001" customHeight="1" x14ac:dyDescent="0.3">
      <c r="A2130" s="2"/>
      <c r="B2130" s="2"/>
      <c r="C2130" s="15"/>
      <c r="D2130" s="15"/>
      <c r="E2130" s="15"/>
      <c r="F2130" s="15"/>
      <c r="G2130" s="2"/>
      <c r="H2130" s="2"/>
      <c r="I2130" s="15"/>
      <c r="J2130" s="15"/>
      <c r="K2130" s="15"/>
      <c r="L2130" s="15"/>
    </row>
    <row r="2131" spans="1:12" s="28" customFormat="1" ht="20.100000000000001" customHeight="1" x14ac:dyDescent="0.3">
      <c r="A2131" s="2"/>
      <c r="B2131" s="2"/>
      <c r="C2131" s="15"/>
      <c r="D2131" s="15"/>
      <c r="E2131" s="15"/>
      <c r="F2131" s="15"/>
      <c r="G2131" s="2"/>
      <c r="H2131" s="2"/>
      <c r="I2131" s="15"/>
      <c r="J2131" s="15"/>
      <c r="K2131" s="15"/>
      <c r="L2131" s="15"/>
    </row>
    <row r="2132" spans="1:12" s="28" customFormat="1" ht="20.100000000000001" customHeight="1" x14ac:dyDescent="0.3">
      <c r="A2132" s="2"/>
      <c r="B2132" s="2"/>
      <c r="C2132" s="15"/>
      <c r="D2132" s="15"/>
      <c r="E2132" s="15"/>
      <c r="F2132" s="15"/>
      <c r="G2132" s="2"/>
      <c r="H2132" s="2"/>
      <c r="I2132" s="15"/>
      <c r="J2132" s="15"/>
      <c r="K2132" s="15"/>
      <c r="L2132" s="15"/>
    </row>
    <row r="2133" spans="1:12" s="28" customFormat="1" ht="20.100000000000001" customHeight="1" x14ac:dyDescent="0.3">
      <c r="A2133" s="2"/>
      <c r="B2133" s="2"/>
      <c r="C2133" s="15"/>
      <c r="D2133" s="15"/>
      <c r="E2133" s="15"/>
      <c r="F2133" s="15"/>
      <c r="G2133" s="2"/>
      <c r="H2133" s="2"/>
      <c r="I2133" s="15"/>
      <c r="J2133" s="15"/>
      <c r="K2133" s="15"/>
      <c r="L2133" s="15"/>
    </row>
    <row r="2134" spans="1:12" s="28" customFormat="1" ht="20.100000000000001" customHeight="1" x14ac:dyDescent="0.3">
      <c r="A2134" s="2"/>
      <c r="B2134" s="2"/>
      <c r="C2134" s="15"/>
      <c r="D2134" s="15"/>
      <c r="E2134" s="15"/>
      <c r="F2134" s="15"/>
      <c r="G2134" s="2"/>
      <c r="H2134" s="2"/>
      <c r="I2134" s="15"/>
      <c r="J2134" s="15"/>
      <c r="K2134" s="15"/>
      <c r="L2134" s="15"/>
    </row>
    <row r="2135" spans="1:12" s="28" customFormat="1" ht="20.100000000000001" customHeight="1" x14ac:dyDescent="0.3">
      <c r="A2135" s="2"/>
      <c r="B2135" s="2"/>
      <c r="C2135" s="15"/>
      <c r="D2135" s="15"/>
      <c r="E2135" s="15"/>
      <c r="F2135" s="15"/>
      <c r="G2135" s="2"/>
      <c r="H2135" s="2"/>
      <c r="I2135" s="15"/>
      <c r="J2135" s="15"/>
      <c r="K2135" s="15"/>
      <c r="L2135" s="15"/>
    </row>
    <row r="2136" spans="1:12" s="28" customFormat="1" ht="20.100000000000001" customHeight="1" x14ac:dyDescent="0.3">
      <c r="A2136" s="2"/>
      <c r="B2136" s="2"/>
      <c r="C2136" s="15"/>
      <c r="D2136" s="15"/>
      <c r="E2136" s="15"/>
      <c r="F2136" s="15"/>
      <c r="G2136" s="2"/>
      <c r="H2136" s="2"/>
      <c r="I2136" s="15"/>
      <c r="J2136" s="15"/>
      <c r="K2136" s="15"/>
      <c r="L2136" s="15"/>
    </row>
    <row r="2137" spans="1:12" s="28" customFormat="1" ht="20.100000000000001" customHeight="1" x14ac:dyDescent="0.3">
      <c r="A2137" s="2"/>
      <c r="B2137" s="2"/>
      <c r="C2137" s="15"/>
      <c r="D2137" s="15"/>
      <c r="E2137" s="15"/>
      <c r="F2137" s="15"/>
      <c r="G2137" s="2"/>
      <c r="H2137" s="2"/>
      <c r="I2137" s="15"/>
      <c r="J2137" s="15"/>
      <c r="K2137" s="15"/>
      <c r="L2137" s="15"/>
    </row>
    <row r="2138" spans="1:12" s="28" customFormat="1" ht="20.100000000000001" customHeight="1" x14ac:dyDescent="0.3">
      <c r="A2138" s="2"/>
      <c r="B2138" s="2"/>
      <c r="C2138" s="15"/>
      <c r="D2138" s="15"/>
      <c r="E2138" s="15"/>
      <c r="F2138" s="15"/>
      <c r="G2138" s="2"/>
      <c r="H2138" s="2"/>
      <c r="I2138" s="15"/>
      <c r="J2138" s="15"/>
      <c r="K2138" s="15"/>
      <c r="L2138" s="15"/>
    </row>
    <row r="2139" spans="1:12" s="28" customFormat="1" ht="20.100000000000001" customHeight="1" x14ac:dyDescent="0.3">
      <c r="A2139" s="2"/>
      <c r="B2139" s="2"/>
      <c r="C2139" s="15"/>
      <c r="D2139" s="15"/>
      <c r="E2139" s="15"/>
      <c r="F2139" s="15"/>
      <c r="G2139" s="2"/>
      <c r="H2139" s="2"/>
      <c r="I2139" s="15"/>
      <c r="J2139" s="15"/>
      <c r="K2139" s="15"/>
      <c r="L2139" s="15"/>
    </row>
    <row r="2140" spans="1:12" s="28" customFormat="1" ht="20.100000000000001" customHeight="1" x14ac:dyDescent="0.3">
      <c r="A2140" s="2"/>
      <c r="B2140" s="2"/>
      <c r="C2140" s="15"/>
      <c r="D2140" s="15"/>
      <c r="E2140" s="15"/>
      <c r="F2140" s="15"/>
      <c r="G2140" s="2"/>
      <c r="H2140" s="2"/>
      <c r="I2140" s="15"/>
      <c r="J2140" s="15"/>
      <c r="K2140" s="15"/>
      <c r="L2140" s="15"/>
    </row>
    <row r="2141" spans="1:12" s="28" customFormat="1" ht="20.100000000000001" customHeight="1" x14ac:dyDescent="0.3">
      <c r="A2141" s="2"/>
      <c r="B2141" s="2"/>
      <c r="C2141" s="15"/>
      <c r="D2141" s="15"/>
      <c r="E2141" s="15"/>
      <c r="F2141" s="15"/>
      <c r="G2141" s="2"/>
      <c r="H2141" s="2"/>
      <c r="I2141" s="15"/>
      <c r="J2141" s="15"/>
      <c r="K2141" s="15"/>
      <c r="L2141" s="15"/>
    </row>
    <row r="2142" spans="1:12" s="28" customFormat="1" ht="20.100000000000001" customHeight="1" x14ac:dyDescent="0.3">
      <c r="A2142" s="2"/>
      <c r="B2142" s="2"/>
      <c r="C2142" s="15"/>
      <c r="D2142" s="15"/>
      <c r="E2142" s="15"/>
      <c r="F2142" s="15"/>
      <c r="G2142" s="2"/>
      <c r="H2142" s="2"/>
      <c r="I2142" s="15"/>
      <c r="J2142" s="15"/>
      <c r="K2142" s="15"/>
      <c r="L2142" s="15"/>
    </row>
    <row r="2143" spans="1:12" s="28" customFormat="1" ht="20.100000000000001" customHeight="1" x14ac:dyDescent="0.3">
      <c r="A2143" s="2"/>
      <c r="B2143" s="2"/>
      <c r="C2143" s="15"/>
      <c r="D2143" s="15"/>
      <c r="E2143" s="15"/>
      <c r="F2143" s="15"/>
      <c r="G2143" s="2"/>
      <c r="H2143" s="2"/>
      <c r="I2143" s="15"/>
      <c r="J2143" s="15"/>
      <c r="K2143" s="15"/>
      <c r="L2143" s="15"/>
    </row>
    <row r="2144" spans="1:12" s="28" customFormat="1" ht="20.100000000000001" customHeight="1" x14ac:dyDescent="0.3">
      <c r="A2144" s="2"/>
      <c r="B2144" s="2"/>
      <c r="C2144" s="15"/>
      <c r="D2144" s="15"/>
      <c r="E2144" s="15"/>
      <c r="F2144" s="15"/>
      <c r="G2144" s="2"/>
      <c r="H2144" s="2"/>
      <c r="I2144" s="15"/>
      <c r="J2144" s="15"/>
      <c r="K2144" s="15"/>
      <c r="L2144" s="15"/>
    </row>
    <row r="2145" spans="1:12" s="28" customFormat="1" ht="20.100000000000001" customHeight="1" x14ac:dyDescent="0.3">
      <c r="A2145" s="2"/>
      <c r="B2145" s="2"/>
      <c r="C2145" s="15"/>
      <c r="D2145" s="15"/>
      <c r="E2145" s="15"/>
      <c r="F2145" s="15"/>
      <c r="G2145" s="2"/>
      <c r="H2145" s="2"/>
      <c r="I2145" s="15"/>
      <c r="J2145" s="15"/>
      <c r="K2145" s="15"/>
      <c r="L2145" s="15"/>
    </row>
    <row r="2146" spans="1:12" s="28" customFormat="1" ht="20.100000000000001" customHeight="1" x14ac:dyDescent="0.3">
      <c r="A2146" s="2"/>
      <c r="B2146" s="2"/>
      <c r="C2146" s="15"/>
      <c r="D2146" s="15"/>
      <c r="E2146" s="15"/>
      <c r="F2146" s="15"/>
      <c r="G2146" s="2"/>
      <c r="H2146" s="2"/>
      <c r="I2146" s="15"/>
      <c r="J2146" s="15"/>
      <c r="K2146" s="15"/>
      <c r="L2146" s="15"/>
    </row>
    <row r="2147" spans="1:12" s="28" customFormat="1" ht="20.100000000000001" customHeight="1" x14ac:dyDescent="0.3">
      <c r="A2147" s="2"/>
      <c r="B2147" s="2"/>
      <c r="C2147" s="15"/>
      <c r="D2147" s="15"/>
      <c r="E2147" s="15"/>
      <c r="F2147" s="15"/>
      <c r="G2147" s="2"/>
      <c r="H2147" s="2"/>
      <c r="I2147" s="15"/>
      <c r="J2147" s="15"/>
      <c r="K2147" s="15"/>
      <c r="L2147" s="15"/>
    </row>
    <row r="2148" spans="1:12" s="28" customFormat="1" ht="20.100000000000001" customHeight="1" x14ac:dyDescent="0.3">
      <c r="A2148" s="2"/>
      <c r="B2148" s="2"/>
      <c r="C2148" s="15"/>
      <c r="D2148" s="15"/>
      <c r="E2148" s="15"/>
      <c r="F2148" s="15"/>
      <c r="G2148" s="2"/>
      <c r="H2148" s="2"/>
      <c r="I2148" s="15"/>
      <c r="J2148" s="15"/>
      <c r="K2148" s="15"/>
      <c r="L2148" s="15"/>
    </row>
    <row r="2149" spans="1:12" s="28" customFormat="1" ht="20.100000000000001" customHeight="1" x14ac:dyDescent="0.3">
      <c r="A2149" s="2"/>
      <c r="B2149" s="2"/>
      <c r="C2149" s="15"/>
      <c r="D2149" s="15"/>
      <c r="E2149" s="15"/>
      <c r="F2149" s="15"/>
      <c r="G2149" s="2"/>
      <c r="H2149" s="2"/>
      <c r="I2149" s="15"/>
      <c r="J2149" s="15"/>
      <c r="K2149" s="15"/>
      <c r="L2149" s="15"/>
    </row>
    <row r="2150" spans="1:12" s="28" customFormat="1" ht="20.100000000000001" customHeight="1" x14ac:dyDescent="0.3">
      <c r="A2150" s="2"/>
      <c r="B2150" s="2"/>
      <c r="C2150" s="15"/>
      <c r="D2150" s="15"/>
      <c r="E2150" s="15"/>
      <c r="F2150" s="15"/>
      <c r="G2150" s="2"/>
      <c r="H2150" s="2"/>
      <c r="I2150" s="15"/>
      <c r="J2150" s="15"/>
      <c r="K2150" s="15"/>
      <c r="L2150" s="15"/>
    </row>
    <row r="2151" spans="1:12" s="28" customFormat="1" ht="20.100000000000001" customHeight="1" x14ac:dyDescent="0.3">
      <c r="A2151" s="2"/>
      <c r="B2151" s="2"/>
      <c r="C2151" s="15"/>
      <c r="D2151" s="15"/>
      <c r="E2151" s="15"/>
      <c r="F2151" s="15"/>
      <c r="G2151" s="2"/>
      <c r="H2151" s="2"/>
      <c r="I2151" s="15"/>
      <c r="J2151" s="15"/>
      <c r="K2151" s="15"/>
      <c r="L2151" s="15"/>
    </row>
    <row r="2152" spans="1:12" s="28" customFormat="1" ht="20.100000000000001" customHeight="1" x14ac:dyDescent="0.3">
      <c r="A2152" s="2"/>
      <c r="B2152" s="2"/>
      <c r="C2152" s="15"/>
      <c r="D2152" s="15"/>
      <c r="E2152" s="15"/>
      <c r="F2152" s="15"/>
      <c r="G2152" s="2"/>
      <c r="H2152" s="2"/>
      <c r="I2152" s="15"/>
      <c r="J2152" s="15"/>
      <c r="K2152" s="15"/>
      <c r="L2152" s="15"/>
    </row>
    <row r="2153" spans="1:12" s="28" customFormat="1" ht="20.100000000000001" customHeight="1" x14ac:dyDescent="0.3">
      <c r="A2153" s="2"/>
      <c r="B2153" s="2"/>
      <c r="C2153" s="15"/>
      <c r="D2153" s="15"/>
      <c r="E2153" s="15"/>
      <c r="F2153" s="15"/>
      <c r="G2153" s="2"/>
      <c r="H2153" s="2"/>
      <c r="I2153" s="15"/>
      <c r="J2153" s="15"/>
      <c r="K2153" s="15"/>
      <c r="L2153" s="15"/>
    </row>
    <row r="2154" spans="1:12" s="28" customFormat="1" ht="20.100000000000001" customHeight="1" x14ac:dyDescent="0.3">
      <c r="A2154" s="2"/>
      <c r="B2154" s="2"/>
      <c r="C2154" s="15"/>
      <c r="D2154" s="15"/>
      <c r="E2154" s="15"/>
      <c r="F2154" s="15"/>
      <c r="G2154" s="2"/>
      <c r="H2154" s="2"/>
      <c r="I2154" s="15"/>
      <c r="J2154" s="15"/>
      <c r="K2154" s="15"/>
      <c r="L2154" s="15"/>
    </row>
    <row r="2155" spans="1:12" s="28" customFormat="1" ht="20.100000000000001" customHeight="1" x14ac:dyDescent="0.3">
      <c r="A2155" s="2"/>
      <c r="B2155" s="2"/>
      <c r="C2155" s="15"/>
      <c r="D2155" s="15"/>
      <c r="E2155" s="15"/>
      <c r="F2155" s="15"/>
      <c r="G2155" s="2"/>
      <c r="H2155" s="2"/>
      <c r="I2155" s="15"/>
      <c r="J2155" s="15"/>
      <c r="K2155" s="15"/>
      <c r="L2155" s="15"/>
    </row>
    <row r="2156" spans="1:12" s="28" customFormat="1" ht="20.100000000000001" customHeight="1" x14ac:dyDescent="0.3">
      <c r="A2156" s="2"/>
      <c r="B2156" s="2"/>
      <c r="C2156" s="15"/>
      <c r="D2156" s="15"/>
      <c r="E2156" s="15"/>
      <c r="F2156" s="15"/>
      <c r="G2156" s="2"/>
      <c r="H2156" s="2"/>
      <c r="I2156" s="15"/>
      <c r="J2156" s="15"/>
      <c r="K2156" s="15"/>
      <c r="L2156" s="15"/>
    </row>
    <row r="2157" spans="1:12" s="28" customFormat="1" ht="20.100000000000001" customHeight="1" x14ac:dyDescent="0.3">
      <c r="A2157" s="2"/>
      <c r="B2157" s="2"/>
      <c r="C2157" s="15"/>
      <c r="D2157" s="15"/>
      <c r="E2157" s="15"/>
      <c r="F2157" s="15"/>
      <c r="G2157" s="2"/>
      <c r="H2157" s="2"/>
      <c r="I2157" s="15"/>
      <c r="J2157" s="15"/>
      <c r="K2157" s="15"/>
      <c r="L2157" s="15"/>
    </row>
    <row r="2158" spans="1:12" s="28" customFormat="1" ht="20.100000000000001" customHeight="1" x14ac:dyDescent="0.3">
      <c r="A2158" s="2"/>
      <c r="B2158" s="2"/>
      <c r="C2158" s="15"/>
      <c r="D2158" s="15"/>
      <c r="E2158" s="15"/>
      <c r="F2158" s="15"/>
      <c r="G2158" s="2"/>
      <c r="H2158" s="2"/>
      <c r="I2158" s="15"/>
      <c r="J2158" s="15"/>
      <c r="K2158" s="15"/>
      <c r="L2158" s="15"/>
    </row>
    <row r="2159" spans="1:12" s="28" customFormat="1" ht="20.100000000000001" customHeight="1" x14ac:dyDescent="0.3">
      <c r="A2159" s="2"/>
      <c r="B2159" s="2"/>
      <c r="C2159" s="15"/>
      <c r="D2159" s="15"/>
      <c r="E2159" s="15"/>
      <c r="F2159" s="15"/>
      <c r="G2159" s="2"/>
      <c r="H2159" s="2"/>
      <c r="I2159" s="15"/>
      <c r="J2159" s="15"/>
      <c r="K2159" s="15"/>
      <c r="L2159" s="15"/>
    </row>
    <row r="2160" spans="1:12" s="28" customFormat="1" ht="20.100000000000001" customHeight="1" x14ac:dyDescent="0.3">
      <c r="A2160" s="2"/>
      <c r="B2160" s="2"/>
      <c r="C2160" s="15"/>
      <c r="D2160" s="15"/>
      <c r="E2160" s="15"/>
      <c r="F2160" s="15"/>
      <c r="G2160" s="2"/>
      <c r="H2160" s="2"/>
      <c r="I2160" s="15"/>
      <c r="J2160" s="15"/>
      <c r="K2160" s="15"/>
      <c r="L2160" s="15"/>
    </row>
    <row r="2161" spans="1:12" s="28" customFormat="1" ht="20.100000000000001" customHeight="1" x14ac:dyDescent="0.3">
      <c r="A2161" s="2"/>
      <c r="B2161" s="2"/>
      <c r="C2161" s="15"/>
      <c r="D2161" s="15"/>
      <c r="E2161" s="15"/>
      <c r="F2161" s="15"/>
      <c r="G2161" s="2"/>
      <c r="H2161" s="2"/>
      <c r="I2161" s="15"/>
      <c r="J2161" s="15"/>
      <c r="K2161" s="15"/>
      <c r="L2161" s="15"/>
    </row>
    <row r="2162" spans="1:12" s="28" customFormat="1" ht="20.100000000000001" customHeight="1" x14ac:dyDescent="0.3">
      <c r="A2162" s="2"/>
      <c r="B2162" s="2"/>
      <c r="C2162" s="15"/>
      <c r="D2162" s="15"/>
      <c r="E2162" s="15"/>
      <c r="F2162" s="15"/>
      <c r="G2162" s="2"/>
      <c r="H2162" s="2"/>
      <c r="I2162" s="15"/>
      <c r="J2162" s="15"/>
      <c r="K2162" s="15"/>
      <c r="L2162" s="15"/>
    </row>
    <row r="2163" spans="1:12" s="28" customFormat="1" ht="20.100000000000001" customHeight="1" x14ac:dyDescent="0.3">
      <c r="A2163" s="2"/>
      <c r="B2163" s="2"/>
      <c r="C2163" s="15"/>
      <c r="D2163" s="15"/>
      <c r="E2163" s="15"/>
      <c r="F2163" s="15"/>
      <c r="G2163" s="2"/>
      <c r="H2163" s="2"/>
      <c r="I2163" s="15"/>
      <c r="J2163" s="15"/>
      <c r="K2163" s="15"/>
      <c r="L2163" s="15"/>
    </row>
    <row r="2164" spans="1:12" s="28" customFormat="1" ht="20.100000000000001" customHeight="1" x14ac:dyDescent="0.3">
      <c r="A2164" s="2"/>
      <c r="B2164" s="2"/>
      <c r="C2164" s="15"/>
      <c r="D2164" s="15"/>
      <c r="E2164" s="15"/>
      <c r="F2164" s="15"/>
      <c r="G2164" s="2"/>
      <c r="H2164" s="2"/>
      <c r="I2164" s="15"/>
      <c r="J2164" s="15"/>
      <c r="K2164" s="15"/>
      <c r="L2164" s="15"/>
    </row>
    <row r="2165" spans="1:12" s="28" customFormat="1" ht="20.100000000000001" customHeight="1" x14ac:dyDescent="0.3">
      <c r="A2165" s="2"/>
      <c r="B2165" s="2"/>
      <c r="C2165" s="15"/>
      <c r="D2165" s="15"/>
      <c r="E2165" s="15"/>
      <c r="F2165" s="15"/>
      <c r="G2165" s="2"/>
      <c r="H2165" s="2"/>
      <c r="I2165" s="15"/>
      <c r="J2165" s="15"/>
      <c r="K2165" s="15"/>
      <c r="L2165" s="15"/>
    </row>
    <row r="2166" spans="1:12" s="28" customFormat="1" ht="20.100000000000001" customHeight="1" x14ac:dyDescent="0.3">
      <c r="A2166" s="2"/>
      <c r="B2166" s="2"/>
      <c r="C2166" s="15"/>
      <c r="D2166" s="15"/>
      <c r="E2166" s="15"/>
      <c r="F2166" s="15"/>
      <c r="G2166" s="2"/>
      <c r="H2166" s="2"/>
      <c r="I2166" s="15"/>
      <c r="J2166" s="15"/>
      <c r="K2166" s="15"/>
      <c r="L2166" s="15"/>
    </row>
    <row r="2167" spans="1:12" s="28" customFormat="1" ht="20.100000000000001" customHeight="1" x14ac:dyDescent="0.3">
      <c r="A2167" s="2"/>
      <c r="B2167" s="2"/>
      <c r="C2167" s="15"/>
      <c r="D2167" s="15"/>
      <c r="E2167" s="15"/>
      <c r="F2167" s="15"/>
      <c r="G2167" s="2"/>
      <c r="H2167" s="2"/>
      <c r="I2167" s="15"/>
      <c r="J2167" s="15"/>
      <c r="K2167" s="15"/>
      <c r="L2167" s="15"/>
    </row>
    <row r="2168" spans="1:12" s="28" customFormat="1" ht="20.100000000000001" customHeight="1" x14ac:dyDescent="0.3">
      <c r="A2168" s="2"/>
      <c r="B2168" s="2"/>
      <c r="C2168" s="15"/>
      <c r="D2168" s="15"/>
      <c r="E2168" s="15"/>
      <c r="F2168" s="15"/>
      <c r="G2168" s="2"/>
      <c r="H2168" s="2"/>
      <c r="I2168" s="15"/>
      <c r="J2168" s="15"/>
      <c r="K2168" s="15"/>
      <c r="L2168" s="15"/>
    </row>
    <row r="2169" spans="1:12" s="28" customFormat="1" ht="20.100000000000001" customHeight="1" x14ac:dyDescent="0.3">
      <c r="A2169" s="2"/>
      <c r="B2169" s="2"/>
      <c r="C2169" s="15"/>
      <c r="D2169" s="15"/>
      <c r="E2169" s="15"/>
      <c r="F2169" s="15"/>
      <c r="G2169" s="2"/>
      <c r="H2169" s="2"/>
      <c r="I2169" s="15"/>
      <c r="J2169" s="15"/>
      <c r="K2169" s="15"/>
      <c r="L2169" s="15"/>
    </row>
    <row r="2170" spans="1:12" s="28" customFormat="1" ht="20.100000000000001" customHeight="1" x14ac:dyDescent="0.3">
      <c r="A2170" s="2"/>
      <c r="B2170" s="2"/>
      <c r="C2170" s="15"/>
      <c r="D2170" s="15"/>
      <c r="E2170" s="15"/>
      <c r="F2170" s="15"/>
      <c r="G2170" s="2"/>
      <c r="H2170" s="2"/>
      <c r="I2170" s="15"/>
      <c r="J2170" s="15"/>
      <c r="K2170" s="15"/>
      <c r="L2170" s="15"/>
    </row>
    <row r="2171" spans="1:12" s="28" customFormat="1" ht="20.100000000000001" customHeight="1" x14ac:dyDescent="0.3">
      <c r="A2171" s="2"/>
      <c r="B2171" s="2"/>
      <c r="C2171" s="15"/>
      <c r="D2171" s="15"/>
      <c r="E2171" s="15"/>
      <c r="F2171" s="15"/>
      <c r="G2171" s="2"/>
      <c r="H2171" s="2"/>
      <c r="I2171" s="15"/>
      <c r="J2171" s="15"/>
      <c r="K2171" s="15"/>
      <c r="L2171" s="15"/>
    </row>
    <row r="2172" spans="1:12" s="28" customFormat="1" ht="20.100000000000001" customHeight="1" x14ac:dyDescent="0.3">
      <c r="A2172" s="2"/>
      <c r="B2172" s="2"/>
      <c r="C2172" s="15"/>
      <c r="D2172" s="15"/>
      <c r="E2172" s="15"/>
      <c r="F2172" s="15"/>
      <c r="G2172" s="2"/>
      <c r="H2172" s="2"/>
      <c r="I2172" s="15"/>
      <c r="J2172" s="15"/>
      <c r="K2172" s="15"/>
      <c r="L2172" s="15"/>
    </row>
    <row r="2173" spans="1:12" s="28" customFormat="1" ht="20.100000000000001" customHeight="1" x14ac:dyDescent="0.3">
      <c r="A2173" s="2"/>
      <c r="B2173" s="2"/>
      <c r="C2173" s="15"/>
      <c r="D2173" s="15"/>
      <c r="E2173" s="15"/>
      <c r="F2173" s="15"/>
      <c r="G2173" s="2"/>
      <c r="H2173" s="2"/>
      <c r="I2173" s="15"/>
      <c r="J2173" s="15"/>
      <c r="K2173" s="15"/>
      <c r="L2173" s="15"/>
    </row>
    <row r="2174" spans="1:12" s="28" customFormat="1" ht="20.100000000000001" customHeight="1" x14ac:dyDescent="0.3">
      <c r="A2174" s="2"/>
      <c r="B2174" s="2"/>
      <c r="C2174" s="15"/>
      <c r="D2174" s="15"/>
      <c r="E2174" s="15"/>
      <c r="F2174" s="15"/>
      <c r="G2174" s="2"/>
      <c r="H2174" s="2"/>
      <c r="I2174" s="15"/>
      <c r="J2174" s="15"/>
      <c r="K2174" s="15"/>
      <c r="L2174" s="15"/>
    </row>
    <row r="2175" spans="1:12" s="28" customFormat="1" ht="20.100000000000001" customHeight="1" x14ac:dyDescent="0.3">
      <c r="A2175" s="2"/>
      <c r="B2175" s="2"/>
      <c r="C2175" s="15"/>
      <c r="D2175" s="15"/>
      <c r="E2175" s="15"/>
      <c r="F2175" s="15"/>
      <c r="G2175" s="2"/>
      <c r="H2175" s="2"/>
      <c r="I2175" s="15"/>
      <c r="J2175" s="15"/>
      <c r="K2175" s="15"/>
      <c r="L2175" s="15"/>
    </row>
    <row r="2176" spans="1:12" s="28" customFormat="1" ht="20.100000000000001" customHeight="1" x14ac:dyDescent="0.3">
      <c r="A2176" s="2"/>
      <c r="B2176" s="2"/>
      <c r="C2176" s="15"/>
      <c r="D2176" s="15"/>
      <c r="E2176" s="15"/>
      <c r="F2176" s="15"/>
      <c r="G2176" s="2"/>
      <c r="H2176" s="2"/>
      <c r="I2176" s="15"/>
      <c r="J2176" s="15"/>
      <c r="K2176" s="15"/>
      <c r="L2176" s="15"/>
    </row>
    <row r="2177" spans="1:12" s="28" customFormat="1" ht="20.100000000000001" customHeight="1" x14ac:dyDescent="0.3">
      <c r="A2177" s="2"/>
      <c r="B2177" s="2"/>
      <c r="C2177" s="15"/>
      <c r="D2177" s="15"/>
      <c r="E2177" s="15"/>
      <c r="F2177" s="15"/>
      <c r="G2177" s="2"/>
      <c r="H2177" s="2"/>
      <c r="I2177" s="15"/>
      <c r="J2177" s="15"/>
      <c r="K2177" s="15"/>
      <c r="L2177" s="15"/>
    </row>
    <row r="2178" spans="1:12" s="28" customFormat="1" ht="20.100000000000001" customHeight="1" x14ac:dyDescent="0.3">
      <c r="A2178" s="2"/>
      <c r="B2178" s="2"/>
      <c r="C2178" s="15"/>
      <c r="D2178" s="15"/>
      <c r="E2178" s="15"/>
      <c r="F2178" s="15"/>
      <c r="G2178" s="2"/>
      <c r="H2178" s="2"/>
      <c r="I2178" s="15"/>
      <c r="J2178" s="15"/>
      <c r="K2178" s="15"/>
      <c r="L2178" s="15"/>
    </row>
    <row r="2179" spans="1:12" s="28" customFormat="1" ht="20.100000000000001" customHeight="1" x14ac:dyDescent="0.3">
      <c r="A2179" s="2"/>
      <c r="B2179" s="2"/>
      <c r="C2179" s="15"/>
      <c r="D2179" s="15"/>
      <c r="E2179" s="15"/>
      <c r="F2179" s="15"/>
      <c r="G2179" s="2"/>
      <c r="H2179" s="2"/>
      <c r="I2179" s="15"/>
      <c r="J2179" s="15"/>
      <c r="K2179" s="15"/>
      <c r="L2179" s="15"/>
    </row>
    <row r="2180" spans="1:12" s="28" customFormat="1" ht="20.100000000000001" customHeight="1" x14ac:dyDescent="0.3">
      <c r="A2180" s="2"/>
      <c r="B2180" s="2"/>
      <c r="C2180" s="15"/>
      <c r="D2180" s="15"/>
      <c r="E2180" s="15"/>
      <c r="F2180" s="15"/>
      <c r="G2180" s="2"/>
      <c r="H2180" s="2"/>
      <c r="I2180" s="15"/>
      <c r="J2180" s="15"/>
      <c r="K2180" s="15"/>
      <c r="L2180" s="15"/>
    </row>
    <row r="2181" spans="1:12" s="28" customFormat="1" ht="20.100000000000001" customHeight="1" x14ac:dyDescent="0.3">
      <c r="A2181" s="2"/>
      <c r="B2181" s="2"/>
      <c r="C2181" s="15"/>
      <c r="D2181" s="15"/>
      <c r="E2181" s="15"/>
      <c r="F2181" s="15"/>
      <c r="G2181" s="2"/>
      <c r="H2181" s="2"/>
      <c r="I2181" s="15"/>
      <c r="J2181" s="15"/>
      <c r="K2181" s="15"/>
      <c r="L2181" s="15"/>
    </row>
    <row r="2182" spans="1:12" s="28" customFormat="1" ht="20.100000000000001" customHeight="1" x14ac:dyDescent="0.3">
      <c r="A2182" s="2"/>
      <c r="B2182" s="2"/>
      <c r="C2182" s="15"/>
      <c r="D2182" s="15"/>
      <c r="E2182" s="15"/>
      <c r="F2182" s="15"/>
      <c r="G2182" s="2"/>
      <c r="H2182" s="2"/>
      <c r="I2182" s="15"/>
      <c r="J2182" s="15"/>
      <c r="K2182" s="15"/>
      <c r="L2182" s="15"/>
    </row>
    <row r="2183" spans="1:12" s="28" customFormat="1" ht="20.100000000000001" customHeight="1" x14ac:dyDescent="0.3">
      <c r="A2183" s="2"/>
      <c r="B2183" s="2"/>
      <c r="C2183" s="15"/>
      <c r="D2183" s="15"/>
      <c r="E2183" s="15"/>
      <c r="F2183" s="15"/>
      <c r="G2183" s="2"/>
      <c r="H2183" s="2"/>
      <c r="I2183" s="15"/>
      <c r="J2183" s="15"/>
      <c r="K2183" s="15"/>
      <c r="L2183" s="15"/>
    </row>
    <row r="2184" spans="1:12" s="28" customFormat="1" ht="20.100000000000001" customHeight="1" x14ac:dyDescent="0.3">
      <c r="A2184" s="2"/>
      <c r="B2184" s="2"/>
      <c r="C2184" s="15"/>
      <c r="D2184" s="15"/>
      <c r="E2184" s="15"/>
      <c r="F2184" s="15"/>
      <c r="G2184" s="2"/>
      <c r="H2184" s="2"/>
      <c r="I2184" s="15"/>
      <c r="J2184" s="15"/>
      <c r="K2184" s="15"/>
      <c r="L2184" s="15"/>
    </row>
    <row r="2185" spans="1:12" s="28" customFormat="1" ht="20.100000000000001" customHeight="1" x14ac:dyDescent="0.3">
      <c r="A2185" s="2"/>
      <c r="B2185" s="2"/>
      <c r="C2185" s="15"/>
      <c r="D2185" s="15"/>
      <c r="E2185" s="15"/>
      <c r="F2185" s="15"/>
      <c r="G2185" s="2"/>
      <c r="H2185" s="2"/>
      <c r="I2185" s="15"/>
      <c r="J2185" s="15"/>
      <c r="K2185" s="15"/>
      <c r="L2185" s="15"/>
    </row>
    <row r="2186" spans="1:12" s="28" customFormat="1" ht="20.100000000000001" customHeight="1" x14ac:dyDescent="0.3">
      <c r="A2186" s="2"/>
      <c r="B2186" s="2"/>
      <c r="C2186" s="15"/>
      <c r="D2186" s="15"/>
      <c r="E2186" s="15"/>
      <c r="F2186" s="15"/>
      <c r="G2186" s="2"/>
      <c r="H2186" s="2"/>
      <c r="I2186" s="15"/>
      <c r="J2186" s="15"/>
      <c r="K2186" s="15"/>
      <c r="L2186" s="15"/>
    </row>
    <row r="2187" spans="1:12" s="28" customFormat="1" ht="20.100000000000001" customHeight="1" x14ac:dyDescent="0.3">
      <c r="A2187" s="2"/>
      <c r="B2187" s="2"/>
      <c r="C2187" s="15"/>
      <c r="D2187" s="15"/>
      <c r="E2187" s="15"/>
      <c r="F2187" s="15"/>
      <c r="G2187" s="2"/>
      <c r="H2187" s="2"/>
      <c r="I2187" s="15"/>
      <c r="J2187" s="15"/>
      <c r="K2187" s="15"/>
      <c r="L2187" s="15"/>
    </row>
    <row r="2188" spans="1:12" s="28" customFormat="1" ht="20.100000000000001" customHeight="1" x14ac:dyDescent="0.3">
      <c r="A2188" s="2"/>
      <c r="B2188" s="2"/>
      <c r="C2188" s="15"/>
      <c r="D2188" s="15"/>
      <c r="E2188" s="15"/>
      <c r="F2188" s="15"/>
      <c r="G2188" s="2"/>
      <c r="H2188" s="2"/>
      <c r="I2188" s="15"/>
      <c r="J2188" s="15"/>
      <c r="K2188" s="15"/>
      <c r="L2188" s="15"/>
    </row>
    <row r="2189" spans="1:12" s="28" customFormat="1" ht="20.100000000000001" customHeight="1" x14ac:dyDescent="0.3">
      <c r="A2189" s="2"/>
      <c r="B2189" s="2"/>
      <c r="C2189" s="15"/>
      <c r="D2189" s="15"/>
      <c r="E2189" s="15"/>
      <c r="F2189" s="15"/>
      <c r="G2189" s="2"/>
      <c r="H2189" s="2"/>
      <c r="I2189" s="15"/>
      <c r="J2189" s="15"/>
      <c r="K2189" s="15"/>
      <c r="L2189" s="15"/>
    </row>
    <row r="2190" spans="1:12" s="28" customFormat="1" ht="20.100000000000001" customHeight="1" x14ac:dyDescent="0.3">
      <c r="A2190" s="2"/>
      <c r="B2190" s="2"/>
      <c r="C2190" s="15"/>
      <c r="D2190" s="15"/>
      <c r="E2190" s="15"/>
      <c r="F2190" s="15"/>
      <c r="G2190" s="2"/>
      <c r="H2190" s="2"/>
      <c r="I2190" s="15"/>
      <c r="J2190" s="15"/>
      <c r="K2190" s="15"/>
      <c r="L2190" s="15"/>
    </row>
    <row r="2191" spans="1:12" s="28" customFormat="1" ht="20.100000000000001" customHeight="1" x14ac:dyDescent="0.3">
      <c r="A2191" s="2"/>
      <c r="B2191" s="2"/>
      <c r="C2191" s="15"/>
      <c r="D2191" s="15"/>
      <c r="E2191" s="15"/>
      <c r="F2191" s="15"/>
      <c r="G2191" s="2"/>
      <c r="H2191" s="2"/>
      <c r="I2191" s="15"/>
      <c r="J2191" s="15"/>
      <c r="K2191" s="15"/>
      <c r="L2191" s="15"/>
    </row>
    <row r="2192" spans="1:12" s="28" customFormat="1" ht="20.100000000000001" customHeight="1" x14ac:dyDescent="0.3">
      <c r="A2192" s="2"/>
      <c r="B2192" s="2"/>
      <c r="C2192" s="15"/>
      <c r="D2192" s="15"/>
      <c r="E2192" s="15"/>
      <c r="F2192" s="15"/>
      <c r="G2192" s="2"/>
      <c r="H2192" s="2"/>
      <c r="I2192" s="15"/>
      <c r="J2192" s="15"/>
      <c r="K2192" s="15"/>
      <c r="L2192" s="15"/>
    </row>
    <row r="2193" spans="1:12" s="28" customFormat="1" ht="20.100000000000001" customHeight="1" x14ac:dyDescent="0.3">
      <c r="A2193" s="2"/>
      <c r="B2193" s="2"/>
      <c r="C2193" s="15"/>
      <c r="D2193" s="15"/>
      <c r="E2193" s="15"/>
      <c r="F2193" s="15"/>
      <c r="G2193" s="2"/>
      <c r="H2193" s="2"/>
      <c r="I2193" s="15"/>
      <c r="J2193" s="15"/>
      <c r="K2193" s="15"/>
      <c r="L2193" s="15"/>
    </row>
    <row r="2194" spans="1:12" s="28" customFormat="1" ht="20.100000000000001" customHeight="1" x14ac:dyDescent="0.3">
      <c r="A2194" s="2"/>
      <c r="B2194" s="2"/>
      <c r="C2194" s="15"/>
      <c r="D2194" s="15"/>
      <c r="E2194" s="15"/>
      <c r="F2194" s="15"/>
      <c r="G2194" s="2"/>
      <c r="H2194" s="2"/>
      <c r="I2194" s="15"/>
      <c r="J2194" s="15"/>
      <c r="K2194" s="15"/>
      <c r="L2194" s="15"/>
    </row>
    <row r="2195" spans="1:12" s="28" customFormat="1" ht="20.100000000000001" customHeight="1" x14ac:dyDescent="0.3">
      <c r="A2195" s="2"/>
      <c r="B2195" s="2"/>
      <c r="C2195" s="15"/>
      <c r="D2195" s="15"/>
      <c r="E2195" s="15"/>
      <c r="F2195" s="15"/>
      <c r="G2195" s="2"/>
      <c r="H2195" s="2"/>
      <c r="I2195" s="15"/>
      <c r="J2195" s="15"/>
      <c r="K2195" s="15"/>
      <c r="L2195" s="15"/>
    </row>
    <row r="2196" spans="1:12" s="28" customFormat="1" ht="20.100000000000001" customHeight="1" x14ac:dyDescent="0.3">
      <c r="A2196" s="2"/>
      <c r="B2196" s="2"/>
      <c r="C2196" s="15"/>
      <c r="D2196" s="15"/>
      <c r="E2196" s="15"/>
      <c r="F2196" s="15"/>
      <c r="G2196" s="2"/>
      <c r="H2196" s="2"/>
      <c r="I2196" s="15"/>
      <c r="J2196" s="15"/>
      <c r="K2196" s="15"/>
      <c r="L2196" s="15"/>
    </row>
    <row r="2197" spans="1:12" s="28" customFormat="1" ht="20.100000000000001" customHeight="1" x14ac:dyDescent="0.3">
      <c r="A2197" s="2"/>
      <c r="B2197" s="2"/>
      <c r="C2197" s="15"/>
      <c r="D2197" s="15"/>
      <c r="E2197" s="15"/>
      <c r="F2197" s="15"/>
      <c r="G2197" s="2"/>
      <c r="H2197" s="2"/>
      <c r="I2197" s="15"/>
      <c r="J2197" s="15"/>
      <c r="K2197" s="15"/>
      <c r="L2197" s="15"/>
    </row>
    <row r="2198" spans="1:12" s="28" customFormat="1" ht="20.100000000000001" customHeight="1" x14ac:dyDescent="0.3">
      <c r="A2198" s="2"/>
      <c r="B2198" s="2"/>
      <c r="C2198" s="15"/>
      <c r="D2198" s="15"/>
      <c r="E2198" s="15"/>
      <c r="F2198" s="15"/>
      <c r="G2198" s="2"/>
      <c r="H2198" s="2"/>
      <c r="I2198" s="15"/>
      <c r="J2198" s="15"/>
      <c r="K2198" s="15"/>
      <c r="L2198" s="15"/>
    </row>
    <row r="2199" spans="1:12" s="28" customFormat="1" ht="20.100000000000001" customHeight="1" x14ac:dyDescent="0.3">
      <c r="A2199" s="2"/>
      <c r="B2199" s="2"/>
      <c r="C2199" s="15"/>
      <c r="D2199" s="15"/>
      <c r="E2199" s="15"/>
      <c r="F2199" s="15"/>
      <c r="G2199" s="2"/>
      <c r="H2199" s="2"/>
      <c r="I2199" s="15"/>
      <c r="J2199" s="15"/>
      <c r="K2199" s="15"/>
      <c r="L2199" s="15"/>
    </row>
    <row r="2200" spans="1:12" s="28" customFormat="1" ht="20.100000000000001" customHeight="1" x14ac:dyDescent="0.3">
      <c r="A2200" s="2"/>
      <c r="B2200" s="2"/>
      <c r="C2200" s="15"/>
      <c r="D2200" s="15"/>
      <c r="E2200" s="15"/>
      <c r="F2200" s="15"/>
      <c r="G2200" s="2"/>
      <c r="H2200" s="2"/>
      <c r="I2200" s="15"/>
      <c r="J2200" s="15"/>
      <c r="K2200" s="15"/>
      <c r="L2200" s="15"/>
    </row>
    <row r="2201" spans="1:12" s="28" customFormat="1" ht="20.100000000000001" customHeight="1" x14ac:dyDescent="0.3">
      <c r="A2201" s="2"/>
      <c r="B2201" s="2"/>
      <c r="C2201" s="15"/>
      <c r="D2201" s="15"/>
      <c r="E2201" s="15"/>
      <c r="F2201" s="15"/>
      <c r="G2201" s="2"/>
      <c r="H2201" s="2"/>
      <c r="I2201" s="15"/>
      <c r="J2201" s="15"/>
      <c r="K2201" s="15"/>
      <c r="L2201" s="15"/>
    </row>
    <row r="2202" spans="1:12" s="28" customFormat="1" ht="20.100000000000001" customHeight="1" x14ac:dyDescent="0.3">
      <c r="A2202" s="2"/>
      <c r="B2202" s="2"/>
      <c r="C2202" s="15"/>
      <c r="D2202" s="15"/>
      <c r="E2202" s="15"/>
      <c r="F2202" s="15"/>
      <c r="G2202" s="2"/>
      <c r="H2202" s="2"/>
      <c r="I2202" s="15"/>
      <c r="J2202" s="15"/>
      <c r="K2202" s="15"/>
      <c r="L2202" s="15"/>
    </row>
    <row r="2203" spans="1:12" s="28" customFormat="1" ht="20.100000000000001" customHeight="1" x14ac:dyDescent="0.3">
      <c r="A2203" s="2"/>
      <c r="B2203" s="2"/>
      <c r="C2203" s="15"/>
      <c r="D2203" s="15"/>
      <c r="E2203" s="15"/>
      <c r="F2203" s="15"/>
      <c r="G2203" s="2"/>
      <c r="H2203" s="2"/>
      <c r="I2203" s="15"/>
      <c r="J2203" s="15"/>
      <c r="K2203" s="15"/>
      <c r="L2203" s="15"/>
    </row>
    <row r="2204" spans="1:12" s="28" customFormat="1" ht="20.100000000000001" customHeight="1" x14ac:dyDescent="0.3">
      <c r="A2204" s="2"/>
      <c r="B2204" s="2"/>
      <c r="C2204" s="15"/>
      <c r="D2204" s="15"/>
      <c r="E2204" s="15"/>
      <c r="F2204" s="15"/>
      <c r="G2204" s="2"/>
      <c r="H2204" s="2"/>
      <c r="I2204" s="15"/>
      <c r="J2204" s="15"/>
      <c r="K2204" s="15"/>
      <c r="L2204" s="15"/>
    </row>
    <row r="2205" spans="1:12" s="28" customFormat="1" ht="20.100000000000001" customHeight="1" x14ac:dyDescent="0.3">
      <c r="A2205" s="2"/>
      <c r="B2205" s="2"/>
      <c r="C2205" s="15"/>
      <c r="D2205" s="15"/>
      <c r="E2205" s="15"/>
      <c r="F2205" s="15"/>
      <c r="G2205" s="2"/>
      <c r="H2205" s="2"/>
      <c r="I2205" s="15"/>
      <c r="J2205" s="15"/>
      <c r="K2205" s="15"/>
      <c r="L2205" s="15"/>
    </row>
    <row r="2206" spans="1:12" s="28" customFormat="1" ht="20.100000000000001" customHeight="1" x14ac:dyDescent="0.3">
      <c r="A2206" s="2"/>
      <c r="B2206" s="2"/>
      <c r="C2206" s="15"/>
      <c r="D2206" s="15"/>
      <c r="E2206" s="15"/>
      <c r="F2206" s="15"/>
      <c r="G2206" s="2"/>
      <c r="H2206" s="2"/>
      <c r="I2206" s="15"/>
      <c r="J2206" s="15"/>
      <c r="K2206" s="15"/>
      <c r="L2206" s="15"/>
    </row>
    <row r="2207" spans="1:12" s="28" customFormat="1" ht="20.100000000000001" customHeight="1" x14ac:dyDescent="0.3">
      <c r="A2207" s="2"/>
      <c r="B2207" s="2"/>
      <c r="C2207" s="15"/>
      <c r="D2207" s="15"/>
      <c r="E2207" s="15"/>
      <c r="F2207" s="15"/>
      <c r="G2207" s="2"/>
      <c r="H2207" s="2"/>
      <c r="I2207" s="15"/>
      <c r="J2207" s="15"/>
      <c r="K2207" s="15"/>
      <c r="L2207" s="15"/>
    </row>
    <row r="2208" spans="1:12" s="28" customFormat="1" ht="20.100000000000001" customHeight="1" x14ac:dyDescent="0.3">
      <c r="A2208" s="2"/>
      <c r="B2208" s="2"/>
      <c r="C2208" s="15"/>
      <c r="D2208" s="15"/>
      <c r="E2208" s="15"/>
      <c r="F2208" s="15"/>
      <c r="G2208" s="2"/>
      <c r="H2208" s="2"/>
      <c r="I2208" s="15"/>
      <c r="J2208" s="15"/>
      <c r="K2208" s="15"/>
      <c r="L2208" s="15"/>
    </row>
    <row r="2209" spans="1:12" s="28" customFormat="1" ht="20.100000000000001" customHeight="1" x14ac:dyDescent="0.3">
      <c r="A2209" s="2"/>
      <c r="B2209" s="2"/>
      <c r="C2209" s="15"/>
      <c r="D2209" s="15"/>
      <c r="E2209" s="15"/>
      <c r="F2209" s="15"/>
      <c r="G2209" s="2"/>
      <c r="H2209" s="2"/>
      <c r="I2209" s="15"/>
      <c r="J2209" s="15"/>
      <c r="K2209" s="15"/>
      <c r="L2209" s="15"/>
    </row>
    <row r="2210" spans="1:12" s="28" customFormat="1" ht="20.100000000000001" customHeight="1" x14ac:dyDescent="0.3">
      <c r="A2210" s="2"/>
      <c r="B2210" s="2"/>
      <c r="C2210" s="15"/>
      <c r="D2210" s="15"/>
      <c r="E2210" s="15"/>
      <c r="F2210" s="15"/>
      <c r="G2210" s="2"/>
      <c r="H2210" s="2"/>
      <c r="I2210" s="15"/>
      <c r="J2210" s="15"/>
      <c r="K2210" s="15"/>
      <c r="L2210" s="15"/>
    </row>
    <row r="2211" spans="1:12" s="28" customFormat="1" ht="20.100000000000001" customHeight="1" x14ac:dyDescent="0.3">
      <c r="A2211" s="2"/>
      <c r="B2211" s="2"/>
      <c r="C2211" s="15"/>
      <c r="D2211" s="15"/>
      <c r="E2211" s="15"/>
      <c r="F2211" s="15"/>
      <c r="G2211" s="2"/>
      <c r="H2211" s="2"/>
      <c r="I2211" s="15"/>
      <c r="J2211" s="15"/>
      <c r="K2211" s="15"/>
      <c r="L2211" s="15"/>
    </row>
    <row r="2212" spans="1:12" s="28" customFormat="1" ht="20.100000000000001" customHeight="1" x14ac:dyDescent="0.3">
      <c r="A2212" s="2"/>
      <c r="B2212" s="2"/>
      <c r="C2212" s="15"/>
      <c r="D2212" s="15"/>
      <c r="E2212" s="15"/>
      <c r="F2212" s="15"/>
      <c r="G2212" s="2"/>
      <c r="H2212" s="2"/>
      <c r="I2212" s="15"/>
      <c r="J2212" s="15"/>
      <c r="K2212" s="15"/>
      <c r="L2212" s="15"/>
    </row>
    <row r="2213" spans="1:12" s="28" customFormat="1" ht="20.100000000000001" customHeight="1" x14ac:dyDescent="0.3">
      <c r="A2213" s="2"/>
      <c r="B2213" s="2"/>
      <c r="C2213" s="15"/>
      <c r="D2213" s="15"/>
      <c r="E2213" s="15"/>
      <c r="F2213" s="15"/>
      <c r="G2213" s="2"/>
      <c r="H2213" s="2"/>
      <c r="I2213" s="15"/>
      <c r="J2213" s="15"/>
      <c r="K2213" s="15"/>
      <c r="L2213" s="15"/>
    </row>
    <row r="2214" spans="1:12" s="28" customFormat="1" ht="20.100000000000001" customHeight="1" x14ac:dyDescent="0.3">
      <c r="A2214" s="2"/>
      <c r="B2214" s="2"/>
      <c r="C2214" s="15"/>
      <c r="D2214" s="15"/>
      <c r="E2214" s="15"/>
      <c r="F2214" s="15"/>
      <c r="G2214" s="2"/>
      <c r="H2214" s="2"/>
      <c r="I2214" s="15"/>
      <c r="J2214" s="15"/>
      <c r="K2214" s="15"/>
      <c r="L2214" s="15"/>
    </row>
    <row r="2215" spans="1:12" s="28" customFormat="1" ht="20.100000000000001" customHeight="1" x14ac:dyDescent="0.3">
      <c r="A2215" s="2"/>
      <c r="B2215" s="2"/>
      <c r="C2215" s="15"/>
      <c r="D2215" s="15"/>
      <c r="E2215" s="15"/>
      <c r="F2215" s="15"/>
      <c r="G2215" s="2"/>
      <c r="H2215" s="2"/>
      <c r="I2215" s="15"/>
      <c r="J2215" s="15"/>
      <c r="K2215" s="15"/>
      <c r="L2215" s="15"/>
    </row>
    <row r="2216" spans="1:12" s="28" customFormat="1" ht="20.100000000000001" customHeight="1" x14ac:dyDescent="0.3">
      <c r="A2216" s="2"/>
      <c r="B2216" s="2"/>
      <c r="C2216" s="15"/>
      <c r="D2216" s="15"/>
      <c r="E2216" s="15"/>
      <c r="F2216" s="15"/>
      <c r="G2216" s="2"/>
      <c r="H2216" s="2"/>
      <c r="I2216" s="15"/>
      <c r="J2216" s="15"/>
      <c r="K2216" s="15"/>
      <c r="L2216" s="15"/>
    </row>
    <row r="2217" spans="1:12" s="28" customFormat="1" ht="20.100000000000001" customHeight="1" x14ac:dyDescent="0.3">
      <c r="A2217" s="2"/>
      <c r="B2217" s="2"/>
      <c r="C2217" s="15"/>
      <c r="D2217" s="15"/>
      <c r="E2217" s="15"/>
      <c r="F2217" s="15"/>
      <c r="G2217" s="2"/>
      <c r="H2217" s="2"/>
      <c r="I2217" s="15"/>
      <c r="J2217" s="15"/>
      <c r="K2217" s="15"/>
      <c r="L2217" s="15"/>
    </row>
    <row r="2218" spans="1:12" s="28" customFormat="1" ht="20.100000000000001" customHeight="1" x14ac:dyDescent="0.3">
      <c r="A2218" s="2"/>
      <c r="B2218" s="2"/>
      <c r="C2218" s="15"/>
      <c r="D2218" s="15"/>
      <c r="E2218" s="15"/>
      <c r="F2218" s="15"/>
      <c r="G2218" s="2"/>
      <c r="H2218" s="2"/>
      <c r="I2218" s="15"/>
      <c r="J2218" s="15"/>
      <c r="K2218" s="15"/>
      <c r="L2218" s="15"/>
    </row>
    <row r="2219" spans="1:12" s="28" customFormat="1" ht="20.100000000000001" customHeight="1" x14ac:dyDescent="0.3">
      <c r="A2219" s="2"/>
      <c r="B2219" s="2"/>
      <c r="C2219" s="15"/>
      <c r="D2219" s="15"/>
      <c r="E2219" s="15"/>
      <c r="F2219" s="15"/>
      <c r="G2219" s="2"/>
      <c r="H2219" s="2"/>
      <c r="I2219" s="15"/>
      <c r="J2219" s="15"/>
      <c r="K2219" s="15"/>
      <c r="L2219" s="15"/>
    </row>
    <row r="2220" spans="1:12" s="28" customFormat="1" ht="20.100000000000001" customHeight="1" x14ac:dyDescent="0.3">
      <c r="A2220" s="2"/>
      <c r="B2220" s="2"/>
      <c r="C2220" s="15"/>
      <c r="D2220" s="15"/>
      <c r="E2220" s="15"/>
      <c r="F2220" s="15"/>
      <c r="G2220" s="2"/>
      <c r="H2220" s="2"/>
      <c r="I2220" s="15"/>
      <c r="J2220" s="15"/>
      <c r="K2220" s="15"/>
      <c r="L2220" s="15"/>
    </row>
    <row r="2221" spans="1:12" s="28" customFormat="1" ht="20.100000000000001" customHeight="1" x14ac:dyDescent="0.3">
      <c r="A2221" s="2"/>
      <c r="B2221" s="2"/>
      <c r="C2221" s="15"/>
      <c r="D2221" s="15"/>
      <c r="E2221" s="15"/>
      <c r="F2221" s="15"/>
      <c r="G2221" s="2"/>
      <c r="H2221" s="2"/>
      <c r="I2221" s="15"/>
      <c r="J2221" s="15"/>
      <c r="K2221" s="15"/>
      <c r="L2221" s="15"/>
    </row>
    <row r="2222" spans="1:12" s="28" customFormat="1" ht="20.100000000000001" customHeight="1" x14ac:dyDescent="0.3">
      <c r="A2222" s="2"/>
      <c r="B2222" s="2"/>
      <c r="C2222" s="15"/>
      <c r="D2222" s="15"/>
      <c r="E2222" s="15"/>
      <c r="F2222" s="15"/>
      <c r="G2222" s="2"/>
      <c r="H2222" s="2"/>
      <c r="I2222" s="15"/>
      <c r="J2222" s="15"/>
      <c r="K2222" s="15"/>
      <c r="L2222" s="15"/>
    </row>
    <row r="2223" spans="1:12" s="28" customFormat="1" ht="20.100000000000001" customHeight="1" x14ac:dyDescent="0.3">
      <c r="A2223" s="2"/>
      <c r="B2223" s="2"/>
      <c r="C2223" s="15"/>
      <c r="D2223" s="15"/>
      <c r="E2223" s="15"/>
      <c r="F2223" s="15"/>
      <c r="G2223" s="2"/>
      <c r="H2223" s="2"/>
      <c r="I2223" s="15"/>
      <c r="J2223" s="15"/>
      <c r="K2223" s="15"/>
      <c r="L2223" s="15"/>
    </row>
    <row r="2224" spans="1:12" s="28" customFormat="1" ht="20.100000000000001" customHeight="1" x14ac:dyDescent="0.3">
      <c r="A2224" s="2"/>
      <c r="B2224" s="2"/>
      <c r="C2224" s="15"/>
      <c r="D2224" s="15"/>
      <c r="E2224" s="15"/>
      <c r="F2224" s="15"/>
      <c r="G2224" s="2"/>
      <c r="H2224" s="2"/>
      <c r="I2224" s="15"/>
      <c r="J2224" s="15"/>
      <c r="K2224" s="15"/>
      <c r="L2224" s="15"/>
    </row>
    <row r="2225" spans="1:12" s="28" customFormat="1" ht="20.100000000000001" customHeight="1" x14ac:dyDescent="0.3">
      <c r="A2225" s="2"/>
      <c r="B2225" s="2"/>
      <c r="C2225" s="15"/>
      <c r="D2225" s="15"/>
      <c r="E2225" s="15"/>
      <c r="F2225" s="15"/>
      <c r="G2225" s="2"/>
      <c r="H2225" s="2"/>
      <c r="I2225" s="15"/>
      <c r="J2225" s="15"/>
      <c r="K2225" s="15"/>
      <c r="L2225" s="15"/>
    </row>
    <row r="2226" spans="1:12" s="28" customFormat="1" ht="20.100000000000001" customHeight="1" x14ac:dyDescent="0.3">
      <c r="A2226" s="2"/>
      <c r="B2226" s="2"/>
      <c r="C2226" s="15"/>
      <c r="D2226" s="15"/>
      <c r="E2226" s="15"/>
      <c r="F2226" s="15"/>
      <c r="G2226" s="2"/>
      <c r="H2226" s="2"/>
      <c r="I2226" s="15"/>
      <c r="J2226" s="15"/>
      <c r="K2226" s="15"/>
      <c r="L2226" s="15"/>
    </row>
    <row r="2227" spans="1:12" s="28" customFormat="1" ht="20.100000000000001" customHeight="1" x14ac:dyDescent="0.3">
      <c r="A2227" s="2"/>
      <c r="B2227" s="2"/>
      <c r="C2227" s="15"/>
      <c r="D2227" s="15"/>
      <c r="E2227" s="15"/>
      <c r="F2227" s="15"/>
      <c r="G2227" s="2"/>
      <c r="H2227" s="2"/>
      <c r="I2227" s="15"/>
      <c r="J2227" s="15"/>
      <c r="K2227" s="15"/>
      <c r="L2227" s="15"/>
    </row>
    <row r="2228" spans="1:12" s="28" customFormat="1" ht="20.100000000000001" customHeight="1" x14ac:dyDescent="0.3">
      <c r="A2228" s="2"/>
      <c r="B2228" s="2"/>
      <c r="C2228" s="15"/>
      <c r="D2228" s="15"/>
      <c r="E2228" s="15"/>
      <c r="F2228" s="15"/>
      <c r="G2228" s="2"/>
      <c r="H2228" s="2"/>
      <c r="I2228" s="15"/>
      <c r="J2228" s="15"/>
      <c r="K2228" s="15"/>
      <c r="L2228" s="15"/>
    </row>
    <row r="2229" spans="1:12" s="28" customFormat="1" ht="20.100000000000001" customHeight="1" x14ac:dyDescent="0.3">
      <c r="A2229" s="2"/>
      <c r="B2229" s="2"/>
      <c r="C2229" s="15"/>
      <c r="D2229" s="15"/>
      <c r="E2229" s="15"/>
      <c r="F2229" s="15"/>
      <c r="G2229" s="2"/>
      <c r="H2229" s="2"/>
      <c r="I2229" s="15"/>
      <c r="J2229" s="15"/>
      <c r="K2229" s="15"/>
      <c r="L2229" s="15"/>
    </row>
    <row r="2230" spans="1:12" s="28" customFormat="1" ht="20.100000000000001" customHeight="1" x14ac:dyDescent="0.3">
      <c r="A2230" s="2"/>
      <c r="B2230" s="2"/>
      <c r="C2230" s="15"/>
      <c r="D2230" s="15"/>
      <c r="E2230" s="15"/>
      <c r="F2230" s="15"/>
      <c r="G2230" s="2"/>
      <c r="H2230" s="2"/>
      <c r="I2230" s="15"/>
      <c r="J2230" s="15"/>
      <c r="K2230" s="15"/>
      <c r="L2230" s="15"/>
    </row>
    <row r="2231" spans="1:12" s="28" customFormat="1" ht="20.100000000000001" customHeight="1" x14ac:dyDescent="0.3">
      <c r="A2231" s="2"/>
      <c r="B2231" s="2"/>
      <c r="C2231" s="15"/>
      <c r="D2231" s="15"/>
      <c r="E2231" s="15"/>
      <c r="F2231" s="15"/>
      <c r="G2231" s="2"/>
      <c r="H2231" s="2"/>
      <c r="I2231" s="15"/>
      <c r="J2231" s="15"/>
      <c r="K2231" s="15"/>
      <c r="L2231" s="15"/>
    </row>
    <row r="2232" spans="1:12" s="28" customFormat="1" ht="20.100000000000001" customHeight="1" x14ac:dyDescent="0.3">
      <c r="A2232" s="2"/>
      <c r="B2232" s="2"/>
      <c r="C2232" s="15"/>
      <c r="D2232" s="15"/>
      <c r="E2232" s="15"/>
      <c r="F2232" s="15"/>
      <c r="G2232" s="2"/>
      <c r="H2232" s="2"/>
      <c r="I2232" s="15"/>
      <c r="J2232" s="15"/>
      <c r="K2232" s="15"/>
      <c r="L2232" s="15"/>
    </row>
    <row r="2233" spans="1:12" s="28" customFormat="1" ht="20.100000000000001" customHeight="1" x14ac:dyDescent="0.3">
      <c r="A2233" s="2"/>
      <c r="B2233" s="2"/>
      <c r="C2233" s="15"/>
      <c r="D2233" s="15"/>
      <c r="E2233" s="15"/>
      <c r="F2233" s="15"/>
      <c r="G2233" s="2"/>
      <c r="H2233" s="2"/>
      <c r="I2233" s="15"/>
      <c r="J2233" s="15"/>
      <c r="K2233" s="15"/>
      <c r="L2233" s="15"/>
    </row>
    <row r="2234" spans="1:12" s="28" customFormat="1" ht="20.100000000000001" customHeight="1" x14ac:dyDescent="0.3">
      <c r="A2234" s="2"/>
      <c r="B2234" s="2"/>
      <c r="C2234" s="15"/>
      <c r="D2234" s="15"/>
      <c r="E2234" s="15"/>
      <c r="F2234" s="15"/>
      <c r="G2234" s="2"/>
      <c r="H2234" s="2"/>
      <c r="I2234" s="15"/>
      <c r="J2234" s="15"/>
      <c r="K2234" s="15"/>
      <c r="L2234" s="15"/>
    </row>
    <row r="2235" spans="1:12" s="28" customFormat="1" ht="20.100000000000001" customHeight="1" x14ac:dyDescent="0.3">
      <c r="A2235" s="2"/>
      <c r="B2235" s="2"/>
      <c r="C2235" s="15"/>
      <c r="D2235" s="15"/>
      <c r="E2235" s="15"/>
      <c r="F2235" s="15"/>
      <c r="G2235" s="2"/>
      <c r="H2235" s="2"/>
      <c r="I2235" s="15"/>
      <c r="J2235" s="15"/>
      <c r="K2235" s="15"/>
      <c r="L2235" s="15"/>
    </row>
    <row r="2236" spans="1:12" s="28" customFormat="1" ht="20.100000000000001" customHeight="1" x14ac:dyDescent="0.3">
      <c r="A2236" s="2"/>
      <c r="B2236" s="2"/>
      <c r="C2236" s="15"/>
      <c r="D2236" s="15"/>
      <c r="E2236" s="15"/>
      <c r="F2236" s="15"/>
      <c r="G2236" s="2"/>
      <c r="H2236" s="2"/>
      <c r="I2236" s="15"/>
      <c r="J2236" s="15"/>
      <c r="K2236" s="15"/>
      <c r="L2236" s="15"/>
    </row>
    <row r="2237" spans="1:12" s="28" customFormat="1" ht="20.100000000000001" customHeight="1" x14ac:dyDescent="0.3">
      <c r="A2237" s="2"/>
      <c r="B2237" s="2"/>
      <c r="C2237" s="15"/>
      <c r="D2237" s="15"/>
      <c r="E2237" s="15"/>
      <c r="F2237" s="15"/>
      <c r="G2237" s="2"/>
      <c r="H2237" s="2"/>
      <c r="I2237" s="15"/>
      <c r="J2237" s="15"/>
      <c r="K2237" s="15"/>
      <c r="L2237" s="15"/>
    </row>
    <row r="2238" spans="1:12" s="28" customFormat="1" ht="20.100000000000001" customHeight="1" x14ac:dyDescent="0.3">
      <c r="A2238" s="2"/>
      <c r="B2238" s="2"/>
      <c r="C2238" s="15"/>
      <c r="D2238" s="15"/>
      <c r="E2238" s="15"/>
      <c r="F2238" s="15"/>
      <c r="G2238" s="2"/>
      <c r="H2238" s="2"/>
      <c r="I2238" s="15"/>
      <c r="J2238" s="15"/>
      <c r="K2238" s="15"/>
      <c r="L2238" s="15"/>
    </row>
    <row r="2239" spans="1:12" s="28" customFormat="1" ht="20.100000000000001" customHeight="1" x14ac:dyDescent="0.3">
      <c r="A2239" s="2"/>
      <c r="B2239" s="2"/>
      <c r="C2239" s="15"/>
      <c r="D2239" s="15"/>
      <c r="E2239" s="15"/>
      <c r="F2239" s="15"/>
      <c r="G2239" s="2"/>
      <c r="H2239" s="2"/>
      <c r="I2239" s="15"/>
      <c r="J2239" s="15"/>
      <c r="K2239" s="15"/>
      <c r="L2239" s="15"/>
    </row>
    <row r="2240" spans="1:12" s="28" customFormat="1" ht="20.100000000000001" customHeight="1" x14ac:dyDescent="0.3">
      <c r="A2240" s="2"/>
      <c r="B2240" s="2"/>
      <c r="C2240" s="15"/>
      <c r="D2240" s="15"/>
      <c r="E2240" s="15"/>
      <c r="F2240" s="15"/>
      <c r="G2240" s="2"/>
      <c r="H2240" s="2"/>
      <c r="I2240" s="15"/>
      <c r="J2240" s="15"/>
      <c r="K2240" s="15"/>
      <c r="L2240" s="15"/>
    </row>
    <row r="2241" spans="1:12" s="28" customFormat="1" ht="20.100000000000001" customHeight="1" x14ac:dyDescent="0.3">
      <c r="A2241" s="2"/>
      <c r="B2241" s="2"/>
      <c r="C2241" s="15"/>
      <c r="D2241" s="15"/>
      <c r="E2241" s="15"/>
      <c r="F2241" s="15"/>
      <c r="G2241" s="2"/>
      <c r="H2241" s="2"/>
      <c r="I2241" s="15"/>
      <c r="J2241" s="15"/>
      <c r="K2241" s="15"/>
      <c r="L2241" s="15"/>
    </row>
    <row r="2242" spans="1:12" s="28" customFormat="1" ht="20.100000000000001" customHeight="1" x14ac:dyDescent="0.3">
      <c r="A2242" s="2"/>
      <c r="B2242" s="2"/>
      <c r="C2242" s="15"/>
      <c r="D2242" s="15"/>
      <c r="E2242" s="15"/>
      <c r="F2242" s="15"/>
      <c r="G2242" s="2"/>
      <c r="H2242" s="2"/>
      <c r="I2242" s="15"/>
      <c r="J2242" s="15"/>
      <c r="K2242" s="15"/>
      <c r="L2242" s="15"/>
    </row>
    <row r="2243" spans="1:12" s="28" customFormat="1" ht="20.100000000000001" customHeight="1" x14ac:dyDescent="0.3">
      <c r="A2243" s="2"/>
      <c r="B2243" s="2"/>
      <c r="C2243" s="15"/>
      <c r="D2243" s="15"/>
      <c r="E2243" s="15"/>
      <c r="F2243" s="15"/>
      <c r="G2243" s="2"/>
      <c r="H2243" s="2"/>
      <c r="I2243" s="15"/>
      <c r="J2243" s="15"/>
      <c r="K2243" s="15"/>
      <c r="L2243" s="15"/>
    </row>
    <row r="2244" spans="1:12" s="28" customFormat="1" ht="20.100000000000001" customHeight="1" x14ac:dyDescent="0.3">
      <c r="A2244" s="2"/>
      <c r="B2244" s="2"/>
      <c r="C2244" s="15"/>
      <c r="D2244" s="15"/>
      <c r="E2244" s="15"/>
      <c r="F2244" s="15"/>
      <c r="G2244" s="2"/>
      <c r="H2244" s="2"/>
      <c r="I2244" s="15"/>
      <c r="J2244" s="15"/>
      <c r="K2244" s="15"/>
      <c r="L2244" s="15"/>
    </row>
    <row r="2245" spans="1:12" s="28" customFormat="1" ht="20.100000000000001" customHeight="1" x14ac:dyDescent="0.3">
      <c r="A2245" s="2"/>
      <c r="B2245" s="2"/>
      <c r="C2245" s="15"/>
      <c r="D2245" s="15"/>
      <c r="E2245" s="15"/>
      <c r="F2245" s="15"/>
      <c r="G2245" s="2"/>
      <c r="H2245" s="2"/>
      <c r="I2245" s="15"/>
      <c r="J2245" s="15"/>
      <c r="K2245" s="15"/>
      <c r="L2245" s="15"/>
    </row>
    <row r="2246" spans="1:12" s="28" customFormat="1" ht="20.100000000000001" customHeight="1" x14ac:dyDescent="0.3">
      <c r="A2246" s="2"/>
      <c r="B2246" s="2"/>
      <c r="C2246" s="15"/>
      <c r="D2246" s="15"/>
      <c r="E2246" s="15"/>
      <c r="F2246" s="15"/>
      <c r="G2246" s="2"/>
      <c r="H2246" s="2"/>
      <c r="I2246" s="15"/>
      <c r="J2246" s="15"/>
      <c r="K2246" s="15"/>
      <c r="L2246" s="15"/>
    </row>
    <row r="2247" spans="1:12" s="28" customFormat="1" ht="20.100000000000001" customHeight="1" x14ac:dyDescent="0.3">
      <c r="A2247" s="2"/>
      <c r="B2247" s="2"/>
      <c r="C2247" s="15"/>
      <c r="D2247" s="15"/>
      <c r="E2247" s="15"/>
      <c r="F2247" s="15"/>
      <c r="G2247" s="2"/>
      <c r="H2247" s="2"/>
      <c r="I2247" s="15"/>
      <c r="J2247" s="15"/>
      <c r="K2247" s="15"/>
      <c r="L2247" s="15"/>
    </row>
    <row r="2248" spans="1:12" s="28" customFormat="1" ht="20.100000000000001" customHeight="1" x14ac:dyDescent="0.3">
      <c r="A2248" s="2"/>
      <c r="B2248" s="2"/>
      <c r="C2248" s="15"/>
      <c r="D2248" s="15"/>
      <c r="E2248" s="15"/>
      <c r="F2248" s="15"/>
      <c r="G2248" s="2"/>
      <c r="H2248" s="2"/>
      <c r="I2248" s="15"/>
      <c r="J2248" s="15"/>
      <c r="K2248" s="15"/>
      <c r="L2248" s="15"/>
    </row>
    <row r="2249" spans="1:12" s="28" customFormat="1" ht="20.100000000000001" customHeight="1" x14ac:dyDescent="0.3">
      <c r="A2249" s="2"/>
      <c r="B2249" s="2"/>
      <c r="C2249" s="15"/>
      <c r="D2249" s="15"/>
      <c r="E2249" s="15"/>
      <c r="F2249" s="15"/>
      <c r="G2249" s="2"/>
      <c r="H2249" s="2"/>
      <c r="I2249" s="15"/>
      <c r="J2249" s="15"/>
      <c r="K2249" s="15"/>
      <c r="L2249" s="15"/>
    </row>
    <row r="2250" spans="1:12" s="28" customFormat="1" ht="20.100000000000001" customHeight="1" x14ac:dyDescent="0.3">
      <c r="A2250" s="2"/>
      <c r="B2250" s="2"/>
      <c r="C2250" s="15"/>
      <c r="D2250" s="15"/>
      <c r="E2250" s="15"/>
      <c r="F2250" s="15"/>
      <c r="G2250" s="2"/>
      <c r="H2250" s="2"/>
      <c r="I2250" s="15"/>
      <c r="J2250" s="15"/>
      <c r="K2250" s="15"/>
      <c r="L2250" s="15"/>
    </row>
    <row r="2251" spans="1:12" s="28" customFormat="1" ht="20.100000000000001" customHeight="1" x14ac:dyDescent="0.3">
      <c r="A2251" s="2"/>
      <c r="B2251" s="2"/>
      <c r="C2251" s="15"/>
      <c r="D2251" s="15"/>
      <c r="E2251" s="15"/>
      <c r="F2251" s="15"/>
      <c r="G2251" s="2"/>
      <c r="H2251" s="2"/>
      <c r="I2251" s="15"/>
      <c r="J2251" s="15"/>
      <c r="K2251" s="15"/>
      <c r="L2251" s="15"/>
    </row>
    <row r="2252" spans="1:12" s="28" customFormat="1" ht="20.100000000000001" customHeight="1" x14ac:dyDescent="0.3">
      <c r="A2252" s="2"/>
      <c r="B2252" s="2"/>
      <c r="C2252" s="15"/>
      <c r="D2252" s="15"/>
      <c r="E2252" s="15"/>
      <c r="F2252" s="15"/>
      <c r="G2252" s="2"/>
      <c r="H2252" s="2"/>
      <c r="I2252" s="15"/>
      <c r="J2252" s="15"/>
      <c r="K2252" s="15"/>
      <c r="L2252" s="15"/>
    </row>
    <row r="2253" spans="1:12" s="28" customFormat="1" ht="20.100000000000001" customHeight="1" x14ac:dyDescent="0.3">
      <c r="A2253" s="2"/>
      <c r="B2253" s="2"/>
      <c r="C2253" s="15"/>
      <c r="D2253" s="15"/>
      <c r="E2253" s="15"/>
      <c r="F2253" s="15"/>
      <c r="G2253" s="2"/>
      <c r="H2253" s="2"/>
      <c r="I2253" s="15"/>
      <c r="J2253" s="15"/>
      <c r="K2253" s="15"/>
      <c r="L2253" s="15"/>
    </row>
    <row r="2254" spans="1:12" s="28" customFormat="1" ht="20.100000000000001" customHeight="1" x14ac:dyDescent="0.3">
      <c r="A2254" s="2"/>
      <c r="B2254" s="2"/>
      <c r="C2254" s="15"/>
      <c r="D2254" s="15"/>
      <c r="E2254" s="15"/>
      <c r="F2254" s="15"/>
      <c r="G2254" s="2"/>
      <c r="H2254" s="2"/>
      <c r="I2254" s="15"/>
      <c r="J2254" s="15"/>
      <c r="K2254" s="15"/>
      <c r="L2254" s="15"/>
    </row>
    <row r="2255" spans="1:12" s="28" customFormat="1" ht="20.100000000000001" customHeight="1" x14ac:dyDescent="0.3">
      <c r="A2255" s="2"/>
      <c r="B2255" s="2"/>
      <c r="C2255" s="15"/>
      <c r="D2255" s="15"/>
      <c r="E2255" s="15"/>
      <c r="F2255" s="15"/>
      <c r="G2255" s="2"/>
      <c r="H2255" s="2"/>
      <c r="I2255" s="15"/>
      <c r="J2255" s="15"/>
      <c r="K2255" s="15"/>
      <c r="L2255" s="15"/>
    </row>
    <row r="2256" spans="1:12" s="28" customFormat="1" ht="20.100000000000001" customHeight="1" x14ac:dyDescent="0.3">
      <c r="A2256" s="2"/>
      <c r="B2256" s="2"/>
      <c r="C2256" s="15"/>
      <c r="D2256" s="15"/>
      <c r="E2256" s="15"/>
      <c r="F2256" s="15"/>
      <c r="G2256" s="2"/>
      <c r="H2256" s="2"/>
      <c r="I2256" s="15"/>
      <c r="J2256" s="15"/>
      <c r="K2256" s="15"/>
      <c r="L2256" s="15"/>
    </row>
    <row r="2257" spans="1:12" s="28" customFormat="1" ht="20.100000000000001" customHeight="1" x14ac:dyDescent="0.3">
      <c r="A2257" s="2"/>
      <c r="B2257" s="2"/>
      <c r="C2257" s="15"/>
      <c r="D2257" s="15"/>
      <c r="E2257" s="15"/>
      <c r="F2257" s="15"/>
      <c r="G2257" s="2"/>
      <c r="H2257" s="2"/>
      <c r="I2257" s="15"/>
      <c r="J2257" s="15"/>
      <c r="K2257" s="15"/>
      <c r="L2257" s="15"/>
    </row>
    <row r="2258" spans="1:12" s="28" customFormat="1" ht="20.100000000000001" customHeight="1" x14ac:dyDescent="0.3">
      <c r="A2258" s="2"/>
      <c r="B2258" s="2"/>
      <c r="C2258" s="15"/>
      <c r="D2258" s="15"/>
      <c r="E2258" s="15"/>
      <c r="F2258" s="15"/>
      <c r="G2258" s="2"/>
      <c r="H2258" s="2"/>
      <c r="I2258" s="15"/>
      <c r="J2258" s="15"/>
      <c r="K2258" s="15"/>
      <c r="L2258" s="15"/>
    </row>
    <row r="2259" spans="1:12" s="28" customFormat="1" ht="20.100000000000001" customHeight="1" x14ac:dyDescent="0.3">
      <c r="A2259" s="2"/>
      <c r="B2259" s="2"/>
      <c r="C2259" s="15"/>
      <c r="D2259" s="15"/>
      <c r="E2259" s="15"/>
      <c r="F2259" s="15"/>
      <c r="G2259" s="2"/>
      <c r="H2259" s="2"/>
      <c r="I2259" s="15"/>
      <c r="J2259" s="15"/>
      <c r="K2259" s="15"/>
      <c r="L2259" s="15"/>
    </row>
    <row r="2260" spans="1:12" s="28" customFormat="1" ht="20.100000000000001" customHeight="1" x14ac:dyDescent="0.3">
      <c r="A2260" s="2"/>
      <c r="B2260" s="2"/>
      <c r="C2260" s="15"/>
      <c r="D2260" s="15"/>
      <c r="E2260" s="15"/>
      <c r="F2260" s="15"/>
      <c r="G2260" s="2"/>
      <c r="H2260" s="2"/>
      <c r="I2260" s="15"/>
      <c r="J2260" s="15"/>
      <c r="K2260" s="15"/>
      <c r="L2260" s="15"/>
    </row>
    <row r="2261" spans="1:12" s="28" customFormat="1" ht="20.100000000000001" customHeight="1" x14ac:dyDescent="0.3">
      <c r="A2261" s="2"/>
      <c r="B2261" s="2"/>
      <c r="C2261" s="15"/>
      <c r="D2261" s="15"/>
      <c r="E2261" s="15"/>
      <c r="F2261" s="15"/>
      <c r="G2261" s="2"/>
      <c r="H2261" s="2"/>
      <c r="I2261" s="15"/>
      <c r="J2261" s="15"/>
      <c r="K2261" s="15"/>
      <c r="L2261" s="15"/>
    </row>
    <row r="2262" spans="1:12" s="28" customFormat="1" ht="20.100000000000001" customHeight="1" x14ac:dyDescent="0.3">
      <c r="A2262" s="2"/>
      <c r="B2262" s="2"/>
      <c r="C2262" s="15"/>
      <c r="D2262" s="15"/>
      <c r="E2262" s="15"/>
      <c r="F2262" s="15"/>
      <c r="G2262" s="2"/>
      <c r="H2262" s="2"/>
      <c r="I2262" s="15"/>
      <c r="J2262" s="15"/>
      <c r="K2262" s="15"/>
      <c r="L2262" s="15"/>
    </row>
    <row r="2263" spans="1:12" s="28" customFormat="1" ht="20.100000000000001" customHeight="1" x14ac:dyDescent="0.3">
      <c r="A2263" s="2"/>
      <c r="B2263" s="2"/>
      <c r="C2263" s="15"/>
      <c r="D2263" s="15"/>
      <c r="E2263" s="15"/>
      <c r="F2263" s="15"/>
      <c r="G2263" s="2"/>
      <c r="H2263" s="2"/>
      <c r="I2263" s="15"/>
      <c r="J2263" s="15"/>
      <c r="K2263" s="15"/>
      <c r="L2263" s="15"/>
    </row>
    <row r="2264" spans="1:12" s="28" customFormat="1" ht="20.100000000000001" customHeight="1" x14ac:dyDescent="0.3">
      <c r="A2264" s="2"/>
      <c r="B2264" s="2"/>
      <c r="C2264" s="15"/>
      <c r="D2264" s="15"/>
      <c r="E2264" s="15"/>
      <c r="F2264" s="15"/>
      <c r="G2264" s="2"/>
      <c r="H2264" s="2"/>
      <c r="I2264" s="15"/>
      <c r="J2264" s="15"/>
      <c r="K2264" s="15"/>
      <c r="L2264" s="15"/>
    </row>
    <row r="2265" spans="1:12" s="28" customFormat="1" ht="20.100000000000001" customHeight="1" x14ac:dyDescent="0.3">
      <c r="A2265" s="2"/>
      <c r="B2265" s="2"/>
      <c r="C2265" s="15"/>
      <c r="D2265" s="15"/>
      <c r="E2265" s="15"/>
      <c r="F2265" s="15"/>
      <c r="G2265" s="2"/>
      <c r="H2265" s="2"/>
      <c r="I2265" s="15"/>
      <c r="J2265" s="15"/>
      <c r="K2265" s="15"/>
      <c r="L2265" s="15"/>
    </row>
    <row r="2266" spans="1:12" s="28" customFormat="1" ht="20.100000000000001" customHeight="1" x14ac:dyDescent="0.3">
      <c r="A2266" s="2"/>
      <c r="B2266" s="2"/>
      <c r="C2266" s="15"/>
      <c r="D2266" s="15"/>
      <c r="E2266" s="15"/>
      <c r="F2266" s="15"/>
      <c r="G2266" s="2"/>
      <c r="H2266" s="2"/>
      <c r="I2266" s="15"/>
      <c r="J2266" s="15"/>
      <c r="K2266" s="15"/>
      <c r="L2266" s="15"/>
    </row>
    <row r="2267" spans="1:12" s="28" customFormat="1" ht="20.100000000000001" customHeight="1" x14ac:dyDescent="0.3">
      <c r="A2267" s="2"/>
      <c r="B2267" s="2"/>
      <c r="C2267" s="15"/>
      <c r="D2267" s="15"/>
      <c r="E2267" s="15"/>
      <c r="F2267" s="15"/>
      <c r="G2267" s="2"/>
      <c r="H2267" s="2"/>
      <c r="I2267" s="15"/>
      <c r="J2267" s="15"/>
      <c r="K2267" s="15"/>
      <c r="L2267" s="15"/>
    </row>
    <row r="2268" spans="1:12" s="28" customFormat="1" ht="20.100000000000001" customHeight="1" x14ac:dyDescent="0.3">
      <c r="A2268" s="2"/>
      <c r="B2268" s="2"/>
      <c r="C2268" s="15"/>
      <c r="D2268" s="15"/>
      <c r="E2268" s="15"/>
      <c r="F2268" s="15"/>
      <c r="G2268" s="2"/>
      <c r="H2268" s="2"/>
      <c r="I2268" s="15"/>
      <c r="J2268" s="15"/>
      <c r="K2268" s="15"/>
      <c r="L2268" s="15"/>
    </row>
    <row r="2269" spans="1:12" s="28" customFormat="1" ht="20.100000000000001" customHeight="1" x14ac:dyDescent="0.3">
      <c r="A2269" s="2"/>
      <c r="B2269" s="2"/>
      <c r="C2269" s="15"/>
      <c r="D2269" s="15"/>
      <c r="E2269" s="15"/>
      <c r="F2269" s="15"/>
      <c r="G2269" s="2"/>
      <c r="H2269" s="2"/>
      <c r="I2269" s="15"/>
      <c r="J2269" s="15"/>
      <c r="K2269" s="15"/>
      <c r="L2269" s="15"/>
    </row>
    <row r="2270" spans="1:12" s="28" customFormat="1" ht="20.100000000000001" customHeight="1" x14ac:dyDescent="0.3">
      <c r="A2270" s="2"/>
      <c r="B2270" s="2"/>
      <c r="C2270" s="15"/>
      <c r="D2270" s="15"/>
      <c r="E2270" s="15"/>
      <c r="F2270" s="15"/>
      <c r="G2270" s="2"/>
      <c r="H2270" s="2"/>
      <c r="I2270" s="15"/>
      <c r="J2270" s="15"/>
      <c r="K2270" s="15"/>
      <c r="L2270" s="15"/>
    </row>
    <row r="2271" spans="1:12" s="28" customFormat="1" ht="20.100000000000001" customHeight="1" x14ac:dyDescent="0.3">
      <c r="A2271" s="2"/>
      <c r="B2271" s="2"/>
      <c r="C2271" s="15"/>
      <c r="D2271" s="15"/>
      <c r="E2271" s="15"/>
      <c r="F2271" s="15"/>
      <c r="G2271" s="2"/>
      <c r="H2271" s="2"/>
      <c r="I2271" s="15"/>
      <c r="J2271" s="15"/>
      <c r="K2271" s="15"/>
      <c r="L2271" s="15"/>
    </row>
    <row r="2272" spans="1:12" s="28" customFormat="1" ht="20.100000000000001" customHeight="1" x14ac:dyDescent="0.3">
      <c r="A2272" s="2"/>
      <c r="B2272" s="2"/>
      <c r="C2272" s="15"/>
      <c r="D2272" s="15"/>
      <c r="E2272" s="15"/>
      <c r="F2272" s="15"/>
      <c r="G2272" s="2"/>
      <c r="H2272" s="2"/>
      <c r="I2272" s="15"/>
      <c r="J2272" s="15"/>
      <c r="K2272" s="15"/>
      <c r="L2272" s="15"/>
    </row>
    <row r="2273" spans="1:12" s="28" customFormat="1" ht="20.100000000000001" customHeight="1" x14ac:dyDescent="0.3">
      <c r="A2273" s="2"/>
      <c r="B2273" s="2"/>
      <c r="C2273" s="15"/>
      <c r="D2273" s="15"/>
      <c r="E2273" s="15"/>
      <c r="F2273" s="15"/>
      <c r="G2273" s="2"/>
      <c r="H2273" s="2"/>
      <c r="I2273" s="15"/>
      <c r="J2273" s="15"/>
      <c r="K2273" s="15"/>
      <c r="L2273" s="15"/>
    </row>
    <row r="2274" spans="1:12" s="28" customFormat="1" ht="20.100000000000001" customHeight="1" x14ac:dyDescent="0.3">
      <c r="A2274" s="2"/>
      <c r="B2274" s="2"/>
      <c r="C2274" s="15"/>
      <c r="D2274" s="15"/>
      <c r="E2274" s="15"/>
      <c r="F2274" s="15"/>
      <c r="G2274" s="2"/>
      <c r="H2274" s="2"/>
      <c r="I2274" s="15"/>
      <c r="J2274" s="15"/>
      <c r="K2274" s="15"/>
      <c r="L2274" s="15"/>
    </row>
    <row r="2275" spans="1:12" s="28" customFormat="1" ht="20.100000000000001" customHeight="1" x14ac:dyDescent="0.3">
      <c r="A2275" s="2"/>
      <c r="B2275" s="2"/>
      <c r="C2275" s="15"/>
      <c r="D2275" s="15"/>
      <c r="E2275" s="15"/>
      <c r="F2275" s="15"/>
      <c r="G2275" s="2"/>
      <c r="H2275" s="2"/>
      <c r="I2275" s="15"/>
      <c r="J2275" s="15"/>
      <c r="K2275" s="15"/>
      <c r="L2275" s="15"/>
    </row>
    <row r="2276" spans="1:12" s="28" customFormat="1" ht="20.100000000000001" customHeight="1" x14ac:dyDescent="0.3">
      <c r="A2276" s="2"/>
      <c r="B2276" s="2"/>
      <c r="C2276" s="15"/>
      <c r="D2276" s="15"/>
      <c r="E2276" s="15"/>
      <c r="F2276" s="15"/>
      <c r="G2276" s="2"/>
      <c r="H2276" s="2"/>
      <c r="I2276" s="15"/>
      <c r="J2276" s="15"/>
      <c r="K2276" s="15"/>
      <c r="L2276" s="15"/>
    </row>
    <row r="2277" spans="1:12" s="28" customFormat="1" ht="20.100000000000001" customHeight="1" x14ac:dyDescent="0.3">
      <c r="A2277" s="2"/>
      <c r="B2277" s="2"/>
      <c r="C2277" s="15"/>
      <c r="D2277" s="15"/>
      <c r="E2277" s="15"/>
      <c r="F2277" s="15"/>
      <c r="G2277" s="2"/>
      <c r="H2277" s="2"/>
      <c r="I2277" s="15"/>
      <c r="J2277" s="15"/>
      <c r="K2277" s="15"/>
      <c r="L2277" s="15"/>
    </row>
    <row r="2278" spans="1:12" s="28" customFormat="1" ht="20.100000000000001" customHeight="1" x14ac:dyDescent="0.3">
      <c r="A2278" s="2"/>
      <c r="B2278" s="2"/>
      <c r="C2278" s="15"/>
      <c r="D2278" s="15"/>
      <c r="E2278" s="15"/>
      <c r="F2278" s="15"/>
      <c r="G2278" s="2"/>
      <c r="H2278" s="2"/>
      <c r="I2278" s="15"/>
      <c r="J2278" s="15"/>
      <c r="K2278" s="15"/>
      <c r="L2278" s="15"/>
    </row>
    <row r="2279" spans="1:12" s="28" customFormat="1" ht="20.100000000000001" customHeight="1" x14ac:dyDescent="0.3">
      <c r="A2279" s="2"/>
      <c r="B2279" s="2"/>
      <c r="C2279" s="15"/>
      <c r="D2279" s="15"/>
      <c r="E2279" s="15"/>
      <c r="F2279" s="15"/>
      <c r="G2279" s="2"/>
      <c r="H2279" s="2"/>
      <c r="I2279" s="15"/>
      <c r="J2279" s="15"/>
      <c r="K2279" s="15"/>
      <c r="L2279" s="15"/>
    </row>
    <row r="2280" spans="1:12" s="28" customFormat="1" ht="20.100000000000001" customHeight="1" x14ac:dyDescent="0.3">
      <c r="A2280" s="2"/>
      <c r="B2280" s="2"/>
      <c r="C2280" s="15"/>
      <c r="D2280" s="15"/>
      <c r="E2280" s="15"/>
      <c r="F2280" s="15"/>
      <c r="G2280" s="2"/>
      <c r="H2280" s="2"/>
      <c r="I2280" s="15"/>
      <c r="J2280" s="15"/>
      <c r="K2280" s="15"/>
      <c r="L2280" s="15"/>
    </row>
    <row r="2281" spans="1:12" s="28" customFormat="1" ht="20.100000000000001" customHeight="1" x14ac:dyDescent="0.3">
      <c r="A2281" s="2"/>
      <c r="B2281" s="2"/>
      <c r="C2281" s="15"/>
      <c r="D2281" s="15"/>
      <c r="E2281" s="15"/>
      <c r="F2281" s="15"/>
      <c r="G2281" s="2"/>
      <c r="H2281" s="2"/>
      <c r="I2281" s="15"/>
      <c r="J2281" s="15"/>
      <c r="K2281" s="15"/>
      <c r="L2281" s="15"/>
    </row>
    <row r="2282" spans="1:12" s="28" customFormat="1" ht="20.100000000000001" customHeight="1" x14ac:dyDescent="0.3">
      <c r="A2282" s="2"/>
      <c r="B2282" s="2"/>
      <c r="C2282" s="15"/>
      <c r="D2282" s="15"/>
      <c r="E2282" s="15"/>
      <c r="F2282" s="15"/>
      <c r="G2282" s="2"/>
      <c r="H2282" s="2"/>
      <c r="I2282" s="15"/>
      <c r="J2282" s="15"/>
      <c r="K2282" s="15"/>
      <c r="L2282" s="15"/>
    </row>
    <row r="2283" spans="1:12" s="28" customFormat="1" ht="20.100000000000001" customHeight="1" x14ac:dyDescent="0.3">
      <c r="A2283" s="2"/>
      <c r="B2283" s="2"/>
      <c r="C2283" s="15"/>
      <c r="D2283" s="15"/>
      <c r="E2283" s="15"/>
      <c r="F2283" s="15"/>
      <c r="G2283" s="2"/>
      <c r="H2283" s="2"/>
      <c r="I2283" s="15"/>
      <c r="J2283" s="15"/>
      <c r="K2283" s="15"/>
      <c r="L2283" s="15"/>
    </row>
    <row r="2284" spans="1:12" s="28" customFormat="1" ht="20.100000000000001" customHeight="1" x14ac:dyDescent="0.3">
      <c r="A2284" s="2"/>
      <c r="B2284" s="2"/>
      <c r="C2284" s="15"/>
      <c r="D2284" s="15"/>
      <c r="E2284" s="15"/>
      <c r="F2284" s="15"/>
      <c r="G2284" s="2"/>
      <c r="H2284" s="2"/>
      <c r="I2284" s="15"/>
      <c r="J2284" s="15"/>
      <c r="K2284" s="15"/>
      <c r="L2284" s="15"/>
    </row>
    <row r="2285" spans="1:12" s="28" customFormat="1" ht="20.100000000000001" customHeight="1" x14ac:dyDescent="0.3">
      <c r="A2285" s="2"/>
      <c r="B2285" s="2"/>
      <c r="C2285" s="15"/>
      <c r="D2285" s="15"/>
      <c r="E2285" s="15"/>
      <c r="F2285" s="15"/>
      <c r="G2285" s="2"/>
      <c r="H2285" s="2"/>
      <c r="I2285" s="15"/>
      <c r="J2285" s="15"/>
      <c r="K2285" s="15"/>
      <c r="L2285" s="15"/>
    </row>
    <row r="2286" spans="1:12" s="28" customFormat="1" ht="20.100000000000001" customHeight="1" x14ac:dyDescent="0.3">
      <c r="A2286" s="2"/>
      <c r="B2286" s="2"/>
      <c r="C2286" s="15"/>
      <c r="D2286" s="15"/>
      <c r="E2286" s="15"/>
      <c r="F2286" s="15"/>
      <c r="G2286" s="2"/>
      <c r="H2286" s="2"/>
      <c r="I2286" s="15"/>
      <c r="J2286" s="15"/>
      <c r="K2286" s="15"/>
      <c r="L2286" s="15"/>
    </row>
    <row r="2287" spans="1:12" s="28" customFormat="1" ht="20.100000000000001" customHeight="1" x14ac:dyDescent="0.3">
      <c r="A2287" s="2"/>
      <c r="B2287" s="2"/>
      <c r="C2287" s="15"/>
      <c r="D2287" s="15"/>
      <c r="E2287" s="15"/>
      <c r="F2287" s="15"/>
      <c r="G2287" s="2"/>
      <c r="H2287" s="2"/>
      <c r="I2287" s="15"/>
      <c r="J2287" s="15"/>
      <c r="K2287" s="15"/>
      <c r="L2287" s="15"/>
    </row>
    <row r="2288" spans="1:12" s="28" customFormat="1" ht="20.100000000000001" customHeight="1" x14ac:dyDescent="0.3">
      <c r="A2288" s="2"/>
      <c r="B2288" s="2"/>
      <c r="C2288" s="15"/>
      <c r="D2288" s="15"/>
      <c r="E2288" s="15"/>
      <c r="F2288" s="15"/>
      <c r="G2288" s="2"/>
      <c r="H2288" s="2"/>
      <c r="I2288" s="15"/>
      <c r="J2288" s="15"/>
      <c r="K2288" s="15"/>
      <c r="L2288" s="15"/>
    </row>
    <row r="2289" spans="1:12" s="28" customFormat="1" ht="20.100000000000001" customHeight="1" x14ac:dyDescent="0.3">
      <c r="A2289" s="2"/>
      <c r="B2289" s="2"/>
      <c r="C2289" s="15"/>
      <c r="D2289" s="15"/>
      <c r="E2289" s="15"/>
      <c r="F2289" s="15"/>
      <c r="G2289" s="2"/>
      <c r="H2289" s="2"/>
      <c r="I2289" s="15"/>
      <c r="J2289" s="15"/>
      <c r="K2289" s="15"/>
      <c r="L2289" s="15"/>
    </row>
    <row r="2290" spans="1:12" s="28" customFormat="1" ht="20.100000000000001" customHeight="1" x14ac:dyDescent="0.3">
      <c r="A2290" s="2"/>
      <c r="B2290" s="2"/>
      <c r="C2290" s="15"/>
      <c r="D2290" s="15"/>
      <c r="E2290" s="15"/>
      <c r="F2290" s="15"/>
      <c r="G2290" s="2"/>
      <c r="H2290" s="2"/>
      <c r="I2290" s="15"/>
      <c r="J2290" s="15"/>
      <c r="K2290" s="15"/>
      <c r="L2290" s="15"/>
    </row>
    <row r="2291" spans="1:12" s="28" customFormat="1" ht="20.100000000000001" customHeight="1" x14ac:dyDescent="0.3">
      <c r="A2291" s="2"/>
      <c r="B2291" s="2"/>
      <c r="C2291" s="15"/>
      <c r="D2291" s="15"/>
      <c r="E2291" s="15"/>
      <c r="F2291" s="15"/>
      <c r="G2291" s="2"/>
      <c r="H2291" s="2"/>
      <c r="I2291" s="15"/>
      <c r="J2291" s="15"/>
      <c r="K2291" s="15"/>
      <c r="L2291" s="15"/>
    </row>
    <row r="2292" spans="1:12" s="28" customFormat="1" ht="20.100000000000001" customHeight="1" x14ac:dyDescent="0.3">
      <c r="A2292" s="2"/>
      <c r="B2292" s="2"/>
      <c r="C2292" s="15"/>
      <c r="D2292" s="15"/>
      <c r="E2292" s="15"/>
      <c r="F2292" s="15"/>
      <c r="G2292" s="2"/>
      <c r="H2292" s="2"/>
      <c r="I2292" s="15"/>
      <c r="J2292" s="15"/>
      <c r="K2292" s="15"/>
      <c r="L2292" s="15"/>
    </row>
    <row r="2293" spans="1:12" s="28" customFormat="1" ht="20.100000000000001" customHeight="1" x14ac:dyDescent="0.3">
      <c r="A2293" s="2"/>
      <c r="B2293" s="2"/>
      <c r="C2293" s="15"/>
      <c r="D2293" s="15"/>
      <c r="E2293" s="15"/>
      <c r="F2293" s="15"/>
      <c r="G2293" s="2"/>
      <c r="H2293" s="2"/>
      <c r="I2293" s="15"/>
      <c r="J2293" s="15"/>
      <c r="K2293" s="15"/>
      <c r="L2293" s="15"/>
    </row>
    <row r="2294" spans="1:12" s="28" customFormat="1" ht="20.100000000000001" customHeight="1" x14ac:dyDescent="0.3">
      <c r="A2294" s="2"/>
      <c r="B2294" s="2"/>
      <c r="C2294" s="15"/>
      <c r="D2294" s="15"/>
      <c r="E2294" s="15"/>
      <c r="F2294" s="15"/>
      <c r="G2294" s="2"/>
      <c r="H2294" s="2"/>
      <c r="I2294" s="15"/>
      <c r="J2294" s="15"/>
      <c r="K2294" s="15"/>
      <c r="L2294" s="15"/>
    </row>
    <row r="2295" spans="1:12" s="28" customFormat="1" ht="20.100000000000001" customHeight="1" x14ac:dyDescent="0.3">
      <c r="A2295" s="2"/>
      <c r="B2295" s="2"/>
      <c r="C2295" s="15"/>
      <c r="D2295" s="15"/>
      <c r="E2295" s="15"/>
      <c r="F2295" s="15"/>
      <c r="G2295" s="2"/>
      <c r="H2295" s="2"/>
      <c r="I2295" s="15"/>
      <c r="J2295" s="15"/>
      <c r="K2295" s="15"/>
      <c r="L2295" s="15"/>
    </row>
    <row r="2296" spans="1:12" s="28" customFormat="1" ht="20.100000000000001" customHeight="1" x14ac:dyDescent="0.3">
      <c r="A2296" s="2"/>
      <c r="B2296" s="2"/>
      <c r="C2296" s="15"/>
      <c r="D2296" s="15"/>
      <c r="E2296" s="15"/>
      <c r="F2296" s="15"/>
      <c r="G2296" s="2"/>
      <c r="H2296" s="2"/>
      <c r="I2296" s="15"/>
      <c r="J2296" s="15"/>
      <c r="K2296" s="15"/>
      <c r="L2296" s="15"/>
    </row>
    <row r="2297" spans="1:12" s="28" customFormat="1" ht="20.100000000000001" customHeight="1" x14ac:dyDescent="0.3">
      <c r="A2297" s="2"/>
      <c r="B2297" s="2"/>
      <c r="C2297" s="15"/>
      <c r="D2297" s="15"/>
      <c r="E2297" s="15"/>
      <c r="F2297" s="15"/>
      <c r="G2297" s="2"/>
      <c r="H2297" s="2"/>
      <c r="I2297" s="15"/>
      <c r="J2297" s="15"/>
      <c r="K2297" s="15"/>
      <c r="L2297" s="15"/>
    </row>
    <row r="2298" spans="1:12" s="28" customFormat="1" ht="20.100000000000001" customHeight="1" x14ac:dyDescent="0.3">
      <c r="A2298" s="2"/>
      <c r="B2298" s="2"/>
      <c r="C2298" s="15"/>
      <c r="D2298" s="15"/>
      <c r="E2298" s="15"/>
      <c r="F2298" s="15"/>
      <c r="G2298" s="2"/>
      <c r="H2298" s="2"/>
      <c r="I2298" s="15"/>
      <c r="J2298" s="15"/>
      <c r="K2298" s="15"/>
      <c r="L2298" s="15"/>
    </row>
    <row r="2299" spans="1:12" s="28" customFormat="1" ht="20.100000000000001" customHeight="1" x14ac:dyDescent="0.3">
      <c r="A2299" s="2"/>
      <c r="B2299" s="2"/>
      <c r="C2299" s="15"/>
      <c r="D2299" s="15"/>
      <c r="E2299" s="15"/>
      <c r="F2299" s="15"/>
      <c r="G2299" s="2"/>
      <c r="H2299" s="2"/>
      <c r="I2299" s="15"/>
      <c r="J2299" s="15"/>
      <c r="K2299" s="15"/>
      <c r="L2299" s="15"/>
    </row>
    <row r="2300" spans="1:12" s="28" customFormat="1" ht="20.100000000000001" customHeight="1" x14ac:dyDescent="0.3">
      <c r="A2300" s="2"/>
      <c r="B2300" s="2"/>
      <c r="C2300" s="15"/>
      <c r="D2300" s="15"/>
      <c r="E2300" s="15"/>
      <c r="F2300" s="15"/>
      <c r="G2300" s="2"/>
      <c r="H2300" s="2"/>
      <c r="I2300" s="15"/>
      <c r="J2300" s="15"/>
      <c r="K2300" s="15"/>
      <c r="L2300" s="15"/>
    </row>
    <row r="2301" spans="1:12" s="28" customFormat="1" ht="20.100000000000001" customHeight="1" x14ac:dyDescent="0.3">
      <c r="A2301" s="2"/>
      <c r="B2301" s="2"/>
      <c r="C2301" s="15"/>
      <c r="D2301" s="15"/>
      <c r="E2301" s="15"/>
      <c r="F2301" s="15"/>
      <c r="G2301" s="2"/>
      <c r="H2301" s="2"/>
      <c r="I2301" s="15"/>
      <c r="J2301" s="15"/>
      <c r="K2301" s="15"/>
      <c r="L2301" s="15"/>
    </row>
    <row r="2302" spans="1:12" s="28" customFormat="1" ht="20.100000000000001" customHeight="1" x14ac:dyDescent="0.3">
      <c r="A2302" s="2"/>
      <c r="B2302" s="2"/>
      <c r="C2302" s="15"/>
      <c r="D2302" s="15"/>
      <c r="E2302" s="15"/>
      <c r="F2302" s="15"/>
      <c r="G2302" s="2"/>
      <c r="H2302" s="2"/>
      <c r="I2302" s="15"/>
      <c r="J2302" s="15"/>
      <c r="K2302" s="15"/>
      <c r="L2302" s="15"/>
    </row>
    <row r="2303" spans="1:12" s="28" customFormat="1" ht="20.100000000000001" customHeight="1" x14ac:dyDescent="0.3">
      <c r="A2303" s="2"/>
      <c r="B2303" s="2"/>
      <c r="C2303" s="15"/>
      <c r="D2303" s="15"/>
      <c r="E2303" s="15"/>
      <c r="F2303" s="15"/>
      <c r="G2303" s="2"/>
      <c r="H2303" s="2"/>
      <c r="I2303" s="15"/>
      <c r="J2303" s="15"/>
      <c r="K2303" s="15"/>
      <c r="L2303" s="15"/>
    </row>
    <row r="2304" spans="1:12" s="28" customFormat="1" ht="20.100000000000001" customHeight="1" x14ac:dyDescent="0.3">
      <c r="A2304" s="2"/>
      <c r="B2304" s="2"/>
      <c r="C2304" s="15"/>
      <c r="D2304" s="15"/>
      <c r="E2304" s="15"/>
      <c r="F2304" s="15"/>
      <c r="G2304" s="2"/>
      <c r="H2304" s="2"/>
      <c r="I2304" s="15"/>
      <c r="J2304" s="15"/>
      <c r="K2304" s="15"/>
      <c r="L2304" s="15"/>
    </row>
    <row r="2305" spans="1:12" s="28" customFormat="1" ht="20.100000000000001" customHeight="1" x14ac:dyDescent="0.3">
      <c r="A2305" s="2"/>
      <c r="B2305" s="2"/>
      <c r="C2305" s="15"/>
      <c r="D2305" s="15"/>
      <c r="E2305" s="15"/>
      <c r="F2305" s="15"/>
      <c r="G2305" s="2"/>
      <c r="H2305" s="2"/>
      <c r="I2305" s="15"/>
      <c r="J2305" s="15"/>
      <c r="K2305" s="15"/>
      <c r="L2305" s="15"/>
    </row>
    <row r="2306" spans="1:12" s="28" customFormat="1" ht="20.100000000000001" customHeight="1" x14ac:dyDescent="0.3">
      <c r="A2306" s="2"/>
      <c r="B2306" s="2"/>
      <c r="C2306" s="15"/>
      <c r="D2306" s="15"/>
      <c r="E2306" s="15"/>
      <c r="F2306" s="15"/>
      <c r="G2306" s="2"/>
      <c r="H2306" s="2"/>
      <c r="I2306" s="15"/>
      <c r="J2306" s="15"/>
      <c r="K2306" s="15"/>
      <c r="L2306" s="15"/>
    </row>
    <row r="2307" spans="1:12" s="28" customFormat="1" ht="20.100000000000001" customHeight="1" x14ac:dyDescent="0.3">
      <c r="A2307" s="2"/>
      <c r="B2307" s="2"/>
      <c r="C2307" s="15"/>
      <c r="D2307" s="15"/>
      <c r="E2307" s="15"/>
      <c r="F2307" s="15"/>
      <c r="G2307" s="2"/>
      <c r="H2307" s="2"/>
      <c r="I2307" s="15"/>
      <c r="J2307" s="15"/>
      <c r="K2307" s="15"/>
      <c r="L2307" s="15"/>
    </row>
    <row r="2308" spans="1:12" s="28" customFormat="1" ht="20.100000000000001" customHeight="1" x14ac:dyDescent="0.3">
      <c r="A2308" s="2"/>
      <c r="B2308" s="2"/>
      <c r="C2308" s="15"/>
      <c r="D2308" s="15"/>
      <c r="E2308" s="15"/>
      <c r="F2308" s="15"/>
      <c r="G2308" s="2"/>
      <c r="H2308" s="2"/>
      <c r="I2308" s="15"/>
      <c r="J2308" s="15"/>
      <c r="K2308" s="15"/>
      <c r="L2308" s="15"/>
    </row>
    <row r="2309" spans="1:12" s="28" customFormat="1" ht="20.100000000000001" customHeight="1" x14ac:dyDescent="0.3">
      <c r="A2309" s="2"/>
      <c r="B2309" s="2"/>
      <c r="C2309" s="15"/>
      <c r="D2309" s="15"/>
      <c r="E2309" s="15"/>
      <c r="F2309" s="15"/>
      <c r="G2309" s="2"/>
      <c r="H2309" s="2"/>
      <c r="I2309" s="15"/>
      <c r="J2309" s="15"/>
      <c r="K2309" s="15"/>
      <c r="L2309" s="15"/>
    </row>
    <row r="2310" spans="1:12" s="28" customFormat="1" ht="20.100000000000001" customHeight="1" x14ac:dyDescent="0.3">
      <c r="A2310" s="2"/>
      <c r="B2310" s="2"/>
      <c r="C2310" s="15"/>
      <c r="D2310" s="15"/>
      <c r="E2310" s="15"/>
      <c r="F2310" s="15"/>
      <c r="G2310" s="2"/>
      <c r="H2310" s="2"/>
      <c r="I2310" s="15"/>
      <c r="J2310" s="15"/>
      <c r="K2310" s="15"/>
      <c r="L2310" s="15"/>
    </row>
    <row r="2311" spans="1:12" s="28" customFormat="1" ht="20.100000000000001" customHeight="1" x14ac:dyDescent="0.3">
      <c r="A2311" s="2"/>
      <c r="B2311" s="2"/>
      <c r="C2311" s="15"/>
      <c r="D2311" s="15"/>
      <c r="E2311" s="15"/>
      <c r="F2311" s="15"/>
      <c r="G2311" s="2"/>
      <c r="H2311" s="2"/>
      <c r="I2311" s="15"/>
      <c r="J2311" s="15"/>
      <c r="K2311" s="15"/>
      <c r="L2311" s="15"/>
    </row>
    <row r="2312" spans="1:12" s="28" customFormat="1" ht="20.100000000000001" customHeight="1" x14ac:dyDescent="0.3">
      <c r="A2312" s="2"/>
      <c r="B2312" s="2"/>
      <c r="C2312" s="15"/>
      <c r="D2312" s="15"/>
      <c r="E2312" s="15"/>
      <c r="F2312" s="15"/>
      <c r="G2312" s="2"/>
      <c r="H2312" s="2"/>
      <c r="I2312" s="15"/>
      <c r="J2312" s="15"/>
      <c r="K2312" s="15"/>
      <c r="L2312" s="15"/>
    </row>
    <row r="2313" spans="1:12" s="28" customFormat="1" ht="20.100000000000001" customHeight="1" x14ac:dyDescent="0.3">
      <c r="A2313" s="2"/>
      <c r="B2313" s="2"/>
      <c r="C2313" s="15"/>
      <c r="D2313" s="15"/>
      <c r="E2313" s="15"/>
      <c r="F2313" s="15"/>
      <c r="G2313" s="2"/>
      <c r="H2313" s="2"/>
      <c r="I2313" s="15"/>
      <c r="J2313" s="15"/>
      <c r="K2313" s="15"/>
      <c r="L2313" s="15"/>
    </row>
    <row r="2314" spans="1:12" s="28" customFormat="1" ht="20.100000000000001" customHeight="1" x14ac:dyDescent="0.3">
      <c r="A2314" s="2"/>
      <c r="B2314" s="2"/>
      <c r="C2314" s="15"/>
      <c r="D2314" s="15"/>
      <c r="E2314" s="15"/>
      <c r="F2314" s="15"/>
      <c r="G2314" s="2"/>
      <c r="H2314" s="2"/>
      <c r="I2314" s="15"/>
      <c r="J2314" s="15"/>
      <c r="K2314" s="15"/>
      <c r="L2314" s="15"/>
    </row>
    <row r="2315" spans="1:12" s="28" customFormat="1" ht="20.100000000000001" customHeight="1" x14ac:dyDescent="0.3">
      <c r="A2315" s="2"/>
      <c r="B2315" s="2"/>
      <c r="C2315" s="15"/>
      <c r="D2315" s="15"/>
      <c r="E2315" s="15"/>
      <c r="F2315" s="15"/>
      <c r="G2315" s="2"/>
      <c r="H2315" s="2"/>
      <c r="I2315" s="15"/>
      <c r="J2315" s="15"/>
      <c r="K2315" s="15"/>
      <c r="L2315" s="15"/>
    </row>
    <row r="2316" spans="1:12" s="28" customFormat="1" ht="20.100000000000001" customHeight="1" x14ac:dyDescent="0.3">
      <c r="A2316" s="2"/>
      <c r="B2316" s="2"/>
      <c r="C2316" s="15"/>
      <c r="D2316" s="15"/>
      <c r="E2316" s="15"/>
      <c r="F2316" s="15"/>
      <c r="G2316" s="2"/>
      <c r="H2316" s="2"/>
      <c r="I2316" s="15"/>
      <c r="J2316" s="15"/>
      <c r="K2316" s="15"/>
      <c r="L2316" s="15"/>
    </row>
    <row r="2317" spans="1:12" s="28" customFormat="1" ht="20.100000000000001" customHeight="1" x14ac:dyDescent="0.3">
      <c r="A2317" s="2"/>
      <c r="B2317" s="2"/>
      <c r="C2317" s="15"/>
      <c r="D2317" s="15"/>
      <c r="E2317" s="15"/>
      <c r="F2317" s="15"/>
      <c r="G2317" s="2"/>
      <c r="H2317" s="2"/>
      <c r="I2317" s="15"/>
      <c r="J2317" s="15"/>
      <c r="K2317" s="15"/>
      <c r="L2317" s="15"/>
    </row>
    <row r="2318" spans="1:12" s="28" customFormat="1" ht="20.100000000000001" customHeight="1" x14ac:dyDescent="0.3">
      <c r="A2318" s="2"/>
      <c r="B2318" s="2"/>
      <c r="C2318" s="15"/>
      <c r="D2318" s="15"/>
      <c r="E2318" s="15"/>
      <c r="F2318" s="15"/>
      <c r="G2318" s="2"/>
      <c r="H2318" s="2"/>
      <c r="I2318" s="15"/>
      <c r="J2318" s="15"/>
      <c r="K2318" s="15"/>
      <c r="L2318" s="15"/>
    </row>
    <row r="2319" spans="1:12" s="28" customFormat="1" ht="20.100000000000001" customHeight="1" x14ac:dyDescent="0.3">
      <c r="A2319" s="2"/>
      <c r="B2319" s="2"/>
      <c r="C2319" s="15"/>
      <c r="D2319" s="15"/>
      <c r="E2319" s="15"/>
      <c r="F2319" s="15"/>
      <c r="G2319" s="2"/>
      <c r="H2319" s="2"/>
      <c r="I2319" s="15"/>
      <c r="J2319" s="15"/>
      <c r="K2319" s="15"/>
      <c r="L2319" s="15"/>
    </row>
    <row r="2320" spans="1:12" s="28" customFormat="1" ht="20.100000000000001" customHeight="1" x14ac:dyDescent="0.3">
      <c r="A2320" s="2"/>
      <c r="B2320" s="2"/>
      <c r="C2320" s="15"/>
      <c r="D2320" s="15"/>
      <c r="E2320" s="15"/>
      <c r="F2320" s="15"/>
      <c r="G2320" s="2"/>
      <c r="H2320" s="2"/>
      <c r="I2320" s="15"/>
      <c r="J2320" s="15"/>
      <c r="K2320" s="15"/>
      <c r="L2320" s="15"/>
    </row>
    <row r="2321" spans="1:12" s="28" customFormat="1" ht="20.100000000000001" customHeight="1" x14ac:dyDescent="0.3">
      <c r="A2321" s="2"/>
      <c r="B2321" s="2"/>
      <c r="C2321" s="15"/>
      <c r="D2321" s="15"/>
      <c r="E2321" s="15"/>
      <c r="F2321" s="15"/>
      <c r="G2321" s="2"/>
      <c r="H2321" s="2"/>
      <c r="I2321" s="15"/>
      <c r="J2321" s="15"/>
      <c r="K2321" s="15"/>
      <c r="L2321" s="15"/>
    </row>
    <row r="2322" spans="1:12" s="28" customFormat="1" ht="20.100000000000001" customHeight="1" x14ac:dyDescent="0.3">
      <c r="A2322" s="2"/>
      <c r="B2322" s="2"/>
      <c r="C2322" s="15"/>
      <c r="D2322" s="15"/>
      <c r="E2322" s="15"/>
      <c r="F2322" s="15"/>
      <c r="G2322" s="2"/>
      <c r="H2322" s="2"/>
      <c r="I2322" s="15"/>
      <c r="J2322" s="15"/>
      <c r="K2322" s="15"/>
      <c r="L2322" s="15"/>
    </row>
    <row r="2323" spans="1:12" s="28" customFormat="1" ht="20.100000000000001" customHeight="1" x14ac:dyDescent="0.3">
      <c r="A2323" s="2"/>
      <c r="B2323" s="2"/>
      <c r="C2323" s="15"/>
      <c r="D2323" s="15"/>
      <c r="E2323" s="15"/>
      <c r="F2323" s="15"/>
      <c r="G2323" s="2"/>
      <c r="H2323" s="2"/>
      <c r="I2323" s="15"/>
      <c r="J2323" s="15"/>
      <c r="K2323" s="15"/>
      <c r="L2323" s="15"/>
    </row>
    <row r="2324" spans="1:12" s="28" customFormat="1" ht="20.100000000000001" customHeight="1" x14ac:dyDescent="0.3">
      <c r="A2324" s="2"/>
      <c r="B2324" s="2"/>
      <c r="C2324" s="15"/>
      <c r="D2324" s="15"/>
      <c r="E2324" s="15"/>
      <c r="F2324" s="15"/>
      <c r="G2324" s="2"/>
      <c r="H2324" s="2"/>
      <c r="I2324" s="15"/>
      <c r="J2324" s="15"/>
      <c r="K2324" s="15"/>
      <c r="L2324" s="15"/>
    </row>
    <row r="2325" spans="1:12" s="28" customFormat="1" ht="20.100000000000001" customHeight="1" x14ac:dyDescent="0.3">
      <c r="A2325" s="2"/>
      <c r="B2325" s="2"/>
      <c r="C2325" s="15"/>
      <c r="D2325" s="15"/>
      <c r="E2325" s="15"/>
      <c r="F2325" s="15"/>
      <c r="G2325" s="2"/>
      <c r="H2325" s="2"/>
      <c r="I2325" s="15"/>
      <c r="J2325" s="15"/>
      <c r="K2325" s="15"/>
      <c r="L2325" s="15"/>
    </row>
    <row r="2326" spans="1:12" s="28" customFormat="1" ht="20.100000000000001" customHeight="1" x14ac:dyDescent="0.3">
      <c r="A2326" s="2"/>
      <c r="B2326" s="2"/>
      <c r="C2326" s="15"/>
      <c r="D2326" s="15"/>
      <c r="E2326" s="15"/>
      <c r="F2326" s="15"/>
      <c r="G2326" s="2"/>
      <c r="H2326" s="2"/>
      <c r="I2326" s="15"/>
      <c r="J2326" s="15"/>
      <c r="K2326" s="15"/>
      <c r="L2326" s="15"/>
    </row>
    <row r="2327" spans="1:12" s="28" customFormat="1" ht="20.100000000000001" customHeight="1" x14ac:dyDescent="0.3">
      <c r="A2327" s="2"/>
      <c r="B2327" s="2"/>
      <c r="C2327" s="15"/>
      <c r="D2327" s="15"/>
      <c r="E2327" s="15"/>
      <c r="F2327" s="15"/>
      <c r="G2327" s="2"/>
      <c r="H2327" s="2"/>
      <c r="I2327" s="15"/>
      <c r="J2327" s="15"/>
      <c r="K2327" s="15"/>
      <c r="L2327" s="15"/>
    </row>
    <row r="2328" spans="1:12" s="28" customFormat="1" ht="20.100000000000001" customHeight="1" x14ac:dyDescent="0.3">
      <c r="A2328" s="2"/>
      <c r="B2328" s="2"/>
      <c r="C2328" s="15"/>
      <c r="D2328" s="15"/>
      <c r="E2328" s="15"/>
      <c r="F2328" s="15"/>
      <c r="G2328" s="2"/>
      <c r="H2328" s="2"/>
      <c r="I2328" s="15"/>
      <c r="J2328" s="15"/>
      <c r="K2328" s="15"/>
      <c r="L2328" s="15"/>
    </row>
    <row r="2329" spans="1:12" s="28" customFormat="1" ht="20.100000000000001" customHeight="1" x14ac:dyDescent="0.3">
      <c r="A2329" s="2"/>
      <c r="B2329" s="2"/>
      <c r="C2329" s="15"/>
      <c r="D2329" s="15"/>
      <c r="E2329" s="15"/>
      <c r="F2329" s="15"/>
      <c r="G2329" s="2"/>
      <c r="H2329" s="2"/>
      <c r="I2329" s="15"/>
      <c r="J2329" s="15"/>
      <c r="K2329" s="15"/>
      <c r="L2329" s="15"/>
    </row>
    <row r="2330" spans="1:12" s="28" customFormat="1" ht="20.100000000000001" customHeight="1" x14ac:dyDescent="0.3">
      <c r="A2330" s="2"/>
      <c r="B2330" s="2"/>
      <c r="C2330" s="15"/>
      <c r="D2330" s="15"/>
      <c r="E2330" s="15"/>
      <c r="F2330" s="15"/>
      <c r="G2330" s="2"/>
      <c r="H2330" s="2"/>
      <c r="I2330" s="15"/>
      <c r="J2330" s="15"/>
      <c r="K2330" s="15"/>
      <c r="L2330" s="15"/>
    </row>
    <row r="2331" spans="1:12" s="28" customFormat="1" ht="20.100000000000001" customHeight="1" x14ac:dyDescent="0.3">
      <c r="A2331" s="2"/>
      <c r="B2331" s="2"/>
      <c r="C2331" s="15"/>
      <c r="D2331" s="15"/>
      <c r="E2331" s="15"/>
      <c r="F2331" s="15"/>
      <c r="G2331" s="2"/>
      <c r="H2331" s="2"/>
      <c r="I2331" s="15"/>
      <c r="J2331" s="15"/>
      <c r="K2331" s="15"/>
      <c r="L2331" s="15"/>
    </row>
    <row r="2332" spans="1:12" s="28" customFormat="1" ht="20.100000000000001" customHeight="1" x14ac:dyDescent="0.3">
      <c r="A2332" s="2"/>
      <c r="B2332" s="2"/>
      <c r="C2332" s="15"/>
      <c r="D2332" s="15"/>
      <c r="E2332" s="15"/>
      <c r="F2332" s="15"/>
      <c r="G2332" s="2"/>
      <c r="H2332" s="2"/>
      <c r="I2332" s="15"/>
      <c r="J2332" s="15"/>
      <c r="K2332" s="15"/>
      <c r="L2332" s="15"/>
    </row>
    <row r="2333" spans="1:12" s="28" customFormat="1" ht="20.100000000000001" customHeight="1" x14ac:dyDescent="0.3">
      <c r="A2333" s="2"/>
      <c r="B2333" s="2"/>
      <c r="C2333" s="15"/>
      <c r="D2333" s="15"/>
      <c r="E2333" s="15"/>
      <c r="F2333" s="15"/>
      <c r="G2333" s="2"/>
      <c r="H2333" s="2"/>
      <c r="I2333" s="15"/>
      <c r="J2333" s="15"/>
      <c r="K2333" s="15"/>
      <c r="L2333" s="15"/>
    </row>
    <row r="2334" spans="1:12" s="28" customFormat="1" ht="20.100000000000001" customHeight="1" x14ac:dyDescent="0.3">
      <c r="A2334" s="2"/>
      <c r="B2334" s="2"/>
      <c r="C2334" s="15"/>
      <c r="D2334" s="15"/>
      <c r="E2334" s="15"/>
      <c r="F2334" s="15"/>
      <c r="G2334" s="2"/>
      <c r="H2334" s="2"/>
      <c r="I2334" s="15"/>
      <c r="J2334" s="15"/>
      <c r="K2334" s="15"/>
      <c r="L2334" s="15"/>
    </row>
    <row r="2335" spans="1:12" s="28" customFormat="1" ht="20.100000000000001" customHeight="1" x14ac:dyDescent="0.3">
      <c r="A2335" s="2"/>
      <c r="B2335" s="2"/>
      <c r="C2335" s="15"/>
      <c r="D2335" s="15"/>
      <c r="E2335" s="15"/>
      <c r="F2335" s="15"/>
      <c r="G2335" s="2"/>
      <c r="H2335" s="2"/>
      <c r="I2335" s="15"/>
      <c r="J2335" s="15"/>
      <c r="K2335" s="15"/>
      <c r="L2335" s="15"/>
    </row>
    <row r="2336" spans="1:12" s="28" customFormat="1" ht="20.100000000000001" customHeight="1" x14ac:dyDescent="0.3">
      <c r="A2336" s="2"/>
      <c r="B2336" s="2"/>
      <c r="C2336" s="15"/>
      <c r="D2336" s="15"/>
      <c r="E2336" s="15"/>
      <c r="F2336" s="15"/>
      <c r="G2336" s="2"/>
      <c r="H2336" s="2"/>
      <c r="I2336" s="15"/>
      <c r="J2336" s="15"/>
      <c r="K2336" s="15"/>
      <c r="L2336" s="15"/>
    </row>
    <row r="2337" spans="1:12" s="28" customFormat="1" ht="20.100000000000001" customHeight="1" x14ac:dyDescent="0.3">
      <c r="A2337" s="2"/>
      <c r="B2337" s="2"/>
      <c r="C2337" s="15"/>
      <c r="D2337" s="15"/>
      <c r="E2337" s="15"/>
      <c r="F2337" s="15"/>
      <c r="G2337" s="2"/>
      <c r="H2337" s="2"/>
      <c r="I2337" s="15"/>
      <c r="J2337" s="15"/>
      <c r="K2337" s="15"/>
      <c r="L2337" s="15"/>
    </row>
    <row r="2338" spans="1:12" s="28" customFormat="1" ht="20.100000000000001" customHeight="1" x14ac:dyDescent="0.3">
      <c r="A2338" s="2"/>
      <c r="B2338" s="2"/>
      <c r="C2338" s="15"/>
      <c r="D2338" s="15"/>
      <c r="E2338" s="15"/>
      <c r="F2338" s="15"/>
      <c r="G2338" s="2"/>
      <c r="H2338" s="2"/>
      <c r="I2338" s="15"/>
      <c r="J2338" s="15"/>
      <c r="K2338" s="15"/>
      <c r="L2338" s="15"/>
    </row>
    <row r="2339" spans="1:12" s="28" customFormat="1" ht="20.100000000000001" customHeight="1" x14ac:dyDescent="0.3">
      <c r="A2339" s="2"/>
      <c r="B2339" s="2"/>
      <c r="C2339" s="15"/>
      <c r="D2339" s="15"/>
      <c r="E2339" s="15"/>
      <c r="F2339" s="15"/>
      <c r="G2339" s="2"/>
      <c r="H2339" s="2"/>
      <c r="I2339" s="15"/>
      <c r="J2339" s="15"/>
      <c r="K2339" s="15"/>
      <c r="L2339" s="15"/>
    </row>
    <row r="2340" spans="1:12" s="28" customFormat="1" ht="20.100000000000001" customHeight="1" x14ac:dyDescent="0.3">
      <c r="A2340" s="2"/>
      <c r="B2340" s="2"/>
      <c r="C2340" s="15"/>
      <c r="D2340" s="15"/>
      <c r="E2340" s="15"/>
      <c r="F2340" s="15"/>
      <c r="G2340" s="2"/>
      <c r="H2340" s="2"/>
      <c r="I2340" s="15"/>
      <c r="J2340" s="15"/>
      <c r="K2340" s="15"/>
      <c r="L2340" s="15"/>
    </row>
    <row r="2341" spans="1:12" s="28" customFormat="1" ht="20.100000000000001" customHeight="1" x14ac:dyDescent="0.3">
      <c r="A2341" s="2"/>
      <c r="B2341" s="2"/>
      <c r="C2341" s="15"/>
      <c r="D2341" s="15"/>
      <c r="E2341" s="15"/>
      <c r="F2341" s="15"/>
      <c r="G2341" s="2"/>
      <c r="H2341" s="2"/>
      <c r="I2341" s="15"/>
      <c r="J2341" s="15"/>
      <c r="K2341" s="15"/>
      <c r="L2341" s="15"/>
    </row>
    <row r="2342" spans="1:12" s="28" customFormat="1" ht="20.100000000000001" customHeight="1" x14ac:dyDescent="0.3">
      <c r="A2342" s="2"/>
      <c r="B2342" s="2"/>
      <c r="C2342" s="15"/>
      <c r="D2342" s="15"/>
      <c r="E2342" s="15"/>
      <c r="F2342" s="15"/>
      <c r="G2342" s="2"/>
      <c r="H2342" s="2"/>
      <c r="I2342" s="15"/>
      <c r="J2342" s="15"/>
      <c r="K2342" s="15"/>
      <c r="L2342" s="15"/>
    </row>
    <row r="2343" spans="1:12" s="28" customFormat="1" ht="20.100000000000001" customHeight="1" x14ac:dyDescent="0.3">
      <c r="A2343" s="2"/>
      <c r="B2343" s="2"/>
      <c r="C2343" s="15"/>
      <c r="D2343" s="15"/>
      <c r="E2343" s="15"/>
      <c r="F2343" s="15"/>
      <c r="G2343" s="2"/>
      <c r="H2343" s="2"/>
      <c r="I2343" s="15"/>
      <c r="J2343" s="15"/>
      <c r="K2343" s="15"/>
      <c r="L2343" s="15"/>
    </row>
    <row r="2344" spans="1:12" s="28" customFormat="1" ht="20.100000000000001" customHeight="1" x14ac:dyDescent="0.3">
      <c r="A2344" s="2"/>
      <c r="B2344" s="2"/>
      <c r="C2344" s="15"/>
      <c r="D2344" s="15"/>
      <c r="E2344" s="15"/>
      <c r="F2344" s="15"/>
      <c r="G2344" s="2"/>
      <c r="H2344" s="2"/>
      <c r="I2344" s="15"/>
      <c r="J2344" s="15"/>
      <c r="K2344" s="15"/>
      <c r="L2344" s="15"/>
    </row>
    <row r="2345" spans="1:12" s="28" customFormat="1" ht="20.100000000000001" customHeight="1" x14ac:dyDescent="0.3">
      <c r="A2345" s="2"/>
      <c r="B2345" s="2"/>
      <c r="C2345" s="15"/>
      <c r="D2345" s="15"/>
      <c r="E2345" s="15"/>
      <c r="F2345" s="15"/>
      <c r="G2345" s="2"/>
      <c r="H2345" s="2"/>
      <c r="I2345" s="15"/>
      <c r="J2345" s="15"/>
      <c r="K2345" s="15"/>
      <c r="L2345" s="15"/>
    </row>
    <row r="2346" spans="1:12" s="28" customFormat="1" ht="20.100000000000001" customHeight="1" x14ac:dyDescent="0.3">
      <c r="A2346" s="2"/>
      <c r="B2346" s="2"/>
      <c r="C2346" s="15"/>
      <c r="D2346" s="15"/>
      <c r="E2346" s="15"/>
      <c r="F2346" s="15"/>
      <c r="G2346" s="2"/>
      <c r="H2346" s="2"/>
      <c r="I2346" s="15"/>
      <c r="J2346" s="15"/>
      <c r="K2346" s="15"/>
      <c r="L2346" s="15"/>
    </row>
    <row r="2347" spans="1:12" s="28" customFormat="1" ht="20.100000000000001" customHeight="1" x14ac:dyDescent="0.3">
      <c r="A2347" s="2"/>
      <c r="B2347" s="2"/>
      <c r="C2347" s="15"/>
      <c r="D2347" s="15"/>
      <c r="E2347" s="15"/>
      <c r="F2347" s="15"/>
      <c r="G2347" s="2"/>
      <c r="H2347" s="2"/>
      <c r="I2347" s="15"/>
      <c r="J2347" s="15"/>
      <c r="K2347" s="15"/>
      <c r="L2347" s="15"/>
    </row>
    <row r="2348" spans="1:12" s="28" customFormat="1" ht="20.100000000000001" customHeight="1" x14ac:dyDescent="0.3">
      <c r="A2348" s="2"/>
      <c r="B2348" s="2"/>
      <c r="C2348" s="15"/>
      <c r="D2348" s="15"/>
      <c r="E2348" s="15"/>
      <c r="F2348" s="15"/>
      <c r="G2348" s="2"/>
      <c r="H2348" s="2"/>
      <c r="I2348" s="15"/>
      <c r="J2348" s="15"/>
      <c r="K2348" s="15"/>
      <c r="L2348" s="15"/>
    </row>
    <row r="2349" spans="1:12" s="28" customFormat="1" ht="20.100000000000001" customHeight="1" x14ac:dyDescent="0.3">
      <c r="A2349" s="2"/>
      <c r="B2349" s="2"/>
      <c r="C2349" s="15"/>
      <c r="D2349" s="15"/>
      <c r="E2349" s="15"/>
      <c r="F2349" s="15"/>
      <c r="G2349" s="2"/>
      <c r="H2349" s="2"/>
      <c r="I2349" s="15"/>
      <c r="J2349" s="15"/>
      <c r="K2349" s="15"/>
      <c r="L2349" s="15"/>
    </row>
    <row r="2350" spans="1:12" s="28" customFormat="1" ht="20.100000000000001" customHeight="1" x14ac:dyDescent="0.3">
      <c r="A2350" s="2"/>
      <c r="B2350" s="2"/>
      <c r="C2350" s="15"/>
      <c r="D2350" s="15"/>
      <c r="E2350" s="15"/>
      <c r="F2350" s="15"/>
      <c r="G2350" s="2"/>
      <c r="H2350" s="2"/>
      <c r="I2350" s="15"/>
      <c r="J2350" s="15"/>
      <c r="K2350" s="15"/>
      <c r="L2350" s="15"/>
    </row>
    <row r="2351" spans="1:12" s="28" customFormat="1" ht="20.100000000000001" customHeight="1" x14ac:dyDescent="0.3">
      <c r="A2351" s="2"/>
      <c r="B2351" s="2"/>
      <c r="C2351" s="15"/>
      <c r="D2351" s="15"/>
      <c r="E2351" s="15"/>
      <c r="F2351" s="15"/>
      <c r="G2351" s="2"/>
      <c r="H2351" s="2"/>
      <c r="I2351" s="15"/>
      <c r="J2351" s="15"/>
      <c r="K2351" s="15"/>
      <c r="L2351" s="15"/>
    </row>
    <row r="2352" spans="1:12" s="28" customFormat="1" ht="20.100000000000001" customHeight="1" x14ac:dyDescent="0.3">
      <c r="A2352" s="2"/>
      <c r="B2352" s="2"/>
      <c r="C2352" s="15"/>
      <c r="D2352" s="15"/>
      <c r="E2352" s="15"/>
      <c r="F2352" s="15"/>
      <c r="G2352" s="2"/>
      <c r="H2352" s="2"/>
      <c r="I2352" s="15"/>
      <c r="J2352" s="15"/>
      <c r="K2352" s="15"/>
      <c r="L2352" s="15"/>
    </row>
    <row r="2353" spans="1:12" s="28" customFormat="1" ht="20.100000000000001" customHeight="1" x14ac:dyDescent="0.3">
      <c r="A2353" s="2"/>
      <c r="B2353" s="2"/>
      <c r="C2353" s="15"/>
      <c r="D2353" s="15"/>
      <c r="E2353" s="15"/>
      <c r="F2353" s="15"/>
      <c r="G2353" s="2"/>
      <c r="H2353" s="2"/>
      <c r="I2353" s="15"/>
      <c r="J2353" s="15"/>
      <c r="K2353" s="15"/>
      <c r="L2353" s="15"/>
    </row>
    <row r="2354" spans="1:12" s="28" customFormat="1" ht="20.100000000000001" customHeight="1" x14ac:dyDescent="0.3">
      <c r="A2354" s="2"/>
      <c r="B2354" s="2"/>
      <c r="C2354" s="15"/>
      <c r="D2354" s="15"/>
      <c r="E2354" s="15"/>
      <c r="F2354" s="15"/>
      <c r="G2354" s="2"/>
      <c r="H2354" s="2"/>
      <c r="I2354" s="15"/>
      <c r="J2354" s="15"/>
      <c r="K2354" s="15"/>
      <c r="L2354" s="15"/>
    </row>
    <row r="2355" spans="1:12" s="28" customFormat="1" ht="20.100000000000001" customHeight="1" x14ac:dyDescent="0.3">
      <c r="A2355" s="2"/>
      <c r="B2355" s="2"/>
      <c r="C2355" s="15"/>
      <c r="D2355" s="15"/>
      <c r="E2355" s="15"/>
      <c r="F2355" s="15"/>
      <c r="G2355" s="2"/>
      <c r="H2355" s="2"/>
      <c r="I2355" s="15"/>
      <c r="J2355" s="15"/>
      <c r="K2355" s="15"/>
      <c r="L2355" s="15"/>
    </row>
    <row r="2356" spans="1:12" s="28" customFormat="1" ht="20.100000000000001" customHeight="1" x14ac:dyDescent="0.3">
      <c r="A2356" s="2"/>
      <c r="B2356" s="2"/>
      <c r="C2356" s="15"/>
      <c r="D2356" s="15"/>
      <c r="E2356" s="15"/>
      <c r="F2356" s="15"/>
      <c r="G2356" s="2"/>
      <c r="H2356" s="2"/>
      <c r="I2356" s="15"/>
      <c r="J2356" s="15"/>
      <c r="K2356" s="15"/>
      <c r="L2356" s="15"/>
    </row>
    <row r="2357" spans="1:12" s="28" customFormat="1" ht="20.100000000000001" customHeight="1" x14ac:dyDescent="0.3">
      <c r="A2357" s="2"/>
      <c r="B2357" s="2"/>
      <c r="C2357" s="15"/>
      <c r="D2357" s="15"/>
      <c r="E2357" s="15"/>
      <c r="F2357" s="15"/>
      <c r="G2357" s="2"/>
      <c r="H2357" s="2"/>
      <c r="I2357" s="15"/>
      <c r="J2357" s="15"/>
      <c r="K2357" s="15"/>
      <c r="L2357" s="15"/>
    </row>
    <row r="2358" spans="1:12" s="28" customFormat="1" ht="20.100000000000001" customHeight="1" x14ac:dyDescent="0.3">
      <c r="A2358" s="2"/>
      <c r="B2358" s="2"/>
      <c r="C2358" s="15"/>
      <c r="D2358" s="15"/>
      <c r="E2358" s="15"/>
      <c r="F2358" s="15"/>
      <c r="G2358" s="2"/>
      <c r="H2358" s="2"/>
      <c r="I2358" s="15"/>
      <c r="J2358" s="15"/>
      <c r="K2358" s="15"/>
      <c r="L2358" s="15"/>
    </row>
    <row r="2359" spans="1:12" s="28" customFormat="1" ht="20.100000000000001" customHeight="1" x14ac:dyDescent="0.3">
      <c r="A2359" s="2"/>
      <c r="B2359" s="2"/>
      <c r="C2359" s="15"/>
      <c r="D2359" s="15"/>
      <c r="E2359" s="15"/>
      <c r="F2359" s="15"/>
      <c r="G2359" s="2"/>
      <c r="H2359" s="2"/>
      <c r="I2359" s="15"/>
      <c r="J2359" s="15"/>
      <c r="K2359" s="15"/>
      <c r="L2359" s="15"/>
    </row>
    <row r="2360" spans="1:12" s="28" customFormat="1" ht="20.100000000000001" customHeight="1" x14ac:dyDescent="0.3">
      <c r="A2360" s="2"/>
      <c r="B2360" s="2"/>
      <c r="C2360" s="15"/>
      <c r="D2360" s="15"/>
      <c r="E2360" s="15"/>
      <c r="F2360" s="15"/>
      <c r="G2360" s="2"/>
      <c r="H2360" s="2"/>
      <c r="I2360" s="15"/>
      <c r="J2360" s="15"/>
      <c r="K2360" s="15"/>
      <c r="L2360" s="15"/>
    </row>
    <row r="2361" spans="1:12" s="28" customFormat="1" ht="20.100000000000001" customHeight="1" x14ac:dyDescent="0.3">
      <c r="A2361" s="2"/>
      <c r="B2361" s="2"/>
      <c r="C2361" s="15"/>
      <c r="D2361" s="15"/>
      <c r="E2361" s="15"/>
      <c r="F2361" s="15"/>
      <c r="G2361" s="2"/>
      <c r="H2361" s="2"/>
      <c r="I2361" s="15"/>
      <c r="J2361" s="15"/>
      <c r="K2361" s="15"/>
      <c r="L2361" s="15"/>
    </row>
    <row r="2362" spans="1:12" s="28" customFormat="1" ht="20.100000000000001" customHeight="1" x14ac:dyDescent="0.3">
      <c r="A2362" s="2"/>
      <c r="B2362" s="2"/>
      <c r="C2362" s="15"/>
      <c r="D2362" s="15"/>
      <c r="E2362" s="15"/>
      <c r="F2362" s="15"/>
      <c r="G2362" s="2"/>
      <c r="H2362" s="2"/>
      <c r="I2362" s="15"/>
      <c r="J2362" s="15"/>
      <c r="K2362" s="15"/>
      <c r="L2362" s="15"/>
    </row>
    <row r="2363" spans="1:12" s="28" customFormat="1" ht="20.100000000000001" customHeight="1" x14ac:dyDescent="0.3">
      <c r="A2363" s="2"/>
      <c r="B2363" s="2"/>
      <c r="C2363" s="15"/>
      <c r="D2363" s="15"/>
      <c r="E2363" s="15"/>
      <c r="F2363" s="15"/>
      <c r="G2363" s="2"/>
      <c r="H2363" s="2"/>
      <c r="I2363" s="15"/>
      <c r="J2363" s="15"/>
      <c r="K2363" s="15"/>
      <c r="L2363" s="15"/>
    </row>
    <row r="2364" spans="1:12" s="28" customFormat="1" ht="20.100000000000001" customHeight="1" x14ac:dyDescent="0.3">
      <c r="A2364" s="2"/>
      <c r="B2364" s="2"/>
      <c r="C2364" s="15"/>
      <c r="D2364" s="15"/>
      <c r="E2364" s="15"/>
      <c r="F2364" s="15"/>
      <c r="G2364" s="2"/>
      <c r="H2364" s="2"/>
      <c r="I2364" s="15"/>
      <c r="J2364" s="15"/>
      <c r="K2364" s="15"/>
      <c r="L2364" s="15"/>
    </row>
    <row r="2365" spans="1:12" s="28" customFormat="1" ht="20.100000000000001" customHeight="1" x14ac:dyDescent="0.3">
      <c r="A2365" s="2"/>
      <c r="B2365" s="2"/>
      <c r="C2365" s="15"/>
      <c r="D2365" s="15"/>
      <c r="E2365" s="15"/>
      <c r="F2365" s="15"/>
      <c r="G2365" s="2"/>
      <c r="H2365" s="2"/>
      <c r="I2365" s="15"/>
      <c r="J2365" s="15"/>
      <c r="K2365" s="15"/>
      <c r="L2365" s="15"/>
    </row>
    <row r="2366" spans="1:12" s="28" customFormat="1" ht="20.100000000000001" customHeight="1" x14ac:dyDescent="0.3">
      <c r="A2366" s="2"/>
      <c r="B2366" s="2"/>
      <c r="C2366" s="15"/>
      <c r="D2366" s="15"/>
      <c r="E2366" s="15"/>
      <c r="F2366" s="15"/>
      <c r="G2366" s="2"/>
      <c r="H2366" s="2"/>
      <c r="I2366" s="15"/>
      <c r="J2366" s="15"/>
      <c r="K2366" s="15"/>
      <c r="L2366" s="15"/>
    </row>
    <row r="2367" spans="1:12" s="28" customFormat="1" ht="20.100000000000001" customHeight="1" x14ac:dyDescent="0.3">
      <c r="A2367" s="2"/>
      <c r="B2367" s="2"/>
      <c r="C2367" s="15"/>
      <c r="D2367" s="15"/>
      <c r="E2367" s="15"/>
      <c r="F2367" s="15"/>
      <c r="G2367" s="2"/>
      <c r="H2367" s="2"/>
      <c r="I2367" s="15"/>
      <c r="J2367" s="15"/>
      <c r="K2367" s="15"/>
      <c r="L2367" s="15"/>
    </row>
    <row r="2368" spans="1:12" s="28" customFormat="1" ht="20.100000000000001" customHeight="1" x14ac:dyDescent="0.3">
      <c r="A2368" s="2"/>
      <c r="B2368" s="2"/>
      <c r="C2368" s="15"/>
      <c r="D2368" s="15"/>
      <c r="E2368" s="15"/>
      <c r="F2368" s="15"/>
      <c r="G2368" s="2"/>
      <c r="H2368" s="2"/>
      <c r="I2368" s="15"/>
      <c r="J2368" s="15"/>
      <c r="K2368" s="15"/>
      <c r="L2368" s="15"/>
    </row>
    <row r="2369" spans="1:12" s="28" customFormat="1" ht="20.100000000000001" customHeight="1" x14ac:dyDescent="0.3">
      <c r="A2369" s="2"/>
      <c r="B2369" s="2"/>
      <c r="C2369" s="15"/>
      <c r="D2369" s="15"/>
      <c r="E2369" s="15"/>
      <c r="F2369" s="15"/>
      <c r="G2369" s="2"/>
      <c r="H2369" s="2"/>
      <c r="I2369" s="15"/>
      <c r="J2369" s="15"/>
      <c r="K2369" s="15"/>
      <c r="L2369" s="15"/>
    </row>
    <row r="2370" spans="1:12" s="28" customFormat="1" ht="20.100000000000001" customHeight="1" x14ac:dyDescent="0.3">
      <c r="A2370" s="2"/>
      <c r="B2370" s="2"/>
      <c r="C2370" s="15"/>
      <c r="D2370" s="15"/>
      <c r="E2370" s="15"/>
      <c r="F2370" s="15"/>
      <c r="G2370" s="2"/>
      <c r="H2370" s="2"/>
      <c r="I2370" s="15"/>
      <c r="J2370" s="15"/>
      <c r="K2370" s="15"/>
      <c r="L2370" s="15"/>
    </row>
    <row r="2371" spans="1:12" s="28" customFormat="1" ht="20.100000000000001" customHeight="1" x14ac:dyDescent="0.3">
      <c r="A2371" s="2"/>
      <c r="B2371" s="2"/>
      <c r="C2371" s="15"/>
      <c r="D2371" s="15"/>
      <c r="E2371" s="15"/>
      <c r="F2371" s="15"/>
      <c r="G2371" s="2"/>
      <c r="H2371" s="2"/>
      <c r="I2371" s="15"/>
      <c r="J2371" s="15"/>
      <c r="K2371" s="15"/>
      <c r="L2371" s="15"/>
    </row>
    <row r="2372" spans="1:12" s="28" customFormat="1" ht="20.100000000000001" customHeight="1" x14ac:dyDescent="0.3">
      <c r="A2372" s="2"/>
      <c r="B2372" s="2"/>
      <c r="C2372" s="15"/>
      <c r="D2372" s="15"/>
      <c r="E2372" s="15"/>
      <c r="F2372" s="15"/>
      <c r="G2372" s="2"/>
      <c r="H2372" s="2"/>
      <c r="I2372" s="15"/>
      <c r="J2372" s="15"/>
      <c r="K2372" s="15"/>
      <c r="L2372" s="15"/>
    </row>
    <row r="2373" spans="1:12" s="28" customFormat="1" ht="20.100000000000001" customHeight="1" x14ac:dyDescent="0.3">
      <c r="A2373" s="2"/>
      <c r="B2373" s="2"/>
      <c r="C2373" s="15"/>
      <c r="D2373" s="15"/>
      <c r="E2373" s="15"/>
      <c r="F2373" s="15"/>
      <c r="G2373" s="2"/>
      <c r="H2373" s="2"/>
      <c r="I2373" s="15"/>
      <c r="J2373" s="15"/>
      <c r="K2373" s="15"/>
      <c r="L2373" s="15"/>
    </row>
    <row r="2374" spans="1:12" s="28" customFormat="1" ht="20.100000000000001" customHeight="1" x14ac:dyDescent="0.3">
      <c r="A2374" s="2"/>
      <c r="B2374" s="2"/>
      <c r="C2374" s="15"/>
      <c r="D2374" s="15"/>
      <c r="E2374" s="15"/>
      <c r="F2374" s="15"/>
      <c r="G2374" s="2"/>
      <c r="H2374" s="2"/>
      <c r="I2374" s="15"/>
      <c r="J2374" s="15"/>
      <c r="K2374" s="15"/>
      <c r="L2374" s="15"/>
    </row>
    <row r="2375" spans="1:12" s="28" customFormat="1" ht="20.100000000000001" customHeight="1" x14ac:dyDescent="0.3">
      <c r="A2375" s="2"/>
      <c r="B2375" s="2"/>
      <c r="C2375" s="15"/>
      <c r="D2375" s="15"/>
      <c r="E2375" s="15"/>
      <c r="F2375" s="15"/>
      <c r="G2375" s="2"/>
      <c r="H2375" s="2"/>
      <c r="I2375" s="15"/>
      <c r="J2375" s="15"/>
      <c r="K2375" s="15"/>
      <c r="L2375" s="15"/>
    </row>
    <row r="2376" spans="1:12" s="28" customFormat="1" ht="20.100000000000001" customHeight="1" x14ac:dyDescent="0.3">
      <c r="A2376" s="2"/>
      <c r="B2376" s="2"/>
      <c r="C2376" s="15"/>
      <c r="D2376" s="15"/>
      <c r="E2376" s="15"/>
      <c r="F2376" s="15"/>
      <c r="G2376" s="2"/>
      <c r="H2376" s="2"/>
      <c r="I2376" s="15"/>
      <c r="J2376" s="15"/>
      <c r="K2376" s="15"/>
      <c r="L2376" s="15"/>
    </row>
    <row r="2377" spans="1:12" s="28" customFormat="1" ht="20.100000000000001" customHeight="1" x14ac:dyDescent="0.3">
      <c r="A2377" s="2"/>
      <c r="B2377" s="2"/>
      <c r="C2377" s="15"/>
      <c r="D2377" s="15"/>
      <c r="E2377" s="15"/>
      <c r="F2377" s="15"/>
      <c r="G2377" s="2"/>
      <c r="H2377" s="2"/>
      <c r="I2377" s="15"/>
      <c r="J2377" s="15"/>
      <c r="K2377" s="15"/>
      <c r="L2377" s="15"/>
    </row>
    <row r="2378" spans="1:12" s="28" customFormat="1" ht="20.100000000000001" customHeight="1" x14ac:dyDescent="0.3">
      <c r="A2378" s="2"/>
      <c r="B2378" s="2"/>
      <c r="C2378" s="15"/>
      <c r="D2378" s="15"/>
      <c r="E2378" s="15"/>
      <c r="F2378" s="15"/>
      <c r="G2378" s="2"/>
      <c r="H2378" s="2"/>
      <c r="I2378" s="15"/>
      <c r="J2378" s="15"/>
      <c r="K2378" s="15"/>
      <c r="L2378" s="15"/>
    </row>
    <row r="2379" spans="1:12" s="28" customFormat="1" ht="20.100000000000001" customHeight="1" x14ac:dyDescent="0.3">
      <c r="A2379" s="2"/>
      <c r="B2379" s="2"/>
      <c r="C2379" s="15"/>
      <c r="D2379" s="15"/>
      <c r="E2379" s="15"/>
      <c r="F2379" s="15"/>
      <c r="G2379" s="2"/>
      <c r="H2379" s="2"/>
      <c r="I2379" s="15"/>
      <c r="J2379" s="15"/>
      <c r="K2379" s="15"/>
      <c r="L2379" s="15"/>
    </row>
    <row r="2380" spans="1:12" s="28" customFormat="1" ht="20.100000000000001" customHeight="1" x14ac:dyDescent="0.3">
      <c r="A2380" s="2"/>
      <c r="B2380" s="2"/>
      <c r="C2380" s="15"/>
      <c r="D2380" s="15"/>
      <c r="E2380" s="15"/>
      <c r="F2380" s="15"/>
      <c r="G2380" s="2"/>
      <c r="H2380" s="2"/>
      <c r="I2380" s="15"/>
      <c r="J2380" s="15"/>
      <c r="K2380" s="15"/>
      <c r="L2380" s="15"/>
    </row>
    <row r="2381" spans="1:12" s="28" customFormat="1" ht="20.100000000000001" customHeight="1" x14ac:dyDescent="0.3">
      <c r="A2381" s="2"/>
      <c r="B2381" s="2"/>
      <c r="C2381" s="15"/>
      <c r="D2381" s="15"/>
      <c r="E2381" s="15"/>
      <c r="F2381" s="15"/>
      <c r="G2381" s="2"/>
      <c r="H2381" s="2"/>
      <c r="I2381" s="15"/>
      <c r="J2381" s="15"/>
      <c r="K2381" s="15"/>
      <c r="L2381" s="15"/>
    </row>
    <row r="2382" spans="1:12" s="28" customFormat="1" ht="20.100000000000001" customHeight="1" x14ac:dyDescent="0.3">
      <c r="A2382" s="2"/>
      <c r="B2382" s="2"/>
      <c r="C2382" s="15"/>
      <c r="D2382" s="15"/>
      <c r="E2382" s="15"/>
      <c r="F2382" s="15"/>
      <c r="G2382" s="2"/>
      <c r="H2382" s="2"/>
      <c r="I2382" s="15"/>
      <c r="J2382" s="15"/>
      <c r="K2382" s="15"/>
      <c r="L2382" s="15"/>
    </row>
    <row r="2383" spans="1:12" s="28" customFormat="1" ht="20.100000000000001" customHeight="1" x14ac:dyDescent="0.3">
      <c r="A2383" s="2"/>
      <c r="B2383" s="2"/>
      <c r="C2383" s="15"/>
      <c r="D2383" s="15"/>
      <c r="E2383" s="15"/>
      <c r="F2383" s="15"/>
      <c r="G2383" s="2"/>
      <c r="H2383" s="2"/>
      <c r="I2383" s="15"/>
      <c r="J2383" s="15"/>
      <c r="K2383" s="15"/>
      <c r="L2383" s="15"/>
    </row>
    <row r="2384" spans="1:12" s="28" customFormat="1" ht="20.100000000000001" customHeight="1" x14ac:dyDescent="0.3">
      <c r="A2384" s="2"/>
      <c r="B2384" s="2"/>
      <c r="C2384" s="15"/>
      <c r="D2384" s="15"/>
      <c r="E2384" s="15"/>
      <c r="F2384" s="15"/>
      <c r="G2384" s="2"/>
      <c r="H2384" s="2"/>
      <c r="I2384" s="15"/>
      <c r="J2384" s="15"/>
      <c r="K2384" s="15"/>
      <c r="L2384" s="15"/>
    </row>
    <row r="2385" spans="1:12" s="28" customFormat="1" ht="20.100000000000001" customHeight="1" x14ac:dyDescent="0.3">
      <c r="A2385" s="2"/>
      <c r="B2385" s="2"/>
      <c r="C2385" s="15"/>
      <c r="D2385" s="15"/>
      <c r="E2385" s="15"/>
      <c r="F2385" s="15"/>
      <c r="G2385" s="2"/>
      <c r="H2385" s="2"/>
      <c r="I2385" s="15"/>
      <c r="J2385" s="15"/>
      <c r="K2385" s="15"/>
      <c r="L2385" s="15"/>
    </row>
    <row r="2386" spans="1:12" s="28" customFormat="1" ht="20.100000000000001" customHeight="1" x14ac:dyDescent="0.3">
      <c r="A2386" s="2"/>
      <c r="B2386" s="2"/>
      <c r="C2386" s="15"/>
      <c r="D2386" s="15"/>
      <c r="E2386" s="15"/>
      <c r="F2386" s="15"/>
      <c r="G2386" s="2"/>
      <c r="H2386" s="2"/>
      <c r="I2386" s="15"/>
      <c r="J2386" s="15"/>
      <c r="K2386" s="15"/>
      <c r="L2386" s="15"/>
    </row>
    <row r="2387" spans="1:12" s="28" customFormat="1" ht="20.100000000000001" customHeight="1" x14ac:dyDescent="0.3">
      <c r="A2387" s="2"/>
      <c r="B2387" s="2"/>
      <c r="C2387" s="15"/>
      <c r="D2387" s="15"/>
      <c r="E2387" s="15"/>
      <c r="F2387" s="15"/>
      <c r="G2387" s="2"/>
      <c r="H2387" s="2"/>
      <c r="I2387" s="15"/>
      <c r="J2387" s="15"/>
      <c r="K2387" s="15"/>
      <c r="L2387" s="15"/>
    </row>
    <row r="2388" spans="1:12" s="28" customFormat="1" ht="20.100000000000001" customHeight="1" x14ac:dyDescent="0.3">
      <c r="A2388" s="2"/>
      <c r="B2388" s="2"/>
      <c r="C2388" s="15"/>
      <c r="D2388" s="15"/>
      <c r="E2388" s="15"/>
      <c r="F2388" s="15"/>
      <c r="G2388" s="2"/>
      <c r="H2388" s="2"/>
      <c r="I2388" s="15"/>
      <c r="J2388" s="15"/>
      <c r="K2388" s="15"/>
      <c r="L2388" s="15"/>
    </row>
    <row r="2389" spans="1:12" s="28" customFormat="1" ht="20.100000000000001" customHeight="1" x14ac:dyDescent="0.3">
      <c r="A2389" s="2"/>
      <c r="B2389" s="2"/>
      <c r="C2389" s="15"/>
      <c r="D2389" s="15"/>
      <c r="E2389" s="15"/>
      <c r="F2389" s="15"/>
      <c r="G2389" s="2"/>
      <c r="H2389" s="2"/>
      <c r="I2389" s="15"/>
      <c r="J2389" s="15"/>
      <c r="K2389" s="15"/>
      <c r="L2389" s="15"/>
    </row>
    <row r="2390" spans="1:12" s="28" customFormat="1" ht="20.100000000000001" customHeight="1" x14ac:dyDescent="0.3">
      <c r="A2390" s="2"/>
      <c r="B2390" s="2"/>
      <c r="C2390" s="15"/>
      <c r="D2390" s="15"/>
      <c r="E2390" s="15"/>
      <c r="F2390" s="15"/>
      <c r="G2390" s="2"/>
      <c r="H2390" s="2"/>
      <c r="I2390" s="15"/>
      <c r="J2390" s="15"/>
      <c r="K2390" s="15"/>
      <c r="L2390" s="15"/>
    </row>
    <row r="2391" spans="1:12" s="28" customFormat="1" ht="20.100000000000001" customHeight="1" x14ac:dyDescent="0.3">
      <c r="A2391" s="2"/>
      <c r="B2391" s="2"/>
      <c r="C2391" s="15"/>
      <c r="D2391" s="15"/>
      <c r="E2391" s="15"/>
      <c r="F2391" s="15"/>
      <c r="G2391" s="2"/>
      <c r="H2391" s="2"/>
      <c r="I2391" s="15"/>
      <c r="J2391" s="15"/>
      <c r="K2391" s="15"/>
      <c r="L2391" s="15"/>
    </row>
    <row r="2392" spans="1:12" s="28" customFormat="1" ht="20.100000000000001" customHeight="1" x14ac:dyDescent="0.3">
      <c r="A2392" s="2"/>
      <c r="B2392" s="2"/>
      <c r="C2392" s="15"/>
      <c r="D2392" s="15"/>
      <c r="E2392" s="15"/>
      <c r="F2392" s="15"/>
      <c r="G2392" s="2"/>
      <c r="H2392" s="2"/>
      <c r="I2392" s="15"/>
      <c r="J2392" s="15"/>
      <c r="K2392" s="15"/>
      <c r="L2392" s="15"/>
    </row>
    <row r="2393" spans="1:12" s="28" customFormat="1" ht="20.100000000000001" customHeight="1" x14ac:dyDescent="0.3">
      <c r="A2393" s="2"/>
      <c r="B2393" s="2"/>
      <c r="C2393" s="15"/>
      <c r="D2393" s="15"/>
      <c r="E2393" s="15"/>
      <c r="F2393" s="15"/>
      <c r="G2393" s="2"/>
      <c r="H2393" s="2"/>
      <c r="I2393" s="15"/>
      <c r="J2393" s="15"/>
      <c r="K2393" s="15"/>
      <c r="L2393" s="15"/>
    </row>
    <row r="2394" spans="1:12" s="28" customFormat="1" ht="20.100000000000001" customHeight="1" x14ac:dyDescent="0.3">
      <c r="A2394" s="2"/>
      <c r="B2394" s="2"/>
      <c r="C2394" s="15"/>
      <c r="D2394" s="15"/>
      <c r="E2394" s="15"/>
      <c r="F2394" s="15"/>
      <c r="G2394" s="2"/>
      <c r="H2394" s="2"/>
      <c r="I2394" s="15"/>
      <c r="J2394" s="15"/>
      <c r="K2394" s="15"/>
      <c r="L2394" s="15"/>
    </row>
    <row r="2395" spans="1:12" s="28" customFormat="1" ht="20.100000000000001" customHeight="1" x14ac:dyDescent="0.3">
      <c r="A2395" s="2"/>
      <c r="B2395" s="2"/>
      <c r="C2395" s="15"/>
      <c r="D2395" s="15"/>
      <c r="E2395" s="15"/>
      <c r="F2395" s="15"/>
      <c r="G2395" s="2"/>
      <c r="H2395" s="2"/>
      <c r="I2395" s="15"/>
      <c r="J2395" s="15"/>
      <c r="K2395" s="15"/>
      <c r="L2395" s="15"/>
    </row>
    <row r="2396" spans="1:12" s="28" customFormat="1" ht="20.100000000000001" customHeight="1" x14ac:dyDescent="0.3">
      <c r="A2396" s="2"/>
      <c r="B2396" s="2"/>
      <c r="C2396" s="15"/>
      <c r="D2396" s="15"/>
      <c r="E2396" s="15"/>
      <c r="F2396" s="15"/>
      <c r="G2396" s="2"/>
      <c r="H2396" s="2"/>
      <c r="I2396" s="15"/>
      <c r="J2396" s="15"/>
      <c r="K2396" s="15"/>
      <c r="L2396" s="15"/>
    </row>
    <row r="2397" spans="1:12" s="28" customFormat="1" ht="20.100000000000001" customHeight="1" x14ac:dyDescent="0.3">
      <c r="A2397" s="2"/>
      <c r="B2397" s="2"/>
      <c r="C2397" s="15"/>
      <c r="D2397" s="15"/>
      <c r="E2397" s="15"/>
      <c r="F2397" s="15"/>
      <c r="G2397" s="2"/>
      <c r="H2397" s="2"/>
      <c r="I2397" s="15"/>
      <c r="J2397" s="15"/>
      <c r="K2397" s="15"/>
      <c r="L2397" s="15"/>
    </row>
    <row r="2398" spans="1:12" s="28" customFormat="1" ht="20.100000000000001" customHeight="1" x14ac:dyDescent="0.3">
      <c r="A2398" s="2"/>
      <c r="B2398" s="2"/>
      <c r="C2398" s="15"/>
      <c r="D2398" s="15"/>
      <c r="E2398" s="15"/>
      <c r="F2398" s="15"/>
      <c r="G2398" s="2"/>
      <c r="H2398" s="2"/>
      <c r="I2398" s="15"/>
      <c r="J2398" s="15"/>
      <c r="K2398" s="15"/>
      <c r="L2398" s="15"/>
    </row>
    <row r="2399" spans="1:12" s="28" customFormat="1" ht="20.100000000000001" customHeight="1" x14ac:dyDescent="0.3">
      <c r="A2399" s="2"/>
      <c r="B2399" s="2"/>
      <c r="C2399" s="15"/>
      <c r="D2399" s="15"/>
      <c r="E2399" s="15"/>
      <c r="F2399" s="15"/>
      <c r="G2399" s="2"/>
      <c r="H2399" s="2"/>
      <c r="I2399" s="15"/>
      <c r="J2399" s="15"/>
      <c r="K2399" s="15"/>
      <c r="L2399" s="15"/>
    </row>
    <row r="2400" spans="1:12" s="28" customFormat="1" ht="20.100000000000001" customHeight="1" x14ac:dyDescent="0.3">
      <c r="A2400" s="2"/>
      <c r="B2400" s="2"/>
      <c r="C2400" s="15"/>
      <c r="D2400" s="15"/>
      <c r="E2400" s="15"/>
      <c r="F2400" s="15"/>
      <c r="G2400" s="2"/>
      <c r="H2400" s="2"/>
      <c r="I2400" s="15"/>
      <c r="J2400" s="15"/>
      <c r="K2400" s="15"/>
      <c r="L2400" s="15"/>
    </row>
    <row r="2401" spans="1:12" s="28" customFormat="1" ht="20.100000000000001" customHeight="1" x14ac:dyDescent="0.3">
      <c r="A2401" s="2"/>
      <c r="B2401" s="2"/>
      <c r="C2401" s="15"/>
      <c r="D2401" s="15"/>
      <c r="E2401" s="15"/>
      <c r="F2401" s="15"/>
      <c r="G2401" s="2"/>
      <c r="H2401" s="2"/>
      <c r="I2401" s="15"/>
      <c r="J2401" s="15"/>
      <c r="K2401" s="15"/>
      <c r="L2401" s="15"/>
    </row>
    <row r="2402" spans="1:12" s="28" customFormat="1" ht="20.100000000000001" customHeight="1" x14ac:dyDescent="0.3">
      <c r="A2402" s="2"/>
      <c r="B2402" s="2"/>
      <c r="C2402" s="15"/>
      <c r="D2402" s="15"/>
      <c r="E2402" s="15"/>
      <c r="F2402" s="15"/>
      <c r="G2402" s="2"/>
      <c r="H2402" s="2"/>
      <c r="I2402" s="15"/>
      <c r="J2402" s="15"/>
      <c r="K2402" s="15"/>
      <c r="L2402" s="15"/>
    </row>
    <row r="2403" spans="1:12" s="28" customFormat="1" ht="20.100000000000001" customHeight="1" x14ac:dyDescent="0.3">
      <c r="A2403" s="2"/>
      <c r="B2403" s="2"/>
      <c r="C2403" s="15"/>
      <c r="D2403" s="15"/>
      <c r="E2403" s="15"/>
      <c r="F2403" s="15"/>
      <c r="G2403" s="2"/>
      <c r="H2403" s="2"/>
      <c r="I2403" s="15"/>
      <c r="J2403" s="15"/>
      <c r="K2403" s="15"/>
      <c r="L2403" s="15"/>
    </row>
    <row r="2404" spans="1:12" s="28" customFormat="1" ht="20.100000000000001" customHeight="1" x14ac:dyDescent="0.3">
      <c r="A2404" s="2"/>
      <c r="B2404" s="2"/>
      <c r="C2404" s="15"/>
      <c r="D2404" s="15"/>
      <c r="E2404" s="15"/>
      <c r="F2404" s="15"/>
      <c r="G2404" s="2"/>
      <c r="H2404" s="2"/>
      <c r="I2404" s="15"/>
      <c r="J2404" s="15"/>
      <c r="K2404" s="15"/>
      <c r="L2404" s="15"/>
    </row>
    <row r="2405" spans="1:12" s="28" customFormat="1" ht="20.100000000000001" customHeight="1" x14ac:dyDescent="0.3">
      <c r="A2405" s="2"/>
      <c r="B2405" s="2"/>
      <c r="C2405" s="15"/>
      <c r="D2405" s="15"/>
      <c r="E2405" s="15"/>
      <c r="F2405" s="15"/>
      <c r="G2405" s="2"/>
      <c r="H2405" s="2"/>
      <c r="I2405" s="15"/>
      <c r="J2405" s="15"/>
      <c r="K2405" s="15"/>
      <c r="L2405" s="15"/>
    </row>
    <row r="2406" spans="1:12" s="28" customFormat="1" ht="20.100000000000001" customHeight="1" x14ac:dyDescent="0.3">
      <c r="A2406" s="2"/>
      <c r="B2406" s="2"/>
      <c r="C2406" s="15"/>
      <c r="D2406" s="15"/>
      <c r="E2406" s="15"/>
      <c r="F2406" s="15"/>
      <c r="G2406" s="2"/>
      <c r="H2406" s="2"/>
      <c r="I2406" s="15"/>
      <c r="J2406" s="15"/>
      <c r="K2406" s="15"/>
      <c r="L2406" s="15"/>
    </row>
    <row r="2407" spans="1:12" s="28" customFormat="1" ht="20.100000000000001" customHeight="1" x14ac:dyDescent="0.3">
      <c r="A2407" s="2"/>
      <c r="B2407" s="2"/>
      <c r="C2407" s="15"/>
      <c r="D2407" s="15"/>
      <c r="E2407" s="15"/>
      <c r="F2407" s="15"/>
      <c r="G2407" s="2"/>
      <c r="H2407" s="2"/>
      <c r="I2407" s="15"/>
      <c r="J2407" s="15"/>
      <c r="K2407" s="15"/>
      <c r="L2407" s="15"/>
    </row>
    <row r="2408" spans="1:12" s="28" customFormat="1" ht="20.100000000000001" customHeight="1" x14ac:dyDescent="0.3">
      <c r="A2408" s="2"/>
      <c r="B2408" s="2"/>
      <c r="C2408" s="15"/>
      <c r="D2408" s="15"/>
      <c r="E2408" s="15"/>
      <c r="F2408" s="15"/>
      <c r="G2408" s="2"/>
      <c r="H2408" s="2"/>
      <c r="I2408" s="15"/>
      <c r="J2408" s="15"/>
      <c r="K2408" s="15"/>
      <c r="L2408" s="15"/>
    </row>
    <row r="2409" spans="1:12" s="28" customFormat="1" ht="20.100000000000001" customHeight="1" x14ac:dyDescent="0.3">
      <c r="A2409" s="2"/>
      <c r="B2409" s="2"/>
      <c r="C2409" s="15"/>
      <c r="D2409" s="15"/>
      <c r="E2409" s="15"/>
      <c r="F2409" s="15"/>
      <c r="G2409" s="2"/>
      <c r="H2409" s="2"/>
      <c r="I2409" s="15"/>
      <c r="J2409" s="15"/>
      <c r="K2409" s="15"/>
      <c r="L2409" s="15"/>
    </row>
    <row r="2410" spans="1:12" s="28" customFormat="1" ht="20.100000000000001" customHeight="1" x14ac:dyDescent="0.3">
      <c r="A2410" s="2"/>
      <c r="B2410" s="2"/>
      <c r="C2410" s="15"/>
      <c r="D2410" s="15"/>
      <c r="E2410" s="15"/>
      <c r="F2410" s="15"/>
      <c r="G2410" s="2"/>
      <c r="H2410" s="2"/>
      <c r="I2410" s="15"/>
      <c r="J2410" s="15"/>
      <c r="K2410" s="15"/>
      <c r="L2410" s="15"/>
    </row>
    <row r="2411" spans="1:12" s="28" customFormat="1" ht="20.100000000000001" customHeight="1" x14ac:dyDescent="0.3">
      <c r="A2411" s="2"/>
      <c r="B2411" s="2"/>
      <c r="C2411" s="15"/>
      <c r="D2411" s="15"/>
      <c r="E2411" s="15"/>
      <c r="F2411" s="15"/>
      <c r="G2411" s="2"/>
      <c r="H2411" s="2"/>
      <c r="I2411" s="15"/>
      <c r="J2411" s="15"/>
      <c r="K2411" s="15"/>
      <c r="L2411" s="15"/>
    </row>
    <row r="2412" spans="1:12" s="28" customFormat="1" ht="20.100000000000001" customHeight="1" x14ac:dyDescent="0.3">
      <c r="A2412" s="2"/>
      <c r="B2412" s="2"/>
      <c r="C2412" s="15"/>
      <c r="D2412" s="15"/>
      <c r="E2412" s="15"/>
      <c r="F2412" s="15"/>
      <c r="G2412" s="2"/>
      <c r="H2412" s="2"/>
      <c r="I2412" s="15"/>
      <c r="J2412" s="15"/>
      <c r="K2412" s="15"/>
      <c r="L2412" s="15"/>
    </row>
    <row r="2413" spans="1:12" s="28" customFormat="1" ht="20.100000000000001" customHeight="1" x14ac:dyDescent="0.3">
      <c r="A2413" s="2"/>
      <c r="B2413" s="2"/>
      <c r="C2413" s="15"/>
      <c r="D2413" s="15"/>
      <c r="E2413" s="15"/>
      <c r="F2413" s="15"/>
      <c r="G2413" s="2"/>
      <c r="H2413" s="2"/>
      <c r="I2413" s="15"/>
      <c r="J2413" s="15"/>
      <c r="K2413" s="15"/>
      <c r="L2413" s="15"/>
    </row>
    <row r="2414" spans="1:12" s="28" customFormat="1" ht="20.100000000000001" customHeight="1" x14ac:dyDescent="0.3">
      <c r="A2414" s="2"/>
      <c r="B2414" s="2"/>
      <c r="C2414" s="15"/>
      <c r="D2414" s="15"/>
      <c r="E2414" s="15"/>
      <c r="F2414" s="15"/>
      <c r="G2414" s="2"/>
      <c r="H2414" s="2"/>
      <c r="I2414" s="15"/>
      <c r="J2414" s="15"/>
      <c r="K2414" s="15"/>
      <c r="L2414" s="15"/>
    </row>
    <row r="2415" spans="1:12" s="28" customFormat="1" ht="20.100000000000001" customHeight="1" x14ac:dyDescent="0.3">
      <c r="A2415" s="2"/>
      <c r="B2415" s="2"/>
      <c r="C2415" s="15"/>
      <c r="D2415" s="15"/>
      <c r="E2415" s="15"/>
      <c r="F2415" s="15"/>
      <c r="G2415" s="2"/>
      <c r="H2415" s="2"/>
      <c r="I2415" s="15"/>
      <c r="J2415" s="15"/>
      <c r="K2415" s="15"/>
      <c r="L2415" s="15"/>
    </row>
    <row r="2416" spans="1:12" s="28" customFormat="1" ht="20.100000000000001" customHeight="1" x14ac:dyDescent="0.3">
      <c r="A2416" s="2"/>
      <c r="B2416" s="2"/>
      <c r="C2416" s="15"/>
      <c r="D2416" s="15"/>
      <c r="E2416" s="15"/>
      <c r="F2416" s="15"/>
      <c r="G2416" s="2"/>
      <c r="H2416" s="2"/>
      <c r="I2416" s="15"/>
      <c r="J2416" s="15"/>
      <c r="K2416" s="15"/>
      <c r="L2416" s="15"/>
    </row>
    <row r="2417" spans="1:12" s="28" customFormat="1" ht="20.100000000000001" customHeight="1" x14ac:dyDescent="0.3">
      <c r="A2417" s="2"/>
      <c r="B2417" s="2"/>
      <c r="C2417" s="15"/>
      <c r="D2417" s="15"/>
      <c r="E2417" s="15"/>
      <c r="F2417" s="15"/>
      <c r="G2417" s="2"/>
      <c r="H2417" s="2"/>
      <c r="I2417" s="15"/>
      <c r="J2417" s="15"/>
      <c r="K2417" s="15"/>
      <c r="L2417" s="15"/>
    </row>
    <row r="2418" spans="1:12" s="28" customFormat="1" ht="20.100000000000001" customHeight="1" x14ac:dyDescent="0.3">
      <c r="A2418" s="2"/>
      <c r="B2418" s="2"/>
      <c r="C2418" s="15"/>
      <c r="D2418" s="15"/>
      <c r="E2418" s="15"/>
      <c r="F2418" s="15"/>
      <c r="G2418" s="2"/>
      <c r="H2418" s="2"/>
      <c r="I2418" s="15"/>
      <c r="J2418" s="15"/>
      <c r="K2418" s="15"/>
      <c r="L2418" s="15"/>
    </row>
    <row r="2419" spans="1:12" s="28" customFormat="1" ht="20.100000000000001" customHeight="1" x14ac:dyDescent="0.3">
      <c r="A2419" s="2"/>
      <c r="B2419" s="2"/>
      <c r="C2419" s="15"/>
      <c r="D2419" s="15"/>
      <c r="E2419" s="15"/>
      <c r="F2419" s="15"/>
      <c r="G2419" s="2"/>
      <c r="H2419" s="2"/>
      <c r="I2419" s="15"/>
      <c r="J2419" s="15"/>
      <c r="K2419" s="15"/>
      <c r="L2419" s="15"/>
    </row>
    <row r="2420" spans="1:12" s="28" customFormat="1" ht="20.100000000000001" customHeight="1" x14ac:dyDescent="0.3">
      <c r="A2420" s="2"/>
      <c r="B2420" s="2"/>
      <c r="C2420" s="15"/>
      <c r="D2420" s="15"/>
      <c r="E2420" s="15"/>
      <c r="F2420" s="15"/>
      <c r="G2420" s="2"/>
      <c r="H2420" s="2"/>
      <c r="I2420" s="15"/>
      <c r="J2420" s="15"/>
      <c r="K2420" s="15"/>
      <c r="L2420" s="15"/>
    </row>
    <row r="2421" spans="1:12" s="28" customFormat="1" ht="20.100000000000001" customHeight="1" x14ac:dyDescent="0.3">
      <c r="A2421" s="2"/>
      <c r="B2421" s="2"/>
      <c r="C2421" s="15"/>
      <c r="D2421" s="15"/>
      <c r="E2421" s="15"/>
      <c r="F2421" s="15"/>
      <c r="G2421" s="2"/>
      <c r="H2421" s="2"/>
      <c r="I2421" s="15"/>
      <c r="J2421" s="15"/>
      <c r="K2421" s="15"/>
      <c r="L2421" s="15"/>
    </row>
    <row r="2422" spans="1:12" s="28" customFormat="1" ht="20.100000000000001" customHeight="1" x14ac:dyDescent="0.3">
      <c r="A2422" s="2"/>
      <c r="B2422" s="2"/>
      <c r="C2422" s="15"/>
      <c r="D2422" s="15"/>
      <c r="E2422" s="15"/>
      <c r="F2422" s="15"/>
      <c r="G2422" s="2"/>
      <c r="H2422" s="2"/>
      <c r="I2422" s="15"/>
      <c r="J2422" s="15"/>
      <c r="K2422" s="15"/>
      <c r="L2422" s="15"/>
    </row>
    <row r="2423" spans="1:12" s="28" customFormat="1" ht="20.100000000000001" customHeight="1" x14ac:dyDescent="0.3">
      <c r="A2423" s="2"/>
      <c r="B2423" s="2"/>
      <c r="C2423" s="15"/>
      <c r="D2423" s="15"/>
      <c r="E2423" s="15"/>
      <c r="F2423" s="15"/>
      <c r="G2423" s="2"/>
      <c r="H2423" s="2"/>
      <c r="I2423" s="15"/>
      <c r="J2423" s="15"/>
      <c r="K2423" s="15"/>
      <c r="L2423" s="15"/>
    </row>
    <row r="2424" spans="1:12" s="28" customFormat="1" ht="20.100000000000001" customHeight="1" x14ac:dyDescent="0.3">
      <c r="A2424" s="2"/>
      <c r="B2424" s="2"/>
      <c r="C2424" s="15"/>
      <c r="D2424" s="15"/>
      <c r="E2424" s="15"/>
      <c r="F2424" s="15"/>
      <c r="G2424" s="2"/>
      <c r="H2424" s="2"/>
      <c r="I2424" s="15"/>
      <c r="J2424" s="15"/>
      <c r="K2424" s="15"/>
      <c r="L2424" s="15"/>
    </row>
    <row r="2425" spans="1:12" s="28" customFormat="1" ht="20.100000000000001" customHeight="1" x14ac:dyDescent="0.3">
      <c r="A2425" s="2"/>
      <c r="B2425" s="2"/>
      <c r="C2425" s="15"/>
      <c r="D2425" s="15"/>
      <c r="E2425" s="15"/>
      <c r="F2425" s="15"/>
      <c r="G2425" s="2"/>
      <c r="H2425" s="2"/>
      <c r="I2425" s="15"/>
      <c r="J2425" s="15"/>
      <c r="K2425" s="15"/>
      <c r="L2425" s="15"/>
    </row>
    <row r="2426" spans="1:12" s="28" customFormat="1" ht="20.100000000000001" customHeight="1" x14ac:dyDescent="0.3">
      <c r="A2426" s="2"/>
      <c r="B2426" s="2"/>
      <c r="C2426" s="15"/>
      <c r="D2426" s="15"/>
      <c r="E2426" s="15"/>
      <c r="F2426" s="15"/>
      <c r="G2426" s="2"/>
      <c r="H2426" s="2"/>
      <c r="I2426" s="15"/>
      <c r="J2426" s="15"/>
      <c r="K2426" s="15"/>
      <c r="L2426" s="15"/>
    </row>
    <row r="2427" spans="1:12" s="28" customFormat="1" ht="20.100000000000001" customHeight="1" x14ac:dyDescent="0.3">
      <c r="A2427" s="2"/>
      <c r="B2427" s="2"/>
      <c r="C2427" s="15"/>
      <c r="D2427" s="15"/>
      <c r="E2427" s="15"/>
      <c r="F2427" s="15"/>
      <c r="G2427" s="2"/>
      <c r="H2427" s="2"/>
      <c r="I2427" s="15"/>
      <c r="J2427" s="15"/>
      <c r="K2427" s="15"/>
      <c r="L2427" s="15"/>
    </row>
    <row r="2428" spans="1:12" s="28" customFormat="1" ht="20.100000000000001" customHeight="1" x14ac:dyDescent="0.3">
      <c r="A2428" s="2"/>
      <c r="B2428" s="2"/>
      <c r="C2428" s="15"/>
      <c r="D2428" s="15"/>
      <c r="E2428" s="15"/>
      <c r="F2428" s="15"/>
      <c r="G2428" s="2"/>
      <c r="H2428" s="2"/>
      <c r="I2428" s="15"/>
      <c r="J2428" s="15"/>
      <c r="K2428" s="15"/>
      <c r="L2428" s="15"/>
    </row>
    <row r="2429" spans="1:12" s="28" customFormat="1" ht="20.100000000000001" customHeight="1" x14ac:dyDescent="0.3">
      <c r="A2429" s="2"/>
      <c r="B2429" s="2"/>
      <c r="C2429" s="15"/>
      <c r="D2429" s="15"/>
      <c r="E2429" s="15"/>
      <c r="F2429" s="15"/>
      <c r="G2429" s="2"/>
      <c r="H2429" s="2"/>
      <c r="I2429" s="15"/>
      <c r="J2429" s="15"/>
      <c r="K2429" s="15"/>
      <c r="L2429" s="15"/>
    </row>
    <row r="2430" spans="1:12" s="28" customFormat="1" ht="20.100000000000001" customHeight="1" x14ac:dyDescent="0.3">
      <c r="A2430" s="2"/>
      <c r="B2430" s="2"/>
      <c r="C2430" s="15"/>
      <c r="D2430" s="15"/>
      <c r="E2430" s="15"/>
      <c r="F2430" s="15"/>
      <c r="G2430" s="2"/>
      <c r="H2430" s="2"/>
      <c r="I2430" s="15"/>
      <c r="J2430" s="15"/>
      <c r="K2430" s="15"/>
      <c r="L2430" s="15"/>
    </row>
    <row r="2431" spans="1:12" s="28" customFormat="1" ht="20.100000000000001" customHeight="1" x14ac:dyDescent="0.3">
      <c r="A2431" s="2"/>
      <c r="B2431" s="2"/>
      <c r="C2431" s="15"/>
      <c r="D2431" s="15"/>
      <c r="E2431" s="15"/>
      <c r="F2431" s="15"/>
      <c r="G2431" s="2"/>
      <c r="H2431" s="2"/>
      <c r="I2431" s="15"/>
      <c r="J2431" s="15"/>
      <c r="K2431" s="15"/>
      <c r="L2431" s="15"/>
    </row>
    <row r="2432" spans="1:12" s="28" customFormat="1" ht="20.100000000000001" customHeight="1" x14ac:dyDescent="0.3">
      <c r="A2432" s="2"/>
      <c r="B2432" s="2"/>
      <c r="C2432" s="15"/>
      <c r="D2432" s="15"/>
      <c r="E2432" s="15"/>
      <c r="F2432" s="15"/>
      <c r="G2432" s="2"/>
      <c r="H2432" s="2"/>
      <c r="I2432" s="15"/>
      <c r="J2432" s="15"/>
      <c r="K2432" s="15"/>
      <c r="L2432" s="15"/>
    </row>
    <row r="2433" spans="1:12" s="28" customFormat="1" ht="20.100000000000001" customHeight="1" x14ac:dyDescent="0.3">
      <c r="A2433" s="2"/>
      <c r="B2433" s="2"/>
      <c r="C2433" s="15"/>
      <c r="D2433" s="15"/>
      <c r="E2433" s="15"/>
      <c r="F2433" s="15"/>
      <c r="G2433" s="2"/>
      <c r="H2433" s="2"/>
      <c r="I2433" s="15"/>
      <c r="J2433" s="15"/>
      <c r="K2433" s="15"/>
      <c r="L2433" s="15"/>
    </row>
    <row r="2434" spans="1:12" s="28" customFormat="1" ht="20.100000000000001" customHeight="1" x14ac:dyDescent="0.3">
      <c r="A2434" s="2"/>
      <c r="B2434" s="2"/>
      <c r="C2434" s="15"/>
      <c r="D2434" s="15"/>
      <c r="E2434" s="15"/>
      <c r="F2434" s="15"/>
      <c r="G2434" s="2"/>
      <c r="H2434" s="2"/>
      <c r="I2434" s="15"/>
      <c r="J2434" s="15"/>
      <c r="K2434" s="15"/>
      <c r="L2434" s="15"/>
    </row>
    <row r="2435" spans="1:12" s="28" customFormat="1" ht="20.100000000000001" customHeight="1" x14ac:dyDescent="0.3">
      <c r="A2435" s="2"/>
      <c r="B2435" s="2"/>
      <c r="C2435" s="15"/>
      <c r="D2435" s="15"/>
      <c r="E2435" s="15"/>
      <c r="F2435" s="15"/>
      <c r="G2435" s="2"/>
      <c r="H2435" s="2"/>
      <c r="I2435" s="15"/>
      <c r="J2435" s="15"/>
      <c r="K2435" s="15"/>
      <c r="L2435" s="15"/>
    </row>
    <row r="2436" spans="1:12" s="28" customFormat="1" ht="20.100000000000001" customHeight="1" x14ac:dyDescent="0.3">
      <c r="A2436" s="2"/>
      <c r="B2436" s="2"/>
      <c r="C2436" s="15"/>
      <c r="D2436" s="15"/>
      <c r="E2436" s="15"/>
      <c r="F2436" s="15"/>
      <c r="G2436" s="2"/>
      <c r="H2436" s="2"/>
      <c r="I2436" s="15"/>
      <c r="J2436" s="15"/>
      <c r="K2436" s="15"/>
      <c r="L2436" s="15"/>
    </row>
    <row r="2437" spans="1:12" s="28" customFormat="1" ht="20.100000000000001" customHeight="1" x14ac:dyDescent="0.3">
      <c r="A2437" s="2"/>
      <c r="B2437" s="2"/>
      <c r="C2437" s="15"/>
      <c r="D2437" s="15"/>
      <c r="E2437" s="15"/>
      <c r="F2437" s="15"/>
      <c r="G2437" s="2"/>
      <c r="H2437" s="2"/>
      <c r="I2437" s="15"/>
      <c r="J2437" s="15"/>
      <c r="K2437" s="15"/>
      <c r="L2437" s="15"/>
    </row>
    <row r="2438" spans="1:12" s="28" customFormat="1" ht="20.100000000000001" customHeight="1" x14ac:dyDescent="0.3">
      <c r="A2438" s="2"/>
      <c r="B2438" s="2"/>
      <c r="C2438" s="15"/>
      <c r="D2438" s="15"/>
      <c r="E2438" s="15"/>
      <c r="F2438" s="15"/>
      <c r="G2438" s="2"/>
      <c r="H2438" s="2"/>
      <c r="I2438" s="15"/>
      <c r="J2438" s="15"/>
      <c r="K2438" s="15"/>
      <c r="L2438" s="15"/>
    </row>
    <row r="2439" spans="1:12" s="28" customFormat="1" ht="20.100000000000001" customHeight="1" x14ac:dyDescent="0.3">
      <c r="A2439" s="2"/>
      <c r="B2439" s="2"/>
      <c r="C2439" s="15"/>
      <c r="D2439" s="15"/>
      <c r="E2439" s="15"/>
      <c r="F2439" s="15"/>
      <c r="G2439" s="2"/>
      <c r="H2439" s="2"/>
      <c r="I2439" s="15"/>
      <c r="J2439" s="15"/>
      <c r="K2439" s="15"/>
      <c r="L2439" s="15"/>
    </row>
    <row r="2440" spans="1:12" s="28" customFormat="1" ht="20.100000000000001" customHeight="1" x14ac:dyDescent="0.3">
      <c r="A2440" s="2"/>
      <c r="B2440" s="2"/>
      <c r="C2440" s="15"/>
      <c r="D2440" s="15"/>
      <c r="E2440" s="15"/>
      <c r="F2440" s="15"/>
      <c r="G2440" s="2"/>
      <c r="H2440" s="2"/>
      <c r="I2440" s="15"/>
      <c r="J2440" s="15"/>
      <c r="K2440" s="15"/>
      <c r="L2440" s="15"/>
    </row>
    <row r="2441" spans="1:12" s="28" customFormat="1" ht="20.100000000000001" customHeight="1" x14ac:dyDescent="0.3">
      <c r="A2441" s="2"/>
      <c r="B2441" s="2"/>
      <c r="C2441" s="15"/>
      <c r="D2441" s="15"/>
      <c r="E2441" s="15"/>
      <c r="F2441" s="15"/>
      <c r="G2441" s="2"/>
      <c r="H2441" s="2"/>
      <c r="I2441" s="15"/>
      <c r="J2441" s="15"/>
      <c r="K2441" s="15"/>
      <c r="L2441" s="15"/>
    </row>
    <row r="2442" spans="1:12" s="28" customFormat="1" ht="20.100000000000001" customHeight="1" x14ac:dyDescent="0.3">
      <c r="A2442" s="2"/>
      <c r="B2442" s="2"/>
      <c r="C2442" s="15"/>
      <c r="D2442" s="15"/>
      <c r="E2442" s="15"/>
      <c r="F2442" s="15"/>
      <c r="G2442" s="2"/>
      <c r="H2442" s="2"/>
      <c r="I2442" s="15"/>
      <c r="J2442" s="15"/>
      <c r="K2442" s="15"/>
      <c r="L2442" s="15"/>
    </row>
    <row r="2443" spans="1:12" s="28" customFormat="1" ht="20.100000000000001" customHeight="1" x14ac:dyDescent="0.3">
      <c r="A2443" s="2"/>
      <c r="B2443" s="2"/>
      <c r="C2443" s="15"/>
      <c r="D2443" s="15"/>
      <c r="E2443" s="15"/>
      <c r="F2443" s="15"/>
      <c r="G2443" s="2"/>
      <c r="H2443" s="2"/>
      <c r="I2443" s="15"/>
      <c r="J2443" s="15"/>
      <c r="K2443" s="15"/>
      <c r="L2443" s="15"/>
    </row>
    <row r="2444" spans="1:12" s="28" customFormat="1" ht="20.100000000000001" customHeight="1" x14ac:dyDescent="0.3">
      <c r="A2444" s="2"/>
      <c r="B2444" s="2"/>
      <c r="C2444" s="15"/>
      <c r="D2444" s="15"/>
      <c r="E2444" s="15"/>
      <c r="F2444" s="15"/>
      <c r="G2444" s="2"/>
      <c r="H2444" s="2"/>
      <c r="I2444" s="15"/>
      <c r="J2444" s="15"/>
      <c r="K2444" s="15"/>
      <c r="L2444" s="15"/>
    </row>
    <row r="2445" spans="1:12" s="28" customFormat="1" ht="20.100000000000001" customHeight="1" x14ac:dyDescent="0.3">
      <c r="A2445" s="2"/>
      <c r="B2445" s="2"/>
      <c r="C2445" s="15"/>
      <c r="D2445" s="15"/>
      <c r="E2445" s="15"/>
      <c r="F2445" s="15"/>
      <c r="G2445" s="2"/>
      <c r="H2445" s="2"/>
      <c r="I2445" s="15"/>
      <c r="J2445" s="15"/>
      <c r="K2445" s="15"/>
      <c r="L2445" s="15"/>
    </row>
    <row r="2446" spans="1:12" s="28" customFormat="1" ht="20.100000000000001" customHeight="1" x14ac:dyDescent="0.3">
      <c r="A2446" s="2"/>
      <c r="B2446" s="2"/>
      <c r="C2446" s="15"/>
      <c r="D2446" s="15"/>
      <c r="E2446" s="15"/>
      <c r="F2446" s="15"/>
      <c r="G2446" s="2"/>
      <c r="H2446" s="2"/>
      <c r="I2446" s="15"/>
      <c r="J2446" s="15"/>
      <c r="K2446" s="15"/>
      <c r="L2446" s="15"/>
    </row>
    <row r="2447" spans="1:12" s="28" customFormat="1" ht="20.100000000000001" customHeight="1" x14ac:dyDescent="0.3">
      <c r="A2447" s="2"/>
      <c r="B2447" s="2"/>
      <c r="C2447" s="15"/>
      <c r="D2447" s="15"/>
      <c r="E2447" s="15"/>
      <c r="F2447" s="15"/>
      <c r="G2447" s="2"/>
      <c r="H2447" s="2"/>
      <c r="I2447" s="15"/>
      <c r="J2447" s="15"/>
      <c r="K2447" s="15"/>
      <c r="L2447" s="15"/>
    </row>
    <row r="2448" spans="1:12" s="28" customFormat="1" ht="20.100000000000001" customHeight="1" x14ac:dyDescent="0.3">
      <c r="A2448" s="2"/>
      <c r="B2448" s="2"/>
      <c r="C2448" s="15"/>
      <c r="D2448" s="15"/>
      <c r="E2448" s="15"/>
      <c r="F2448" s="15"/>
      <c r="G2448" s="2"/>
      <c r="H2448" s="2"/>
      <c r="I2448" s="15"/>
      <c r="J2448" s="15"/>
      <c r="K2448" s="15"/>
      <c r="L2448" s="15"/>
    </row>
    <row r="2449" spans="1:12" s="28" customFormat="1" ht="20.100000000000001" customHeight="1" x14ac:dyDescent="0.3">
      <c r="A2449" s="2"/>
      <c r="B2449" s="2"/>
      <c r="C2449" s="15"/>
      <c r="D2449" s="15"/>
      <c r="E2449" s="15"/>
      <c r="F2449" s="15"/>
      <c r="G2449" s="2"/>
      <c r="H2449" s="2"/>
      <c r="I2449" s="15"/>
      <c r="J2449" s="15"/>
      <c r="K2449" s="15"/>
      <c r="L2449" s="15"/>
    </row>
    <row r="2450" spans="1:12" s="28" customFormat="1" ht="20.100000000000001" customHeight="1" x14ac:dyDescent="0.3">
      <c r="A2450" s="2"/>
      <c r="B2450" s="2"/>
      <c r="C2450" s="15"/>
      <c r="D2450" s="15"/>
      <c r="E2450" s="15"/>
      <c r="F2450" s="15"/>
      <c r="G2450" s="2"/>
      <c r="H2450" s="2"/>
      <c r="I2450" s="15"/>
      <c r="J2450" s="15"/>
      <c r="K2450" s="15"/>
      <c r="L2450" s="15"/>
    </row>
    <row r="2451" spans="1:12" s="28" customFormat="1" ht="20.100000000000001" customHeight="1" x14ac:dyDescent="0.3">
      <c r="A2451" s="2"/>
      <c r="B2451" s="2"/>
      <c r="C2451" s="15"/>
      <c r="D2451" s="15"/>
      <c r="E2451" s="15"/>
      <c r="F2451" s="15"/>
      <c r="G2451" s="2"/>
      <c r="H2451" s="2"/>
      <c r="I2451" s="15"/>
      <c r="J2451" s="15"/>
      <c r="K2451" s="15"/>
      <c r="L2451" s="15"/>
    </row>
    <row r="2452" spans="1:12" s="28" customFormat="1" ht="20.100000000000001" customHeight="1" x14ac:dyDescent="0.3">
      <c r="A2452" s="2"/>
      <c r="B2452" s="2"/>
      <c r="C2452" s="15"/>
      <c r="D2452" s="15"/>
      <c r="E2452" s="15"/>
      <c r="F2452" s="15"/>
      <c r="G2452" s="2"/>
      <c r="H2452" s="2"/>
      <c r="I2452" s="15"/>
      <c r="J2452" s="15"/>
      <c r="K2452" s="15"/>
      <c r="L2452" s="15"/>
    </row>
    <row r="2453" spans="1:12" s="28" customFormat="1" ht="20.100000000000001" customHeight="1" x14ac:dyDescent="0.3">
      <c r="A2453" s="2"/>
      <c r="B2453" s="2"/>
      <c r="C2453" s="15"/>
      <c r="D2453" s="15"/>
      <c r="E2453" s="15"/>
      <c r="F2453" s="15"/>
      <c r="G2453" s="2"/>
      <c r="H2453" s="2"/>
      <c r="I2453" s="15"/>
      <c r="J2453" s="15"/>
      <c r="K2453" s="15"/>
      <c r="L2453" s="15"/>
    </row>
    <row r="2454" spans="1:12" s="28" customFormat="1" ht="20.100000000000001" customHeight="1" x14ac:dyDescent="0.3">
      <c r="A2454" s="2"/>
      <c r="B2454" s="2"/>
      <c r="C2454" s="15"/>
      <c r="D2454" s="15"/>
      <c r="E2454" s="15"/>
      <c r="F2454" s="15"/>
      <c r="G2454" s="2"/>
      <c r="H2454" s="2"/>
      <c r="I2454" s="15"/>
      <c r="J2454" s="15"/>
      <c r="K2454" s="15"/>
      <c r="L2454" s="15"/>
    </row>
    <row r="2455" spans="1:12" s="28" customFormat="1" ht="20.100000000000001" customHeight="1" x14ac:dyDescent="0.3">
      <c r="A2455" s="2"/>
      <c r="B2455" s="2"/>
      <c r="C2455" s="15"/>
      <c r="D2455" s="15"/>
      <c r="E2455" s="15"/>
      <c r="F2455" s="15"/>
      <c r="G2455" s="2"/>
      <c r="H2455" s="2"/>
      <c r="I2455" s="15"/>
      <c r="J2455" s="15"/>
      <c r="K2455" s="15"/>
      <c r="L2455" s="15"/>
    </row>
    <row r="2456" spans="1:12" s="28" customFormat="1" ht="20.100000000000001" customHeight="1" x14ac:dyDescent="0.3">
      <c r="A2456" s="2"/>
      <c r="B2456" s="2"/>
      <c r="C2456" s="15"/>
      <c r="D2456" s="15"/>
      <c r="E2456" s="15"/>
      <c r="F2456" s="15"/>
      <c r="G2456" s="2"/>
      <c r="H2456" s="2"/>
      <c r="I2456" s="15"/>
      <c r="J2456" s="15"/>
      <c r="K2456" s="15"/>
      <c r="L2456" s="15"/>
    </row>
    <row r="2457" spans="1:12" s="28" customFormat="1" ht="20.100000000000001" customHeight="1" x14ac:dyDescent="0.3">
      <c r="A2457" s="2"/>
      <c r="B2457" s="2"/>
      <c r="C2457" s="15"/>
      <c r="D2457" s="15"/>
      <c r="E2457" s="15"/>
      <c r="F2457" s="15"/>
      <c r="G2457" s="2"/>
      <c r="H2457" s="2"/>
      <c r="I2457" s="15"/>
      <c r="J2457" s="15"/>
      <c r="K2457" s="15"/>
      <c r="L2457" s="15"/>
    </row>
    <row r="2458" spans="1:12" s="28" customFormat="1" ht="20.100000000000001" customHeight="1" x14ac:dyDescent="0.3">
      <c r="A2458" s="2"/>
      <c r="B2458" s="2"/>
      <c r="C2458" s="15"/>
      <c r="D2458" s="15"/>
      <c r="E2458" s="15"/>
      <c r="F2458" s="15"/>
      <c r="G2458" s="2"/>
      <c r="H2458" s="2"/>
      <c r="I2458" s="15"/>
      <c r="J2458" s="15"/>
      <c r="K2458" s="15"/>
      <c r="L2458" s="15"/>
    </row>
    <row r="2459" spans="1:12" s="28" customFormat="1" ht="20.100000000000001" customHeight="1" x14ac:dyDescent="0.3">
      <c r="A2459" s="2"/>
      <c r="B2459" s="2"/>
      <c r="C2459" s="15"/>
      <c r="D2459" s="15"/>
      <c r="E2459" s="15"/>
      <c r="F2459" s="15"/>
      <c r="G2459" s="2"/>
      <c r="H2459" s="2"/>
      <c r="I2459" s="15"/>
      <c r="J2459" s="15"/>
      <c r="K2459" s="15"/>
      <c r="L2459" s="15"/>
    </row>
    <row r="2460" spans="1:12" s="28" customFormat="1" ht="20.100000000000001" customHeight="1" x14ac:dyDescent="0.3">
      <c r="A2460" s="2"/>
      <c r="B2460" s="2"/>
      <c r="C2460" s="15"/>
      <c r="D2460" s="15"/>
      <c r="E2460" s="15"/>
      <c r="F2460" s="15"/>
      <c r="G2460" s="2"/>
      <c r="H2460" s="2"/>
      <c r="I2460" s="15"/>
      <c r="J2460" s="15"/>
      <c r="K2460" s="15"/>
      <c r="L2460" s="15"/>
    </row>
    <row r="2461" spans="1:12" s="28" customFormat="1" ht="20.100000000000001" customHeight="1" x14ac:dyDescent="0.3">
      <c r="A2461" s="2"/>
      <c r="B2461" s="2"/>
      <c r="C2461" s="15"/>
      <c r="D2461" s="15"/>
      <c r="E2461" s="15"/>
      <c r="F2461" s="15"/>
      <c r="G2461" s="2"/>
      <c r="H2461" s="2"/>
      <c r="I2461" s="15"/>
      <c r="J2461" s="15"/>
      <c r="K2461" s="15"/>
      <c r="L2461" s="15"/>
    </row>
    <row r="2462" spans="1:12" s="28" customFormat="1" ht="20.100000000000001" customHeight="1" x14ac:dyDescent="0.3">
      <c r="A2462" s="2"/>
      <c r="B2462" s="2"/>
      <c r="C2462" s="15"/>
      <c r="D2462" s="15"/>
      <c r="E2462" s="15"/>
      <c r="F2462" s="15"/>
      <c r="G2462" s="2"/>
      <c r="H2462" s="2"/>
      <c r="I2462" s="15"/>
      <c r="J2462" s="15"/>
      <c r="K2462" s="15"/>
      <c r="L2462" s="15"/>
    </row>
    <row r="2463" spans="1:12" s="28" customFormat="1" ht="20.100000000000001" customHeight="1" x14ac:dyDescent="0.3">
      <c r="A2463" s="2"/>
      <c r="B2463" s="2"/>
      <c r="C2463" s="15"/>
      <c r="D2463" s="15"/>
      <c r="E2463" s="15"/>
      <c r="F2463" s="15"/>
      <c r="G2463" s="2"/>
      <c r="H2463" s="2"/>
      <c r="I2463" s="15"/>
      <c r="J2463" s="15"/>
      <c r="K2463" s="15"/>
      <c r="L2463" s="15"/>
    </row>
    <row r="2464" spans="1:12" s="28" customFormat="1" ht="20.100000000000001" customHeight="1" x14ac:dyDescent="0.3">
      <c r="A2464" s="2"/>
      <c r="B2464" s="2"/>
      <c r="C2464" s="15"/>
      <c r="D2464" s="15"/>
      <c r="E2464" s="15"/>
      <c r="F2464" s="15"/>
      <c r="G2464" s="2"/>
      <c r="H2464" s="2"/>
      <c r="I2464" s="15"/>
      <c r="J2464" s="15"/>
      <c r="K2464" s="15"/>
      <c r="L2464" s="15"/>
    </row>
    <row r="2465" spans="1:12" s="28" customFormat="1" ht="20.100000000000001" customHeight="1" x14ac:dyDescent="0.3">
      <c r="A2465" s="2"/>
      <c r="B2465" s="2"/>
      <c r="C2465" s="15"/>
      <c r="D2465" s="15"/>
      <c r="E2465" s="15"/>
      <c r="F2465" s="15"/>
      <c r="G2465" s="2"/>
      <c r="H2465" s="2"/>
      <c r="I2465" s="15"/>
      <c r="J2465" s="15"/>
      <c r="K2465" s="15"/>
      <c r="L2465" s="15"/>
    </row>
    <row r="2466" spans="1:12" s="28" customFormat="1" ht="20.100000000000001" customHeight="1" x14ac:dyDescent="0.3">
      <c r="A2466" s="2"/>
      <c r="B2466" s="2"/>
      <c r="C2466" s="15"/>
      <c r="D2466" s="15"/>
      <c r="E2466" s="15"/>
      <c r="F2466" s="15"/>
      <c r="G2466" s="2"/>
      <c r="H2466" s="2"/>
      <c r="I2466" s="15"/>
      <c r="J2466" s="15"/>
      <c r="K2466" s="15"/>
      <c r="L2466" s="15"/>
    </row>
    <row r="2467" spans="1:12" s="28" customFormat="1" ht="20.100000000000001" customHeight="1" x14ac:dyDescent="0.3">
      <c r="A2467" s="2"/>
      <c r="B2467" s="2"/>
      <c r="C2467" s="15"/>
      <c r="D2467" s="15"/>
      <c r="E2467" s="15"/>
      <c r="F2467" s="15"/>
      <c r="G2467" s="2"/>
      <c r="H2467" s="2"/>
      <c r="I2467" s="15"/>
      <c r="J2467" s="15"/>
      <c r="K2467" s="15"/>
      <c r="L2467" s="15"/>
    </row>
    <row r="2468" spans="1:12" s="28" customFormat="1" ht="20.100000000000001" customHeight="1" x14ac:dyDescent="0.3">
      <c r="A2468" s="2"/>
      <c r="B2468" s="2"/>
      <c r="C2468" s="15"/>
      <c r="D2468" s="15"/>
      <c r="E2468" s="15"/>
      <c r="F2468" s="15"/>
      <c r="G2468" s="2"/>
      <c r="H2468" s="2"/>
      <c r="I2468" s="15"/>
      <c r="J2468" s="15"/>
      <c r="K2468" s="15"/>
      <c r="L2468" s="15"/>
    </row>
    <row r="2469" spans="1:12" s="28" customFormat="1" ht="20.100000000000001" customHeight="1" x14ac:dyDescent="0.3">
      <c r="A2469" s="2"/>
      <c r="B2469" s="2"/>
      <c r="C2469" s="15"/>
      <c r="D2469" s="15"/>
      <c r="E2469" s="15"/>
      <c r="F2469" s="15"/>
      <c r="G2469" s="2"/>
      <c r="H2469" s="2"/>
      <c r="I2469" s="15"/>
      <c r="J2469" s="15"/>
      <c r="K2469" s="15"/>
      <c r="L2469" s="15"/>
    </row>
    <row r="2470" spans="1:12" s="28" customFormat="1" ht="20.100000000000001" customHeight="1" x14ac:dyDescent="0.3">
      <c r="A2470" s="2"/>
      <c r="B2470" s="2"/>
      <c r="C2470" s="15"/>
      <c r="D2470" s="15"/>
      <c r="E2470" s="15"/>
      <c r="F2470" s="15"/>
      <c r="G2470" s="2"/>
      <c r="H2470" s="2"/>
      <c r="I2470" s="15"/>
      <c r="J2470" s="15"/>
      <c r="K2470" s="15"/>
      <c r="L2470" s="15"/>
    </row>
    <row r="2471" spans="1:12" s="28" customFormat="1" ht="20.100000000000001" customHeight="1" x14ac:dyDescent="0.3">
      <c r="A2471" s="2"/>
      <c r="B2471" s="2"/>
      <c r="C2471" s="15"/>
      <c r="D2471" s="15"/>
      <c r="E2471" s="15"/>
      <c r="F2471" s="15"/>
      <c r="G2471" s="2"/>
      <c r="H2471" s="2"/>
      <c r="I2471" s="15"/>
      <c r="J2471" s="15"/>
      <c r="K2471" s="15"/>
      <c r="L2471" s="15"/>
    </row>
    <row r="2472" spans="1:12" s="28" customFormat="1" ht="20.100000000000001" customHeight="1" x14ac:dyDescent="0.3">
      <c r="A2472" s="2"/>
      <c r="B2472" s="2"/>
      <c r="C2472" s="15"/>
      <c r="D2472" s="15"/>
      <c r="E2472" s="15"/>
      <c r="F2472" s="15"/>
      <c r="G2472" s="2"/>
      <c r="H2472" s="2"/>
      <c r="I2472" s="15"/>
      <c r="J2472" s="15"/>
      <c r="K2472" s="15"/>
      <c r="L2472" s="15"/>
    </row>
    <row r="2473" spans="1:12" s="28" customFormat="1" ht="20.100000000000001" customHeight="1" x14ac:dyDescent="0.3">
      <c r="A2473" s="2"/>
      <c r="B2473" s="2"/>
      <c r="C2473" s="15"/>
      <c r="D2473" s="15"/>
      <c r="E2473" s="15"/>
      <c r="F2473" s="15"/>
      <c r="G2473" s="2"/>
      <c r="H2473" s="2"/>
      <c r="I2473" s="15"/>
      <c r="J2473" s="15"/>
      <c r="K2473" s="15"/>
      <c r="L2473" s="15"/>
    </row>
    <row r="2474" spans="1:12" s="28" customFormat="1" ht="20.100000000000001" customHeight="1" x14ac:dyDescent="0.3">
      <c r="A2474" s="2"/>
      <c r="B2474" s="2"/>
      <c r="C2474" s="15"/>
      <c r="D2474" s="15"/>
      <c r="E2474" s="15"/>
      <c r="F2474" s="15"/>
      <c r="G2474" s="2"/>
      <c r="H2474" s="2"/>
      <c r="I2474" s="15"/>
      <c r="J2474" s="15"/>
      <c r="K2474" s="15"/>
      <c r="L2474" s="15"/>
    </row>
    <row r="2475" spans="1:12" s="28" customFormat="1" ht="20.100000000000001" customHeight="1" x14ac:dyDescent="0.3">
      <c r="A2475" s="2"/>
      <c r="B2475" s="2"/>
      <c r="C2475" s="15"/>
      <c r="D2475" s="15"/>
      <c r="E2475" s="15"/>
      <c r="F2475" s="15"/>
      <c r="G2475" s="2"/>
      <c r="H2475" s="2"/>
      <c r="I2475" s="15"/>
      <c r="J2475" s="15"/>
      <c r="K2475" s="15"/>
      <c r="L2475" s="15"/>
    </row>
    <row r="2476" spans="1:12" s="28" customFormat="1" ht="20.100000000000001" customHeight="1" x14ac:dyDescent="0.3">
      <c r="A2476" s="2"/>
      <c r="B2476" s="2"/>
      <c r="C2476" s="15"/>
      <c r="D2476" s="15"/>
      <c r="E2476" s="15"/>
      <c r="F2476" s="15"/>
      <c r="G2476" s="2"/>
      <c r="H2476" s="2"/>
      <c r="I2476" s="15"/>
      <c r="J2476" s="15"/>
      <c r="K2476" s="15"/>
      <c r="L2476" s="15"/>
    </row>
    <row r="2477" spans="1:12" s="28" customFormat="1" ht="20.100000000000001" customHeight="1" x14ac:dyDescent="0.3">
      <c r="A2477" s="2"/>
      <c r="B2477" s="2"/>
      <c r="C2477" s="15"/>
      <c r="D2477" s="15"/>
      <c r="E2477" s="15"/>
      <c r="F2477" s="15"/>
      <c r="G2477" s="2"/>
      <c r="H2477" s="2"/>
      <c r="I2477" s="15"/>
      <c r="J2477" s="15"/>
      <c r="K2477" s="15"/>
      <c r="L2477" s="15"/>
    </row>
    <row r="2478" spans="1:12" s="28" customFormat="1" ht="20.100000000000001" customHeight="1" x14ac:dyDescent="0.3">
      <c r="A2478" s="2"/>
      <c r="B2478" s="2"/>
      <c r="C2478" s="15"/>
      <c r="D2478" s="15"/>
      <c r="E2478" s="15"/>
      <c r="F2478" s="15"/>
      <c r="G2478" s="2"/>
      <c r="H2478" s="2"/>
      <c r="I2478" s="15"/>
      <c r="J2478" s="15"/>
      <c r="K2478" s="15"/>
      <c r="L2478" s="15"/>
    </row>
    <row r="2479" spans="1:12" s="28" customFormat="1" ht="20.100000000000001" customHeight="1" x14ac:dyDescent="0.3">
      <c r="A2479" s="2"/>
      <c r="B2479" s="2"/>
      <c r="C2479" s="15"/>
      <c r="D2479" s="15"/>
      <c r="E2479" s="15"/>
      <c r="F2479" s="15"/>
      <c r="G2479" s="2"/>
      <c r="H2479" s="2"/>
      <c r="I2479" s="15"/>
      <c r="J2479" s="15"/>
      <c r="K2479" s="15"/>
      <c r="L2479" s="15"/>
    </row>
    <row r="2480" spans="1:12" s="28" customFormat="1" ht="20.100000000000001" customHeight="1" x14ac:dyDescent="0.3">
      <c r="A2480" s="2"/>
      <c r="B2480" s="2"/>
      <c r="C2480" s="15"/>
      <c r="D2480" s="15"/>
      <c r="E2480" s="15"/>
      <c r="F2480" s="15"/>
      <c r="G2480" s="2"/>
      <c r="H2480" s="2"/>
      <c r="I2480" s="15"/>
      <c r="J2480" s="15"/>
      <c r="K2480" s="15"/>
      <c r="L2480" s="15"/>
    </row>
    <row r="2481" spans="1:12" s="28" customFormat="1" ht="20.100000000000001" customHeight="1" x14ac:dyDescent="0.3">
      <c r="A2481" s="2"/>
      <c r="B2481" s="2"/>
      <c r="C2481" s="15"/>
      <c r="D2481" s="15"/>
      <c r="E2481" s="15"/>
      <c r="F2481" s="15"/>
      <c r="G2481" s="2"/>
      <c r="H2481" s="2"/>
      <c r="I2481" s="15"/>
      <c r="J2481" s="15"/>
      <c r="K2481" s="15"/>
      <c r="L2481" s="15"/>
    </row>
    <row r="2482" spans="1:12" s="28" customFormat="1" ht="20.100000000000001" customHeight="1" x14ac:dyDescent="0.3">
      <c r="A2482" s="2"/>
      <c r="B2482" s="2"/>
      <c r="C2482" s="15"/>
      <c r="D2482" s="15"/>
      <c r="E2482" s="15"/>
      <c r="F2482" s="15"/>
      <c r="G2482" s="2"/>
      <c r="H2482" s="2"/>
      <c r="I2482" s="15"/>
      <c r="J2482" s="15"/>
      <c r="K2482" s="15"/>
      <c r="L2482" s="15"/>
    </row>
    <row r="2483" spans="1:12" s="28" customFormat="1" ht="20.100000000000001" customHeight="1" x14ac:dyDescent="0.3">
      <c r="A2483" s="2"/>
      <c r="B2483" s="2"/>
      <c r="C2483" s="15"/>
      <c r="D2483" s="15"/>
      <c r="E2483" s="15"/>
      <c r="F2483" s="15"/>
      <c r="G2483" s="2"/>
      <c r="H2483" s="2"/>
      <c r="I2483" s="15"/>
      <c r="J2483" s="15"/>
      <c r="K2483" s="15"/>
      <c r="L2483" s="15"/>
    </row>
    <row r="2484" spans="1:12" s="28" customFormat="1" ht="20.100000000000001" customHeight="1" x14ac:dyDescent="0.3">
      <c r="A2484" s="2"/>
      <c r="B2484" s="2"/>
      <c r="C2484" s="15"/>
      <c r="D2484" s="15"/>
      <c r="E2484" s="15"/>
      <c r="F2484" s="15"/>
      <c r="G2484" s="2"/>
      <c r="H2484" s="2"/>
      <c r="I2484" s="15"/>
      <c r="J2484" s="15"/>
      <c r="K2484" s="15"/>
      <c r="L2484" s="15"/>
    </row>
    <row r="2485" spans="1:12" s="28" customFormat="1" ht="20.100000000000001" customHeight="1" x14ac:dyDescent="0.3">
      <c r="A2485" s="2"/>
      <c r="B2485" s="2"/>
      <c r="C2485" s="15"/>
      <c r="D2485" s="15"/>
      <c r="E2485" s="15"/>
      <c r="F2485" s="15"/>
      <c r="G2485" s="2"/>
      <c r="H2485" s="2"/>
      <c r="I2485" s="15"/>
      <c r="J2485" s="15"/>
      <c r="K2485" s="15"/>
      <c r="L2485" s="15"/>
    </row>
    <row r="2486" spans="1:12" s="28" customFormat="1" ht="20.100000000000001" customHeight="1" x14ac:dyDescent="0.3">
      <c r="A2486" s="2"/>
      <c r="B2486" s="2"/>
      <c r="C2486" s="15"/>
      <c r="D2486" s="15"/>
      <c r="E2486" s="15"/>
      <c r="F2486" s="15"/>
      <c r="G2486" s="2"/>
      <c r="H2486" s="2"/>
      <c r="I2486" s="15"/>
      <c r="J2486" s="15"/>
      <c r="K2486" s="15"/>
      <c r="L2486" s="15"/>
    </row>
    <row r="2487" spans="1:12" s="28" customFormat="1" ht="20.100000000000001" customHeight="1" x14ac:dyDescent="0.3">
      <c r="A2487" s="2"/>
      <c r="B2487" s="2"/>
      <c r="C2487" s="15"/>
      <c r="D2487" s="15"/>
      <c r="E2487" s="15"/>
      <c r="F2487" s="15"/>
      <c r="G2487" s="2"/>
      <c r="H2487" s="2"/>
      <c r="I2487" s="15"/>
      <c r="J2487" s="15"/>
      <c r="K2487" s="15"/>
      <c r="L2487" s="15"/>
    </row>
    <row r="2488" spans="1:12" s="28" customFormat="1" ht="20.100000000000001" customHeight="1" x14ac:dyDescent="0.3">
      <c r="A2488" s="2"/>
      <c r="B2488" s="2"/>
      <c r="C2488" s="15"/>
      <c r="D2488" s="15"/>
      <c r="E2488" s="15"/>
      <c r="F2488" s="15"/>
      <c r="G2488" s="2"/>
      <c r="H2488" s="2"/>
      <c r="I2488" s="15"/>
      <c r="J2488" s="15"/>
      <c r="K2488" s="15"/>
      <c r="L2488" s="15"/>
    </row>
    <row r="2489" spans="1:12" s="28" customFormat="1" ht="20.100000000000001" customHeight="1" x14ac:dyDescent="0.3">
      <c r="A2489" s="2"/>
      <c r="B2489" s="2"/>
      <c r="C2489" s="15"/>
      <c r="D2489" s="15"/>
      <c r="E2489" s="15"/>
      <c r="F2489" s="15"/>
      <c r="G2489" s="2"/>
      <c r="H2489" s="2"/>
      <c r="I2489" s="15"/>
      <c r="J2489" s="15"/>
      <c r="K2489" s="15"/>
      <c r="L2489" s="15"/>
    </row>
    <row r="2490" spans="1:12" s="28" customFormat="1" ht="20.100000000000001" customHeight="1" x14ac:dyDescent="0.3">
      <c r="A2490" s="2"/>
      <c r="B2490" s="2"/>
      <c r="C2490" s="15"/>
      <c r="D2490" s="15"/>
      <c r="E2490" s="15"/>
      <c r="F2490" s="15"/>
      <c r="G2490" s="2"/>
      <c r="H2490" s="2"/>
      <c r="I2490" s="15"/>
      <c r="J2490" s="15"/>
      <c r="K2490" s="15"/>
      <c r="L2490" s="15"/>
    </row>
    <row r="2491" spans="1:12" s="28" customFormat="1" ht="20.100000000000001" customHeight="1" x14ac:dyDescent="0.3">
      <c r="A2491" s="2"/>
      <c r="B2491" s="2"/>
      <c r="C2491" s="15"/>
      <c r="D2491" s="15"/>
      <c r="E2491" s="15"/>
      <c r="F2491" s="15"/>
      <c r="G2491" s="2"/>
      <c r="H2491" s="2"/>
      <c r="I2491" s="15"/>
      <c r="J2491" s="15"/>
      <c r="K2491" s="15"/>
      <c r="L2491" s="15"/>
    </row>
    <row r="2492" spans="1:12" s="28" customFormat="1" ht="20.100000000000001" customHeight="1" x14ac:dyDescent="0.3">
      <c r="A2492" s="2"/>
      <c r="B2492" s="2"/>
      <c r="C2492" s="15"/>
      <c r="D2492" s="15"/>
      <c r="E2492" s="15"/>
      <c r="F2492" s="15"/>
      <c r="G2492" s="2"/>
      <c r="H2492" s="2"/>
      <c r="I2492" s="15"/>
      <c r="J2492" s="15"/>
      <c r="K2492" s="15"/>
      <c r="L2492" s="15"/>
    </row>
    <row r="2493" spans="1:12" s="28" customFormat="1" ht="20.100000000000001" customHeight="1" x14ac:dyDescent="0.3">
      <c r="A2493" s="2"/>
      <c r="B2493" s="2"/>
      <c r="C2493" s="15"/>
      <c r="D2493" s="15"/>
      <c r="E2493" s="15"/>
      <c r="F2493" s="15"/>
      <c r="G2493" s="2"/>
      <c r="H2493" s="2"/>
      <c r="I2493" s="15"/>
      <c r="J2493" s="15"/>
      <c r="K2493" s="15"/>
      <c r="L2493" s="15"/>
    </row>
    <row r="2494" spans="1:12" s="28" customFormat="1" ht="20.100000000000001" customHeight="1" x14ac:dyDescent="0.3">
      <c r="A2494" s="2"/>
      <c r="B2494" s="2"/>
      <c r="C2494" s="15"/>
      <c r="D2494" s="15"/>
      <c r="E2494" s="15"/>
      <c r="F2494" s="15"/>
      <c r="G2494" s="2"/>
      <c r="H2494" s="2"/>
      <c r="I2494" s="15"/>
      <c r="J2494" s="15"/>
      <c r="K2494" s="15"/>
      <c r="L2494" s="15"/>
    </row>
    <row r="2495" spans="1:12" s="28" customFormat="1" ht="20.100000000000001" customHeight="1" x14ac:dyDescent="0.3">
      <c r="A2495" s="2"/>
      <c r="B2495" s="2"/>
      <c r="C2495" s="15"/>
      <c r="D2495" s="15"/>
      <c r="E2495" s="15"/>
      <c r="F2495" s="15"/>
      <c r="G2495" s="2"/>
      <c r="H2495" s="2"/>
      <c r="I2495" s="15"/>
      <c r="J2495" s="15"/>
      <c r="K2495" s="15"/>
      <c r="L2495" s="15"/>
    </row>
    <row r="2496" spans="1:12" s="28" customFormat="1" ht="20.100000000000001" customHeight="1" x14ac:dyDescent="0.3">
      <c r="A2496" s="2"/>
      <c r="B2496" s="2"/>
      <c r="C2496" s="15"/>
      <c r="D2496" s="15"/>
      <c r="E2496" s="15"/>
      <c r="F2496" s="15"/>
      <c r="G2496" s="2"/>
      <c r="H2496" s="2"/>
      <c r="I2496" s="15"/>
      <c r="J2496" s="15"/>
      <c r="K2496" s="15"/>
      <c r="L2496" s="15"/>
    </row>
    <row r="2497" spans="1:12" s="28" customFormat="1" ht="20.100000000000001" customHeight="1" x14ac:dyDescent="0.3">
      <c r="A2497" s="2"/>
      <c r="B2497" s="2"/>
      <c r="C2497" s="15"/>
      <c r="D2497" s="15"/>
      <c r="E2497" s="15"/>
      <c r="F2497" s="15"/>
      <c r="G2497" s="2"/>
      <c r="H2497" s="2"/>
      <c r="I2497" s="15"/>
      <c r="J2497" s="15"/>
      <c r="K2497" s="15"/>
      <c r="L2497" s="15"/>
    </row>
    <row r="2498" spans="1:12" s="28" customFormat="1" ht="20.100000000000001" customHeight="1" x14ac:dyDescent="0.3">
      <c r="A2498" s="2"/>
      <c r="B2498" s="2"/>
      <c r="C2498" s="15"/>
      <c r="D2498" s="15"/>
      <c r="E2498" s="15"/>
      <c r="F2498" s="15"/>
      <c r="G2498" s="2"/>
      <c r="H2498" s="2"/>
      <c r="I2498" s="15"/>
      <c r="J2498" s="15"/>
      <c r="K2498" s="15"/>
      <c r="L2498" s="15"/>
    </row>
    <row r="2499" spans="1:12" s="28" customFormat="1" ht="20.100000000000001" customHeight="1" x14ac:dyDescent="0.3">
      <c r="A2499" s="2"/>
      <c r="B2499" s="2"/>
      <c r="C2499" s="15"/>
      <c r="D2499" s="15"/>
      <c r="E2499" s="15"/>
      <c r="F2499" s="15"/>
      <c r="G2499" s="2"/>
      <c r="H2499" s="2"/>
      <c r="I2499" s="15"/>
      <c r="J2499" s="15"/>
      <c r="K2499" s="15"/>
      <c r="L2499" s="15"/>
    </row>
    <row r="2500" spans="1:12" s="28" customFormat="1" ht="20.100000000000001" customHeight="1" x14ac:dyDescent="0.3">
      <c r="A2500" s="2"/>
      <c r="B2500" s="2"/>
      <c r="C2500" s="15"/>
      <c r="D2500" s="15"/>
      <c r="E2500" s="15"/>
      <c r="F2500" s="15"/>
      <c r="G2500" s="2"/>
      <c r="H2500" s="2"/>
      <c r="I2500" s="15"/>
      <c r="J2500" s="15"/>
      <c r="K2500" s="15"/>
      <c r="L2500" s="15"/>
    </row>
    <row r="2501" spans="1:12" s="28" customFormat="1" ht="20.100000000000001" customHeight="1" x14ac:dyDescent="0.3">
      <c r="A2501" s="2"/>
      <c r="B2501" s="2"/>
      <c r="C2501" s="15"/>
      <c r="D2501" s="15"/>
      <c r="E2501" s="15"/>
      <c r="F2501" s="15"/>
      <c r="G2501" s="2"/>
      <c r="H2501" s="2"/>
      <c r="I2501" s="15"/>
      <c r="J2501" s="15"/>
      <c r="K2501" s="15"/>
      <c r="L2501" s="15"/>
    </row>
    <row r="2502" spans="1:12" s="28" customFormat="1" ht="20.100000000000001" customHeight="1" x14ac:dyDescent="0.3">
      <c r="A2502" s="2"/>
      <c r="B2502" s="2"/>
      <c r="C2502" s="15"/>
      <c r="D2502" s="15"/>
      <c r="E2502" s="15"/>
      <c r="F2502" s="15"/>
      <c r="G2502" s="2"/>
      <c r="H2502" s="2"/>
      <c r="I2502" s="15"/>
      <c r="J2502" s="15"/>
      <c r="K2502" s="15"/>
      <c r="L2502" s="15"/>
    </row>
    <row r="2503" spans="1:12" s="28" customFormat="1" ht="20.100000000000001" customHeight="1" x14ac:dyDescent="0.3">
      <c r="A2503" s="2"/>
      <c r="B2503" s="2"/>
      <c r="C2503" s="15"/>
      <c r="D2503" s="15"/>
      <c r="E2503" s="15"/>
      <c r="F2503" s="15"/>
      <c r="G2503" s="2"/>
      <c r="H2503" s="2"/>
      <c r="I2503" s="15"/>
      <c r="J2503" s="15"/>
      <c r="K2503" s="15"/>
      <c r="L2503" s="15"/>
    </row>
    <row r="2504" spans="1:12" s="28" customFormat="1" ht="20.100000000000001" customHeight="1" x14ac:dyDescent="0.3">
      <c r="A2504" s="2"/>
      <c r="B2504" s="2"/>
      <c r="C2504" s="15"/>
      <c r="D2504" s="15"/>
      <c r="E2504" s="15"/>
      <c r="F2504" s="15"/>
      <c r="G2504" s="2"/>
      <c r="H2504" s="2"/>
      <c r="I2504" s="15"/>
      <c r="J2504" s="15"/>
      <c r="K2504" s="15"/>
      <c r="L2504" s="15"/>
    </row>
    <row r="2505" spans="1:12" s="28" customFormat="1" ht="20.100000000000001" customHeight="1" x14ac:dyDescent="0.3">
      <c r="A2505" s="2"/>
      <c r="B2505" s="2"/>
      <c r="C2505" s="15"/>
      <c r="D2505" s="15"/>
      <c r="E2505" s="15"/>
      <c r="F2505" s="15"/>
      <c r="G2505" s="2"/>
      <c r="H2505" s="2"/>
      <c r="I2505" s="15"/>
      <c r="J2505" s="15"/>
      <c r="K2505" s="15"/>
      <c r="L2505" s="15"/>
    </row>
    <row r="2506" spans="1:12" s="28" customFormat="1" ht="20.100000000000001" customHeight="1" x14ac:dyDescent="0.3">
      <c r="A2506" s="2"/>
      <c r="B2506" s="2"/>
      <c r="C2506" s="15"/>
      <c r="D2506" s="15"/>
      <c r="E2506" s="15"/>
      <c r="F2506" s="15"/>
      <c r="G2506" s="2"/>
      <c r="H2506" s="2"/>
      <c r="I2506" s="15"/>
      <c r="J2506" s="15"/>
      <c r="K2506" s="15"/>
      <c r="L2506" s="15"/>
    </row>
    <row r="2507" spans="1:12" s="28" customFormat="1" ht="20.100000000000001" customHeight="1" x14ac:dyDescent="0.3">
      <c r="A2507" s="2"/>
      <c r="B2507" s="2"/>
      <c r="C2507" s="15"/>
      <c r="D2507" s="15"/>
      <c r="E2507" s="15"/>
      <c r="F2507" s="15"/>
      <c r="G2507" s="2"/>
      <c r="H2507" s="2"/>
      <c r="I2507" s="15"/>
      <c r="J2507" s="15"/>
      <c r="K2507" s="15"/>
      <c r="L2507" s="15"/>
    </row>
    <row r="2508" spans="1:12" s="28" customFormat="1" ht="20.100000000000001" customHeight="1" x14ac:dyDescent="0.3">
      <c r="A2508" s="2"/>
      <c r="B2508" s="2"/>
      <c r="C2508" s="15"/>
      <c r="D2508" s="15"/>
      <c r="E2508" s="15"/>
      <c r="F2508" s="15"/>
      <c r="G2508" s="2"/>
      <c r="H2508" s="2"/>
      <c r="I2508" s="15"/>
      <c r="J2508" s="15"/>
      <c r="K2508" s="15"/>
      <c r="L2508" s="15"/>
    </row>
    <row r="2509" spans="1:12" s="28" customFormat="1" ht="20.100000000000001" customHeight="1" x14ac:dyDescent="0.3">
      <c r="A2509" s="2"/>
      <c r="B2509" s="2"/>
      <c r="C2509" s="15"/>
      <c r="D2509" s="15"/>
      <c r="E2509" s="15"/>
      <c r="F2509" s="15"/>
      <c r="G2509" s="2"/>
      <c r="H2509" s="2"/>
      <c r="I2509" s="15"/>
      <c r="J2509" s="15"/>
      <c r="K2509" s="15"/>
      <c r="L2509" s="15"/>
    </row>
    <row r="2510" spans="1:12" s="28" customFormat="1" ht="20.100000000000001" customHeight="1" x14ac:dyDescent="0.3">
      <c r="A2510" s="2"/>
      <c r="B2510" s="2"/>
      <c r="C2510" s="15"/>
      <c r="D2510" s="15"/>
      <c r="E2510" s="15"/>
      <c r="F2510" s="15"/>
      <c r="G2510" s="2"/>
      <c r="H2510" s="2"/>
      <c r="I2510" s="15"/>
      <c r="J2510" s="15"/>
      <c r="K2510" s="15"/>
      <c r="L2510" s="15"/>
    </row>
    <row r="2511" spans="1:12" s="28" customFormat="1" ht="20.100000000000001" customHeight="1" x14ac:dyDescent="0.3">
      <c r="A2511" s="2"/>
      <c r="B2511" s="2"/>
      <c r="C2511" s="15"/>
      <c r="D2511" s="15"/>
      <c r="E2511" s="15"/>
      <c r="F2511" s="15"/>
      <c r="G2511" s="2"/>
      <c r="H2511" s="2"/>
      <c r="I2511" s="15"/>
      <c r="J2511" s="15"/>
      <c r="K2511" s="15"/>
      <c r="L2511" s="15"/>
    </row>
    <row r="2512" spans="1:12" s="28" customFormat="1" ht="20.100000000000001" customHeight="1" x14ac:dyDescent="0.3">
      <c r="A2512" s="2"/>
      <c r="B2512" s="2"/>
      <c r="C2512" s="15"/>
      <c r="D2512" s="15"/>
      <c r="E2512" s="15"/>
      <c r="F2512" s="15"/>
      <c r="G2512" s="2"/>
      <c r="H2512" s="2"/>
      <c r="I2512" s="15"/>
      <c r="J2512" s="15"/>
      <c r="K2512" s="15"/>
      <c r="L2512" s="15"/>
    </row>
    <row r="2513" spans="1:12" s="28" customFormat="1" ht="20.100000000000001" customHeight="1" x14ac:dyDescent="0.3">
      <c r="A2513" s="2"/>
      <c r="B2513" s="2"/>
      <c r="C2513" s="15"/>
      <c r="D2513" s="15"/>
      <c r="E2513" s="15"/>
      <c r="F2513" s="15"/>
      <c r="G2513" s="2"/>
      <c r="H2513" s="2"/>
      <c r="I2513" s="15"/>
      <c r="J2513" s="15"/>
      <c r="K2513" s="15"/>
      <c r="L2513" s="15"/>
    </row>
    <row r="2514" spans="1:12" s="28" customFormat="1" ht="20.100000000000001" customHeight="1" x14ac:dyDescent="0.3">
      <c r="A2514" s="2"/>
      <c r="B2514" s="2"/>
      <c r="C2514" s="15"/>
      <c r="D2514" s="15"/>
      <c r="E2514" s="15"/>
      <c r="F2514" s="15"/>
      <c r="G2514" s="2"/>
      <c r="H2514" s="2"/>
      <c r="I2514" s="15"/>
      <c r="J2514" s="15"/>
      <c r="K2514" s="15"/>
      <c r="L2514" s="15"/>
    </row>
    <row r="2515" spans="1:12" s="28" customFormat="1" ht="20.100000000000001" customHeight="1" x14ac:dyDescent="0.3">
      <c r="A2515" s="2"/>
      <c r="B2515" s="2"/>
      <c r="C2515" s="15"/>
      <c r="D2515" s="15"/>
      <c r="E2515" s="15"/>
      <c r="F2515" s="15"/>
      <c r="G2515" s="2"/>
      <c r="H2515" s="2"/>
      <c r="I2515" s="15"/>
      <c r="J2515" s="15"/>
      <c r="K2515" s="15"/>
      <c r="L2515" s="15"/>
    </row>
    <row r="2516" spans="1:12" s="28" customFormat="1" ht="20.100000000000001" customHeight="1" x14ac:dyDescent="0.3">
      <c r="A2516" s="2"/>
      <c r="B2516" s="2"/>
      <c r="C2516" s="15"/>
      <c r="D2516" s="15"/>
      <c r="E2516" s="15"/>
      <c r="F2516" s="15"/>
      <c r="G2516" s="2"/>
      <c r="H2516" s="2"/>
      <c r="I2516" s="15"/>
      <c r="J2516" s="15"/>
      <c r="K2516" s="15"/>
      <c r="L2516" s="15"/>
    </row>
    <row r="2517" spans="1:12" s="28" customFormat="1" ht="20.100000000000001" customHeight="1" x14ac:dyDescent="0.3">
      <c r="A2517" s="2"/>
      <c r="B2517" s="2"/>
      <c r="C2517" s="15"/>
      <c r="D2517" s="15"/>
      <c r="E2517" s="15"/>
      <c r="F2517" s="15"/>
      <c r="G2517" s="2"/>
      <c r="H2517" s="2"/>
      <c r="I2517" s="15"/>
      <c r="J2517" s="15"/>
      <c r="K2517" s="15"/>
      <c r="L2517" s="15"/>
    </row>
    <row r="2518" spans="1:12" s="28" customFormat="1" ht="20.100000000000001" customHeight="1" x14ac:dyDescent="0.3">
      <c r="A2518" s="2"/>
      <c r="B2518" s="2"/>
      <c r="C2518" s="15"/>
      <c r="D2518" s="15"/>
      <c r="E2518" s="15"/>
      <c r="F2518" s="15"/>
      <c r="G2518" s="2"/>
      <c r="H2518" s="2"/>
      <c r="I2518" s="15"/>
      <c r="J2518" s="15"/>
      <c r="K2518" s="15"/>
      <c r="L2518" s="15"/>
    </row>
    <row r="2519" spans="1:12" s="28" customFormat="1" ht="20.100000000000001" customHeight="1" x14ac:dyDescent="0.3">
      <c r="A2519" s="2"/>
      <c r="B2519" s="2"/>
      <c r="C2519" s="15"/>
      <c r="D2519" s="15"/>
      <c r="E2519" s="15"/>
      <c r="F2519" s="15"/>
      <c r="G2519" s="2"/>
      <c r="H2519" s="2"/>
      <c r="I2519" s="15"/>
      <c r="J2519" s="15"/>
      <c r="K2519" s="15"/>
      <c r="L2519" s="15"/>
    </row>
    <row r="2520" spans="1:12" s="28" customFormat="1" ht="20.100000000000001" customHeight="1" x14ac:dyDescent="0.3">
      <c r="A2520" s="2"/>
      <c r="B2520" s="2"/>
      <c r="C2520" s="15"/>
      <c r="D2520" s="15"/>
      <c r="E2520" s="15"/>
      <c r="F2520" s="15"/>
      <c r="G2520" s="2"/>
      <c r="H2520" s="2"/>
      <c r="I2520" s="15"/>
      <c r="J2520" s="15"/>
      <c r="K2520" s="15"/>
      <c r="L2520" s="15"/>
    </row>
    <row r="2521" spans="1:12" s="28" customFormat="1" ht="20.100000000000001" customHeight="1" x14ac:dyDescent="0.3">
      <c r="A2521" s="2"/>
      <c r="B2521" s="2"/>
      <c r="C2521" s="15"/>
      <c r="D2521" s="15"/>
      <c r="E2521" s="15"/>
      <c r="F2521" s="15"/>
      <c r="G2521" s="2"/>
      <c r="H2521" s="2"/>
      <c r="I2521" s="15"/>
      <c r="J2521" s="15"/>
      <c r="K2521" s="15"/>
      <c r="L2521" s="15"/>
    </row>
    <row r="2522" spans="1:12" s="28" customFormat="1" ht="20.100000000000001" customHeight="1" x14ac:dyDescent="0.3">
      <c r="A2522" s="2"/>
      <c r="B2522" s="2"/>
      <c r="C2522" s="15"/>
      <c r="D2522" s="15"/>
      <c r="E2522" s="15"/>
      <c r="F2522" s="15"/>
      <c r="G2522" s="2"/>
      <c r="H2522" s="2"/>
      <c r="I2522" s="15"/>
      <c r="J2522" s="15"/>
      <c r="K2522" s="15"/>
      <c r="L2522" s="15"/>
    </row>
    <row r="2523" spans="1:12" s="28" customFormat="1" ht="20.100000000000001" customHeight="1" x14ac:dyDescent="0.3">
      <c r="A2523" s="2"/>
      <c r="B2523" s="2"/>
      <c r="C2523" s="15"/>
      <c r="D2523" s="15"/>
      <c r="E2523" s="15"/>
      <c r="F2523" s="15"/>
      <c r="G2523" s="2"/>
      <c r="H2523" s="2"/>
      <c r="I2523" s="15"/>
      <c r="J2523" s="15"/>
      <c r="K2523" s="15"/>
      <c r="L2523" s="15"/>
    </row>
    <row r="2524" spans="1:12" s="28" customFormat="1" ht="20.100000000000001" customHeight="1" x14ac:dyDescent="0.3">
      <c r="A2524" s="2"/>
      <c r="B2524" s="2"/>
      <c r="C2524" s="15"/>
      <c r="D2524" s="15"/>
      <c r="E2524" s="15"/>
      <c r="F2524" s="15"/>
      <c r="G2524" s="2"/>
      <c r="H2524" s="2"/>
      <c r="I2524" s="15"/>
      <c r="J2524" s="15"/>
      <c r="K2524" s="15"/>
      <c r="L2524" s="15"/>
    </row>
    <row r="2525" spans="1:12" s="28" customFormat="1" ht="20.100000000000001" customHeight="1" x14ac:dyDescent="0.3">
      <c r="A2525" s="2"/>
      <c r="B2525" s="2"/>
      <c r="C2525" s="15"/>
      <c r="D2525" s="15"/>
      <c r="E2525" s="15"/>
      <c r="F2525" s="15"/>
      <c r="G2525" s="2"/>
      <c r="H2525" s="2"/>
      <c r="I2525" s="15"/>
      <c r="J2525" s="15"/>
      <c r="K2525" s="15"/>
      <c r="L2525" s="15"/>
    </row>
    <row r="2526" spans="1:12" s="28" customFormat="1" ht="20.100000000000001" customHeight="1" x14ac:dyDescent="0.3">
      <c r="A2526" s="2"/>
      <c r="B2526" s="2"/>
      <c r="C2526" s="15"/>
      <c r="D2526" s="15"/>
      <c r="E2526" s="15"/>
      <c r="F2526" s="15"/>
      <c r="G2526" s="2"/>
      <c r="H2526" s="2"/>
      <c r="I2526" s="15"/>
      <c r="J2526" s="15"/>
      <c r="K2526" s="15"/>
      <c r="L2526" s="15"/>
    </row>
    <row r="2527" spans="1:12" s="28" customFormat="1" ht="20.100000000000001" customHeight="1" x14ac:dyDescent="0.3">
      <c r="A2527" s="2"/>
      <c r="B2527" s="2"/>
      <c r="C2527" s="15"/>
      <c r="D2527" s="15"/>
      <c r="E2527" s="15"/>
      <c r="F2527" s="15"/>
      <c r="G2527" s="2"/>
      <c r="H2527" s="2"/>
      <c r="I2527" s="15"/>
      <c r="J2527" s="15"/>
      <c r="K2527" s="15"/>
      <c r="L2527" s="15"/>
    </row>
    <row r="2528" spans="1:12" s="28" customFormat="1" ht="20.100000000000001" customHeight="1" x14ac:dyDescent="0.3">
      <c r="A2528" s="2"/>
      <c r="B2528" s="2"/>
      <c r="C2528" s="15"/>
      <c r="D2528" s="15"/>
      <c r="E2528" s="15"/>
      <c r="F2528" s="15"/>
      <c r="G2528" s="2"/>
      <c r="H2528" s="2"/>
      <c r="I2528" s="15"/>
      <c r="J2528" s="15"/>
      <c r="K2528" s="15"/>
      <c r="L2528" s="15"/>
    </row>
    <row r="2529" spans="1:12" s="28" customFormat="1" ht="20.100000000000001" customHeight="1" x14ac:dyDescent="0.3">
      <c r="A2529" s="2"/>
      <c r="B2529" s="2"/>
      <c r="C2529" s="15"/>
      <c r="D2529" s="15"/>
      <c r="E2529" s="15"/>
      <c r="F2529" s="15"/>
      <c r="G2529" s="2"/>
      <c r="H2529" s="2"/>
      <c r="I2529" s="15"/>
      <c r="J2529" s="15"/>
      <c r="K2529" s="15"/>
      <c r="L2529" s="15"/>
    </row>
    <row r="2530" spans="1:12" s="28" customFormat="1" ht="20.100000000000001" customHeight="1" x14ac:dyDescent="0.3">
      <c r="A2530" s="2"/>
      <c r="B2530" s="2"/>
      <c r="C2530" s="15"/>
      <c r="D2530" s="15"/>
      <c r="E2530" s="15"/>
      <c r="F2530" s="15"/>
      <c r="G2530" s="2"/>
      <c r="H2530" s="2"/>
      <c r="I2530" s="15"/>
      <c r="J2530" s="15"/>
      <c r="K2530" s="15"/>
      <c r="L2530" s="15"/>
    </row>
    <row r="2531" spans="1:12" s="28" customFormat="1" ht="20.100000000000001" customHeight="1" x14ac:dyDescent="0.3">
      <c r="A2531" s="2"/>
      <c r="B2531" s="2"/>
      <c r="C2531" s="15"/>
      <c r="D2531" s="15"/>
      <c r="E2531" s="15"/>
      <c r="F2531" s="15"/>
      <c r="G2531" s="2"/>
      <c r="H2531" s="2"/>
      <c r="I2531" s="15"/>
      <c r="J2531" s="15"/>
      <c r="K2531" s="15"/>
      <c r="L2531" s="15"/>
    </row>
    <row r="2532" spans="1:12" s="28" customFormat="1" ht="20.100000000000001" customHeight="1" x14ac:dyDescent="0.3">
      <c r="A2532" s="2"/>
      <c r="B2532" s="2"/>
      <c r="C2532" s="15"/>
      <c r="D2532" s="15"/>
      <c r="E2532" s="15"/>
      <c r="F2532" s="15"/>
      <c r="G2532" s="2"/>
      <c r="H2532" s="2"/>
      <c r="I2532" s="15"/>
      <c r="J2532" s="15"/>
      <c r="K2532" s="15"/>
      <c r="L2532" s="15"/>
    </row>
    <row r="2533" spans="1:12" s="28" customFormat="1" ht="20.100000000000001" customHeight="1" x14ac:dyDescent="0.3">
      <c r="A2533" s="2"/>
      <c r="B2533" s="2"/>
      <c r="C2533" s="15"/>
      <c r="D2533" s="15"/>
      <c r="E2533" s="15"/>
      <c r="F2533" s="15"/>
      <c r="G2533" s="2"/>
      <c r="H2533" s="2"/>
      <c r="I2533" s="15"/>
      <c r="J2533" s="15"/>
      <c r="K2533" s="15"/>
      <c r="L2533" s="15"/>
    </row>
    <row r="2534" spans="1:12" s="28" customFormat="1" ht="20.100000000000001" customHeight="1" x14ac:dyDescent="0.3">
      <c r="A2534" s="2"/>
      <c r="B2534" s="2"/>
      <c r="C2534" s="15"/>
      <c r="D2534" s="15"/>
      <c r="E2534" s="15"/>
      <c r="F2534" s="15"/>
      <c r="G2534" s="2"/>
      <c r="H2534" s="2"/>
      <c r="I2534" s="15"/>
      <c r="J2534" s="15"/>
      <c r="K2534" s="15"/>
      <c r="L2534" s="15"/>
    </row>
    <row r="2535" spans="1:12" s="28" customFormat="1" ht="20.100000000000001" customHeight="1" x14ac:dyDescent="0.3">
      <c r="A2535" s="2"/>
      <c r="B2535" s="2"/>
      <c r="C2535" s="15"/>
      <c r="D2535" s="15"/>
      <c r="E2535" s="15"/>
      <c r="F2535" s="15"/>
      <c r="G2535" s="2"/>
      <c r="H2535" s="2"/>
      <c r="I2535" s="15"/>
      <c r="J2535" s="15"/>
      <c r="K2535" s="15"/>
      <c r="L2535" s="15"/>
    </row>
    <row r="2536" spans="1:12" s="28" customFormat="1" ht="20.100000000000001" customHeight="1" x14ac:dyDescent="0.3">
      <c r="A2536" s="2"/>
      <c r="B2536" s="2"/>
      <c r="C2536" s="15"/>
      <c r="D2536" s="15"/>
      <c r="E2536" s="15"/>
      <c r="F2536" s="15"/>
      <c r="G2536" s="2"/>
      <c r="H2536" s="2"/>
      <c r="I2536" s="15"/>
      <c r="J2536" s="15"/>
      <c r="K2536" s="15"/>
      <c r="L2536" s="15"/>
    </row>
    <row r="2537" spans="1:12" s="28" customFormat="1" ht="20.100000000000001" customHeight="1" x14ac:dyDescent="0.3">
      <c r="A2537" s="2"/>
      <c r="B2537" s="2"/>
      <c r="C2537" s="15"/>
      <c r="D2537" s="15"/>
      <c r="E2537" s="15"/>
      <c r="F2537" s="15"/>
      <c r="G2537" s="2"/>
      <c r="H2537" s="2"/>
      <c r="I2537" s="15"/>
      <c r="J2537" s="15"/>
      <c r="K2537" s="15"/>
      <c r="L2537" s="15"/>
    </row>
    <row r="2538" spans="1:12" s="28" customFormat="1" ht="20.100000000000001" customHeight="1" x14ac:dyDescent="0.3">
      <c r="A2538" s="2"/>
      <c r="B2538" s="2"/>
      <c r="C2538" s="15"/>
      <c r="D2538" s="15"/>
      <c r="E2538" s="15"/>
      <c r="F2538" s="15"/>
      <c r="G2538" s="2"/>
      <c r="H2538" s="2"/>
      <c r="I2538" s="15"/>
      <c r="J2538" s="15"/>
      <c r="K2538" s="15"/>
      <c r="L2538" s="15"/>
    </row>
    <row r="2539" spans="1:12" s="28" customFormat="1" ht="20.100000000000001" customHeight="1" x14ac:dyDescent="0.3">
      <c r="A2539" s="2"/>
      <c r="B2539" s="2"/>
      <c r="C2539" s="15"/>
      <c r="D2539" s="15"/>
      <c r="E2539" s="15"/>
      <c r="F2539" s="15"/>
      <c r="G2539" s="2"/>
      <c r="H2539" s="2"/>
      <c r="I2539" s="15"/>
      <c r="J2539" s="15"/>
      <c r="K2539" s="15"/>
      <c r="L2539" s="15"/>
    </row>
    <row r="2540" spans="1:12" s="28" customFormat="1" ht="20.100000000000001" customHeight="1" x14ac:dyDescent="0.3">
      <c r="A2540" s="2"/>
      <c r="B2540" s="2"/>
      <c r="C2540" s="15"/>
      <c r="D2540" s="15"/>
      <c r="E2540" s="15"/>
      <c r="F2540" s="15"/>
      <c r="G2540" s="2"/>
      <c r="H2540" s="2"/>
      <c r="I2540" s="15"/>
      <c r="J2540" s="15"/>
      <c r="K2540" s="15"/>
      <c r="L2540" s="15"/>
    </row>
    <row r="2541" spans="1:12" s="28" customFormat="1" ht="20.100000000000001" customHeight="1" x14ac:dyDescent="0.3">
      <c r="A2541" s="2"/>
      <c r="B2541" s="2"/>
      <c r="C2541" s="15"/>
      <c r="D2541" s="15"/>
      <c r="E2541" s="15"/>
      <c r="F2541" s="15"/>
      <c r="G2541" s="2"/>
      <c r="H2541" s="2"/>
      <c r="I2541" s="15"/>
      <c r="J2541" s="15"/>
      <c r="K2541" s="15"/>
      <c r="L2541" s="15"/>
    </row>
    <row r="2542" spans="1:12" s="28" customFormat="1" ht="20.100000000000001" customHeight="1" x14ac:dyDescent="0.3">
      <c r="A2542" s="2"/>
      <c r="B2542" s="2"/>
      <c r="C2542" s="15"/>
      <c r="D2542" s="15"/>
      <c r="E2542" s="15"/>
      <c r="F2542" s="15"/>
      <c r="G2542" s="2"/>
      <c r="H2542" s="2"/>
      <c r="I2542" s="15"/>
      <c r="J2542" s="15"/>
      <c r="K2542" s="15"/>
      <c r="L2542" s="15"/>
    </row>
    <row r="2543" spans="1:12" s="28" customFormat="1" ht="20.100000000000001" customHeight="1" x14ac:dyDescent="0.3">
      <c r="A2543" s="2"/>
      <c r="B2543" s="2"/>
      <c r="C2543" s="15"/>
      <c r="D2543" s="15"/>
      <c r="E2543" s="15"/>
      <c r="F2543" s="15"/>
      <c r="G2543" s="2"/>
      <c r="H2543" s="2"/>
      <c r="I2543" s="15"/>
      <c r="J2543" s="15"/>
      <c r="K2543" s="15"/>
      <c r="L2543" s="15"/>
    </row>
    <row r="2544" spans="1:12" s="28" customFormat="1" ht="20.100000000000001" customHeight="1" x14ac:dyDescent="0.3">
      <c r="A2544" s="2"/>
      <c r="B2544" s="2"/>
      <c r="C2544" s="15"/>
      <c r="D2544" s="15"/>
      <c r="E2544" s="15"/>
      <c r="F2544" s="15"/>
      <c r="G2544" s="2"/>
      <c r="H2544" s="2"/>
      <c r="I2544" s="15"/>
      <c r="J2544" s="15"/>
      <c r="K2544" s="15"/>
      <c r="L2544" s="15"/>
    </row>
    <row r="2545" spans="1:12" s="28" customFormat="1" ht="20.100000000000001" customHeight="1" x14ac:dyDescent="0.3">
      <c r="A2545" s="2"/>
      <c r="B2545" s="2"/>
      <c r="C2545" s="15"/>
      <c r="D2545" s="15"/>
      <c r="E2545" s="15"/>
      <c r="F2545" s="15"/>
      <c r="G2545" s="2"/>
      <c r="H2545" s="2"/>
      <c r="I2545" s="15"/>
      <c r="J2545" s="15"/>
      <c r="K2545" s="15"/>
      <c r="L2545" s="15"/>
    </row>
    <row r="2546" spans="1:12" s="28" customFormat="1" ht="20.100000000000001" customHeight="1" x14ac:dyDescent="0.3">
      <c r="A2546" s="2"/>
      <c r="B2546" s="2"/>
      <c r="C2546" s="15"/>
      <c r="D2546" s="15"/>
      <c r="E2546" s="15"/>
      <c r="F2546" s="15"/>
      <c r="G2546" s="2"/>
      <c r="H2546" s="2"/>
      <c r="I2546" s="15"/>
      <c r="J2546" s="15"/>
      <c r="K2546" s="15"/>
      <c r="L2546" s="15"/>
    </row>
    <row r="2547" spans="1:12" s="28" customFormat="1" ht="20.100000000000001" customHeight="1" x14ac:dyDescent="0.3">
      <c r="A2547" s="2"/>
      <c r="B2547" s="2"/>
      <c r="C2547" s="15"/>
      <c r="D2547" s="15"/>
      <c r="E2547" s="15"/>
      <c r="F2547" s="15"/>
      <c r="G2547" s="2"/>
      <c r="H2547" s="2"/>
      <c r="I2547" s="15"/>
      <c r="J2547" s="15"/>
      <c r="K2547" s="15"/>
      <c r="L2547" s="15"/>
    </row>
    <row r="2548" spans="1:12" s="28" customFormat="1" ht="20.100000000000001" customHeight="1" x14ac:dyDescent="0.3">
      <c r="A2548" s="2"/>
      <c r="B2548" s="2"/>
      <c r="C2548" s="15"/>
      <c r="D2548" s="15"/>
      <c r="E2548" s="15"/>
      <c r="F2548" s="15"/>
      <c r="G2548" s="2"/>
      <c r="H2548" s="2"/>
      <c r="I2548" s="15"/>
      <c r="J2548" s="15"/>
      <c r="K2548" s="15"/>
      <c r="L2548" s="15"/>
    </row>
    <row r="2549" spans="1:12" s="28" customFormat="1" ht="20.100000000000001" customHeight="1" x14ac:dyDescent="0.3">
      <c r="A2549" s="2"/>
      <c r="B2549" s="2"/>
      <c r="C2549" s="15"/>
      <c r="D2549" s="15"/>
      <c r="E2549" s="15"/>
      <c r="F2549" s="15"/>
      <c r="G2549" s="2"/>
      <c r="H2549" s="2"/>
      <c r="I2549" s="15"/>
      <c r="J2549" s="15"/>
      <c r="K2549" s="15"/>
      <c r="L2549" s="15"/>
    </row>
    <row r="2550" spans="1:12" s="28" customFormat="1" ht="20.100000000000001" customHeight="1" x14ac:dyDescent="0.3">
      <c r="A2550" s="2"/>
      <c r="B2550" s="2"/>
      <c r="C2550" s="15"/>
      <c r="D2550" s="15"/>
      <c r="E2550" s="15"/>
      <c r="F2550" s="15"/>
      <c r="G2550" s="2"/>
      <c r="H2550" s="2"/>
      <c r="I2550" s="15"/>
      <c r="J2550" s="15"/>
      <c r="K2550" s="15"/>
      <c r="L2550" s="15"/>
    </row>
    <row r="2551" spans="1:12" s="28" customFormat="1" ht="20.100000000000001" customHeight="1" x14ac:dyDescent="0.3">
      <c r="A2551" s="2"/>
      <c r="B2551" s="2"/>
      <c r="C2551" s="15"/>
      <c r="D2551" s="15"/>
      <c r="E2551" s="15"/>
      <c r="F2551" s="15"/>
      <c r="G2551" s="2"/>
      <c r="H2551" s="2"/>
      <c r="I2551" s="15"/>
      <c r="J2551" s="15"/>
      <c r="K2551" s="15"/>
      <c r="L2551" s="15"/>
    </row>
    <row r="2552" spans="1:12" s="28" customFormat="1" ht="20.100000000000001" customHeight="1" x14ac:dyDescent="0.3">
      <c r="A2552" s="2"/>
      <c r="B2552" s="2"/>
      <c r="C2552" s="15"/>
      <c r="D2552" s="15"/>
      <c r="E2552" s="15"/>
      <c r="F2552" s="15"/>
      <c r="G2552" s="2"/>
      <c r="H2552" s="2"/>
      <c r="I2552" s="15"/>
      <c r="J2552" s="15"/>
      <c r="K2552" s="15"/>
      <c r="L2552" s="15"/>
    </row>
    <row r="2553" spans="1:12" s="28" customFormat="1" ht="20.100000000000001" customHeight="1" x14ac:dyDescent="0.3">
      <c r="A2553" s="2"/>
      <c r="B2553" s="2"/>
      <c r="C2553" s="15"/>
      <c r="D2553" s="15"/>
      <c r="E2553" s="15"/>
      <c r="F2553" s="15"/>
      <c r="G2553" s="2"/>
      <c r="H2553" s="2"/>
      <c r="I2553" s="15"/>
      <c r="J2553" s="15"/>
      <c r="K2553" s="15"/>
      <c r="L2553" s="15"/>
    </row>
    <row r="2554" spans="1:12" s="28" customFormat="1" ht="20.100000000000001" customHeight="1" x14ac:dyDescent="0.3">
      <c r="A2554" s="2"/>
      <c r="B2554" s="2"/>
      <c r="C2554" s="15"/>
      <c r="D2554" s="15"/>
      <c r="E2554" s="15"/>
      <c r="F2554" s="15"/>
      <c r="G2554" s="2"/>
      <c r="H2554" s="2"/>
      <c r="I2554" s="15"/>
      <c r="J2554" s="15"/>
      <c r="K2554" s="15"/>
      <c r="L2554" s="15"/>
    </row>
    <row r="2555" spans="1:12" s="28" customFormat="1" ht="20.100000000000001" customHeight="1" x14ac:dyDescent="0.3">
      <c r="A2555" s="2"/>
      <c r="B2555" s="2"/>
      <c r="C2555" s="15"/>
      <c r="D2555" s="15"/>
      <c r="E2555" s="15"/>
      <c r="F2555" s="15"/>
      <c r="G2555" s="2"/>
      <c r="H2555" s="2"/>
      <c r="I2555" s="15"/>
      <c r="J2555" s="15"/>
      <c r="K2555" s="15"/>
      <c r="L2555" s="15"/>
    </row>
    <row r="2556" spans="1:12" s="28" customFormat="1" ht="20.100000000000001" customHeight="1" x14ac:dyDescent="0.3">
      <c r="A2556" s="2"/>
      <c r="B2556" s="2"/>
      <c r="C2556" s="15"/>
      <c r="D2556" s="15"/>
      <c r="E2556" s="15"/>
      <c r="F2556" s="15"/>
      <c r="G2556" s="2"/>
      <c r="H2556" s="2"/>
      <c r="I2556" s="15"/>
      <c r="J2556" s="15"/>
      <c r="K2556" s="15"/>
      <c r="L2556" s="15"/>
    </row>
    <row r="2557" spans="1:12" s="28" customFormat="1" ht="20.100000000000001" customHeight="1" x14ac:dyDescent="0.3">
      <c r="A2557" s="2"/>
      <c r="B2557" s="2"/>
      <c r="C2557" s="15"/>
      <c r="D2557" s="15"/>
      <c r="E2557" s="15"/>
      <c r="F2557" s="15"/>
      <c r="G2557" s="2"/>
      <c r="H2557" s="2"/>
      <c r="I2557" s="15"/>
      <c r="J2557" s="15"/>
      <c r="K2557" s="15"/>
      <c r="L2557" s="15"/>
    </row>
    <row r="2558" spans="1:12" s="28" customFormat="1" ht="20.100000000000001" customHeight="1" x14ac:dyDescent="0.3">
      <c r="A2558" s="2"/>
      <c r="B2558" s="2"/>
      <c r="C2558" s="15"/>
      <c r="D2558" s="15"/>
      <c r="E2558" s="15"/>
      <c r="F2558" s="15"/>
      <c r="G2558" s="2"/>
      <c r="H2558" s="2"/>
      <c r="I2558" s="15"/>
      <c r="J2558" s="15"/>
      <c r="K2558" s="15"/>
      <c r="L2558" s="15"/>
    </row>
    <row r="2559" spans="1:12" s="28" customFormat="1" ht="20.100000000000001" customHeight="1" x14ac:dyDescent="0.3">
      <c r="A2559" s="2"/>
      <c r="B2559" s="2"/>
      <c r="C2559" s="15"/>
      <c r="D2559" s="15"/>
      <c r="E2559" s="15"/>
      <c r="F2559" s="15"/>
      <c r="G2559" s="2"/>
      <c r="H2559" s="2"/>
      <c r="I2559" s="15"/>
      <c r="J2559" s="15"/>
      <c r="K2559" s="15"/>
      <c r="L2559" s="15"/>
    </row>
    <row r="2560" spans="1:12" s="28" customFormat="1" ht="20.100000000000001" customHeight="1" x14ac:dyDescent="0.3">
      <c r="A2560" s="2"/>
      <c r="B2560" s="2"/>
      <c r="C2560" s="15"/>
      <c r="D2560" s="15"/>
      <c r="E2560" s="15"/>
      <c r="F2560" s="15"/>
      <c r="G2560" s="2"/>
      <c r="H2560" s="2"/>
      <c r="I2560" s="15"/>
      <c r="J2560" s="15"/>
      <c r="K2560" s="15"/>
      <c r="L2560" s="15"/>
    </row>
    <row r="2561" spans="1:12" s="28" customFormat="1" ht="20.100000000000001" customHeight="1" x14ac:dyDescent="0.3">
      <c r="A2561" s="2"/>
      <c r="B2561" s="2"/>
      <c r="C2561" s="15"/>
      <c r="D2561" s="15"/>
      <c r="E2561" s="15"/>
      <c r="F2561" s="15"/>
      <c r="G2561" s="2"/>
      <c r="H2561" s="2"/>
      <c r="I2561" s="15"/>
      <c r="J2561" s="15"/>
      <c r="K2561" s="15"/>
      <c r="L2561" s="15"/>
    </row>
    <row r="2562" spans="1:12" s="28" customFormat="1" ht="20.100000000000001" customHeight="1" x14ac:dyDescent="0.3">
      <c r="A2562" s="2"/>
      <c r="B2562" s="2"/>
      <c r="C2562" s="15"/>
      <c r="D2562" s="15"/>
      <c r="E2562" s="15"/>
      <c r="F2562" s="15"/>
      <c r="G2562" s="2"/>
      <c r="H2562" s="2"/>
      <c r="I2562" s="15"/>
      <c r="J2562" s="15"/>
      <c r="K2562" s="15"/>
      <c r="L2562" s="15"/>
    </row>
    <row r="2563" spans="1:12" s="28" customFormat="1" ht="20.100000000000001" customHeight="1" x14ac:dyDescent="0.3">
      <c r="A2563" s="2"/>
      <c r="B2563" s="2"/>
      <c r="C2563" s="15"/>
      <c r="D2563" s="15"/>
      <c r="E2563" s="15"/>
      <c r="F2563" s="15"/>
      <c r="G2563" s="2"/>
      <c r="H2563" s="2"/>
      <c r="I2563" s="15"/>
      <c r="J2563" s="15"/>
      <c r="K2563" s="15"/>
      <c r="L2563" s="15"/>
    </row>
    <row r="2564" spans="1:12" s="28" customFormat="1" ht="20.100000000000001" customHeight="1" x14ac:dyDescent="0.3">
      <c r="A2564" s="2"/>
      <c r="B2564" s="2"/>
      <c r="C2564" s="15"/>
      <c r="D2564" s="15"/>
      <c r="E2564" s="15"/>
      <c r="F2564" s="15"/>
      <c r="G2564" s="2"/>
      <c r="H2564" s="2"/>
      <c r="I2564" s="15"/>
      <c r="J2564" s="15"/>
      <c r="K2564" s="15"/>
      <c r="L2564" s="15"/>
    </row>
    <row r="2565" spans="1:12" s="28" customFormat="1" ht="20.100000000000001" customHeight="1" x14ac:dyDescent="0.3">
      <c r="A2565" s="2"/>
      <c r="B2565" s="2"/>
      <c r="C2565" s="15"/>
      <c r="D2565" s="15"/>
      <c r="E2565" s="15"/>
      <c r="F2565" s="15"/>
      <c r="G2565" s="2"/>
      <c r="H2565" s="2"/>
      <c r="I2565" s="15"/>
      <c r="J2565" s="15"/>
      <c r="K2565" s="15"/>
      <c r="L2565" s="15"/>
    </row>
    <row r="2566" spans="1:12" s="28" customFormat="1" ht="20.100000000000001" customHeight="1" x14ac:dyDescent="0.3">
      <c r="A2566" s="2"/>
      <c r="B2566" s="2"/>
      <c r="C2566" s="15"/>
      <c r="D2566" s="15"/>
      <c r="E2566" s="15"/>
      <c r="F2566" s="15"/>
      <c r="G2566" s="2"/>
      <c r="H2566" s="2"/>
      <c r="I2566" s="15"/>
      <c r="J2566" s="15"/>
      <c r="K2566" s="15"/>
      <c r="L2566" s="15"/>
    </row>
    <row r="2567" spans="1:12" s="28" customFormat="1" ht="20.100000000000001" customHeight="1" x14ac:dyDescent="0.3">
      <c r="A2567" s="2"/>
      <c r="B2567" s="2"/>
      <c r="C2567" s="15"/>
      <c r="D2567" s="15"/>
      <c r="E2567" s="15"/>
      <c r="F2567" s="15"/>
      <c r="G2567" s="2"/>
      <c r="H2567" s="2"/>
      <c r="I2567" s="15"/>
      <c r="J2567" s="15"/>
      <c r="K2567" s="15"/>
      <c r="L2567" s="15"/>
    </row>
    <row r="2568" spans="1:12" s="28" customFormat="1" ht="20.100000000000001" customHeight="1" x14ac:dyDescent="0.3">
      <c r="A2568" s="2"/>
      <c r="B2568" s="2"/>
      <c r="C2568" s="15"/>
      <c r="D2568" s="15"/>
      <c r="E2568" s="15"/>
      <c r="F2568" s="15"/>
      <c r="G2568" s="2"/>
      <c r="H2568" s="2"/>
      <c r="I2568" s="15"/>
      <c r="J2568" s="15"/>
      <c r="K2568" s="15"/>
      <c r="L2568" s="15"/>
    </row>
    <row r="2569" spans="1:12" s="28" customFormat="1" ht="20.100000000000001" customHeight="1" x14ac:dyDescent="0.3">
      <c r="A2569" s="2"/>
      <c r="B2569" s="2"/>
      <c r="C2569" s="15"/>
      <c r="D2569" s="15"/>
      <c r="E2569" s="15"/>
      <c r="F2569" s="15"/>
      <c r="G2569" s="2"/>
      <c r="H2569" s="2"/>
      <c r="I2569" s="15"/>
      <c r="J2569" s="15"/>
      <c r="K2569" s="15"/>
      <c r="L2569" s="15"/>
    </row>
    <row r="2570" spans="1:12" s="28" customFormat="1" ht="20.100000000000001" customHeight="1" x14ac:dyDescent="0.3">
      <c r="A2570" s="2"/>
      <c r="B2570" s="2"/>
      <c r="C2570" s="15"/>
      <c r="D2570" s="15"/>
      <c r="E2570" s="15"/>
      <c r="F2570" s="15"/>
      <c r="G2570" s="2"/>
      <c r="H2570" s="2"/>
      <c r="I2570" s="15"/>
      <c r="J2570" s="15"/>
      <c r="K2570" s="15"/>
      <c r="L2570" s="15"/>
    </row>
    <row r="2571" spans="1:12" s="28" customFormat="1" ht="20.100000000000001" customHeight="1" x14ac:dyDescent="0.3">
      <c r="A2571" s="2"/>
      <c r="B2571" s="2"/>
      <c r="C2571" s="15"/>
      <c r="D2571" s="15"/>
      <c r="E2571" s="15"/>
      <c r="F2571" s="15"/>
      <c r="G2571" s="2"/>
      <c r="H2571" s="2"/>
      <c r="I2571" s="15"/>
      <c r="J2571" s="15"/>
      <c r="K2571" s="15"/>
      <c r="L2571" s="15"/>
    </row>
    <row r="2572" spans="1:12" s="28" customFormat="1" ht="20.100000000000001" customHeight="1" x14ac:dyDescent="0.3">
      <c r="A2572" s="2"/>
      <c r="B2572" s="2"/>
      <c r="C2572" s="15"/>
      <c r="D2572" s="15"/>
      <c r="E2572" s="15"/>
      <c r="F2572" s="15"/>
      <c r="G2572" s="2"/>
      <c r="H2572" s="2"/>
      <c r="I2572" s="15"/>
      <c r="J2572" s="15"/>
      <c r="K2572" s="15"/>
      <c r="L2572" s="15"/>
    </row>
    <row r="2573" spans="1:12" s="28" customFormat="1" ht="20.100000000000001" customHeight="1" x14ac:dyDescent="0.3">
      <c r="A2573" s="2"/>
      <c r="B2573" s="2"/>
      <c r="C2573" s="15"/>
      <c r="D2573" s="15"/>
      <c r="E2573" s="15"/>
      <c r="F2573" s="15"/>
      <c r="G2573" s="2"/>
      <c r="H2573" s="2"/>
      <c r="I2573" s="15"/>
      <c r="J2573" s="15"/>
      <c r="K2573" s="15"/>
      <c r="L2573" s="15"/>
    </row>
    <row r="2574" spans="1:12" s="28" customFormat="1" ht="20.100000000000001" customHeight="1" x14ac:dyDescent="0.3">
      <c r="A2574" s="2"/>
      <c r="B2574" s="2"/>
      <c r="C2574" s="15"/>
      <c r="D2574" s="15"/>
      <c r="E2574" s="15"/>
      <c r="F2574" s="15"/>
      <c r="G2574" s="2"/>
      <c r="H2574" s="2"/>
      <c r="I2574" s="15"/>
      <c r="J2574" s="15"/>
      <c r="K2574" s="15"/>
      <c r="L2574" s="15"/>
    </row>
    <row r="2575" spans="1:12" s="28" customFormat="1" ht="20.100000000000001" customHeight="1" x14ac:dyDescent="0.3">
      <c r="A2575" s="2"/>
      <c r="B2575" s="2"/>
      <c r="C2575" s="15"/>
      <c r="D2575" s="15"/>
      <c r="E2575" s="15"/>
      <c r="F2575" s="15"/>
      <c r="G2575" s="2"/>
      <c r="H2575" s="2"/>
      <c r="I2575" s="15"/>
      <c r="J2575" s="15"/>
      <c r="K2575" s="15"/>
      <c r="L2575" s="15"/>
    </row>
    <row r="2576" spans="1:12" s="28" customFormat="1" ht="20.100000000000001" customHeight="1" x14ac:dyDescent="0.3">
      <c r="A2576" s="2"/>
      <c r="B2576" s="2"/>
      <c r="C2576" s="15"/>
      <c r="D2576" s="15"/>
      <c r="E2576" s="15"/>
      <c r="F2576" s="15"/>
      <c r="G2576" s="2"/>
      <c r="H2576" s="2"/>
      <c r="I2576" s="15"/>
      <c r="J2576" s="15"/>
      <c r="K2576" s="15"/>
      <c r="L2576" s="15"/>
    </row>
    <row r="2577" spans="1:12" s="28" customFormat="1" ht="20.100000000000001" customHeight="1" x14ac:dyDescent="0.3">
      <c r="A2577" s="2"/>
      <c r="B2577" s="2"/>
      <c r="C2577" s="15"/>
      <c r="D2577" s="15"/>
      <c r="E2577" s="15"/>
      <c r="F2577" s="15"/>
      <c r="G2577" s="2"/>
      <c r="H2577" s="2"/>
      <c r="I2577" s="15"/>
      <c r="J2577" s="15"/>
      <c r="K2577" s="15"/>
      <c r="L2577" s="15"/>
    </row>
    <row r="2578" spans="1:12" s="28" customFormat="1" ht="20.100000000000001" customHeight="1" x14ac:dyDescent="0.3">
      <c r="A2578" s="2"/>
      <c r="B2578" s="2"/>
      <c r="C2578" s="15"/>
      <c r="D2578" s="15"/>
      <c r="E2578" s="15"/>
      <c r="F2578" s="15"/>
      <c r="G2578" s="2"/>
      <c r="H2578" s="2"/>
      <c r="I2578" s="15"/>
      <c r="J2578" s="15"/>
      <c r="K2578" s="15"/>
      <c r="L2578" s="15"/>
    </row>
    <row r="2579" spans="1:12" s="28" customFormat="1" ht="20.100000000000001" customHeight="1" x14ac:dyDescent="0.3">
      <c r="A2579" s="2"/>
      <c r="B2579" s="2"/>
      <c r="C2579" s="15"/>
      <c r="D2579" s="15"/>
      <c r="E2579" s="15"/>
      <c r="F2579" s="15"/>
      <c r="G2579" s="2"/>
      <c r="H2579" s="2"/>
      <c r="I2579" s="15"/>
      <c r="J2579" s="15"/>
      <c r="K2579" s="15"/>
      <c r="L2579" s="15"/>
    </row>
    <row r="2580" spans="1:12" s="28" customFormat="1" ht="20.100000000000001" customHeight="1" x14ac:dyDescent="0.3">
      <c r="A2580" s="2"/>
      <c r="B2580" s="2"/>
      <c r="C2580" s="15"/>
      <c r="D2580" s="15"/>
      <c r="E2580" s="15"/>
      <c r="F2580" s="15"/>
      <c r="G2580" s="2"/>
      <c r="H2580" s="2"/>
      <c r="I2580" s="15"/>
      <c r="J2580" s="15"/>
      <c r="K2580" s="15"/>
      <c r="L2580" s="15"/>
    </row>
    <row r="2581" spans="1:12" s="28" customFormat="1" ht="20.100000000000001" customHeight="1" x14ac:dyDescent="0.3">
      <c r="A2581" s="2"/>
      <c r="B2581" s="2"/>
      <c r="C2581" s="15"/>
      <c r="D2581" s="15"/>
      <c r="E2581" s="15"/>
      <c r="F2581" s="15"/>
      <c r="G2581" s="2"/>
      <c r="H2581" s="2"/>
      <c r="I2581" s="15"/>
      <c r="J2581" s="15"/>
      <c r="K2581" s="15"/>
      <c r="L2581" s="15"/>
    </row>
    <row r="2582" spans="1:12" s="28" customFormat="1" ht="20.100000000000001" customHeight="1" x14ac:dyDescent="0.3">
      <c r="A2582" s="2"/>
      <c r="B2582" s="2"/>
      <c r="C2582" s="15"/>
      <c r="D2582" s="15"/>
      <c r="E2582" s="15"/>
      <c r="F2582" s="15"/>
      <c r="G2582" s="2"/>
      <c r="H2582" s="2"/>
      <c r="I2582" s="15"/>
      <c r="J2582" s="15"/>
      <c r="K2582" s="15"/>
      <c r="L2582" s="15"/>
    </row>
    <row r="2583" spans="1:12" s="28" customFormat="1" ht="20.100000000000001" customHeight="1" x14ac:dyDescent="0.3">
      <c r="A2583" s="2"/>
      <c r="B2583" s="2"/>
      <c r="C2583" s="15"/>
      <c r="D2583" s="15"/>
      <c r="E2583" s="15"/>
      <c r="F2583" s="15"/>
      <c r="G2583" s="2"/>
      <c r="H2583" s="2"/>
      <c r="I2583" s="15"/>
      <c r="J2583" s="15"/>
      <c r="K2583" s="15"/>
      <c r="L2583" s="15"/>
    </row>
    <row r="2584" spans="1:12" s="28" customFormat="1" ht="20.100000000000001" customHeight="1" x14ac:dyDescent="0.3">
      <c r="A2584" s="2"/>
      <c r="B2584" s="2"/>
      <c r="C2584" s="15"/>
      <c r="D2584" s="15"/>
      <c r="E2584" s="15"/>
      <c r="F2584" s="15"/>
      <c r="G2584" s="2"/>
      <c r="H2584" s="2"/>
      <c r="I2584" s="15"/>
      <c r="J2584" s="15"/>
      <c r="K2584" s="15"/>
      <c r="L2584" s="15"/>
    </row>
    <row r="2585" spans="1:12" s="28" customFormat="1" ht="20.100000000000001" customHeight="1" x14ac:dyDescent="0.3">
      <c r="A2585" s="2"/>
      <c r="B2585" s="2"/>
      <c r="C2585" s="15"/>
      <c r="D2585" s="15"/>
      <c r="E2585" s="15"/>
      <c r="F2585" s="15"/>
      <c r="G2585" s="2"/>
      <c r="H2585" s="2"/>
      <c r="I2585" s="15"/>
      <c r="J2585" s="15"/>
      <c r="K2585" s="15"/>
      <c r="L2585" s="15"/>
    </row>
    <row r="2586" spans="1:12" s="28" customFormat="1" ht="20.100000000000001" customHeight="1" x14ac:dyDescent="0.3">
      <c r="A2586" s="2"/>
      <c r="B2586" s="2"/>
      <c r="C2586" s="15"/>
      <c r="D2586" s="15"/>
      <c r="E2586" s="15"/>
      <c r="F2586" s="15"/>
      <c r="G2586" s="2"/>
      <c r="H2586" s="2"/>
      <c r="I2586" s="15"/>
      <c r="J2586" s="15"/>
      <c r="K2586" s="15"/>
      <c r="L2586" s="15"/>
    </row>
    <row r="2587" spans="1:12" s="28" customFormat="1" ht="20.100000000000001" customHeight="1" x14ac:dyDescent="0.3">
      <c r="A2587" s="2"/>
      <c r="B2587" s="2"/>
      <c r="C2587" s="15"/>
      <c r="D2587" s="15"/>
      <c r="E2587" s="15"/>
      <c r="F2587" s="15"/>
      <c r="G2587" s="2"/>
      <c r="H2587" s="2"/>
      <c r="I2587" s="15"/>
      <c r="J2587" s="15"/>
      <c r="K2587" s="15"/>
      <c r="L2587" s="15"/>
    </row>
    <row r="2588" spans="1:12" s="28" customFormat="1" ht="20.100000000000001" customHeight="1" x14ac:dyDescent="0.3">
      <c r="A2588" s="2"/>
      <c r="B2588" s="2"/>
      <c r="C2588" s="15"/>
      <c r="D2588" s="15"/>
      <c r="E2588" s="15"/>
      <c r="F2588" s="15"/>
      <c r="G2588" s="2"/>
      <c r="H2588" s="2"/>
      <c r="I2588" s="15"/>
      <c r="J2588" s="15"/>
      <c r="K2588" s="15"/>
      <c r="L2588" s="15"/>
    </row>
    <row r="2589" spans="1:12" s="28" customFormat="1" ht="20.100000000000001" customHeight="1" x14ac:dyDescent="0.3">
      <c r="A2589" s="2"/>
      <c r="B2589" s="2"/>
      <c r="C2589" s="15"/>
      <c r="D2589" s="15"/>
      <c r="E2589" s="15"/>
      <c r="F2589" s="15"/>
      <c r="G2589" s="2"/>
      <c r="H2589" s="2"/>
      <c r="I2589" s="15"/>
      <c r="J2589" s="15"/>
      <c r="K2589" s="15"/>
      <c r="L2589" s="15"/>
    </row>
    <row r="2590" spans="1:12" s="28" customFormat="1" ht="20.100000000000001" customHeight="1" x14ac:dyDescent="0.3">
      <c r="A2590" s="2"/>
      <c r="B2590" s="2"/>
      <c r="C2590" s="15"/>
      <c r="D2590" s="15"/>
      <c r="E2590" s="15"/>
      <c r="F2590" s="15"/>
      <c r="G2590" s="2"/>
      <c r="H2590" s="2"/>
      <c r="I2590" s="15"/>
      <c r="J2590" s="15"/>
      <c r="K2590" s="15"/>
      <c r="L2590" s="15"/>
    </row>
    <row r="2591" spans="1:12" s="28" customFormat="1" ht="20.100000000000001" customHeight="1" x14ac:dyDescent="0.3">
      <c r="A2591" s="2"/>
      <c r="B2591" s="2"/>
      <c r="C2591" s="15"/>
      <c r="D2591" s="15"/>
      <c r="E2591" s="15"/>
      <c r="F2591" s="15"/>
      <c r="G2591" s="2"/>
      <c r="H2591" s="2"/>
      <c r="I2591" s="15"/>
      <c r="J2591" s="15"/>
      <c r="K2591" s="15"/>
      <c r="L2591" s="15"/>
    </row>
    <row r="2592" spans="1:12" s="28" customFormat="1" ht="20.100000000000001" customHeight="1" x14ac:dyDescent="0.3">
      <c r="A2592" s="2"/>
      <c r="B2592" s="2"/>
      <c r="C2592" s="15"/>
      <c r="D2592" s="15"/>
      <c r="E2592" s="15"/>
      <c r="F2592" s="15"/>
      <c r="G2592" s="2"/>
      <c r="H2592" s="2"/>
      <c r="I2592" s="15"/>
      <c r="J2592" s="15"/>
      <c r="K2592" s="15"/>
      <c r="L2592" s="15"/>
    </row>
    <row r="2593" spans="1:12" s="28" customFormat="1" ht="20.100000000000001" customHeight="1" x14ac:dyDescent="0.3">
      <c r="A2593" s="2"/>
      <c r="B2593" s="2"/>
      <c r="C2593" s="15"/>
      <c r="D2593" s="15"/>
      <c r="E2593" s="15"/>
      <c r="F2593" s="15"/>
      <c r="G2593" s="2"/>
      <c r="H2593" s="2"/>
      <c r="I2593" s="15"/>
      <c r="J2593" s="15"/>
      <c r="K2593" s="15"/>
      <c r="L2593" s="15"/>
    </row>
    <row r="2594" spans="1:12" s="28" customFormat="1" ht="20.100000000000001" customHeight="1" x14ac:dyDescent="0.3">
      <c r="A2594" s="2"/>
      <c r="B2594" s="2"/>
      <c r="C2594" s="15"/>
      <c r="D2594" s="15"/>
      <c r="E2594" s="15"/>
      <c r="F2594" s="15"/>
      <c r="G2594" s="2"/>
      <c r="H2594" s="2"/>
      <c r="I2594" s="15"/>
      <c r="J2594" s="15"/>
      <c r="K2594" s="15"/>
      <c r="L2594" s="15"/>
    </row>
    <row r="2595" spans="1:12" s="28" customFormat="1" ht="20.100000000000001" customHeight="1" x14ac:dyDescent="0.3">
      <c r="A2595" s="2"/>
      <c r="B2595" s="2"/>
      <c r="C2595" s="15"/>
      <c r="D2595" s="15"/>
      <c r="E2595" s="15"/>
      <c r="F2595" s="15"/>
      <c r="G2595" s="2"/>
      <c r="H2595" s="2"/>
      <c r="I2595" s="15"/>
      <c r="J2595" s="15"/>
      <c r="K2595" s="15"/>
      <c r="L2595" s="15"/>
    </row>
    <row r="2596" spans="1:12" s="28" customFormat="1" ht="20.100000000000001" customHeight="1" x14ac:dyDescent="0.3">
      <c r="A2596" s="2"/>
      <c r="B2596" s="2"/>
      <c r="C2596" s="15"/>
      <c r="D2596" s="15"/>
      <c r="E2596" s="15"/>
      <c r="F2596" s="15"/>
      <c r="G2596" s="2"/>
      <c r="H2596" s="2"/>
      <c r="I2596" s="15"/>
      <c r="J2596" s="15"/>
      <c r="K2596" s="15"/>
      <c r="L2596" s="15"/>
    </row>
    <row r="2597" spans="1:12" s="28" customFormat="1" ht="20.100000000000001" customHeight="1" x14ac:dyDescent="0.3">
      <c r="A2597" s="2"/>
      <c r="B2597" s="2"/>
      <c r="C2597" s="15"/>
      <c r="D2597" s="15"/>
      <c r="E2597" s="15"/>
      <c r="F2597" s="15"/>
      <c r="G2597" s="2"/>
      <c r="H2597" s="2"/>
      <c r="I2597" s="15"/>
      <c r="J2597" s="15"/>
      <c r="K2597" s="15"/>
      <c r="L2597" s="15"/>
    </row>
    <row r="2598" spans="1:12" s="28" customFormat="1" ht="20.100000000000001" customHeight="1" x14ac:dyDescent="0.3">
      <c r="A2598" s="2"/>
      <c r="B2598" s="2"/>
      <c r="C2598" s="15"/>
      <c r="D2598" s="15"/>
      <c r="E2598" s="15"/>
      <c r="F2598" s="15"/>
      <c r="G2598" s="2"/>
      <c r="H2598" s="2"/>
      <c r="I2598" s="15"/>
      <c r="J2598" s="15"/>
      <c r="K2598" s="15"/>
      <c r="L2598" s="15"/>
    </row>
    <row r="2599" spans="1:12" s="28" customFormat="1" ht="20.100000000000001" customHeight="1" x14ac:dyDescent="0.3">
      <c r="A2599" s="2"/>
      <c r="B2599" s="2"/>
      <c r="C2599" s="15"/>
      <c r="D2599" s="15"/>
      <c r="E2599" s="15"/>
      <c r="F2599" s="15"/>
      <c r="G2599" s="2"/>
      <c r="H2599" s="2"/>
      <c r="I2599" s="15"/>
      <c r="J2599" s="15"/>
      <c r="K2599" s="15"/>
      <c r="L2599" s="15"/>
    </row>
    <row r="2600" spans="1:12" s="28" customFormat="1" ht="20.100000000000001" customHeight="1" x14ac:dyDescent="0.3">
      <c r="A2600" s="2"/>
      <c r="B2600" s="2"/>
      <c r="C2600" s="15"/>
      <c r="D2600" s="15"/>
      <c r="E2600" s="15"/>
      <c r="F2600" s="15"/>
      <c r="G2600" s="2"/>
      <c r="H2600" s="2"/>
      <c r="I2600" s="15"/>
      <c r="J2600" s="15"/>
      <c r="K2600" s="15"/>
      <c r="L2600" s="15"/>
    </row>
    <row r="2601" spans="1:12" s="28" customFormat="1" ht="20.100000000000001" customHeight="1" x14ac:dyDescent="0.3">
      <c r="A2601" s="2"/>
      <c r="B2601" s="2"/>
      <c r="C2601" s="15"/>
      <c r="D2601" s="15"/>
      <c r="E2601" s="15"/>
      <c r="F2601" s="15"/>
      <c r="G2601" s="2"/>
      <c r="H2601" s="2"/>
      <c r="I2601" s="15"/>
      <c r="J2601" s="15"/>
      <c r="K2601" s="15"/>
      <c r="L2601" s="15"/>
    </row>
    <row r="2602" spans="1:12" s="28" customFormat="1" ht="20.100000000000001" customHeight="1" x14ac:dyDescent="0.3">
      <c r="A2602" s="2"/>
      <c r="B2602" s="2"/>
      <c r="C2602" s="15"/>
      <c r="D2602" s="15"/>
      <c r="E2602" s="15"/>
      <c r="F2602" s="15"/>
      <c r="G2602" s="2"/>
      <c r="H2602" s="2"/>
      <c r="I2602" s="15"/>
      <c r="J2602" s="15"/>
      <c r="K2602" s="15"/>
      <c r="L2602" s="15"/>
    </row>
    <row r="2603" spans="1:12" s="28" customFormat="1" ht="20.100000000000001" customHeight="1" x14ac:dyDescent="0.3">
      <c r="A2603" s="2"/>
      <c r="B2603" s="2"/>
      <c r="C2603" s="15"/>
      <c r="D2603" s="15"/>
      <c r="E2603" s="15"/>
      <c r="F2603" s="15"/>
      <c r="G2603" s="2"/>
      <c r="H2603" s="2"/>
      <c r="I2603" s="15"/>
      <c r="J2603" s="15"/>
      <c r="K2603" s="15"/>
      <c r="L2603" s="15"/>
    </row>
    <row r="2604" spans="1:12" s="28" customFormat="1" ht="20.100000000000001" customHeight="1" x14ac:dyDescent="0.3">
      <c r="A2604" s="2"/>
      <c r="B2604" s="2"/>
      <c r="C2604" s="15"/>
      <c r="D2604" s="15"/>
      <c r="E2604" s="15"/>
      <c r="F2604" s="15"/>
      <c r="G2604" s="2"/>
      <c r="H2604" s="2"/>
      <c r="I2604" s="15"/>
      <c r="J2604" s="15"/>
      <c r="K2604" s="15"/>
      <c r="L2604" s="15"/>
    </row>
    <row r="2605" spans="1:12" s="28" customFormat="1" ht="20.100000000000001" customHeight="1" x14ac:dyDescent="0.3">
      <c r="A2605" s="2"/>
      <c r="B2605" s="2"/>
      <c r="C2605" s="15"/>
      <c r="D2605" s="15"/>
      <c r="E2605" s="15"/>
      <c r="F2605" s="15"/>
      <c r="G2605" s="2"/>
      <c r="H2605" s="2"/>
      <c r="I2605" s="15"/>
      <c r="J2605" s="15"/>
      <c r="K2605" s="15"/>
      <c r="L2605" s="15"/>
    </row>
    <row r="2606" spans="1:12" s="28" customFormat="1" ht="20.100000000000001" customHeight="1" x14ac:dyDescent="0.3">
      <c r="A2606" s="2"/>
      <c r="B2606" s="2"/>
      <c r="C2606" s="15"/>
      <c r="D2606" s="15"/>
      <c r="E2606" s="15"/>
      <c r="F2606" s="15"/>
      <c r="G2606" s="2"/>
      <c r="H2606" s="2"/>
      <c r="I2606" s="15"/>
      <c r="J2606" s="15"/>
      <c r="K2606" s="15"/>
      <c r="L2606" s="15"/>
    </row>
    <row r="2607" spans="1:12" s="28" customFormat="1" ht="20.100000000000001" customHeight="1" x14ac:dyDescent="0.3">
      <c r="A2607" s="2"/>
      <c r="B2607" s="2"/>
      <c r="C2607" s="15"/>
      <c r="D2607" s="15"/>
      <c r="E2607" s="15"/>
      <c r="F2607" s="15"/>
      <c r="G2607" s="2"/>
      <c r="H2607" s="2"/>
      <c r="I2607" s="15"/>
      <c r="J2607" s="15"/>
      <c r="K2607" s="15"/>
      <c r="L2607" s="15"/>
    </row>
    <row r="2608" spans="1:12" s="28" customFormat="1" ht="20.100000000000001" customHeight="1" x14ac:dyDescent="0.3">
      <c r="A2608" s="2"/>
      <c r="B2608" s="2"/>
      <c r="C2608" s="15"/>
      <c r="D2608" s="15"/>
      <c r="E2608" s="15"/>
      <c r="F2608" s="15"/>
      <c r="G2608" s="2"/>
      <c r="H2608" s="2"/>
      <c r="I2608" s="15"/>
      <c r="J2608" s="15"/>
      <c r="K2608" s="15"/>
      <c r="L2608" s="15"/>
    </row>
    <row r="2609" spans="1:12" s="28" customFormat="1" ht="20.100000000000001" customHeight="1" x14ac:dyDescent="0.3">
      <c r="A2609" s="2"/>
      <c r="B2609" s="2"/>
      <c r="C2609" s="15"/>
      <c r="D2609" s="15"/>
      <c r="E2609" s="15"/>
      <c r="F2609" s="15"/>
      <c r="G2609" s="2"/>
      <c r="H2609" s="2"/>
      <c r="I2609" s="15"/>
      <c r="J2609" s="15"/>
      <c r="K2609" s="15"/>
      <c r="L2609" s="15"/>
    </row>
    <row r="2610" spans="1:12" s="28" customFormat="1" ht="20.100000000000001" customHeight="1" x14ac:dyDescent="0.3">
      <c r="A2610" s="2"/>
      <c r="B2610" s="2"/>
      <c r="C2610" s="15"/>
      <c r="D2610" s="15"/>
      <c r="E2610" s="15"/>
      <c r="F2610" s="15"/>
      <c r="G2610" s="2"/>
      <c r="H2610" s="2"/>
      <c r="I2610" s="15"/>
      <c r="J2610" s="15"/>
      <c r="K2610" s="15"/>
      <c r="L2610" s="15"/>
    </row>
    <row r="2611" spans="1:12" s="28" customFormat="1" ht="20.100000000000001" customHeight="1" x14ac:dyDescent="0.3">
      <c r="A2611" s="2"/>
      <c r="B2611" s="2"/>
      <c r="C2611" s="15"/>
      <c r="D2611" s="15"/>
      <c r="E2611" s="15"/>
      <c r="F2611" s="15"/>
      <c r="G2611" s="2"/>
      <c r="H2611" s="2"/>
      <c r="I2611" s="15"/>
      <c r="J2611" s="15"/>
      <c r="K2611" s="15"/>
      <c r="L2611" s="15"/>
    </row>
    <row r="2612" spans="1:12" s="28" customFormat="1" ht="20.100000000000001" customHeight="1" x14ac:dyDescent="0.3">
      <c r="A2612" s="2"/>
      <c r="B2612" s="2"/>
      <c r="C2612" s="15"/>
      <c r="D2612" s="15"/>
      <c r="E2612" s="15"/>
      <c r="F2612" s="15"/>
      <c r="G2612" s="2"/>
      <c r="H2612" s="2"/>
      <c r="I2612" s="15"/>
      <c r="J2612" s="15"/>
      <c r="K2612" s="15"/>
      <c r="L2612" s="15"/>
    </row>
    <row r="2613" spans="1:12" s="28" customFormat="1" ht="20.100000000000001" customHeight="1" x14ac:dyDescent="0.3">
      <c r="A2613" s="2"/>
      <c r="B2613" s="2"/>
      <c r="C2613" s="15"/>
      <c r="D2613" s="15"/>
      <c r="E2613" s="15"/>
      <c r="F2613" s="15"/>
      <c r="G2613" s="2"/>
      <c r="H2613" s="2"/>
      <c r="I2613" s="15"/>
      <c r="J2613" s="15"/>
      <c r="K2613" s="15"/>
      <c r="L2613" s="15"/>
    </row>
    <row r="2614" spans="1:12" s="28" customFormat="1" ht="20.100000000000001" customHeight="1" x14ac:dyDescent="0.3">
      <c r="A2614" s="2"/>
      <c r="B2614" s="2"/>
      <c r="C2614" s="15"/>
      <c r="D2614" s="15"/>
      <c r="E2614" s="15"/>
      <c r="F2614" s="15"/>
      <c r="G2614" s="2"/>
      <c r="H2614" s="2"/>
      <c r="I2614" s="15"/>
      <c r="J2614" s="15"/>
      <c r="K2614" s="15"/>
      <c r="L2614" s="15"/>
    </row>
    <row r="2615" spans="1:12" s="28" customFormat="1" ht="20.100000000000001" customHeight="1" x14ac:dyDescent="0.3">
      <c r="A2615" s="2"/>
      <c r="B2615" s="2"/>
      <c r="C2615" s="15"/>
      <c r="D2615" s="15"/>
      <c r="E2615" s="15"/>
      <c r="F2615" s="15"/>
      <c r="G2615" s="2"/>
      <c r="H2615" s="2"/>
      <c r="I2615" s="15"/>
      <c r="J2615" s="15"/>
      <c r="K2615" s="15"/>
      <c r="L2615" s="15"/>
    </row>
    <row r="2616" spans="1:12" s="28" customFormat="1" ht="20.100000000000001" customHeight="1" x14ac:dyDescent="0.3">
      <c r="A2616" s="2"/>
      <c r="B2616" s="2"/>
      <c r="C2616" s="15"/>
      <c r="D2616" s="15"/>
      <c r="E2616" s="15"/>
      <c r="F2616" s="15"/>
      <c r="G2616" s="2"/>
      <c r="H2616" s="2"/>
      <c r="I2616" s="15"/>
      <c r="J2616" s="15"/>
      <c r="K2616" s="15"/>
      <c r="L2616" s="15"/>
    </row>
    <row r="2617" spans="1:12" s="28" customFormat="1" ht="20.100000000000001" customHeight="1" x14ac:dyDescent="0.3">
      <c r="A2617" s="2"/>
      <c r="B2617" s="2"/>
      <c r="C2617" s="15"/>
      <c r="D2617" s="15"/>
      <c r="E2617" s="15"/>
      <c r="F2617" s="15"/>
      <c r="G2617" s="2"/>
      <c r="H2617" s="2"/>
      <c r="I2617" s="15"/>
      <c r="J2617" s="15"/>
      <c r="K2617" s="15"/>
      <c r="L2617" s="15"/>
    </row>
    <row r="2618" spans="1:12" s="28" customFormat="1" ht="20.100000000000001" customHeight="1" x14ac:dyDescent="0.3">
      <c r="A2618" s="2"/>
      <c r="B2618" s="2"/>
      <c r="C2618" s="15"/>
      <c r="D2618" s="15"/>
      <c r="E2618" s="15"/>
      <c r="F2618" s="15"/>
      <c r="G2618" s="2"/>
      <c r="H2618" s="2"/>
      <c r="I2618" s="15"/>
      <c r="J2618" s="15"/>
      <c r="K2618" s="15"/>
      <c r="L2618" s="15"/>
    </row>
    <row r="2619" spans="1:12" s="28" customFormat="1" ht="20.100000000000001" customHeight="1" x14ac:dyDescent="0.3">
      <c r="A2619" s="2"/>
      <c r="B2619" s="2"/>
      <c r="C2619" s="15"/>
      <c r="D2619" s="15"/>
      <c r="E2619" s="15"/>
      <c r="F2619" s="15"/>
      <c r="G2619" s="2"/>
      <c r="H2619" s="2"/>
      <c r="I2619" s="15"/>
      <c r="J2619" s="15"/>
      <c r="K2619" s="15"/>
      <c r="L2619" s="15"/>
    </row>
    <row r="2620" spans="1:12" s="28" customFormat="1" ht="20.100000000000001" customHeight="1" x14ac:dyDescent="0.3">
      <c r="A2620" s="2"/>
      <c r="B2620" s="2"/>
      <c r="C2620" s="15"/>
      <c r="D2620" s="15"/>
      <c r="E2620" s="15"/>
      <c r="F2620" s="15"/>
      <c r="G2620" s="2"/>
      <c r="H2620" s="2"/>
      <c r="I2620" s="15"/>
      <c r="J2620" s="15"/>
      <c r="K2620" s="15"/>
      <c r="L2620" s="15"/>
    </row>
    <row r="2621" spans="1:12" s="28" customFormat="1" ht="20.100000000000001" customHeight="1" x14ac:dyDescent="0.3">
      <c r="A2621" s="2"/>
      <c r="B2621" s="2"/>
      <c r="C2621" s="15"/>
      <c r="D2621" s="15"/>
      <c r="E2621" s="15"/>
      <c r="F2621" s="15"/>
      <c r="G2621" s="2"/>
      <c r="H2621" s="2"/>
      <c r="I2621" s="15"/>
      <c r="J2621" s="15"/>
      <c r="K2621" s="15"/>
      <c r="L2621" s="15"/>
    </row>
    <row r="2622" spans="1:12" s="28" customFormat="1" ht="20.100000000000001" customHeight="1" x14ac:dyDescent="0.3">
      <c r="A2622" s="2"/>
      <c r="B2622" s="2"/>
      <c r="C2622" s="15"/>
      <c r="D2622" s="15"/>
      <c r="E2622" s="15"/>
      <c r="F2622" s="15"/>
      <c r="G2622" s="2"/>
      <c r="H2622" s="2"/>
      <c r="I2622" s="15"/>
      <c r="J2622" s="15"/>
      <c r="K2622" s="15"/>
      <c r="L2622" s="15"/>
    </row>
    <row r="2623" spans="1:12" s="28" customFormat="1" ht="20.100000000000001" customHeight="1" x14ac:dyDescent="0.3">
      <c r="A2623" s="2"/>
      <c r="B2623" s="2"/>
      <c r="C2623" s="15"/>
      <c r="D2623" s="15"/>
      <c r="E2623" s="15"/>
      <c r="F2623" s="15"/>
      <c r="G2623" s="2"/>
      <c r="H2623" s="2"/>
      <c r="I2623" s="15"/>
      <c r="J2623" s="15"/>
      <c r="K2623" s="15"/>
      <c r="L2623" s="15"/>
    </row>
    <row r="2624" spans="1:12" s="28" customFormat="1" ht="20.100000000000001" customHeight="1" x14ac:dyDescent="0.3">
      <c r="A2624" s="2"/>
      <c r="B2624" s="2"/>
      <c r="C2624" s="15"/>
      <c r="D2624" s="15"/>
      <c r="E2624" s="15"/>
      <c r="F2624" s="15"/>
      <c r="G2624" s="2"/>
      <c r="H2624" s="2"/>
      <c r="I2624" s="15"/>
      <c r="J2624" s="15"/>
      <c r="K2624" s="15"/>
      <c r="L2624" s="15"/>
    </row>
    <row r="2625" spans="1:12" s="28" customFormat="1" ht="20.100000000000001" customHeight="1" x14ac:dyDescent="0.3">
      <c r="A2625" s="2"/>
      <c r="B2625" s="2"/>
      <c r="C2625" s="15"/>
      <c r="D2625" s="15"/>
      <c r="E2625" s="15"/>
      <c r="F2625" s="15"/>
      <c r="G2625" s="2"/>
      <c r="H2625" s="2"/>
      <c r="I2625" s="15"/>
      <c r="J2625" s="15"/>
      <c r="K2625" s="15"/>
      <c r="L2625" s="15"/>
    </row>
    <row r="2626" spans="1:12" s="28" customFormat="1" ht="20.100000000000001" customHeight="1" x14ac:dyDescent="0.3">
      <c r="A2626" s="2"/>
      <c r="B2626" s="2"/>
      <c r="C2626" s="15"/>
      <c r="D2626" s="15"/>
      <c r="E2626" s="15"/>
      <c r="F2626" s="15"/>
      <c r="G2626" s="2"/>
      <c r="H2626" s="2"/>
      <c r="I2626" s="15"/>
      <c r="J2626" s="15"/>
      <c r="K2626" s="15"/>
      <c r="L2626" s="15"/>
    </row>
    <row r="2627" spans="1:12" s="28" customFormat="1" ht="20.100000000000001" customHeight="1" x14ac:dyDescent="0.3">
      <c r="A2627" s="2"/>
      <c r="B2627" s="2"/>
      <c r="C2627" s="15"/>
      <c r="D2627" s="15"/>
      <c r="E2627" s="15"/>
      <c r="F2627" s="15"/>
      <c r="G2627" s="2"/>
      <c r="H2627" s="2"/>
      <c r="I2627" s="15"/>
      <c r="J2627" s="15"/>
      <c r="K2627" s="15"/>
      <c r="L2627" s="15"/>
    </row>
    <row r="2628" spans="1:12" s="28" customFormat="1" ht="20.100000000000001" customHeight="1" x14ac:dyDescent="0.3">
      <c r="A2628" s="2"/>
      <c r="B2628" s="2"/>
      <c r="C2628" s="15"/>
      <c r="D2628" s="15"/>
      <c r="E2628" s="15"/>
      <c r="F2628" s="15"/>
      <c r="G2628" s="2"/>
      <c r="H2628" s="2"/>
      <c r="I2628" s="15"/>
      <c r="J2628" s="15"/>
      <c r="K2628" s="15"/>
      <c r="L2628" s="15"/>
    </row>
    <row r="2629" spans="1:12" s="28" customFormat="1" ht="20.100000000000001" customHeight="1" x14ac:dyDescent="0.3">
      <c r="A2629" s="2"/>
      <c r="B2629" s="2"/>
      <c r="C2629" s="15"/>
      <c r="D2629" s="15"/>
      <c r="E2629" s="15"/>
      <c r="F2629" s="15"/>
      <c r="G2629" s="2"/>
      <c r="H2629" s="2"/>
      <c r="I2629" s="15"/>
      <c r="J2629" s="15"/>
      <c r="K2629" s="15"/>
      <c r="L2629" s="15"/>
    </row>
    <row r="2630" spans="1:12" s="28" customFormat="1" ht="20.100000000000001" customHeight="1" x14ac:dyDescent="0.3">
      <c r="A2630" s="2"/>
      <c r="B2630" s="2"/>
      <c r="C2630" s="15"/>
      <c r="D2630" s="15"/>
      <c r="E2630" s="15"/>
      <c r="F2630" s="15"/>
      <c r="G2630" s="2"/>
      <c r="H2630" s="2"/>
      <c r="I2630" s="15"/>
      <c r="J2630" s="15"/>
      <c r="K2630" s="15"/>
      <c r="L2630" s="15"/>
    </row>
    <row r="2631" spans="1:12" s="28" customFormat="1" ht="20.100000000000001" customHeight="1" x14ac:dyDescent="0.3">
      <c r="A2631" s="2"/>
      <c r="B2631" s="2"/>
      <c r="C2631" s="15"/>
      <c r="D2631" s="15"/>
      <c r="E2631" s="15"/>
      <c r="F2631" s="15"/>
      <c r="G2631" s="2"/>
      <c r="H2631" s="2"/>
      <c r="I2631" s="15"/>
      <c r="J2631" s="15"/>
      <c r="K2631" s="15"/>
      <c r="L2631" s="15"/>
    </row>
    <row r="2632" spans="1:12" s="28" customFormat="1" ht="20.100000000000001" customHeight="1" x14ac:dyDescent="0.3">
      <c r="A2632" s="2"/>
      <c r="B2632" s="2"/>
      <c r="C2632" s="15"/>
      <c r="D2632" s="15"/>
      <c r="E2632" s="15"/>
      <c r="F2632" s="15"/>
      <c r="G2632" s="2"/>
      <c r="H2632" s="2"/>
      <c r="I2632" s="15"/>
      <c r="J2632" s="15"/>
      <c r="K2632" s="15"/>
      <c r="L2632" s="15"/>
    </row>
    <row r="2633" spans="1:12" s="28" customFormat="1" ht="20.100000000000001" customHeight="1" x14ac:dyDescent="0.3">
      <c r="A2633" s="2"/>
      <c r="B2633" s="2"/>
      <c r="C2633" s="15"/>
      <c r="D2633" s="15"/>
      <c r="E2633" s="15"/>
      <c r="F2633" s="15"/>
      <c r="G2633" s="2"/>
      <c r="H2633" s="2"/>
      <c r="I2633" s="15"/>
      <c r="J2633" s="15"/>
      <c r="K2633" s="15"/>
      <c r="L2633" s="15"/>
    </row>
    <row r="2634" spans="1:12" s="28" customFormat="1" ht="20.100000000000001" customHeight="1" x14ac:dyDescent="0.3">
      <c r="A2634" s="2"/>
      <c r="B2634" s="2"/>
      <c r="C2634" s="15"/>
      <c r="D2634" s="15"/>
      <c r="E2634" s="15"/>
      <c r="F2634" s="15"/>
      <c r="G2634" s="2"/>
      <c r="H2634" s="2"/>
      <c r="I2634" s="15"/>
      <c r="J2634" s="15"/>
      <c r="K2634" s="15"/>
      <c r="L2634" s="15"/>
    </row>
    <row r="2635" spans="1:12" s="28" customFormat="1" ht="20.100000000000001" customHeight="1" x14ac:dyDescent="0.3">
      <c r="A2635" s="2"/>
      <c r="B2635" s="2"/>
      <c r="C2635" s="15"/>
      <c r="D2635" s="15"/>
      <c r="E2635" s="15"/>
      <c r="F2635" s="15"/>
      <c r="G2635" s="2"/>
      <c r="H2635" s="2"/>
      <c r="I2635" s="15"/>
      <c r="J2635" s="15"/>
      <c r="K2635" s="15"/>
      <c r="L2635" s="15"/>
    </row>
    <row r="2636" spans="1:12" s="28" customFormat="1" ht="20.100000000000001" customHeight="1" x14ac:dyDescent="0.3">
      <c r="A2636" s="2"/>
      <c r="B2636" s="2"/>
      <c r="C2636" s="15"/>
      <c r="D2636" s="15"/>
      <c r="E2636" s="15"/>
      <c r="F2636" s="15"/>
      <c r="G2636" s="2"/>
      <c r="H2636" s="2"/>
      <c r="I2636" s="15"/>
      <c r="J2636" s="15"/>
      <c r="K2636" s="15"/>
      <c r="L2636" s="15"/>
    </row>
    <row r="2637" spans="1:12" s="28" customFormat="1" ht="20.100000000000001" customHeight="1" x14ac:dyDescent="0.3">
      <c r="A2637" s="2"/>
      <c r="B2637" s="2"/>
      <c r="C2637" s="15"/>
      <c r="D2637" s="15"/>
      <c r="E2637" s="15"/>
      <c r="F2637" s="15"/>
      <c r="G2637" s="2"/>
      <c r="H2637" s="2"/>
      <c r="I2637" s="15"/>
      <c r="J2637" s="15"/>
      <c r="K2637" s="15"/>
      <c r="L2637" s="15"/>
    </row>
    <row r="2638" spans="1:12" s="28" customFormat="1" ht="20.100000000000001" customHeight="1" x14ac:dyDescent="0.3">
      <c r="A2638" s="2"/>
      <c r="B2638" s="2"/>
      <c r="C2638" s="15"/>
      <c r="D2638" s="15"/>
      <c r="E2638" s="15"/>
      <c r="F2638" s="15"/>
      <c r="G2638" s="2"/>
      <c r="H2638" s="2"/>
      <c r="I2638" s="15"/>
      <c r="J2638" s="15"/>
      <c r="K2638" s="15"/>
      <c r="L2638" s="15"/>
    </row>
    <row r="2639" spans="1:12" s="28" customFormat="1" ht="20.100000000000001" customHeight="1" x14ac:dyDescent="0.3">
      <c r="A2639" s="2"/>
      <c r="B2639" s="2"/>
      <c r="C2639" s="15"/>
      <c r="D2639" s="15"/>
      <c r="E2639" s="15"/>
      <c r="F2639" s="15"/>
      <c r="G2639" s="2"/>
      <c r="H2639" s="2"/>
      <c r="I2639" s="15"/>
      <c r="J2639" s="15"/>
      <c r="K2639" s="15"/>
      <c r="L2639" s="15"/>
    </row>
    <row r="2640" spans="1:12" s="28" customFormat="1" ht="20.100000000000001" customHeight="1" x14ac:dyDescent="0.3">
      <c r="A2640" s="2"/>
      <c r="B2640" s="2"/>
      <c r="C2640" s="15"/>
      <c r="D2640" s="15"/>
      <c r="E2640" s="15"/>
      <c r="F2640" s="15"/>
      <c r="G2640" s="2"/>
      <c r="H2640" s="2"/>
      <c r="I2640" s="15"/>
      <c r="J2640" s="15"/>
      <c r="K2640" s="15"/>
      <c r="L2640" s="15"/>
    </row>
    <row r="2641" spans="1:12" s="28" customFormat="1" ht="20.100000000000001" customHeight="1" x14ac:dyDescent="0.3">
      <c r="A2641" s="2"/>
      <c r="B2641" s="2"/>
      <c r="C2641" s="15"/>
      <c r="D2641" s="15"/>
      <c r="E2641" s="15"/>
      <c r="F2641" s="15"/>
      <c r="G2641" s="2"/>
      <c r="H2641" s="2"/>
      <c r="I2641" s="15"/>
      <c r="J2641" s="15"/>
      <c r="K2641" s="15"/>
      <c r="L2641" s="15"/>
    </row>
    <row r="2642" spans="1:12" s="28" customFormat="1" ht="20.100000000000001" customHeight="1" x14ac:dyDescent="0.3">
      <c r="A2642" s="2"/>
      <c r="B2642" s="2"/>
      <c r="C2642" s="15"/>
      <c r="D2642" s="15"/>
      <c r="E2642" s="15"/>
      <c r="F2642" s="15"/>
      <c r="G2642" s="2"/>
      <c r="H2642" s="2"/>
      <c r="I2642" s="15"/>
      <c r="J2642" s="15"/>
      <c r="K2642" s="15"/>
      <c r="L2642" s="15"/>
    </row>
    <row r="2643" spans="1:12" s="28" customFormat="1" ht="20.100000000000001" customHeight="1" x14ac:dyDescent="0.3">
      <c r="A2643" s="2"/>
      <c r="B2643" s="2"/>
      <c r="C2643" s="15"/>
      <c r="D2643" s="15"/>
      <c r="E2643" s="15"/>
      <c r="F2643" s="15"/>
      <c r="G2643" s="2"/>
      <c r="H2643" s="2"/>
      <c r="I2643" s="15"/>
      <c r="J2643" s="15"/>
      <c r="K2643" s="15"/>
      <c r="L2643" s="15"/>
    </row>
    <row r="2644" spans="1:12" s="28" customFormat="1" ht="20.100000000000001" customHeight="1" x14ac:dyDescent="0.3">
      <c r="A2644" s="2"/>
      <c r="B2644" s="2"/>
      <c r="C2644" s="15"/>
      <c r="D2644" s="15"/>
      <c r="E2644" s="15"/>
      <c r="F2644" s="15"/>
      <c r="G2644" s="2"/>
      <c r="H2644" s="2"/>
      <c r="I2644" s="15"/>
      <c r="J2644" s="15"/>
      <c r="K2644" s="15"/>
      <c r="L2644" s="15"/>
    </row>
    <row r="2645" spans="1:12" s="28" customFormat="1" ht="20.100000000000001" customHeight="1" x14ac:dyDescent="0.3">
      <c r="A2645" s="2"/>
      <c r="B2645" s="2"/>
      <c r="C2645" s="15"/>
      <c r="D2645" s="15"/>
      <c r="E2645" s="15"/>
      <c r="F2645" s="15"/>
      <c r="G2645" s="2"/>
      <c r="H2645" s="2"/>
      <c r="I2645" s="15"/>
      <c r="J2645" s="15"/>
      <c r="K2645" s="15"/>
      <c r="L2645" s="15"/>
    </row>
    <row r="2646" spans="1:12" s="28" customFormat="1" ht="20.100000000000001" customHeight="1" x14ac:dyDescent="0.3">
      <c r="A2646" s="2"/>
      <c r="B2646" s="2"/>
      <c r="C2646" s="15"/>
      <c r="D2646" s="15"/>
      <c r="E2646" s="15"/>
      <c r="F2646" s="15"/>
      <c r="G2646" s="2"/>
      <c r="H2646" s="2"/>
      <c r="I2646" s="15"/>
      <c r="J2646" s="15"/>
      <c r="K2646" s="15"/>
      <c r="L2646" s="15"/>
    </row>
    <row r="2647" spans="1:12" s="28" customFormat="1" ht="20.100000000000001" customHeight="1" x14ac:dyDescent="0.3">
      <c r="A2647" s="2"/>
      <c r="B2647" s="2"/>
      <c r="C2647" s="15"/>
      <c r="D2647" s="15"/>
      <c r="E2647" s="15"/>
      <c r="F2647" s="15"/>
      <c r="G2647" s="2"/>
      <c r="H2647" s="2"/>
      <c r="I2647" s="15"/>
      <c r="J2647" s="15"/>
      <c r="K2647" s="15"/>
      <c r="L2647" s="15"/>
    </row>
    <row r="2648" spans="1:12" s="28" customFormat="1" ht="20.100000000000001" customHeight="1" x14ac:dyDescent="0.3">
      <c r="A2648" s="2"/>
      <c r="B2648" s="2"/>
      <c r="C2648" s="15"/>
      <c r="D2648" s="15"/>
      <c r="E2648" s="15"/>
      <c r="F2648" s="15"/>
      <c r="G2648" s="2"/>
      <c r="H2648" s="2"/>
      <c r="I2648" s="15"/>
      <c r="J2648" s="15"/>
      <c r="K2648" s="15"/>
      <c r="L2648" s="15"/>
    </row>
    <row r="2649" spans="1:12" s="28" customFormat="1" ht="20.100000000000001" customHeight="1" x14ac:dyDescent="0.3">
      <c r="A2649" s="2"/>
      <c r="B2649" s="2"/>
      <c r="C2649" s="15"/>
      <c r="D2649" s="15"/>
      <c r="E2649" s="15"/>
      <c r="F2649" s="15"/>
      <c r="G2649" s="2"/>
      <c r="H2649" s="2"/>
      <c r="I2649" s="15"/>
      <c r="J2649" s="15"/>
      <c r="K2649" s="15"/>
      <c r="L2649" s="15"/>
    </row>
    <row r="2650" spans="1:12" s="28" customFormat="1" ht="20.100000000000001" customHeight="1" x14ac:dyDescent="0.3">
      <c r="A2650" s="2"/>
      <c r="B2650" s="2"/>
      <c r="C2650" s="15"/>
      <c r="D2650" s="15"/>
      <c r="E2650" s="15"/>
      <c r="F2650" s="15"/>
      <c r="G2650" s="2"/>
      <c r="H2650" s="2"/>
      <c r="I2650" s="15"/>
      <c r="J2650" s="15"/>
      <c r="K2650" s="15"/>
      <c r="L2650" s="15"/>
    </row>
    <row r="2651" spans="1:12" s="28" customFormat="1" ht="20.100000000000001" customHeight="1" x14ac:dyDescent="0.3">
      <c r="A2651" s="2"/>
      <c r="B2651" s="2"/>
      <c r="C2651" s="15"/>
      <c r="D2651" s="15"/>
      <c r="E2651" s="15"/>
      <c r="F2651" s="15"/>
      <c r="G2651" s="2"/>
      <c r="H2651" s="2"/>
      <c r="I2651" s="15"/>
      <c r="J2651" s="15"/>
      <c r="K2651" s="15"/>
      <c r="L2651" s="15"/>
    </row>
    <row r="2652" spans="1:12" s="28" customFormat="1" ht="20.100000000000001" customHeight="1" x14ac:dyDescent="0.3">
      <c r="A2652" s="2"/>
      <c r="B2652" s="2"/>
      <c r="C2652" s="15"/>
      <c r="D2652" s="15"/>
      <c r="E2652" s="15"/>
      <c r="F2652" s="15"/>
      <c r="G2652" s="2"/>
      <c r="H2652" s="2"/>
      <c r="I2652" s="15"/>
      <c r="J2652" s="15"/>
      <c r="K2652" s="15"/>
      <c r="L2652" s="15"/>
    </row>
    <row r="2653" spans="1:12" s="28" customFormat="1" ht="20.100000000000001" customHeight="1" x14ac:dyDescent="0.3">
      <c r="A2653" s="2"/>
      <c r="B2653" s="2"/>
      <c r="C2653" s="15"/>
      <c r="D2653" s="15"/>
      <c r="E2653" s="15"/>
      <c r="F2653" s="15"/>
      <c r="G2653" s="2"/>
      <c r="H2653" s="2"/>
      <c r="I2653" s="15"/>
      <c r="J2653" s="15"/>
      <c r="K2653" s="15"/>
      <c r="L2653" s="15"/>
    </row>
    <row r="2654" spans="1:12" s="28" customFormat="1" ht="20.100000000000001" customHeight="1" x14ac:dyDescent="0.3">
      <c r="A2654" s="2"/>
      <c r="B2654" s="2"/>
      <c r="C2654" s="15"/>
      <c r="D2654" s="15"/>
      <c r="E2654" s="15"/>
      <c r="F2654" s="15"/>
      <c r="G2654" s="2"/>
      <c r="H2654" s="2"/>
      <c r="I2654" s="15"/>
      <c r="J2654" s="15"/>
      <c r="K2654" s="15"/>
      <c r="L2654" s="15"/>
    </row>
    <row r="2655" spans="1:12" s="28" customFormat="1" ht="20.100000000000001" customHeight="1" x14ac:dyDescent="0.3">
      <c r="A2655" s="2"/>
      <c r="B2655" s="2"/>
      <c r="C2655" s="15"/>
      <c r="D2655" s="15"/>
      <c r="E2655" s="15"/>
      <c r="F2655" s="15"/>
      <c r="G2655" s="2"/>
      <c r="H2655" s="2"/>
      <c r="I2655" s="15"/>
      <c r="J2655" s="15"/>
      <c r="K2655" s="15"/>
      <c r="L2655" s="15"/>
    </row>
    <row r="2656" spans="1:12" s="28" customFormat="1" ht="20.100000000000001" customHeight="1" x14ac:dyDescent="0.3">
      <c r="A2656" s="2"/>
      <c r="B2656" s="2"/>
      <c r="C2656" s="15"/>
      <c r="D2656" s="15"/>
      <c r="E2656" s="15"/>
      <c r="F2656" s="15"/>
      <c r="G2656" s="2"/>
      <c r="H2656" s="2"/>
      <c r="I2656" s="15"/>
      <c r="J2656" s="15"/>
      <c r="K2656" s="15"/>
      <c r="L2656" s="15"/>
    </row>
    <row r="2657" spans="1:12" s="28" customFormat="1" ht="20.100000000000001" customHeight="1" x14ac:dyDescent="0.3">
      <c r="A2657" s="2"/>
      <c r="B2657" s="2"/>
      <c r="C2657" s="15"/>
      <c r="D2657" s="15"/>
      <c r="E2657" s="15"/>
      <c r="F2657" s="15"/>
      <c r="G2657" s="2"/>
      <c r="H2657" s="2"/>
      <c r="I2657" s="15"/>
      <c r="J2657" s="15"/>
      <c r="K2657" s="15"/>
      <c r="L2657" s="15"/>
    </row>
    <row r="2658" spans="1:12" s="28" customFormat="1" ht="20.100000000000001" customHeight="1" x14ac:dyDescent="0.3">
      <c r="A2658" s="2"/>
      <c r="B2658" s="2"/>
      <c r="C2658" s="15"/>
      <c r="D2658" s="15"/>
      <c r="E2658" s="15"/>
      <c r="F2658" s="15"/>
      <c r="G2658" s="2"/>
      <c r="H2658" s="2"/>
      <c r="I2658" s="15"/>
      <c r="J2658" s="15"/>
      <c r="K2658" s="15"/>
      <c r="L2658" s="15"/>
    </row>
    <row r="2659" spans="1:12" s="28" customFormat="1" ht="20.100000000000001" customHeight="1" x14ac:dyDescent="0.3">
      <c r="A2659" s="2"/>
      <c r="B2659" s="2"/>
      <c r="C2659" s="15"/>
      <c r="D2659" s="15"/>
      <c r="E2659" s="15"/>
      <c r="F2659" s="15"/>
      <c r="G2659" s="2"/>
      <c r="H2659" s="2"/>
      <c r="I2659" s="15"/>
      <c r="J2659" s="15"/>
      <c r="K2659" s="15"/>
      <c r="L2659" s="15"/>
    </row>
    <row r="2660" spans="1:12" s="28" customFormat="1" ht="20.100000000000001" customHeight="1" x14ac:dyDescent="0.3">
      <c r="A2660" s="2"/>
      <c r="B2660" s="2"/>
      <c r="C2660" s="15"/>
      <c r="D2660" s="15"/>
      <c r="E2660" s="15"/>
      <c r="F2660" s="15"/>
      <c r="G2660" s="2"/>
      <c r="H2660" s="2"/>
      <c r="I2660" s="15"/>
      <c r="J2660" s="15"/>
      <c r="K2660" s="15"/>
      <c r="L2660" s="15"/>
    </row>
    <row r="2661" spans="1:12" s="28" customFormat="1" ht="20.100000000000001" customHeight="1" x14ac:dyDescent="0.3">
      <c r="A2661" s="2"/>
      <c r="B2661" s="2"/>
      <c r="C2661" s="15"/>
      <c r="D2661" s="15"/>
      <c r="E2661" s="15"/>
      <c r="F2661" s="15"/>
      <c r="G2661" s="2"/>
      <c r="H2661" s="2"/>
      <c r="I2661" s="15"/>
      <c r="J2661" s="15"/>
      <c r="K2661" s="15"/>
      <c r="L2661" s="15"/>
    </row>
    <row r="2662" spans="1:12" s="28" customFormat="1" ht="20.100000000000001" customHeight="1" x14ac:dyDescent="0.3">
      <c r="A2662" s="2"/>
      <c r="B2662" s="2"/>
      <c r="C2662" s="15"/>
      <c r="D2662" s="15"/>
      <c r="E2662" s="15"/>
      <c r="F2662" s="15"/>
      <c r="G2662" s="2"/>
      <c r="H2662" s="2"/>
      <c r="I2662" s="15"/>
      <c r="J2662" s="15"/>
      <c r="K2662" s="15"/>
      <c r="L2662" s="15"/>
    </row>
    <row r="2663" spans="1:12" s="28" customFormat="1" ht="20.100000000000001" customHeight="1" x14ac:dyDescent="0.3">
      <c r="A2663" s="2"/>
      <c r="B2663" s="2"/>
      <c r="C2663" s="15"/>
      <c r="D2663" s="15"/>
      <c r="E2663" s="15"/>
      <c r="F2663" s="15"/>
      <c r="G2663" s="2"/>
      <c r="H2663" s="2"/>
      <c r="I2663" s="15"/>
      <c r="J2663" s="15"/>
      <c r="K2663" s="15"/>
      <c r="L2663" s="15"/>
    </row>
    <row r="2664" spans="1:12" s="28" customFormat="1" ht="20.100000000000001" customHeight="1" x14ac:dyDescent="0.3">
      <c r="A2664" s="2"/>
      <c r="B2664" s="2"/>
      <c r="C2664" s="15"/>
      <c r="D2664" s="15"/>
      <c r="E2664" s="15"/>
      <c r="F2664" s="15"/>
      <c r="G2664" s="2"/>
      <c r="H2664" s="2"/>
      <c r="I2664" s="15"/>
      <c r="J2664" s="15"/>
      <c r="K2664" s="15"/>
      <c r="L2664" s="15"/>
    </row>
    <row r="2665" spans="1:12" s="28" customFormat="1" ht="20.100000000000001" customHeight="1" x14ac:dyDescent="0.3">
      <c r="A2665" s="2"/>
      <c r="B2665" s="2"/>
      <c r="C2665" s="15"/>
      <c r="D2665" s="15"/>
      <c r="E2665" s="15"/>
      <c r="F2665" s="15"/>
      <c r="G2665" s="2"/>
      <c r="H2665" s="2"/>
      <c r="I2665" s="15"/>
      <c r="J2665" s="15"/>
      <c r="K2665" s="15"/>
      <c r="L2665" s="15"/>
    </row>
    <row r="2666" spans="1:12" s="28" customFormat="1" ht="20.100000000000001" customHeight="1" x14ac:dyDescent="0.3">
      <c r="A2666" s="2"/>
      <c r="B2666" s="2"/>
      <c r="C2666" s="15"/>
      <c r="D2666" s="15"/>
      <c r="E2666" s="15"/>
      <c r="F2666" s="15"/>
      <c r="G2666" s="2"/>
      <c r="H2666" s="2"/>
      <c r="I2666" s="15"/>
      <c r="J2666" s="15"/>
      <c r="K2666" s="15"/>
      <c r="L2666" s="15"/>
    </row>
    <row r="2667" spans="1:12" s="28" customFormat="1" ht="20.100000000000001" customHeight="1" x14ac:dyDescent="0.3">
      <c r="A2667" s="2"/>
      <c r="B2667" s="2"/>
      <c r="C2667" s="15"/>
      <c r="D2667" s="15"/>
      <c r="E2667" s="15"/>
      <c r="F2667" s="15"/>
      <c r="G2667" s="2"/>
      <c r="H2667" s="2"/>
      <c r="I2667" s="15"/>
      <c r="J2667" s="15"/>
      <c r="K2667" s="15"/>
      <c r="L2667" s="15"/>
    </row>
    <row r="2668" spans="1:12" s="28" customFormat="1" ht="20.100000000000001" customHeight="1" x14ac:dyDescent="0.3">
      <c r="A2668" s="2"/>
      <c r="B2668" s="2"/>
      <c r="C2668" s="15"/>
      <c r="D2668" s="15"/>
      <c r="E2668" s="15"/>
      <c r="F2668" s="15"/>
      <c r="G2668" s="2"/>
      <c r="H2668" s="2"/>
      <c r="I2668" s="15"/>
      <c r="J2668" s="15"/>
      <c r="K2668" s="15"/>
      <c r="L2668" s="15"/>
    </row>
    <row r="2669" spans="1:12" s="28" customFormat="1" ht="20.100000000000001" customHeight="1" x14ac:dyDescent="0.3">
      <c r="A2669" s="2"/>
      <c r="B2669" s="2"/>
      <c r="C2669" s="15"/>
      <c r="D2669" s="15"/>
      <c r="E2669" s="15"/>
      <c r="F2669" s="15"/>
      <c r="G2669" s="2"/>
      <c r="H2669" s="2"/>
      <c r="I2669" s="15"/>
      <c r="J2669" s="15"/>
      <c r="K2669" s="15"/>
      <c r="L2669" s="15"/>
    </row>
    <row r="2670" spans="1:12" s="28" customFormat="1" ht="20.100000000000001" customHeight="1" x14ac:dyDescent="0.3">
      <c r="A2670" s="2"/>
      <c r="B2670" s="2"/>
      <c r="C2670" s="15"/>
      <c r="D2670" s="15"/>
      <c r="E2670" s="15"/>
      <c r="F2670" s="15"/>
      <c r="G2670" s="2"/>
      <c r="H2670" s="2"/>
      <c r="I2670" s="15"/>
      <c r="J2670" s="15"/>
      <c r="K2670" s="15"/>
      <c r="L2670" s="15"/>
    </row>
    <row r="2671" spans="1:12" s="28" customFormat="1" ht="20.100000000000001" customHeight="1" x14ac:dyDescent="0.3">
      <c r="A2671" s="2"/>
      <c r="B2671" s="2"/>
      <c r="C2671" s="15"/>
      <c r="D2671" s="15"/>
      <c r="E2671" s="15"/>
      <c r="F2671" s="15"/>
      <c r="G2671" s="2"/>
      <c r="H2671" s="2"/>
      <c r="I2671" s="15"/>
      <c r="J2671" s="15"/>
      <c r="K2671" s="15"/>
      <c r="L2671" s="15"/>
    </row>
    <row r="2672" spans="1:12" s="28" customFormat="1" ht="20.100000000000001" customHeight="1" x14ac:dyDescent="0.3">
      <c r="A2672" s="2"/>
      <c r="B2672" s="2"/>
      <c r="C2672" s="15"/>
      <c r="D2672" s="15"/>
      <c r="E2672" s="15"/>
      <c r="F2672" s="15"/>
      <c r="G2672" s="2"/>
      <c r="H2672" s="2"/>
      <c r="I2672" s="15"/>
      <c r="J2672" s="15"/>
      <c r="K2672" s="15"/>
      <c r="L2672" s="15"/>
    </row>
    <row r="2673" spans="1:12" s="28" customFormat="1" ht="20.100000000000001" customHeight="1" x14ac:dyDescent="0.3">
      <c r="A2673" s="2"/>
      <c r="B2673" s="2"/>
      <c r="C2673" s="15"/>
      <c r="D2673" s="15"/>
      <c r="E2673" s="15"/>
      <c r="F2673" s="15"/>
      <c r="G2673" s="2"/>
      <c r="H2673" s="2"/>
      <c r="I2673" s="15"/>
      <c r="J2673" s="15"/>
      <c r="K2673" s="15"/>
      <c r="L2673" s="15"/>
    </row>
    <row r="2674" spans="1:12" s="28" customFormat="1" ht="20.100000000000001" customHeight="1" x14ac:dyDescent="0.3">
      <c r="A2674" s="2"/>
      <c r="B2674" s="2"/>
      <c r="C2674" s="15"/>
      <c r="D2674" s="15"/>
      <c r="E2674" s="15"/>
      <c r="F2674" s="15"/>
      <c r="G2674" s="2"/>
      <c r="H2674" s="2"/>
      <c r="I2674" s="15"/>
      <c r="J2674" s="15"/>
      <c r="K2674" s="15"/>
      <c r="L2674" s="15"/>
    </row>
    <row r="2675" spans="1:12" s="28" customFormat="1" ht="20.100000000000001" customHeight="1" x14ac:dyDescent="0.3">
      <c r="A2675" s="2"/>
      <c r="B2675" s="2"/>
      <c r="C2675" s="15"/>
      <c r="D2675" s="15"/>
      <c r="E2675" s="15"/>
      <c r="F2675" s="15"/>
      <c r="G2675" s="2"/>
      <c r="H2675" s="2"/>
      <c r="I2675" s="15"/>
      <c r="J2675" s="15"/>
      <c r="K2675" s="15"/>
      <c r="L2675" s="15"/>
    </row>
    <row r="2676" spans="1:12" s="28" customFormat="1" ht="20.100000000000001" customHeight="1" x14ac:dyDescent="0.3">
      <c r="A2676" s="2"/>
      <c r="B2676" s="2"/>
      <c r="C2676" s="15"/>
      <c r="D2676" s="15"/>
      <c r="E2676" s="15"/>
      <c r="F2676" s="15"/>
      <c r="G2676" s="2"/>
      <c r="H2676" s="2"/>
      <c r="I2676" s="15"/>
      <c r="J2676" s="15"/>
      <c r="K2676" s="15"/>
      <c r="L2676" s="15"/>
    </row>
    <row r="2677" spans="1:12" s="28" customFormat="1" ht="20.100000000000001" customHeight="1" x14ac:dyDescent="0.3">
      <c r="A2677" s="2"/>
      <c r="B2677" s="2"/>
      <c r="C2677" s="15"/>
      <c r="D2677" s="15"/>
      <c r="E2677" s="15"/>
      <c r="F2677" s="15"/>
      <c r="G2677" s="2"/>
      <c r="H2677" s="2"/>
      <c r="I2677" s="15"/>
      <c r="J2677" s="15"/>
      <c r="K2677" s="15"/>
      <c r="L2677" s="15"/>
    </row>
    <row r="2678" spans="1:12" s="28" customFormat="1" ht="20.100000000000001" customHeight="1" x14ac:dyDescent="0.3">
      <c r="A2678" s="2"/>
      <c r="B2678" s="2"/>
      <c r="C2678" s="15"/>
      <c r="D2678" s="15"/>
      <c r="E2678" s="15"/>
      <c r="F2678" s="15"/>
      <c r="G2678" s="2"/>
      <c r="H2678" s="2"/>
      <c r="I2678" s="15"/>
      <c r="J2678" s="15"/>
      <c r="K2678" s="15"/>
      <c r="L2678" s="15"/>
    </row>
    <row r="2679" spans="1:12" s="28" customFormat="1" ht="20.100000000000001" customHeight="1" x14ac:dyDescent="0.3">
      <c r="A2679" s="2"/>
      <c r="B2679" s="2"/>
      <c r="C2679" s="15"/>
      <c r="D2679" s="15"/>
      <c r="E2679" s="15"/>
      <c r="F2679" s="15"/>
      <c r="G2679" s="2"/>
      <c r="H2679" s="2"/>
      <c r="I2679" s="15"/>
      <c r="J2679" s="15"/>
      <c r="K2679" s="15"/>
      <c r="L2679" s="15"/>
    </row>
    <row r="2680" spans="1:12" s="28" customFormat="1" ht="20.100000000000001" customHeight="1" x14ac:dyDescent="0.3">
      <c r="A2680" s="2"/>
      <c r="B2680" s="2"/>
      <c r="C2680" s="15"/>
      <c r="D2680" s="15"/>
      <c r="E2680" s="15"/>
      <c r="F2680" s="15"/>
      <c r="G2680" s="2"/>
      <c r="H2680" s="2"/>
      <c r="I2680" s="15"/>
      <c r="J2680" s="15"/>
      <c r="K2680" s="15"/>
      <c r="L2680" s="15"/>
    </row>
    <row r="2681" spans="1:12" s="28" customFormat="1" ht="20.100000000000001" customHeight="1" x14ac:dyDescent="0.3">
      <c r="A2681" s="2"/>
      <c r="B2681" s="2"/>
      <c r="C2681" s="15"/>
      <c r="D2681" s="15"/>
      <c r="E2681" s="15"/>
      <c r="F2681" s="15"/>
      <c r="G2681" s="2"/>
      <c r="H2681" s="2"/>
      <c r="I2681" s="15"/>
      <c r="J2681" s="15"/>
      <c r="K2681" s="15"/>
      <c r="L2681" s="15"/>
    </row>
    <row r="2682" spans="1:12" s="28" customFormat="1" ht="20.100000000000001" customHeight="1" x14ac:dyDescent="0.3">
      <c r="A2682" s="2"/>
      <c r="B2682" s="2"/>
      <c r="C2682" s="15"/>
      <c r="D2682" s="15"/>
      <c r="E2682" s="15"/>
      <c r="F2682" s="15"/>
      <c r="G2682" s="2"/>
      <c r="H2682" s="2"/>
      <c r="I2682" s="15"/>
      <c r="J2682" s="15"/>
      <c r="K2682" s="15"/>
      <c r="L2682" s="15"/>
    </row>
    <row r="2683" spans="1:12" s="28" customFormat="1" ht="20.100000000000001" customHeight="1" x14ac:dyDescent="0.3">
      <c r="A2683" s="2"/>
      <c r="B2683" s="2"/>
      <c r="C2683" s="15"/>
      <c r="D2683" s="15"/>
      <c r="E2683" s="15"/>
      <c r="F2683" s="15"/>
      <c r="G2683" s="2"/>
      <c r="H2683" s="2"/>
      <c r="I2683" s="15"/>
      <c r="J2683" s="15"/>
      <c r="K2683" s="15"/>
      <c r="L2683" s="15"/>
    </row>
    <row r="2684" spans="1:12" s="28" customFormat="1" ht="20.100000000000001" customHeight="1" x14ac:dyDescent="0.3">
      <c r="A2684" s="2"/>
      <c r="B2684" s="2"/>
      <c r="C2684" s="15"/>
      <c r="D2684" s="15"/>
      <c r="E2684" s="15"/>
      <c r="F2684" s="15"/>
      <c r="G2684" s="2"/>
      <c r="H2684" s="2"/>
      <c r="I2684" s="15"/>
      <c r="J2684" s="15"/>
      <c r="K2684" s="15"/>
      <c r="L2684" s="15"/>
    </row>
    <row r="2685" spans="1:12" s="28" customFormat="1" ht="20.100000000000001" customHeight="1" x14ac:dyDescent="0.3">
      <c r="A2685" s="2"/>
      <c r="B2685" s="2"/>
      <c r="C2685" s="15"/>
      <c r="D2685" s="15"/>
      <c r="E2685" s="15"/>
      <c r="F2685" s="15"/>
      <c r="G2685" s="2"/>
      <c r="H2685" s="2"/>
      <c r="I2685" s="15"/>
      <c r="J2685" s="15"/>
      <c r="K2685" s="15"/>
      <c r="L2685" s="15"/>
    </row>
    <row r="2686" spans="1:12" s="28" customFormat="1" ht="20.100000000000001" customHeight="1" x14ac:dyDescent="0.3">
      <c r="A2686" s="2"/>
      <c r="B2686" s="2"/>
      <c r="C2686" s="15"/>
      <c r="D2686" s="15"/>
      <c r="E2686" s="15"/>
      <c r="F2686" s="15"/>
      <c r="G2686" s="2"/>
      <c r="H2686" s="2"/>
      <c r="I2686" s="15"/>
      <c r="J2686" s="15"/>
      <c r="K2686" s="15"/>
      <c r="L2686" s="15"/>
    </row>
    <row r="2687" spans="1:12" s="28" customFormat="1" ht="20.100000000000001" customHeight="1" x14ac:dyDescent="0.3">
      <c r="A2687" s="2"/>
      <c r="B2687" s="2"/>
      <c r="C2687" s="15"/>
      <c r="D2687" s="15"/>
      <c r="E2687" s="15"/>
      <c r="F2687" s="15"/>
      <c r="G2687" s="2"/>
      <c r="H2687" s="2"/>
      <c r="I2687" s="15"/>
      <c r="J2687" s="15"/>
      <c r="K2687" s="15"/>
      <c r="L2687" s="15"/>
    </row>
    <row r="2688" spans="1:12" s="28" customFormat="1" ht="20.100000000000001" customHeight="1" x14ac:dyDescent="0.3">
      <c r="A2688" s="2"/>
      <c r="B2688" s="2"/>
      <c r="C2688" s="15"/>
      <c r="D2688" s="15"/>
      <c r="E2688" s="15"/>
      <c r="F2688" s="15"/>
      <c r="G2688" s="2"/>
      <c r="H2688" s="2"/>
      <c r="I2688" s="15"/>
      <c r="J2688" s="15"/>
      <c r="K2688" s="15"/>
      <c r="L2688" s="15"/>
    </row>
    <row r="2689" spans="1:12" s="28" customFormat="1" ht="20.100000000000001" customHeight="1" x14ac:dyDescent="0.3">
      <c r="A2689" s="2"/>
      <c r="B2689" s="2"/>
      <c r="C2689" s="15"/>
      <c r="D2689" s="15"/>
      <c r="E2689" s="15"/>
      <c r="F2689" s="15"/>
      <c r="G2689" s="2"/>
      <c r="H2689" s="2"/>
      <c r="I2689" s="15"/>
      <c r="J2689" s="15"/>
      <c r="K2689" s="15"/>
      <c r="L2689" s="15"/>
    </row>
    <row r="2690" spans="1:12" s="28" customFormat="1" ht="20.100000000000001" customHeight="1" x14ac:dyDescent="0.3">
      <c r="A2690" s="2"/>
      <c r="B2690" s="2"/>
      <c r="C2690" s="15"/>
      <c r="D2690" s="15"/>
      <c r="E2690" s="15"/>
      <c r="F2690" s="15"/>
      <c r="G2690" s="2"/>
      <c r="H2690" s="2"/>
      <c r="I2690" s="15"/>
      <c r="J2690" s="15"/>
      <c r="K2690" s="15"/>
      <c r="L2690" s="15"/>
    </row>
    <row r="2691" spans="1:12" s="28" customFormat="1" ht="20.100000000000001" customHeight="1" x14ac:dyDescent="0.3">
      <c r="A2691" s="2"/>
      <c r="B2691" s="2"/>
      <c r="C2691" s="15"/>
      <c r="D2691" s="15"/>
      <c r="E2691" s="15"/>
      <c r="F2691" s="15"/>
      <c r="G2691" s="2"/>
      <c r="H2691" s="2"/>
      <c r="I2691" s="15"/>
      <c r="J2691" s="15"/>
      <c r="K2691" s="15"/>
      <c r="L2691" s="15"/>
    </row>
    <row r="2692" spans="1:12" s="28" customFormat="1" ht="20.100000000000001" customHeight="1" x14ac:dyDescent="0.3">
      <c r="A2692" s="2"/>
      <c r="B2692" s="2"/>
      <c r="C2692" s="15"/>
      <c r="D2692" s="15"/>
      <c r="E2692" s="15"/>
      <c r="F2692" s="15"/>
      <c r="G2692" s="2"/>
      <c r="H2692" s="2"/>
      <c r="I2692" s="15"/>
      <c r="J2692" s="15"/>
      <c r="K2692" s="15"/>
      <c r="L2692" s="15"/>
    </row>
    <row r="2693" spans="1:12" s="28" customFormat="1" ht="20.100000000000001" customHeight="1" x14ac:dyDescent="0.3">
      <c r="A2693" s="2"/>
      <c r="B2693" s="2"/>
      <c r="C2693" s="15"/>
      <c r="D2693" s="15"/>
      <c r="E2693" s="15"/>
      <c r="F2693" s="15"/>
      <c r="G2693" s="2"/>
      <c r="H2693" s="2"/>
      <c r="I2693" s="15"/>
      <c r="J2693" s="15"/>
      <c r="K2693" s="15"/>
      <c r="L2693" s="15"/>
    </row>
    <row r="2694" spans="1:12" s="28" customFormat="1" ht="20.100000000000001" customHeight="1" x14ac:dyDescent="0.3">
      <c r="A2694" s="2"/>
      <c r="B2694" s="2"/>
      <c r="C2694" s="15"/>
      <c r="D2694" s="15"/>
      <c r="E2694" s="15"/>
      <c r="F2694" s="15"/>
      <c r="G2694" s="2"/>
      <c r="H2694" s="2"/>
      <c r="I2694" s="15"/>
      <c r="J2694" s="15"/>
      <c r="K2694" s="15"/>
      <c r="L2694" s="15"/>
    </row>
    <row r="2695" spans="1:12" s="28" customFormat="1" ht="20.100000000000001" customHeight="1" x14ac:dyDescent="0.3">
      <c r="A2695" s="2"/>
      <c r="B2695" s="2"/>
      <c r="C2695" s="15"/>
      <c r="D2695" s="15"/>
      <c r="E2695" s="15"/>
      <c r="F2695" s="15"/>
      <c r="G2695" s="2"/>
      <c r="H2695" s="2"/>
      <c r="I2695" s="15"/>
      <c r="J2695" s="15"/>
      <c r="K2695" s="15"/>
      <c r="L2695" s="15"/>
    </row>
    <row r="2696" spans="1:12" s="28" customFormat="1" ht="20.100000000000001" customHeight="1" x14ac:dyDescent="0.3">
      <c r="A2696" s="2"/>
      <c r="B2696" s="2"/>
      <c r="C2696" s="15"/>
      <c r="D2696" s="15"/>
      <c r="E2696" s="15"/>
      <c r="F2696" s="15"/>
      <c r="G2696" s="2"/>
      <c r="H2696" s="2"/>
      <c r="I2696" s="15"/>
      <c r="J2696" s="15"/>
      <c r="K2696" s="15"/>
      <c r="L2696" s="15"/>
    </row>
    <row r="2697" spans="1:12" s="28" customFormat="1" ht="20.100000000000001" customHeight="1" x14ac:dyDescent="0.3">
      <c r="A2697" s="2"/>
      <c r="B2697" s="2"/>
      <c r="C2697" s="15"/>
      <c r="D2697" s="15"/>
      <c r="E2697" s="15"/>
      <c r="F2697" s="15"/>
      <c r="G2697" s="2"/>
      <c r="H2697" s="2"/>
      <c r="I2697" s="15"/>
      <c r="J2697" s="15"/>
      <c r="K2697" s="15"/>
      <c r="L2697" s="15"/>
    </row>
    <row r="2698" spans="1:12" s="28" customFormat="1" ht="20.100000000000001" customHeight="1" x14ac:dyDescent="0.3">
      <c r="A2698" s="2"/>
      <c r="B2698" s="2"/>
      <c r="C2698" s="15"/>
      <c r="D2698" s="15"/>
      <c r="E2698" s="15"/>
      <c r="F2698" s="15"/>
      <c r="G2698" s="2"/>
      <c r="H2698" s="2"/>
      <c r="I2698" s="15"/>
      <c r="J2698" s="15"/>
      <c r="K2698" s="15"/>
      <c r="L2698" s="15"/>
    </row>
    <row r="2699" spans="1:12" s="28" customFormat="1" ht="20.100000000000001" customHeight="1" x14ac:dyDescent="0.3">
      <c r="A2699" s="2"/>
      <c r="B2699" s="2"/>
      <c r="C2699" s="15"/>
      <c r="D2699" s="15"/>
      <c r="E2699" s="15"/>
      <c r="F2699" s="15"/>
      <c r="G2699" s="2"/>
      <c r="H2699" s="2"/>
      <c r="I2699" s="15"/>
      <c r="J2699" s="15"/>
      <c r="K2699" s="15"/>
      <c r="L2699" s="15"/>
    </row>
    <row r="2700" spans="1:12" s="28" customFormat="1" ht="20.100000000000001" customHeight="1" x14ac:dyDescent="0.3">
      <c r="A2700" s="2"/>
      <c r="B2700" s="2"/>
      <c r="C2700" s="15"/>
      <c r="D2700" s="15"/>
      <c r="E2700" s="15"/>
      <c r="F2700" s="15"/>
      <c r="G2700" s="2"/>
      <c r="H2700" s="2"/>
      <c r="I2700" s="15"/>
      <c r="J2700" s="15"/>
      <c r="K2700" s="15"/>
      <c r="L2700" s="15"/>
    </row>
    <row r="2701" spans="1:12" s="28" customFormat="1" ht="20.100000000000001" customHeight="1" x14ac:dyDescent="0.3">
      <c r="A2701" s="2"/>
      <c r="B2701" s="2"/>
      <c r="C2701" s="15"/>
      <c r="D2701" s="15"/>
      <c r="E2701" s="15"/>
      <c r="F2701" s="15"/>
      <c r="G2701" s="2"/>
      <c r="H2701" s="2"/>
      <c r="I2701" s="15"/>
      <c r="J2701" s="15"/>
      <c r="K2701" s="15"/>
      <c r="L2701" s="15"/>
    </row>
    <row r="2702" spans="1:12" s="28" customFormat="1" ht="20.100000000000001" customHeight="1" x14ac:dyDescent="0.3">
      <c r="A2702" s="2"/>
      <c r="B2702" s="2"/>
      <c r="C2702" s="15"/>
      <c r="D2702" s="15"/>
      <c r="E2702" s="15"/>
      <c r="F2702" s="15"/>
      <c r="G2702" s="2"/>
      <c r="H2702" s="2"/>
      <c r="I2702" s="15"/>
      <c r="J2702" s="15"/>
      <c r="K2702" s="15"/>
      <c r="L2702" s="15"/>
    </row>
    <row r="2703" spans="1:12" s="28" customFormat="1" ht="20.100000000000001" customHeight="1" x14ac:dyDescent="0.3">
      <c r="A2703" s="2"/>
      <c r="B2703" s="2"/>
      <c r="C2703" s="15"/>
      <c r="D2703" s="15"/>
      <c r="E2703" s="15"/>
      <c r="F2703" s="15"/>
      <c r="G2703" s="2"/>
      <c r="H2703" s="2"/>
      <c r="I2703" s="15"/>
      <c r="J2703" s="15"/>
      <c r="K2703" s="15"/>
      <c r="L2703" s="15"/>
    </row>
    <row r="2704" spans="1:12" s="28" customFormat="1" ht="20.100000000000001" customHeight="1" x14ac:dyDescent="0.3">
      <c r="A2704" s="2"/>
      <c r="B2704" s="2"/>
      <c r="C2704" s="15"/>
      <c r="D2704" s="15"/>
      <c r="E2704" s="15"/>
      <c r="F2704" s="15"/>
      <c r="G2704" s="2"/>
      <c r="H2704" s="2"/>
      <c r="I2704" s="15"/>
      <c r="J2704" s="15"/>
      <c r="K2704" s="15"/>
      <c r="L2704" s="15"/>
    </row>
    <row r="2705" spans="1:12" s="28" customFormat="1" ht="20.100000000000001" customHeight="1" x14ac:dyDescent="0.3">
      <c r="A2705" s="2"/>
      <c r="B2705" s="2"/>
      <c r="C2705" s="15"/>
      <c r="D2705" s="15"/>
      <c r="E2705" s="15"/>
      <c r="F2705" s="15"/>
      <c r="G2705" s="2"/>
      <c r="H2705" s="2"/>
      <c r="I2705" s="15"/>
      <c r="J2705" s="15"/>
      <c r="K2705" s="15"/>
      <c r="L2705" s="15"/>
    </row>
    <row r="2706" spans="1:12" s="28" customFormat="1" ht="20.100000000000001" customHeight="1" x14ac:dyDescent="0.3">
      <c r="A2706" s="2"/>
      <c r="B2706" s="2"/>
      <c r="C2706" s="15"/>
      <c r="D2706" s="15"/>
      <c r="E2706" s="15"/>
      <c r="F2706" s="15"/>
      <c r="G2706" s="2"/>
      <c r="H2706" s="2"/>
      <c r="I2706" s="15"/>
      <c r="J2706" s="15"/>
      <c r="K2706" s="15"/>
      <c r="L2706" s="15"/>
    </row>
    <row r="2707" spans="1:12" s="28" customFormat="1" ht="20.100000000000001" customHeight="1" x14ac:dyDescent="0.3">
      <c r="A2707" s="2"/>
      <c r="B2707" s="2"/>
      <c r="C2707" s="15"/>
      <c r="D2707" s="15"/>
      <c r="E2707" s="15"/>
      <c r="F2707" s="15"/>
      <c r="G2707" s="2"/>
      <c r="H2707" s="2"/>
      <c r="I2707" s="15"/>
      <c r="J2707" s="15"/>
      <c r="K2707" s="15"/>
      <c r="L2707" s="15"/>
    </row>
    <row r="2708" spans="1:12" s="28" customFormat="1" ht="20.100000000000001" customHeight="1" x14ac:dyDescent="0.3">
      <c r="A2708" s="2"/>
      <c r="B2708" s="2"/>
      <c r="C2708" s="15"/>
      <c r="D2708" s="15"/>
      <c r="E2708" s="15"/>
      <c r="F2708" s="15"/>
      <c r="G2708" s="2"/>
      <c r="H2708" s="2"/>
      <c r="I2708" s="15"/>
      <c r="J2708" s="15"/>
      <c r="K2708" s="15"/>
      <c r="L2708" s="15"/>
    </row>
    <row r="2709" spans="1:12" s="28" customFormat="1" ht="20.100000000000001" customHeight="1" x14ac:dyDescent="0.3">
      <c r="A2709" s="2"/>
      <c r="B2709" s="2"/>
      <c r="C2709" s="15"/>
      <c r="D2709" s="15"/>
      <c r="E2709" s="15"/>
      <c r="F2709" s="15"/>
      <c r="G2709" s="2"/>
      <c r="H2709" s="2"/>
      <c r="I2709" s="15"/>
      <c r="J2709" s="15"/>
      <c r="K2709" s="15"/>
      <c r="L2709" s="15"/>
    </row>
    <row r="2710" spans="1:12" s="28" customFormat="1" ht="20.100000000000001" customHeight="1" x14ac:dyDescent="0.3">
      <c r="A2710" s="2"/>
      <c r="B2710" s="2"/>
      <c r="C2710" s="15"/>
      <c r="D2710" s="15"/>
      <c r="E2710" s="15"/>
      <c r="F2710" s="15"/>
      <c r="G2710" s="2"/>
      <c r="H2710" s="2"/>
      <c r="I2710" s="15"/>
      <c r="J2710" s="15"/>
      <c r="K2710" s="15"/>
      <c r="L2710" s="15"/>
    </row>
    <row r="2711" spans="1:12" s="28" customFormat="1" ht="20.100000000000001" customHeight="1" x14ac:dyDescent="0.3">
      <c r="A2711" s="2"/>
      <c r="B2711" s="2"/>
      <c r="C2711" s="15"/>
      <c r="D2711" s="15"/>
      <c r="E2711" s="15"/>
      <c r="F2711" s="15"/>
      <c r="G2711" s="2"/>
      <c r="H2711" s="2"/>
      <c r="I2711" s="15"/>
      <c r="J2711" s="15"/>
      <c r="K2711" s="15"/>
      <c r="L2711" s="15"/>
    </row>
    <row r="2712" spans="1:12" s="28" customFormat="1" ht="20.100000000000001" customHeight="1" x14ac:dyDescent="0.3">
      <c r="A2712" s="2"/>
      <c r="B2712" s="2"/>
      <c r="C2712" s="15"/>
      <c r="D2712" s="15"/>
      <c r="E2712" s="15"/>
      <c r="F2712" s="15"/>
      <c r="G2712" s="2"/>
      <c r="H2712" s="2"/>
      <c r="I2712" s="15"/>
      <c r="J2712" s="15"/>
      <c r="K2712" s="15"/>
      <c r="L2712" s="15"/>
    </row>
    <row r="2713" spans="1:12" s="28" customFormat="1" ht="20.100000000000001" customHeight="1" x14ac:dyDescent="0.3">
      <c r="A2713" s="2"/>
      <c r="B2713" s="2"/>
      <c r="C2713" s="15"/>
      <c r="D2713" s="15"/>
      <c r="E2713" s="15"/>
      <c r="F2713" s="15"/>
      <c r="G2713" s="2"/>
      <c r="H2713" s="2"/>
      <c r="I2713" s="15"/>
      <c r="J2713" s="15"/>
      <c r="K2713" s="15"/>
      <c r="L2713" s="15"/>
    </row>
    <row r="2714" spans="1:12" s="28" customFormat="1" ht="20.100000000000001" customHeight="1" x14ac:dyDescent="0.3">
      <c r="A2714" s="2"/>
      <c r="B2714" s="2"/>
      <c r="C2714" s="15"/>
      <c r="D2714" s="15"/>
      <c r="E2714" s="15"/>
      <c r="F2714" s="15"/>
      <c r="G2714" s="2"/>
      <c r="H2714" s="2"/>
      <c r="I2714" s="15"/>
      <c r="J2714" s="15"/>
      <c r="K2714" s="15"/>
      <c r="L2714" s="15"/>
    </row>
    <row r="2715" spans="1:12" s="28" customFormat="1" ht="20.100000000000001" customHeight="1" x14ac:dyDescent="0.3">
      <c r="A2715" s="2"/>
      <c r="B2715" s="2"/>
      <c r="C2715" s="15"/>
      <c r="D2715" s="15"/>
      <c r="E2715" s="15"/>
      <c r="F2715" s="15"/>
      <c r="G2715" s="2"/>
      <c r="H2715" s="2"/>
      <c r="I2715" s="15"/>
      <c r="J2715" s="15"/>
      <c r="K2715" s="15"/>
      <c r="L2715" s="15"/>
    </row>
    <row r="2716" spans="1:12" s="28" customFormat="1" ht="20.100000000000001" customHeight="1" x14ac:dyDescent="0.3">
      <c r="A2716" s="2"/>
      <c r="B2716" s="2"/>
      <c r="C2716" s="15"/>
      <c r="D2716" s="15"/>
      <c r="E2716" s="15"/>
      <c r="F2716" s="15"/>
      <c r="G2716" s="2"/>
      <c r="H2716" s="2"/>
      <c r="I2716" s="15"/>
      <c r="J2716" s="15"/>
      <c r="K2716" s="15"/>
      <c r="L2716" s="15"/>
    </row>
    <row r="2717" spans="1:12" s="28" customFormat="1" ht="20.100000000000001" customHeight="1" x14ac:dyDescent="0.3">
      <c r="A2717" s="2"/>
      <c r="B2717" s="2"/>
      <c r="C2717" s="15"/>
      <c r="D2717" s="15"/>
      <c r="E2717" s="15"/>
      <c r="F2717" s="15"/>
      <c r="G2717" s="2"/>
      <c r="H2717" s="2"/>
      <c r="I2717" s="15"/>
      <c r="J2717" s="15"/>
      <c r="K2717" s="15"/>
      <c r="L2717" s="15"/>
    </row>
    <row r="2718" spans="1:12" s="28" customFormat="1" ht="20.100000000000001" customHeight="1" x14ac:dyDescent="0.3">
      <c r="A2718" s="2"/>
      <c r="B2718" s="2"/>
      <c r="C2718" s="15"/>
      <c r="D2718" s="15"/>
      <c r="E2718" s="15"/>
      <c r="F2718" s="15"/>
      <c r="G2718" s="2"/>
      <c r="H2718" s="2"/>
      <c r="I2718" s="15"/>
      <c r="J2718" s="15"/>
      <c r="K2718" s="15"/>
      <c r="L2718" s="15"/>
    </row>
    <row r="2719" spans="1:12" s="28" customFormat="1" ht="20.100000000000001" customHeight="1" x14ac:dyDescent="0.3">
      <c r="A2719" s="2"/>
      <c r="B2719" s="2"/>
      <c r="C2719" s="15"/>
      <c r="D2719" s="15"/>
      <c r="E2719" s="15"/>
      <c r="F2719" s="15"/>
      <c r="G2719" s="2"/>
      <c r="H2719" s="2"/>
      <c r="I2719" s="15"/>
      <c r="J2719" s="15"/>
      <c r="K2719" s="15"/>
      <c r="L2719" s="15"/>
    </row>
    <row r="2720" spans="1:12" s="28" customFormat="1" ht="20.100000000000001" customHeight="1" x14ac:dyDescent="0.3">
      <c r="A2720" s="2"/>
      <c r="B2720" s="2"/>
      <c r="C2720" s="15"/>
      <c r="D2720" s="15"/>
      <c r="E2720" s="15"/>
      <c r="F2720" s="15"/>
      <c r="G2720" s="2"/>
      <c r="H2720" s="2"/>
      <c r="I2720" s="15"/>
      <c r="J2720" s="15"/>
      <c r="K2720" s="15"/>
      <c r="L2720" s="15"/>
    </row>
    <row r="2721" spans="1:12" s="28" customFormat="1" ht="20.100000000000001" customHeight="1" x14ac:dyDescent="0.3">
      <c r="A2721" s="2"/>
      <c r="B2721" s="2"/>
      <c r="C2721" s="15"/>
      <c r="D2721" s="15"/>
      <c r="E2721" s="15"/>
      <c r="F2721" s="15"/>
      <c r="G2721" s="2"/>
      <c r="H2721" s="2"/>
      <c r="I2721" s="15"/>
      <c r="J2721" s="15"/>
      <c r="K2721" s="15"/>
      <c r="L2721" s="15"/>
    </row>
    <row r="2722" spans="1:12" s="28" customFormat="1" ht="20.100000000000001" customHeight="1" x14ac:dyDescent="0.3">
      <c r="A2722" s="2"/>
      <c r="B2722" s="2"/>
      <c r="C2722" s="15"/>
      <c r="D2722" s="15"/>
      <c r="E2722" s="15"/>
      <c r="F2722" s="15"/>
      <c r="G2722" s="2"/>
      <c r="H2722" s="2"/>
      <c r="I2722" s="15"/>
      <c r="J2722" s="15"/>
      <c r="K2722" s="15"/>
      <c r="L2722" s="15"/>
    </row>
    <row r="2723" spans="1:12" s="28" customFormat="1" ht="20.100000000000001" customHeight="1" x14ac:dyDescent="0.3">
      <c r="A2723" s="2"/>
      <c r="B2723" s="2"/>
      <c r="C2723" s="15"/>
      <c r="D2723" s="15"/>
      <c r="E2723" s="15"/>
      <c r="F2723" s="15"/>
      <c r="G2723" s="2"/>
      <c r="H2723" s="2"/>
      <c r="I2723" s="15"/>
      <c r="J2723" s="15"/>
      <c r="K2723" s="15"/>
      <c r="L2723" s="15"/>
    </row>
    <row r="2724" spans="1:12" s="28" customFormat="1" ht="20.100000000000001" customHeight="1" x14ac:dyDescent="0.3">
      <c r="A2724" s="2"/>
      <c r="B2724" s="2"/>
      <c r="C2724" s="15"/>
      <c r="D2724" s="15"/>
      <c r="E2724" s="15"/>
      <c r="F2724" s="15"/>
      <c r="G2724" s="2"/>
      <c r="H2724" s="2"/>
      <c r="I2724" s="15"/>
      <c r="J2724" s="15"/>
      <c r="K2724" s="15"/>
      <c r="L2724" s="15"/>
    </row>
    <row r="2725" spans="1:12" s="28" customFormat="1" ht="20.100000000000001" customHeight="1" x14ac:dyDescent="0.3">
      <c r="A2725" s="2"/>
      <c r="B2725" s="2"/>
      <c r="C2725" s="15"/>
      <c r="D2725" s="15"/>
      <c r="E2725" s="15"/>
      <c r="F2725" s="15"/>
      <c r="G2725" s="2"/>
      <c r="H2725" s="2"/>
      <c r="I2725" s="15"/>
      <c r="J2725" s="15"/>
      <c r="K2725" s="15"/>
      <c r="L2725" s="15"/>
    </row>
    <row r="2726" spans="1:12" s="28" customFormat="1" ht="20.100000000000001" customHeight="1" x14ac:dyDescent="0.3">
      <c r="A2726" s="2"/>
      <c r="B2726" s="2"/>
      <c r="C2726" s="15"/>
      <c r="D2726" s="15"/>
      <c r="E2726" s="15"/>
      <c r="F2726" s="15"/>
      <c r="G2726" s="2"/>
      <c r="H2726" s="2"/>
      <c r="I2726" s="15"/>
      <c r="J2726" s="15"/>
      <c r="K2726" s="15"/>
      <c r="L2726" s="15"/>
    </row>
    <row r="2727" spans="1:12" s="28" customFormat="1" ht="20.100000000000001" customHeight="1" x14ac:dyDescent="0.3">
      <c r="A2727" s="2"/>
      <c r="B2727" s="2"/>
      <c r="C2727" s="15"/>
      <c r="D2727" s="15"/>
      <c r="E2727" s="15"/>
      <c r="F2727" s="15"/>
      <c r="G2727" s="2"/>
      <c r="H2727" s="2"/>
      <c r="I2727" s="15"/>
      <c r="J2727" s="15"/>
      <c r="K2727" s="15"/>
      <c r="L2727" s="15"/>
    </row>
    <row r="2728" spans="1:12" s="28" customFormat="1" ht="20.100000000000001" customHeight="1" x14ac:dyDescent="0.3">
      <c r="A2728" s="2"/>
      <c r="B2728" s="2"/>
      <c r="C2728" s="15"/>
      <c r="D2728" s="15"/>
      <c r="E2728" s="15"/>
      <c r="F2728" s="15"/>
      <c r="G2728" s="2"/>
      <c r="H2728" s="2"/>
      <c r="I2728" s="15"/>
      <c r="J2728" s="15"/>
      <c r="K2728" s="15"/>
      <c r="L2728" s="15"/>
    </row>
    <row r="2729" spans="1:12" s="28" customFormat="1" ht="20.100000000000001" customHeight="1" x14ac:dyDescent="0.3">
      <c r="A2729" s="2"/>
      <c r="B2729" s="2"/>
      <c r="C2729" s="15"/>
      <c r="D2729" s="15"/>
      <c r="E2729" s="15"/>
      <c r="F2729" s="15"/>
      <c r="G2729" s="2"/>
      <c r="H2729" s="2"/>
      <c r="I2729" s="15"/>
      <c r="J2729" s="15"/>
      <c r="K2729" s="15"/>
      <c r="L2729" s="15"/>
    </row>
    <row r="2730" spans="1:12" s="28" customFormat="1" ht="20.100000000000001" customHeight="1" x14ac:dyDescent="0.3">
      <c r="A2730" s="2"/>
      <c r="B2730" s="2"/>
      <c r="C2730" s="15"/>
      <c r="D2730" s="15"/>
      <c r="E2730" s="15"/>
      <c r="F2730" s="15"/>
      <c r="G2730" s="2"/>
      <c r="H2730" s="2"/>
      <c r="I2730" s="15"/>
      <c r="J2730" s="15"/>
      <c r="K2730" s="15"/>
      <c r="L2730" s="15"/>
    </row>
    <row r="2731" spans="1:12" s="28" customFormat="1" ht="20.100000000000001" customHeight="1" x14ac:dyDescent="0.3">
      <c r="A2731" s="2"/>
      <c r="B2731" s="2"/>
      <c r="C2731" s="15"/>
      <c r="D2731" s="15"/>
      <c r="E2731" s="15"/>
      <c r="F2731" s="15"/>
      <c r="G2731" s="2"/>
      <c r="H2731" s="2"/>
      <c r="I2731" s="15"/>
      <c r="J2731" s="15"/>
      <c r="K2731" s="15"/>
      <c r="L2731" s="15"/>
    </row>
    <row r="2732" spans="1:12" s="28" customFormat="1" ht="20.100000000000001" customHeight="1" x14ac:dyDescent="0.3">
      <c r="A2732" s="2"/>
      <c r="B2732" s="2"/>
      <c r="C2732" s="15"/>
      <c r="D2732" s="15"/>
      <c r="E2732" s="15"/>
      <c r="F2732" s="15"/>
      <c r="G2732" s="2"/>
      <c r="H2732" s="2"/>
      <c r="I2732" s="15"/>
      <c r="J2732" s="15"/>
      <c r="K2732" s="15"/>
      <c r="L2732" s="15"/>
    </row>
    <row r="2733" spans="1:12" s="28" customFormat="1" ht="20.100000000000001" customHeight="1" x14ac:dyDescent="0.3">
      <c r="A2733" s="2"/>
      <c r="B2733" s="2"/>
      <c r="C2733" s="15"/>
      <c r="D2733" s="15"/>
      <c r="E2733" s="15"/>
      <c r="F2733" s="15"/>
      <c r="G2733" s="2"/>
      <c r="H2733" s="2"/>
      <c r="I2733" s="15"/>
      <c r="J2733" s="15"/>
      <c r="K2733" s="15"/>
      <c r="L2733" s="15"/>
    </row>
    <row r="2734" spans="1:12" s="28" customFormat="1" ht="20.100000000000001" customHeight="1" x14ac:dyDescent="0.3">
      <c r="A2734" s="2"/>
      <c r="B2734" s="2"/>
      <c r="C2734" s="15"/>
      <c r="D2734" s="15"/>
      <c r="E2734" s="15"/>
      <c r="F2734" s="15"/>
      <c r="G2734" s="2"/>
      <c r="H2734" s="2"/>
      <c r="I2734" s="15"/>
      <c r="J2734" s="15"/>
      <c r="K2734" s="15"/>
      <c r="L2734" s="15"/>
    </row>
    <row r="2735" spans="1:12" s="28" customFormat="1" ht="20.100000000000001" customHeight="1" x14ac:dyDescent="0.3">
      <c r="A2735" s="2"/>
      <c r="B2735" s="2"/>
      <c r="C2735" s="15"/>
      <c r="D2735" s="15"/>
      <c r="E2735" s="15"/>
      <c r="F2735" s="15"/>
      <c r="G2735" s="2"/>
      <c r="H2735" s="2"/>
      <c r="I2735" s="15"/>
      <c r="J2735" s="15"/>
      <c r="K2735" s="15"/>
      <c r="L2735" s="15"/>
    </row>
    <row r="2736" spans="1:12" s="28" customFormat="1" ht="20.100000000000001" customHeight="1" x14ac:dyDescent="0.3">
      <c r="A2736" s="2"/>
      <c r="B2736" s="2"/>
      <c r="C2736" s="15"/>
      <c r="D2736" s="15"/>
      <c r="E2736" s="15"/>
      <c r="F2736" s="15"/>
      <c r="G2736" s="2"/>
      <c r="H2736" s="2"/>
      <c r="I2736" s="15"/>
      <c r="J2736" s="15"/>
      <c r="K2736" s="15"/>
      <c r="L2736" s="15"/>
    </row>
    <row r="2737" spans="1:12" s="28" customFormat="1" ht="20.100000000000001" customHeight="1" x14ac:dyDescent="0.3">
      <c r="A2737" s="2"/>
      <c r="B2737" s="2"/>
      <c r="C2737" s="15"/>
      <c r="D2737" s="15"/>
      <c r="E2737" s="15"/>
      <c r="F2737" s="15"/>
      <c r="G2737" s="2"/>
      <c r="H2737" s="2"/>
      <c r="I2737" s="15"/>
      <c r="J2737" s="15"/>
      <c r="K2737" s="15"/>
      <c r="L2737" s="15"/>
    </row>
    <row r="2738" spans="1:12" s="28" customFormat="1" ht="20.100000000000001" customHeight="1" x14ac:dyDescent="0.3">
      <c r="A2738" s="2"/>
      <c r="B2738" s="2"/>
      <c r="C2738" s="15"/>
      <c r="D2738" s="15"/>
      <c r="E2738" s="15"/>
      <c r="F2738" s="15"/>
      <c r="G2738" s="2"/>
      <c r="H2738" s="2"/>
      <c r="I2738" s="15"/>
      <c r="J2738" s="15"/>
      <c r="K2738" s="15"/>
      <c r="L2738" s="15"/>
    </row>
    <row r="2739" spans="1:12" s="28" customFormat="1" ht="20.100000000000001" customHeight="1" x14ac:dyDescent="0.3">
      <c r="A2739" s="2"/>
      <c r="B2739" s="2"/>
      <c r="C2739" s="15"/>
      <c r="D2739" s="15"/>
      <c r="E2739" s="15"/>
      <c r="F2739" s="15"/>
      <c r="G2739" s="2"/>
      <c r="H2739" s="2"/>
      <c r="I2739" s="15"/>
      <c r="J2739" s="15"/>
      <c r="K2739" s="15"/>
      <c r="L2739" s="15"/>
    </row>
    <row r="2740" spans="1:12" s="28" customFormat="1" ht="20.100000000000001" customHeight="1" x14ac:dyDescent="0.3">
      <c r="A2740" s="2"/>
      <c r="B2740" s="2"/>
      <c r="C2740" s="15"/>
      <c r="D2740" s="15"/>
      <c r="E2740" s="15"/>
      <c r="F2740" s="15"/>
      <c r="G2740" s="2"/>
      <c r="H2740" s="2"/>
      <c r="I2740" s="15"/>
      <c r="J2740" s="15"/>
      <c r="K2740" s="15"/>
      <c r="L2740" s="15"/>
    </row>
    <row r="2741" spans="1:12" s="28" customFormat="1" ht="20.100000000000001" customHeight="1" x14ac:dyDescent="0.3">
      <c r="A2741" s="2"/>
      <c r="B2741" s="2"/>
      <c r="C2741" s="15"/>
      <c r="D2741" s="15"/>
      <c r="E2741" s="15"/>
      <c r="F2741" s="15"/>
      <c r="G2741" s="2"/>
      <c r="H2741" s="2"/>
      <c r="I2741" s="15"/>
      <c r="J2741" s="15"/>
      <c r="K2741" s="15"/>
      <c r="L2741" s="15"/>
    </row>
    <row r="2742" spans="1:12" s="28" customFormat="1" ht="20.100000000000001" customHeight="1" x14ac:dyDescent="0.3">
      <c r="A2742" s="2"/>
      <c r="B2742" s="2"/>
      <c r="C2742" s="15"/>
      <c r="D2742" s="15"/>
      <c r="E2742" s="15"/>
      <c r="F2742" s="15"/>
      <c r="G2742" s="2"/>
      <c r="H2742" s="2"/>
      <c r="I2742" s="15"/>
      <c r="J2742" s="15"/>
      <c r="K2742" s="15"/>
      <c r="L2742" s="15"/>
    </row>
    <row r="2743" spans="1:12" s="28" customFormat="1" ht="20.100000000000001" customHeight="1" x14ac:dyDescent="0.3">
      <c r="A2743" s="2"/>
      <c r="B2743" s="2"/>
      <c r="C2743" s="15"/>
      <c r="D2743" s="15"/>
      <c r="E2743" s="15"/>
      <c r="F2743" s="15"/>
      <c r="G2743" s="2"/>
      <c r="H2743" s="2"/>
      <c r="I2743" s="15"/>
      <c r="J2743" s="15"/>
      <c r="K2743" s="15"/>
      <c r="L2743" s="15"/>
    </row>
    <row r="2744" spans="1:12" s="28" customFormat="1" ht="20.100000000000001" customHeight="1" x14ac:dyDescent="0.3">
      <c r="A2744" s="2"/>
      <c r="B2744" s="2"/>
      <c r="C2744" s="15"/>
      <c r="D2744" s="15"/>
      <c r="E2744" s="15"/>
      <c r="F2744" s="15"/>
      <c r="G2744" s="2"/>
      <c r="H2744" s="2"/>
      <c r="I2744" s="15"/>
      <c r="J2744" s="15"/>
      <c r="K2744" s="15"/>
      <c r="L2744" s="15"/>
    </row>
    <row r="2745" spans="1:12" s="28" customFormat="1" ht="20.100000000000001" customHeight="1" x14ac:dyDescent="0.3">
      <c r="A2745" s="2"/>
      <c r="B2745" s="2"/>
      <c r="C2745" s="15"/>
      <c r="D2745" s="15"/>
      <c r="E2745" s="15"/>
      <c r="F2745" s="15"/>
      <c r="G2745" s="2"/>
      <c r="H2745" s="2"/>
      <c r="I2745" s="15"/>
      <c r="J2745" s="15"/>
      <c r="K2745" s="15"/>
      <c r="L2745" s="15"/>
    </row>
    <row r="2746" spans="1:12" s="28" customFormat="1" ht="20.100000000000001" customHeight="1" x14ac:dyDescent="0.3">
      <c r="A2746" s="2"/>
      <c r="B2746" s="2"/>
      <c r="C2746" s="15"/>
      <c r="D2746" s="15"/>
      <c r="E2746" s="15"/>
      <c r="F2746" s="15"/>
      <c r="G2746" s="2"/>
      <c r="H2746" s="2"/>
      <c r="I2746" s="15"/>
      <c r="J2746" s="15"/>
      <c r="K2746" s="15"/>
      <c r="L2746" s="15"/>
    </row>
    <row r="2747" spans="1:12" s="28" customFormat="1" ht="20.100000000000001" customHeight="1" x14ac:dyDescent="0.3">
      <c r="A2747" s="2"/>
      <c r="B2747" s="2"/>
      <c r="C2747" s="15"/>
      <c r="D2747" s="15"/>
      <c r="E2747" s="15"/>
      <c r="F2747" s="15"/>
      <c r="G2747" s="2"/>
      <c r="H2747" s="2"/>
      <c r="I2747" s="15"/>
      <c r="J2747" s="15"/>
      <c r="K2747" s="15"/>
      <c r="L2747" s="15"/>
    </row>
    <row r="2748" spans="1:12" s="28" customFormat="1" ht="20.100000000000001" customHeight="1" x14ac:dyDescent="0.3">
      <c r="A2748" s="2"/>
      <c r="B2748" s="2"/>
      <c r="C2748" s="15"/>
      <c r="D2748" s="15"/>
      <c r="E2748" s="15"/>
      <c r="F2748" s="15"/>
      <c r="G2748" s="2"/>
      <c r="H2748" s="2"/>
      <c r="I2748" s="15"/>
      <c r="J2748" s="15"/>
      <c r="K2748" s="15"/>
      <c r="L2748" s="15"/>
    </row>
    <row r="2749" spans="1:12" s="28" customFormat="1" ht="20.100000000000001" customHeight="1" x14ac:dyDescent="0.3">
      <c r="A2749" s="2"/>
      <c r="B2749" s="2"/>
      <c r="C2749" s="15"/>
      <c r="D2749" s="15"/>
      <c r="E2749" s="15"/>
      <c r="F2749" s="15"/>
      <c r="G2749" s="2"/>
      <c r="H2749" s="2"/>
      <c r="I2749" s="15"/>
      <c r="J2749" s="15"/>
      <c r="K2749" s="15"/>
      <c r="L2749" s="15"/>
    </row>
    <row r="2750" spans="1:12" s="28" customFormat="1" ht="20.100000000000001" customHeight="1" x14ac:dyDescent="0.3">
      <c r="A2750" s="2"/>
      <c r="B2750" s="2"/>
      <c r="C2750" s="15"/>
      <c r="D2750" s="15"/>
      <c r="E2750" s="15"/>
      <c r="F2750" s="15"/>
      <c r="G2750" s="2"/>
      <c r="H2750" s="2"/>
      <c r="I2750" s="15"/>
      <c r="J2750" s="15"/>
      <c r="K2750" s="15"/>
      <c r="L2750" s="15"/>
    </row>
    <row r="2751" spans="1:12" s="28" customFormat="1" ht="20.100000000000001" customHeight="1" x14ac:dyDescent="0.3">
      <c r="A2751" s="2"/>
      <c r="B2751" s="2"/>
      <c r="C2751" s="15"/>
      <c r="D2751" s="15"/>
      <c r="E2751" s="15"/>
      <c r="F2751" s="15"/>
      <c r="G2751" s="2"/>
      <c r="H2751" s="2"/>
      <c r="I2751" s="15"/>
      <c r="J2751" s="15"/>
      <c r="K2751" s="15"/>
      <c r="L2751" s="15"/>
    </row>
    <row r="2752" spans="1:12" s="28" customFormat="1" ht="20.100000000000001" customHeight="1" x14ac:dyDescent="0.3">
      <c r="A2752" s="2"/>
      <c r="B2752" s="2"/>
      <c r="C2752" s="15"/>
      <c r="D2752" s="15"/>
      <c r="E2752" s="15"/>
      <c r="F2752" s="15"/>
      <c r="G2752" s="2"/>
      <c r="H2752" s="2"/>
      <c r="I2752" s="15"/>
      <c r="J2752" s="15"/>
      <c r="K2752" s="15"/>
      <c r="L2752" s="15"/>
    </row>
    <row r="2753" spans="1:12" s="28" customFormat="1" ht="20.100000000000001" customHeight="1" x14ac:dyDescent="0.3">
      <c r="A2753" s="2"/>
      <c r="B2753" s="2"/>
      <c r="C2753" s="15"/>
      <c r="D2753" s="15"/>
      <c r="E2753" s="15"/>
      <c r="F2753" s="15"/>
      <c r="G2753" s="2"/>
      <c r="H2753" s="2"/>
      <c r="I2753" s="15"/>
      <c r="J2753" s="15"/>
      <c r="K2753" s="15"/>
      <c r="L2753" s="15"/>
    </row>
    <row r="2754" spans="1:12" s="28" customFormat="1" ht="20.100000000000001" customHeight="1" x14ac:dyDescent="0.3">
      <c r="A2754" s="2"/>
      <c r="B2754" s="2"/>
      <c r="C2754" s="15"/>
      <c r="D2754" s="15"/>
      <c r="E2754" s="15"/>
      <c r="F2754" s="15"/>
      <c r="G2754" s="2"/>
      <c r="H2754" s="2"/>
      <c r="I2754" s="15"/>
      <c r="J2754" s="15"/>
      <c r="K2754" s="15"/>
      <c r="L2754" s="15"/>
    </row>
    <row r="2755" spans="1:12" s="28" customFormat="1" ht="20.100000000000001" customHeight="1" x14ac:dyDescent="0.3">
      <c r="A2755" s="2"/>
      <c r="B2755" s="2"/>
      <c r="C2755" s="15"/>
      <c r="D2755" s="15"/>
      <c r="E2755" s="15"/>
      <c r="F2755" s="15"/>
      <c r="G2755" s="2"/>
      <c r="H2755" s="2"/>
      <c r="I2755" s="15"/>
      <c r="J2755" s="15"/>
      <c r="K2755" s="15"/>
      <c r="L2755" s="15"/>
    </row>
    <row r="2756" spans="1:12" s="28" customFormat="1" ht="20.100000000000001" customHeight="1" x14ac:dyDescent="0.3">
      <c r="A2756" s="2"/>
      <c r="B2756" s="2"/>
      <c r="C2756" s="15"/>
      <c r="D2756" s="15"/>
      <c r="E2756" s="15"/>
      <c r="F2756" s="15"/>
      <c r="G2756" s="2"/>
      <c r="H2756" s="2"/>
      <c r="I2756" s="15"/>
      <c r="J2756" s="15"/>
      <c r="K2756" s="15"/>
      <c r="L2756" s="15"/>
    </row>
    <row r="2757" spans="1:12" s="28" customFormat="1" ht="20.100000000000001" customHeight="1" x14ac:dyDescent="0.3">
      <c r="A2757" s="2"/>
      <c r="B2757" s="2"/>
      <c r="C2757" s="15"/>
      <c r="D2757" s="15"/>
      <c r="E2757" s="15"/>
      <c r="F2757" s="15"/>
      <c r="G2757" s="2"/>
      <c r="H2757" s="2"/>
      <c r="I2757" s="15"/>
      <c r="J2757" s="15"/>
      <c r="K2757" s="15"/>
      <c r="L2757" s="15"/>
    </row>
    <row r="2758" spans="1:12" s="28" customFormat="1" ht="20.100000000000001" customHeight="1" x14ac:dyDescent="0.3">
      <c r="A2758" s="2"/>
      <c r="B2758" s="2"/>
      <c r="C2758" s="15"/>
      <c r="D2758" s="15"/>
      <c r="E2758" s="15"/>
      <c r="F2758" s="15"/>
      <c r="G2758" s="2"/>
      <c r="H2758" s="2"/>
      <c r="I2758" s="15"/>
      <c r="J2758" s="15"/>
      <c r="K2758" s="15"/>
      <c r="L2758" s="15"/>
    </row>
    <row r="2759" spans="1:12" s="28" customFormat="1" ht="20.100000000000001" customHeight="1" x14ac:dyDescent="0.3">
      <c r="A2759" s="2"/>
      <c r="B2759" s="2"/>
      <c r="C2759" s="15"/>
      <c r="D2759" s="15"/>
      <c r="E2759" s="15"/>
      <c r="F2759" s="15"/>
      <c r="G2759" s="2"/>
      <c r="H2759" s="2"/>
      <c r="I2759" s="15"/>
      <c r="J2759" s="15"/>
      <c r="K2759" s="15"/>
      <c r="L2759" s="15"/>
    </row>
    <row r="2760" spans="1:12" s="28" customFormat="1" ht="20.100000000000001" customHeight="1" x14ac:dyDescent="0.3">
      <c r="A2760" s="2"/>
      <c r="B2760" s="2"/>
      <c r="C2760" s="15"/>
      <c r="D2760" s="15"/>
      <c r="E2760" s="15"/>
      <c r="F2760" s="15"/>
      <c r="G2760" s="2"/>
      <c r="H2760" s="2"/>
      <c r="I2760" s="15"/>
      <c r="J2760" s="15"/>
      <c r="K2760" s="15"/>
      <c r="L2760" s="15"/>
    </row>
    <row r="2761" spans="1:12" s="28" customFormat="1" ht="20.100000000000001" customHeight="1" x14ac:dyDescent="0.3">
      <c r="A2761" s="2"/>
      <c r="B2761" s="2"/>
      <c r="C2761" s="15"/>
      <c r="D2761" s="15"/>
      <c r="E2761" s="15"/>
      <c r="F2761" s="15"/>
      <c r="G2761" s="2"/>
      <c r="H2761" s="2"/>
      <c r="I2761" s="15"/>
      <c r="J2761" s="15"/>
      <c r="K2761" s="15"/>
      <c r="L2761" s="15"/>
    </row>
    <row r="2762" spans="1:12" s="28" customFormat="1" ht="20.100000000000001" customHeight="1" x14ac:dyDescent="0.3">
      <c r="A2762" s="2"/>
      <c r="B2762" s="2"/>
      <c r="C2762" s="15"/>
      <c r="D2762" s="15"/>
      <c r="E2762" s="15"/>
      <c r="F2762" s="15"/>
      <c r="G2762" s="2"/>
      <c r="H2762" s="2"/>
      <c r="I2762" s="15"/>
      <c r="J2762" s="15"/>
      <c r="K2762" s="15"/>
      <c r="L2762" s="15"/>
    </row>
    <row r="2763" spans="1:12" s="28" customFormat="1" ht="20.100000000000001" customHeight="1" x14ac:dyDescent="0.3">
      <c r="A2763" s="2"/>
      <c r="B2763" s="2"/>
      <c r="C2763" s="15"/>
      <c r="D2763" s="15"/>
      <c r="E2763" s="15"/>
      <c r="F2763" s="15"/>
      <c r="G2763" s="2"/>
      <c r="H2763" s="2"/>
      <c r="I2763" s="15"/>
      <c r="J2763" s="15"/>
      <c r="K2763" s="15"/>
      <c r="L2763" s="15"/>
    </row>
    <row r="2764" spans="1:12" s="28" customFormat="1" ht="20.100000000000001" customHeight="1" x14ac:dyDescent="0.3">
      <c r="A2764" s="2"/>
      <c r="B2764" s="2"/>
      <c r="C2764" s="15"/>
      <c r="D2764" s="15"/>
      <c r="E2764" s="15"/>
      <c r="F2764" s="15"/>
      <c r="G2764" s="2"/>
      <c r="H2764" s="2"/>
      <c r="I2764" s="15"/>
      <c r="J2764" s="15"/>
      <c r="K2764" s="15"/>
      <c r="L2764" s="15"/>
    </row>
    <row r="2765" spans="1:12" s="28" customFormat="1" ht="20.100000000000001" customHeight="1" x14ac:dyDescent="0.3">
      <c r="A2765" s="2"/>
      <c r="B2765" s="2"/>
      <c r="C2765" s="15"/>
      <c r="D2765" s="15"/>
      <c r="E2765" s="15"/>
      <c r="F2765" s="15"/>
      <c r="G2765" s="2"/>
      <c r="H2765" s="2"/>
      <c r="I2765" s="15"/>
      <c r="J2765" s="15"/>
      <c r="K2765" s="15"/>
      <c r="L2765" s="15"/>
    </row>
    <row r="2766" spans="1:12" s="28" customFormat="1" ht="20.100000000000001" customHeight="1" x14ac:dyDescent="0.3">
      <c r="A2766" s="2"/>
      <c r="B2766" s="2"/>
      <c r="C2766" s="15"/>
      <c r="D2766" s="15"/>
      <c r="E2766" s="15"/>
      <c r="F2766" s="15"/>
      <c r="G2766" s="2"/>
      <c r="H2766" s="2"/>
      <c r="I2766" s="15"/>
      <c r="J2766" s="15"/>
      <c r="K2766" s="15"/>
      <c r="L2766" s="15"/>
    </row>
    <row r="2767" spans="1:12" s="28" customFormat="1" ht="20.100000000000001" customHeight="1" x14ac:dyDescent="0.3">
      <c r="A2767" s="2"/>
      <c r="B2767" s="2"/>
      <c r="C2767" s="15"/>
      <c r="D2767" s="15"/>
      <c r="E2767" s="15"/>
      <c r="F2767" s="15"/>
      <c r="G2767" s="2"/>
      <c r="H2767" s="2"/>
      <c r="I2767" s="15"/>
      <c r="J2767" s="15"/>
      <c r="K2767" s="15"/>
      <c r="L2767" s="15"/>
    </row>
    <row r="2768" spans="1:12" s="28" customFormat="1" ht="20.100000000000001" customHeight="1" x14ac:dyDescent="0.3">
      <c r="A2768" s="2"/>
      <c r="B2768" s="2"/>
      <c r="C2768" s="15"/>
      <c r="D2768" s="15"/>
      <c r="E2768" s="15"/>
      <c r="F2768" s="15"/>
      <c r="G2768" s="2"/>
      <c r="H2768" s="2"/>
      <c r="I2768" s="15"/>
      <c r="J2768" s="15"/>
      <c r="K2768" s="15"/>
      <c r="L2768" s="15"/>
    </row>
    <row r="2769" spans="1:12" s="28" customFormat="1" ht="20.100000000000001" customHeight="1" x14ac:dyDescent="0.3">
      <c r="A2769" s="2"/>
      <c r="B2769" s="2"/>
      <c r="C2769" s="15"/>
      <c r="D2769" s="15"/>
      <c r="E2769" s="15"/>
      <c r="F2769" s="15"/>
      <c r="G2769" s="2"/>
      <c r="H2769" s="2"/>
      <c r="I2769" s="15"/>
      <c r="J2769" s="15"/>
      <c r="K2769" s="15"/>
      <c r="L2769" s="15"/>
    </row>
    <row r="2770" spans="1:12" s="28" customFormat="1" ht="20.100000000000001" customHeight="1" x14ac:dyDescent="0.3">
      <c r="A2770" s="2"/>
      <c r="B2770" s="2"/>
      <c r="C2770" s="15"/>
      <c r="D2770" s="15"/>
      <c r="E2770" s="15"/>
      <c r="F2770" s="15"/>
      <c r="G2770" s="2"/>
      <c r="H2770" s="2"/>
      <c r="I2770" s="15"/>
      <c r="J2770" s="15"/>
      <c r="K2770" s="15"/>
      <c r="L2770" s="15"/>
    </row>
    <row r="2771" spans="1:12" s="28" customFormat="1" ht="20.100000000000001" customHeight="1" x14ac:dyDescent="0.3">
      <c r="A2771" s="2"/>
      <c r="B2771" s="2"/>
      <c r="C2771" s="15"/>
      <c r="D2771" s="15"/>
      <c r="E2771" s="15"/>
      <c r="F2771" s="15"/>
      <c r="G2771" s="2"/>
      <c r="H2771" s="2"/>
      <c r="I2771" s="15"/>
      <c r="J2771" s="15"/>
      <c r="K2771" s="15"/>
      <c r="L2771" s="15"/>
    </row>
    <row r="2772" spans="1:12" s="28" customFormat="1" ht="20.100000000000001" customHeight="1" x14ac:dyDescent="0.3">
      <c r="A2772" s="2"/>
      <c r="B2772" s="2"/>
      <c r="C2772" s="15"/>
      <c r="D2772" s="15"/>
      <c r="E2772" s="15"/>
      <c r="F2772" s="15"/>
      <c r="G2772" s="2"/>
      <c r="H2772" s="2"/>
      <c r="I2772" s="15"/>
      <c r="J2772" s="15"/>
      <c r="K2772" s="15"/>
      <c r="L2772" s="15"/>
    </row>
    <row r="2773" spans="1:12" s="28" customFormat="1" ht="20.100000000000001" customHeight="1" x14ac:dyDescent="0.3">
      <c r="A2773" s="2"/>
      <c r="B2773" s="2"/>
      <c r="C2773" s="15"/>
      <c r="D2773" s="15"/>
      <c r="E2773" s="15"/>
      <c r="F2773" s="15"/>
      <c r="G2773" s="2"/>
      <c r="H2773" s="2"/>
      <c r="I2773" s="15"/>
      <c r="J2773" s="15"/>
      <c r="K2773" s="15"/>
      <c r="L2773" s="15"/>
    </row>
    <row r="2774" spans="1:12" s="28" customFormat="1" ht="20.100000000000001" customHeight="1" x14ac:dyDescent="0.3">
      <c r="A2774" s="2"/>
      <c r="B2774" s="2"/>
      <c r="C2774" s="15"/>
      <c r="D2774" s="15"/>
      <c r="E2774" s="15"/>
      <c r="F2774" s="15"/>
      <c r="G2774" s="2"/>
      <c r="H2774" s="2"/>
      <c r="I2774" s="15"/>
      <c r="J2774" s="15"/>
      <c r="K2774" s="15"/>
      <c r="L2774" s="15"/>
    </row>
    <row r="2775" spans="1:12" s="28" customFormat="1" ht="20.100000000000001" customHeight="1" x14ac:dyDescent="0.3">
      <c r="A2775" s="2"/>
      <c r="B2775" s="2"/>
      <c r="C2775" s="15"/>
      <c r="D2775" s="15"/>
      <c r="E2775" s="15"/>
      <c r="F2775" s="15"/>
      <c r="G2775" s="2"/>
      <c r="H2775" s="2"/>
      <c r="I2775" s="15"/>
      <c r="J2775" s="15"/>
      <c r="K2775" s="15"/>
      <c r="L2775" s="15"/>
    </row>
    <row r="2776" spans="1:12" s="28" customFormat="1" ht="20.100000000000001" customHeight="1" x14ac:dyDescent="0.3">
      <c r="A2776" s="2"/>
      <c r="B2776" s="2"/>
      <c r="C2776" s="15"/>
      <c r="D2776" s="15"/>
      <c r="E2776" s="15"/>
      <c r="F2776" s="15"/>
      <c r="G2776" s="2"/>
      <c r="H2776" s="2"/>
      <c r="I2776" s="15"/>
      <c r="J2776" s="15"/>
      <c r="K2776" s="15"/>
      <c r="L2776" s="15"/>
    </row>
    <row r="2777" spans="1:12" s="28" customFormat="1" ht="20.100000000000001" customHeight="1" x14ac:dyDescent="0.3">
      <c r="A2777" s="2"/>
      <c r="B2777" s="2"/>
      <c r="C2777" s="15"/>
      <c r="D2777" s="15"/>
      <c r="E2777" s="15"/>
      <c r="F2777" s="15"/>
      <c r="G2777" s="2"/>
      <c r="H2777" s="2"/>
      <c r="I2777" s="15"/>
      <c r="J2777" s="15"/>
      <c r="K2777" s="15"/>
      <c r="L2777" s="15"/>
    </row>
    <row r="2778" spans="1:12" s="28" customFormat="1" ht="20.100000000000001" customHeight="1" x14ac:dyDescent="0.3">
      <c r="A2778" s="2"/>
      <c r="B2778" s="2"/>
      <c r="C2778" s="15"/>
      <c r="D2778" s="15"/>
      <c r="E2778" s="15"/>
      <c r="F2778" s="15"/>
      <c r="G2778" s="2"/>
      <c r="H2778" s="2"/>
      <c r="I2778" s="15"/>
      <c r="J2778" s="15"/>
      <c r="K2778" s="15"/>
      <c r="L2778" s="15"/>
    </row>
    <row r="2779" spans="1:12" s="28" customFormat="1" ht="20.100000000000001" customHeight="1" x14ac:dyDescent="0.3">
      <c r="A2779" s="2"/>
      <c r="B2779" s="2"/>
      <c r="C2779" s="15"/>
      <c r="D2779" s="15"/>
      <c r="E2779" s="15"/>
      <c r="F2779" s="15"/>
      <c r="G2779" s="2"/>
      <c r="H2779" s="2"/>
      <c r="I2779" s="15"/>
      <c r="J2779" s="15"/>
      <c r="K2779" s="15"/>
      <c r="L2779" s="15"/>
    </row>
    <row r="2780" spans="1:12" s="28" customFormat="1" ht="20.100000000000001" customHeight="1" x14ac:dyDescent="0.3">
      <c r="A2780" s="2"/>
      <c r="B2780" s="2"/>
      <c r="C2780" s="15"/>
      <c r="D2780" s="15"/>
      <c r="E2780" s="15"/>
      <c r="F2780" s="15"/>
      <c r="G2780" s="2"/>
      <c r="H2780" s="2"/>
      <c r="I2780" s="15"/>
      <c r="J2780" s="15"/>
      <c r="K2780" s="15"/>
      <c r="L2780" s="15"/>
    </row>
    <row r="2781" spans="1:12" s="28" customFormat="1" ht="20.100000000000001" customHeight="1" x14ac:dyDescent="0.3">
      <c r="A2781" s="2"/>
      <c r="B2781" s="2"/>
      <c r="C2781" s="15"/>
      <c r="D2781" s="15"/>
      <c r="E2781" s="15"/>
      <c r="F2781" s="15"/>
      <c r="G2781" s="2"/>
      <c r="H2781" s="2"/>
      <c r="I2781" s="15"/>
      <c r="J2781" s="15"/>
      <c r="K2781" s="15"/>
      <c r="L2781" s="15"/>
    </row>
    <row r="2782" spans="1:12" s="28" customFormat="1" ht="20.100000000000001" customHeight="1" x14ac:dyDescent="0.3">
      <c r="A2782" s="2"/>
      <c r="B2782" s="2"/>
      <c r="C2782" s="15"/>
      <c r="D2782" s="15"/>
      <c r="E2782" s="15"/>
      <c r="F2782" s="15"/>
      <c r="G2782" s="2"/>
      <c r="H2782" s="2"/>
      <c r="I2782" s="15"/>
      <c r="J2782" s="15"/>
      <c r="K2782" s="15"/>
      <c r="L2782" s="15"/>
    </row>
    <row r="2783" spans="1:12" s="28" customFormat="1" ht="20.100000000000001" customHeight="1" x14ac:dyDescent="0.3">
      <c r="A2783" s="2"/>
      <c r="B2783" s="2"/>
      <c r="C2783" s="15"/>
      <c r="D2783" s="15"/>
      <c r="E2783" s="15"/>
      <c r="F2783" s="15"/>
      <c r="G2783" s="2"/>
      <c r="H2783" s="2"/>
      <c r="I2783" s="15"/>
      <c r="J2783" s="15"/>
      <c r="K2783" s="15"/>
      <c r="L2783" s="15"/>
    </row>
    <row r="2784" spans="1:12" s="28" customFormat="1" ht="20.100000000000001" customHeight="1" x14ac:dyDescent="0.3">
      <c r="A2784" s="2"/>
      <c r="B2784" s="2"/>
      <c r="C2784" s="15"/>
      <c r="D2784" s="15"/>
      <c r="E2784" s="15"/>
      <c r="F2784" s="15"/>
      <c r="G2784" s="2"/>
      <c r="H2784" s="2"/>
      <c r="I2784" s="15"/>
      <c r="J2784" s="15"/>
      <c r="K2784" s="15"/>
      <c r="L2784" s="15"/>
    </row>
    <row r="2785" spans="1:12" s="28" customFormat="1" ht="20.100000000000001" customHeight="1" x14ac:dyDescent="0.3">
      <c r="A2785" s="2"/>
      <c r="B2785" s="2"/>
      <c r="C2785" s="15"/>
      <c r="D2785" s="15"/>
      <c r="E2785" s="15"/>
      <c r="F2785" s="15"/>
      <c r="G2785" s="2"/>
      <c r="H2785" s="2"/>
      <c r="I2785" s="15"/>
      <c r="J2785" s="15"/>
      <c r="K2785" s="15"/>
      <c r="L2785" s="15"/>
    </row>
    <row r="2786" spans="1:12" s="28" customFormat="1" ht="20.100000000000001" customHeight="1" x14ac:dyDescent="0.3">
      <c r="A2786" s="2"/>
      <c r="B2786" s="2"/>
      <c r="C2786" s="15"/>
      <c r="D2786" s="15"/>
      <c r="E2786" s="15"/>
      <c r="F2786" s="15"/>
      <c r="G2786" s="2"/>
      <c r="H2786" s="2"/>
      <c r="I2786" s="15"/>
      <c r="J2786" s="15"/>
      <c r="K2786" s="15"/>
      <c r="L2786" s="15"/>
    </row>
    <row r="2787" spans="1:12" s="28" customFormat="1" ht="20.100000000000001" customHeight="1" x14ac:dyDescent="0.3">
      <c r="A2787" s="2"/>
      <c r="B2787" s="2"/>
      <c r="C2787" s="15"/>
      <c r="D2787" s="15"/>
      <c r="E2787" s="15"/>
      <c r="F2787" s="15"/>
      <c r="G2787" s="2"/>
      <c r="H2787" s="2"/>
      <c r="I2787" s="15"/>
      <c r="J2787" s="15"/>
      <c r="K2787" s="15"/>
      <c r="L2787" s="15"/>
    </row>
    <row r="2788" spans="1:12" s="28" customFormat="1" ht="20.100000000000001" customHeight="1" x14ac:dyDescent="0.3">
      <c r="A2788" s="2"/>
      <c r="B2788" s="2"/>
      <c r="C2788" s="15"/>
      <c r="D2788" s="15"/>
      <c r="E2788" s="15"/>
      <c r="F2788" s="15"/>
      <c r="G2788" s="2"/>
      <c r="H2788" s="2"/>
      <c r="I2788" s="15"/>
      <c r="J2788" s="15"/>
      <c r="K2788" s="15"/>
      <c r="L2788" s="15"/>
    </row>
    <row r="2789" spans="1:12" s="28" customFormat="1" ht="20.100000000000001" customHeight="1" x14ac:dyDescent="0.3">
      <c r="A2789" s="2"/>
      <c r="B2789" s="2"/>
      <c r="C2789" s="15"/>
      <c r="D2789" s="15"/>
      <c r="E2789" s="15"/>
      <c r="F2789" s="15"/>
      <c r="G2789" s="2"/>
      <c r="H2789" s="2"/>
      <c r="I2789" s="15"/>
      <c r="J2789" s="15"/>
      <c r="K2789" s="15"/>
      <c r="L2789" s="15"/>
    </row>
    <row r="2790" spans="1:12" s="28" customFormat="1" ht="20.100000000000001" customHeight="1" x14ac:dyDescent="0.3">
      <c r="A2790" s="2"/>
      <c r="B2790" s="2"/>
      <c r="C2790" s="15"/>
      <c r="D2790" s="15"/>
      <c r="E2790" s="15"/>
      <c r="F2790" s="15"/>
      <c r="G2790" s="2"/>
      <c r="H2790" s="2"/>
      <c r="I2790" s="15"/>
      <c r="J2790" s="15"/>
      <c r="K2790" s="15"/>
      <c r="L2790" s="15"/>
    </row>
    <row r="2791" spans="1:12" s="28" customFormat="1" ht="20.100000000000001" customHeight="1" x14ac:dyDescent="0.3">
      <c r="A2791" s="2"/>
      <c r="B2791" s="2"/>
      <c r="C2791" s="15"/>
      <c r="D2791" s="15"/>
      <c r="E2791" s="15"/>
      <c r="F2791" s="15"/>
      <c r="G2791" s="2"/>
      <c r="H2791" s="2"/>
      <c r="I2791" s="15"/>
      <c r="J2791" s="15"/>
      <c r="K2791" s="15"/>
      <c r="L2791" s="15"/>
    </row>
    <row r="2792" spans="1:12" s="28" customFormat="1" ht="20.100000000000001" customHeight="1" x14ac:dyDescent="0.3">
      <c r="A2792" s="2"/>
      <c r="B2792" s="2"/>
      <c r="C2792" s="15"/>
      <c r="D2792" s="15"/>
      <c r="E2792" s="15"/>
      <c r="F2792" s="15"/>
      <c r="G2792" s="2"/>
      <c r="H2792" s="2"/>
      <c r="I2792" s="15"/>
      <c r="J2792" s="15"/>
      <c r="K2792" s="15"/>
      <c r="L2792" s="15"/>
    </row>
    <row r="2793" spans="1:12" s="28" customFormat="1" ht="20.100000000000001" customHeight="1" x14ac:dyDescent="0.3">
      <c r="A2793" s="2"/>
      <c r="B2793" s="2"/>
      <c r="C2793" s="15"/>
      <c r="D2793" s="15"/>
      <c r="E2793" s="15"/>
      <c r="F2793" s="15"/>
      <c r="G2793" s="2"/>
      <c r="H2793" s="2"/>
      <c r="I2793" s="15"/>
      <c r="J2793" s="15"/>
      <c r="K2793" s="15"/>
      <c r="L2793" s="15"/>
    </row>
    <row r="2794" spans="1:12" s="28" customFormat="1" ht="20.100000000000001" customHeight="1" x14ac:dyDescent="0.3">
      <c r="A2794" s="2"/>
      <c r="B2794" s="2"/>
      <c r="C2794" s="15"/>
      <c r="D2794" s="15"/>
      <c r="E2794" s="15"/>
      <c r="F2794" s="15"/>
      <c r="G2794" s="2"/>
      <c r="H2794" s="2"/>
      <c r="I2794" s="15"/>
      <c r="J2794" s="15"/>
      <c r="K2794" s="15"/>
      <c r="L2794" s="15"/>
    </row>
    <row r="2795" spans="1:12" s="28" customFormat="1" ht="20.100000000000001" customHeight="1" x14ac:dyDescent="0.3">
      <c r="A2795" s="2"/>
      <c r="B2795" s="2"/>
      <c r="C2795" s="15"/>
      <c r="D2795" s="15"/>
      <c r="E2795" s="15"/>
      <c r="F2795" s="15"/>
      <c r="G2795" s="2"/>
      <c r="H2795" s="2"/>
      <c r="I2795" s="15"/>
      <c r="J2795" s="15"/>
      <c r="K2795" s="15"/>
      <c r="L2795" s="15"/>
    </row>
    <row r="2796" spans="1:12" s="28" customFormat="1" ht="20.100000000000001" customHeight="1" x14ac:dyDescent="0.3">
      <c r="A2796" s="2"/>
      <c r="B2796" s="2"/>
      <c r="C2796" s="15"/>
      <c r="D2796" s="15"/>
      <c r="E2796" s="15"/>
      <c r="F2796" s="15"/>
      <c r="G2796" s="2"/>
      <c r="H2796" s="2"/>
      <c r="I2796" s="15"/>
      <c r="J2796" s="15"/>
      <c r="K2796" s="15"/>
      <c r="L2796" s="15"/>
    </row>
    <row r="2797" spans="1:12" s="28" customFormat="1" ht="20.100000000000001" customHeight="1" x14ac:dyDescent="0.3">
      <c r="A2797" s="2"/>
      <c r="B2797" s="2"/>
      <c r="C2797" s="15"/>
      <c r="D2797" s="15"/>
      <c r="E2797" s="15"/>
      <c r="F2797" s="15"/>
      <c r="G2797" s="2"/>
      <c r="H2797" s="2"/>
      <c r="I2797" s="15"/>
      <c r="J2797" s="15"/>
      <c r="K2797" s="15"/>
      <c r="L2797" s="15"/>
    </row>
    <row r="2798" spans="1:12" s="28" customFormat="1" ht="20.100000000000001" customHeight="1" x14ac:dyDescent="0.3">
      <c r="A2798" s="2"/>
      <c r="B2798" s="2"/>
      <c r="C2798" s="15"/>
      <c r="D2798" s="15"/>
      <c r="E2798" s="15"/>
      <c r="F2798" s="15"/>
      <c r="G2798" s="2"/>
      <c r="H2798" s="2"/>
      <c r="I2798" s="15"/>
      <c r="J2798" s="15"/>
      <c r="K2798" s="15"/>
      <c r="L2798" s="15"/>
    </row>
    <row r="2799" spans="1:12" s="28" customFormat="1" ht="20.100000000000001" customHeight="1" x14ac:dyDescent="0.3">
      <c r="A2799" s="2"/>
      <c r="B2799" s="2"/>
      <c r="C2799" s="15"/>
      <c r="D2799" s="15"/>
      <c r="E2799" s="15"/>
      <c r="F2799" s="15"/>
      <c r="G2799" s="2"/>
      <c r="H2799" s="2"/>
      <c r="I2799" s="15"/>
      <c r="J2799" s="15"/>
      <c r="K2799" s="15"/>
      <c r="L2799" s="15"/>
    </row>
    <row r="2800" spans="1:12" s="28" customFormat="1" ht="20.100000000000001" customHeight="1" x14ac:dyDescent="0.3">
      <c r="A2800" s="2"/>
      <c r="B2800" s="2"/>
      <c r="C2800" s="15"/>
      <c r="D2800" s="15"/>
      <c r="E2800" s="15"/>
      <c r="F2800" s="15"/>
      <c r="G2800" s="2"/>
      <c r="H2800" s="2"/>
      <c r="I2800" s="15"/>
      <c r="J2800" s="15"/>
      <c r="K2800" s="15"/>
      <c r="L2800" s="15"/>
    </row>
    <row r="2801" spans="1:12" s="28" customFormat="1" ht="20.100000000000001" customHeight="1" x14ac:dyDescent="0.3">
      <c r="A2801" s="2"/>
      <c r="B2801" s="2"/>
      <c r="C2801" s="15"/>
      <c r="D2801" s="15"/>
      <c r="E2801" s="15"/>
      <c r="F2801" s="15"/>
      <c r="G2801" s="2"/>
      <c r="H2801" s="2"/>
      <c r="I2801" s="15"/>
      <c r="J2801" s="15"/>
      <c r="K2801" s="15"/>
      <c r="L2801" s="15"/>
    </row>
    <row r="2802" spans="1:12" s="28" customFormat="1" ht="20.100000000000001" customHeight="1" x14ac:dyDescent="0.3">
      <c r="A2802" s="2"/>
      <c r="B2802" s="2"/>
      <c r="C2802" s="15"/>
      <c r="D2802" s="15"/>
      <c r="E2802" s="15"/>
      <c r="F2802" s="15"/>
      <c r="G2802" s="2"/>
      <c r="H2802" s="2"/>
      <c r="I2802" s="15"/>
      <c r="J2802" s="15"/>
      <c r="K2802" s="15"/>
      <c r="L2802" s="15"/>
    </row>
    <row r="2803" spans="1:12" s="28" customFormat="1" ht="20.100000000000001" customHeight="1" x14ac:dyDescent="0.3">
      <c r="A2803" s="2"/>
      <c r="B2803" s="2"/>
      <c r="C2803" s="15"/>
      <c r="D2803" s="15"/>
      <c r="E2803" s="15"/>
      <c r="F2803" s="15"/>
      <c r="G2803" s="2"/>
      <c r="H2803" s="2"/>
      <c r="I2803" s="15"/>
      <c r="J2803" s="15"/>
      <c r="K2803" s="15"/>
      <c r="L2803" s="15"/>
    </row>
    <row r="2804" spans="1:12" s="28" customFormat="1" ht="20.100000000000001" customHeight="1" x14ac:dyDescent="0.3">
      <c r="A2804" s="2"/>
      <c r="B2804" s="2"/>
      <c r="C2804" s="15"/>
      <c r="D2804" s="15"/>
      <c r="E2804" s="15"/>
      <c r="F2804" s="15"/>
      <c r="G2804" s="2"/>
      <c r="H2804" s="2"/>
      <c r="I2804" s="15"/>
      <c r="J2804" s="15"/>
      <c r="K2804" s="15"/>
      <c r="L2804" s="15"/>
    </row>
    <row r="2805" spans="1:12" s="28" customFormat="1" ht="20.100000000000001" customHeight="1" x14ac:dyDescent="0.3">
      <c r="A2805" s="2"/>
      <c r="B2805" s="2"/>
      <c r="C2805" s="15"/>
      <c r="D2805" s="15"/>
      <c r="E2805" s="15"/>
      <c r="F2805" s="15"/>
      <c r="G2805" s="2"/>
      <c r="H2805" s="2"/>
      <c r="I2805" s="15"/>
      <c r="J2805" s="15"/>
      <c r="K2805" s="15"/>
      <c r="L2805" s="15"/>
    </row>
    <row r="2806" spans="1:12" s="28" customFormat="1" ht="20.100000000000001" customHeight="1" x14ac:dyDescent="0.3">
      <c r="A2806" s="2"/>
      <c r="B2806" s="2"/>
      <c r="C2806" s="15"/>
      <c r="D2806" s="15"/>
      <c r="E2806" s="15"/>
      <c r="F2806" s="15"/>
      <c r="G2806" s="2"/>
      <c r="H2806" s="2"/>
      <c r="I2806" s="15"/>
      <c r="J2806" s="15"/>
      <c r="K2806" s="15"/>
      <c r="L2806" s="15"/>
    </row>
    <row r="2807" spans="1:12" s="28" customFormat="1" ht="20.100000000000001" customHeight="1" x14ac:dyDescent="0.3">
      <c r="A2807" s="2"/>
      <c r="B2807" s="2"/>
      <c r="C2807" s="15"/>
      <c r="D2807" s="15"/>
      <c r="E2807" s="15"/>
      <c r="F2807" s="15"/>
      <c r="G2807" s="2"/>
      <c r="H2807" s="2"/>
      <c r="I2807" s="15"/>
      <c r="J2807" s="15"/>
      <c r="K2807" s="15"/>
      <c r="L2807" s="15"/>
    </row>
    <row r="2808" spans="1:12" s="28" customFormat="1" ht="20.100000000000001" customHeight="1" x14ac:dyDescent="0.3">
      <c r="A2808" s="2"/>
      <c r="B2808" s="2"/>
      <c r="C2808" s="15"/>
      <c r="D2808" s="15"/>
      <c r="E2808" s="15"/>
      <c r="F2808" s="15"/>
      <c r="G2808" s="2"/>
      <c r="H2808" s="2"/>
      <c r="I2808" s="15"/>
      <c r="J2808" s="15"/>
      <c r="K2808" s="15"/>
      <c r="L2808" s="15"/>
    </row>
    <row r="2809" spans="1:12" s="28" customFormat="1" ht="20.100000000000001" customHeight="1" x14ac:dyDescent="0.3">
      <c r="A2809" s="2"/>
      <c r="B2809" s="2"/>
      <c r="C2809" s="15"/>
      <c r="D2809" s="15"/>
      <c r="E2809" s="15"/>
      <c r="F2809" s="15"/>
      <c r="G2809" s="2"/>
      <c r="H2809" s="2"/>
      <c r="I2809" s="15"/>
      <c r="J2809" s="15"/>
      <c r="K2809" s="15"/>
      <c r="L2809" s="15"/>
    </row>
    <row r="2810" spans="1:12" s="28" customFormat="1" ht="20.100000000000001" customHeight="1" x14ac:dyDescent="0.3">
      <c r="A2810" s="2"/>
      <c r="B2810" s="2"/>
      <c r="C2810" s="15"/>
      <c r="D2810" s="15"/>
      <c r="E2810" s="15"/>
      <c r="F2810" s="15"/>
      <c r="G2810" s="2"/>
      <c r="H2810" s="2"/>
      <c r="I2810" s="15"/>
      <c r="J2810" s="15"/>
      <c r="K2810" s="15"/>
      <c r="L2810" s="15"/>
    </row>
    <row r="2811" spans="1:12" s="28" customFormat="1" ht="20.100000000000001" customHeight="1" x14ac:dyDescent="0.3">
      <c r="A2811" s="2"/>
      <c r="B2811" s="2"/>
      <c r="C2811" s="15"/>
      <c r="D2811" s="15"/>
      <c r="E2811" s="15"/>
      <c r="F2811" s="15"/>
      <c r="G2811" s="2"/>
      <c r="H2811" s="2"/>
      <c r="I2811" s="15"/>
      <c r="J2811" s="15"/>
      <c r="K2811" s="15"/>
      <c r="L2811" s="15"/>
    </row>
    <row r="2812" spans="1:12" s="28" customFormat="1" ht="20.100000000000001" customHeight="1" x14ac:dyDescent="0.3">
      <c r="A2812" s="2"/>
      <c r="B2812" s="2"/>
      <c r="C2812" s="15"/>
      <c r="D2812" s="15"/>
      <c r="E2812" s="15"/>
      <c r="F2812" s="15"/>
      <c r="G2812" s="2"/>
      <c r="H2812" s="2"/>
      <c r="I2812" s="15"/>
      <c r="J2812" s="15"/>
      <c r="K2812" s="15"/>
      <c r="L2812" s="15"/>
    </row>
    <row r="2813" spans="1:12" s="28" customFormat="1" ht="20.100000000000001" customHeight="1" x14ac:dyDescent="0.3">
      <c r="A2813" s="2"/>
      <c r="B2813" s="2"/>
      <c r="C2813" s="15"/>
      <c r="D2813" s="15"/>
      <c r="E2813" s="15"/>
      <c r="F2813" s="15"/>
      <c r="G2813" s="2"/>
      <c r="H2813" s="2"/>
      <c r="I2813" s="15"/>
      <c r="J2813" s="15"/>
      <c r="K2813" s="15"/>
      <c r="L2813" s="15"/>
    </row>
    <row r="2814" spans="1:12" s="28" customFormat="1" ht="20.100000000000001" customHeight="1" x14ac:dyDescent="0.3">
      <c r="A2814" s="2"/>
      <c r="B2814" s="2"/>
      <c r="C2814" s="15"/>
      <c r="D2814" s="15"/>
      <c r="E2814" s="15"/>
      <c r="F2814" s="15"/>
      <c r="G2814" s="2"/>
      <c r="H2814" s="2"/>
      <c r="I2814" s="15"/>
      <c r="J2814" s="15"/>
      <c r="K2814" s="15"/>
      <c r="L2814" s="15"/>
    </row>
    <row r="2815" spans="1:12" s="28" customFormat="1" ht="20.100000000000001" customHeight="1" x14ac:dyDescent="0.3">
      <c r="A2815" s="2"/>
      <c r="B2815" s="2"/>
      <c r="C2815" s="15"/>
      <c r="D2815" s="15"/>
      <c r="E2815" s="15"/>
      <c r="F2815" s="15"/>
      <c r="G2815" s="2"/>
      <c r="H2815" s="2"/>
      <c r="I2815" s="15"/>
      <c r="J2815" s="15"/>
      <c r="K2815" s="15"/>
      <c r="L2815" s="15"/>
    </row>
    <row r="2816" spans="1:12" s="28" customFormat="1" ht="20.100000000000001" customHeight="1" x14ac:dyDescent="0.3">
      <c r="A2816" s="2"/>
      <c r="B2816" s="2"/>
      <c r="C2816" s="15"/>
      <c r="D2816" s="15"/>
      <c r="E2816" s="15"/>
      <c r="F2816" s="15"/>
      <c r="G2816" s="2"/>
      <c r="H2816" s="2"/>
      <c r="I2816" s="15"/>
      <c r="J2816" s="15"/>
      <c r="K2816" s="15"/>
      <c r="L2816" s="15"/>
    </row>
    <row r="2817" spans="1:12" s="28" customFormat="1" ht="20.100000000000001" customHeight="1" x14ac:dyDescent="0.3">
      <c r="A2817" s="2"/>
      <c r="B2817" s="2"/>
      <c r="C2817" s="15"/>
      <c r="D2817" s="15"/>
      <c r="E2817" s="15"/>
      <c r="F2817" s="15"/>
      <c r="G2817" s="2"/>
      <c r="H2817" s="2"/>
      <c r="I2817" s="15"/>
      <c r="J2817" s="15"/>
      <c r="K2817" s="15"/>
      <c r="L2817" s="15"/>
    </row>
    <row r="2818" spans="1:12" s="28" customFormat="1" ht="20.100000000000001" customHeight="1" x14ac:dyDescent="0.3">
      <c r="A2818" s="2"/>
      <c r="B2818" s="2"/>
      <c r="C2818" s="15"/>
      <c r="D2818" s="15"/>
      <c r="E2818" s="15"/>
      <c r="F2818" s="15"/>
      <c r="G2818" s="2"/>
      <c r="H2818" s="2"/>
      <c r="I2818" s="15"/>
      <c r="J2818" s="15"/>
      <c r="K2818" s="15"/>
      <c r="L2818" s="15"/>
    </row>
    <row r="2819" spans="1:12" s="28" customFormat="1" ht="20.100000000000001" customHeight="1" x14ac:dyDescent="0.3">
      <c r="A2819" s="2"/>
      <c r="B2819" s="2"/>
      <c r="C2819" s="15"/>
      <c r="D2819" s="15"/>
      <c r="E2819" s="15"/>
      <c r="F2819" s="15"/>
      <c r="G2819" s="2"/>
      <c r="H2819" s="2"/>
      <c r="I2819" s="15"/>
      <c r="J2819" s="15"/>
      <c r="K2819" s="15"/>
      <c r="L2819" s="15"/>
    </row>
    <row r="2820" spans="1:12" s="28" customFormat="1" ht="20.100000000000001" customHeight="1" x14ac:dyDescent="0.3">
      <c r="A2820" s="2"/>
      <c r="B2820" s="2"/>
      <c r="C2820" s="15"/>
      <c r="D2820" s="15"/>
      <c r="E2820" s="15"/>
      <c r="F2820" s="15"/>
      <c r="G2820" s="2"/>
      <c r="H2820" s="2"/>
      <c r="I2820" s="15"/>
      <c r="J2820" s="15"/>
      <c r="K2820" s="15"/>
      <c r="L2820" s="15"/>
    </row>
    <row r="2821" spans="1:12" s="28" customFormat="1" ht="20.100000000000001" customHeight="1" x14ac:dyDescent="0.3">
      <c r="A2821" s="2"/>
      <c r="B2821" s="2"/>
      <c r="C2821" s="15"/>
      <c r="D2821" s="15"/>
      <c r="E2821" s="15"/>
      <c r="F2821" s="15"/>
      <c r="G2821" s="2"/>
      <c r="H2821" s="2"/>
      <c r="I2821" s="15"/>
      <c r="J2821" s="15"/>
      <c r="K2821" s="15"/>
      <c r="L2821" s="15"/>
    </row>
    <row r="2822" spans="1:12" s="28" customFormat="1" ht="20.100000000000001" customHeight="1" x14ac:dyDescent="0.3">
      <c r="A2822" s="2"/>
      <c r="B2822" s="2"/>
      <c r="C2822" s="15"/>
      <c r="D2822" s="15"/>
      <c r="E2822" s="15"/>
      <c r="F2822" s="15"/>
      <c r="G2822" s="2"/>
      <c r="H2822" s="2"/>
      <c r="I2822" s="15"/>
      <c r="J2822" s="15"/>
      <c r="K2822" s="15"/>
      <c r="L2822" s="15"/>
    </row>
    <row r="2823" spans="1:12" s="28" customFormat="1" ht="20.100000000000001" customHeight="1" x14ac:dyDescent="0.3">
      <c r="A2823" s="2"/>
      <c r="B2823" s="2"/>
      <c r="C2823" s="15"/>
      <c r="D2823" s="15"/>
      <c r="E2823" s="15"/>
      <c r="F2823" s="15"/>
      <c r="G2823" s="2"/>
      <c r="H2823" s="2"/>
      <c r="I2823" s="15"/>
      <c r="J2823" s="15"/>
      <c r="K2823" s="15"/>
      <c r="L2823" s="15"/>
    </row>
    <row r="2824" spans="1:12" s="28" customFormat="1" ht="20.100000000000001" customHeight="1" x14ac:dyDescent="0.3">
      <c r="A2824" s="2"/>
      <c r="B2824" s="2"/>
      <c r="C2824" s="15"/>
      <c r="D2824" s="15"/>
      <c r="E2824" s="15"/>
      <c r="F2824" s="15"/>
      <c r="G2824" s="2"/>
      <c r="H2824" s="2"/>
      <c r="I2824" s="15"/>
      <c r="J2824" s="15"/>
      <c r="K2824" s="15"/>
      <c r="L2824" s="15"/>
    </row>
    <row r="2825" spans="1:12" s="28" customFormat="1" ht="20.100000000000001" customHeight="1" x14ac:dyDescent="0.3">
      <c r="A2825" s="2"/>
      <c r="B2825" s="2"/>
      <c r="C2825" s="15"/>
      <c r="D2825" s="15"/>
      <c r="E2825" s="15"/>
      <c r="F2825" s="15"/>
      <c r="G2825" s="2"/>
      <c r="H2825" s="2"/>
      <c r="I2825" s="15"/>
      <c r="J2825" s="15"/>
      <c r="K2825" s="15"/>
      <c r="L2825" s="15"/>
    </row>
    <row r="2826" spans="1:12" s="28" customFormat="1" ht="20.100000000000001" customHeight="1" x14ac:dyDescent="0.3">
      <c r="A2826" s="2"/>
      <c r="B2826" s="2"/>
      <c r="C2826" s="15"/>
      <c r="D2826" s="15"/>
      <c r="E2826" s="15"/>
      <c r="F2826" s="15"/>
      <c r="G2826" s="2"/>
      <c r="H2826" s="2"/>
      <c r="I2826" s="15"/>
      <c r="J2826" s="15"/>
      <c r="K2826" s="15"/>
      <c r="L2826" s="15"/>
    </row>
    <row r="2827" spans="1:12" s="28" customFormat="1" ht="20.100000000000001" customHeight="1" x14ac:dyDescent="0.3">
      <c r="A2827" s="2"/>
      <c r="B2827" s="2"/>
      <c r="C2827" s="15"/>
      <c r="D2827" s="15"/>
      <c r="E2827" s="15"/>
      <c r="F2827" s="15"/>
      <c r="G2827" s="2"/>
      <c r="H2827" s="2"/>
      <c r="I2827" s="15"/>
      <c r="J2827" s="15"/>
      <c r="K2827" s="15"/>
      <c r="L2827" s="15"/>
    </row>
    <row r="2828" spans="1:12" s="28" customFormat="1" ht="20.100000000000001" customHeight="1" x14ac:dyDescent="0.3">
      <c r="A2828" s="2"/>
      <c r="B2828" s="2"/>
      <c r="C2828" s="15"/>
      <c r="D2828" s="15"/>
      <c r="E2828" s="15"/>
      <c r="F2828" s="15"/>
      <c r="G2828" s="2"/>
      <c r="H2828" s="2"/>
      <c r="I2828" s="15"/>
      <c r="J2828" s="15"/>
      <c r="K2828" s="15"/>
      <c r="L2828" s="15"/>
    </row>
    <row r="2829" spans="1:12" s="28" customFormat="1" ht="20.100000000000001" customHeight="1" x14ac:dyDescent="0.3">
      <c r="A2829" s="2"/>
      <c r="B2829" s="2"/>
      <c r="C2829" s="15"/>
      <c r="D2829" s="15"/>
      <c r="E2829" s="15"/>
      <c r="F2829" s="15"/>
      <c r="G2829" s="2"/>
      <c r="H2829" s="2"/>
      <c r="I2829" s="15"/>
      <c r="J2829" s="15"/>
      <c r="K2829" s="15"/>
      <c r="L2829" s="15"/>
    </row>
    <row r="2830" spans="1:12" s="28" customFormat="1" ht="20.100000000000001" customHeight="1" x14ac:dyDescent="0.3">
      <c r="A2830" s="2"/>
      <c r="B2830" s="2"/>
      <c r="C2830" s="15"/>
      <c r="D2830" s="15"/>
      <c r="E2830" s="15"/>
      <c r="F2830" s="15"/>
      <c r="G2830" s="2"/>
      <c r="H2830" s="2"/>
      <c r="I2830" s="15"/>
      <c r="J2830" s="15"/>
      <c r="K2830" s="15"/>
      <c r="L2830" s="15"/>
    </row>
    <row r="2831" spans="1:12" s="28" customFormat="1" ht="20.100000000000001" customHeight="1" x14ac:dyDescent="0.3">
      <c r="A2831" s="2"/>
      <c r="B2831" s="2"/>
      <c r="C2831" s="15"/>
      <c r="D2831" s="15"/>
      <c r="E2831" s="15"/>
      <c r="F2831" s="15"/>
      <c r="G2831" s="2"/>
      <c r="H2831" s="2"/>
      <c r="I2831" s="15"/>
      <c r="J2831" s="15"/>
      <c r="K2831" s="15"/>
      <c r="L2831" s="15"/>
    </row>
    <row r="2832" spans="1:12" s="28" customFormat="1" ht="20.100000000000001" customHeight="1" x14ac:dyDescent="0.3">
      <c r="A2832" s="2"/>
      <c r="B2832" s="2"/>
      <c r="C2832" s="15"/>
      <c r="D2832" s="15"/>
      <c r="E2832" s="15"/>
      <c r="F2832" s="15"/>
      <c r="G2832" s="2"/>
      <c r="H2832" s="2"/>
      <c r="I2832" s="15"/>
      <c r="J2832" s="15"/>
      <c r="K2832" s="15"/>
      <c r="L2832" s="15"/>
    </row>
    <row r="2833" spans="1:12" s="28" customFormat="1" ht="20.100000000000001" customHeight="1" x14ac:dyDescent="0.3">
      <c r="A2833" s="2"/>
      <c r="B2833" s="2"/>
      <c r="C2833" s="15"/>
      <c r="D2833" s="15"/>
      <c r="E2833" s="15"/>
      <c r="F2833" s="15"/>
      <c r="G2833" s="2"/>
      <c r="H2833" s="2"/>
      <c r="I2833" s="15"/>
      <c r="J2833" s="15"/>
      <c r="K2833" s="15"/>
      <c r="L2833" s="15"/>
    </row>
    <row r="2834" spans="1:12" s="28" customFormat="1" ht="20.100000000000001" customHeight="1" x14ac:dyDescent="0.3">
      <c r="A2834" s="2"/>
      <c r="B2834" s="2"/>
      <c r="C2834" s="15"/>
      <c r="D2834" s="15"/>
      <c r="E2834" s="15"/>
      <c r="F2834" s="15"/>
      <c r="G2834" s="2"/>
      <c r="H2834" s="2"/>
      <c r="I2834" s="15"/>
      <c r="J2834" s="15"/>
      <c r="K2834" s="15"/>
      <c r="L2834" s="15"/>
    </row>
    <row r="2835" spans="1:12" s="28" customFormat="1" ht="20.100000000000001" customHeight="1" x14ac:dyDescent="0.3">
      <c r="A2835" s="2"/>
      <c r="B2835" s="2"/>
      <c r="C2835" s="15"/>
      <c r="D2835" s="15"/>
      <c r="E2835" s="15"/>
      <c r="F2835" s="15"/>
      <c r="G2835" s="2"/>
      <c r="H2835" s="2"/>
      <c r="I2835" s="15"/>
      <c r="J2835" s="15"/>
      <c r="K2835" s="15"/>
      <c r="L2835" s="15"/>
    </row>
    <row r="2836" spans="1:12" s="28" customFormat="1" ht="20.100000000000001" customHeight="1" x14ac:dyDescent="0.3">
      <c r="A2836" s="2"/>
      <c r="B2836" s="2"/>
      <c r="C2836" s="15"/>
      <c r="D2836" s="15"/>
      <c r="E2836" s="15"/>
      <c r="F2836" s="15"/>
      <c r="G2836" s="2"/>
      <c r="H2836" s="2"/>
      <c r="I2836" s="15"/>
      <c r="J2836" s="15"/>
      <c r="K2836" s="15"/>
      <c r="L2836" s="15"/>
    </row>
    <row r="2837" spans="1:12" s="28" customFormat="1" ht="20.100000000000001" customHeight="1" x14ac:dyDescent="0.3">
      <c r="A2837" s="2"/>
      <c r="B2837" s="2"/>
      <c r="C2837" s="15"/>
      <c r="D2837" s="15"/>
      <c r="E2837" s="15"/>
      <c r="F2837" s="15"/>
      <c r="G2837" s="2"/>
      <c r="H2837" s="2"/>
      <c r="I2837" s="15"/>
      <c r="J2837" s="15"/>
      <c r="K2837" s="15"/>
      <c r="L2837" s="15"/>
    </row>
    <row r="2838" spans="1:12" s="28" customFormat="1" ht="20.100000000000001" customHeight="1" x14ac:dyDescent="0.3">
      <c r="A2838" s="2"/>
      <c r="B2838" s="2"/>
      <c r="C2838" s="15"/>
      <c r="D2838" s="15"/>
      <c r="E2838" s="15"/>
      <c r="F2838" s="15"/>
      <c r="G2838" s="2"/>
      <c r="H2838" s="2"/>
      <c r="I2838" s="15"/>
      <c r="J2838" s="15"/>
      <c r="K2838" s="15"/>
      <c r="L2838" s="15"/>
    </row>
    <row r="2839" spans="1:12" s="28" customFormat="1" ht="20.100000000000001" customHeight="1" x14ac:dyDescent="0.3">
      <c r="A2839" s="2"/>
      <c r="B2839" s="2"/>
      <c r="C2839" s="15"/>
      <c r="D2839" s="15"/>
      <c r="E2839" s="15"/>
      <c r="F2839" s="15"/>
      <c r="G2839" s="2"/>
      <c r="H2839" s="2"/>
      <c r="I2839" s="15"/>
      <c r="J2839" s="15"/>
      <c r="K2839" s="15"/>
      <c r="L2839" s="15"/>
    </row>
    <row r="2840" spans="1:12" s="28" customFormat="1" ht="20.100000000000001" customHeight="1" x14ac:dyDescent="0.3">
      <c r="A2840" s="2"/>
      <c r="B2840" s="2"/>
      <c r="C2840" s="15"/>
      <c r="D2840" s="15"/>
      <c r="E2840" s="15"/>
      <c r="F2840" s="15"/>
      <c r="G2840" s="2"/>
      <c r="H2840" s="2"/>
      <c r="I2840" s="15"/>
      <c r="J2840" s="15"/>
      <c r="K2840" s="15"/>
      <c r="L2840" s="15"/>
    </row>
    <row r="2841" spans="1:12" s="28" customFormat="1" ht="20.100000000000001" customHeight="1" x14ac:dyDescent="0.3">
      <c r="A2841" s="2"/>
      <c r="B2841" s="2"/>
      <c r="C2841" s="15"/>
      <c r="D2841" s="15"/>
      <c r="E2841" s="15"/>
      <c r="F2841" s="15"/>
      <c r="G2841" s="2"/>
      <c r="H2841" s="2"/>
      <c r="I2841" s="15"/>
      <c r="J2841" s="15"/>
      <c r="K2841" s="15"/>
      <c r="L2841" s="15"/>
    </row>
    <row r="2842" spans="1:12" s="28" customFormat="1" ht="20.100000000000001" customHeight="1" x14ac:dyDescent="0.3">
      <c r="A2842" s="2"/>
      <c r="B2842" s="2"/>
      <c r="C2842" s="15"/>
      <c r="D2842" s="15"/>
      <c r="E2842" s="15"/>
      <c r="F2842" s="15"/>
      <c r="G2842" s="2"/>
      <c r="H2842" s="2"/>
      <c r="I2842" s="15"/>
      <c r="J2842" s="15"/>
      <c r="K2842" s="15"/>
      <c r="L2842" s="15"/>
    </row>
    <row r="2843" spans="1:12" s="28" customFormat="1" ht="20.100000000000001" customHeight="1" x14ac:dyDescent="0.3">
      <c r="A2843" s="2"/>
      <c r="B2843" s="2"/>
      <c r="C2843" s="15"/>
      <c r="D2843" s="15"/>
      <c r="E2843" s="15"/>
      <c r="F2843" s="15"/>
      <c r="G2843" s="2"/>
      <c r="H2843" s="2"/>
      <c r="I2843" s="15"/>
      <c r="J2843" s="15"/>
      <c r="K2843" s="15"/>
      <c r="L2843" s="15"/>
    </row>
    <row r="2844" spans="1:12" s="28" customFormat="1" ht="20.100000000000001" customHeight="1" x14ac:dyDescent="0.3">
      <c r="A2844" s="2"/>
      <c r="B2844" s="2"/>
      <c r="C2844" s="15"/>
      <c r="D2844" s="15"/>
      <c r="E2844" s="15"/>
      <c r="F2844" s="15"/>
      <c r="G2844" s="2"/>
      <c r="H2844" s="2"/>
      <c r="I2844" s="15"/>
      <c r="J2844" s="15"/>
      <c r="K2844" s="15"/>
      <c r="L2844" s="15"/>
    </row>
    <row r="2845" spans="1:12" s="28" customFormat="1" ht="20.100000000000001" customHeight="1" x14ac:dyDescent="0.3">
      <c r="A2845" s="2"/>
      <c r="B2845" s="2"/>
      <c r="C2845" s="15"/>
      <c r="D2845" s="15"/>
      <c r="E2845" s="15"/>
      <c r="F2845" s="15"/>
      <c r="G2845" s="2"/>
      <c r="H2845" s="2"/>
      <c r="I2845" s="15"/>
      <c r="J2845" s="15"/>
      <c r="K2845" s="15"/>
      <c r="L2845" s="15"/>
    </row>
    <row r="2846" spans="1:12" s="28" customFormat="1" ht="20.100000000000001" customHeight="1" x14ac:dyDescent="0.3">
      <c r="A2846" s="2"/>
      <c r="B2846" s="2"/>
      <c r="C2846" s="15"/>
      <c r="D2846" s="15"/>
      <c r="E2846" s="15"/>
      <c r="F2846" s="15"/>
      <c r="G2846" s="2"/>
      <c r="H2846" s="2"/>
      <c r="I2846" s="15"/>
      <c r="J2846" s="15"/>
      <c r="K2846" s="15"/>
      <c r="L2846" s="15"/>
    </row>
    <row r="2847" spans="1:12" s="28" customFormat="1" ht="20.100000000000001" customHeight="1" x14ac:dyDescent="0.3">
      <c r="A2847" s="2"/>
      <c r="B2847" s="2"/>
      <c r="C2847" s="15"/>
      <c r="D2847" s="15"/>
      <c r="E2847" s="15"/>
      <c r="F2847" s="15"/>
      <c r="G2847" s="2"/>
      <c r="H2847" s="2"/>
      <c r="I2847" s="15"/>
      <c r="J2847" s="15"/>
      <c r="K2847" s="15"/>
      <c r="L2847" s="15"/>
    </row>
    <row r="2848" spans="1:12" s="28" customFormat="1" ht="20.100000000000001" customHeight="1" x14ac:dyDescent="0.3">
      <c r="A2848" s="2"/>
      <c r="B2848" s="2"/>
      <c r="C2848" s="15"/>
      <c r="D2848" s="15"/>
      <c r="E2848" s="15"/>
      <c r="F2848" s="15"/>
      <c r="G2848" s="2"/>
      <c r="H2848" s="2"/>
      <c r="I2848" s="15"/>
      <c r="J2848" s="15"/>
      <c r="K2848" s="15"/>
      <c r="L2848" s="15"/>
    </row>
    <row r="2849" spans="1:12" s="28" customFormat="1" ht="20.100000000000001" customHeight="1" x14ac:dyDescent="0.3">
      <c r="A2849" s="2"/>
      <c r="B2849" s="2"/>
      <c r="C2849" s="15"/>
      <c r="D2849" s="15"/>
      <c r="E2849" s="15"/>
      <c r="F2849" s="15"/>
      <c r="G2849" s="2"/>
      <c r="H2849" s="2"/>
      <c r="I2849" s="15"/>
      <c r="J2849" s="15"/>
      <c r="K2849" s="15"/>
      <c r="L2849" s="15"/>
    </row>
    <row r="2850" spans="1:12" s="28" customFormat="1" ht="20.100000000000001" customHeight="1" x14ac:dyDescent="0.3">
      <c r="A2850" s="2"/>
      <c r="B2850" s="2"/>
      <c r="C2850" s="15"/>
      <c r="D2850" s="15"/>
      <c r="E2850" s="15"/>
      <c r="F2850" s="15"/>
      <c r="G2850" s="2"/>
      <c r="H2850" s="2"/>
      <c r="I2850" s="15"/>
      <c r="J2850" s="15"/>
      <c r="K2850" s="15"/>
      <c r="L2850" s="15"/>
    </row>
    <row r="2851" spans="1:12" s="28" customFormat="1" ht="20.100000000000001" customHeight="1" x14ac:dyDescent="0.3">
      <c r="A2851" s="2"/>
      <c r="B2851" s="2"/>
      <c r="C2851" s="15"/>
      <c r="D2851" s="15"/>
      <c r="E2851" s="15"/>
      <c r="F2851" s="15"/>
      <c r="G2851" s="2"/>
      <c r="H2851" s="2"/>
      <c r="I2851" s="15"/>
      <c r="J2851" s="15"/>
      <c r="K2851" s="15"/>
      <c r="L2851" s="15"/>
    </row>
    <row r="2852" spans="1:12" s="28" customFormat="1" ht="20.100000000000001" customHeight="1" x14ac:dyDescent="0.3">
      <c r="A2852" s="2"/>
      <c r="B2852" s="2"/>
      <c r="C2852" s="15"/>
      <c r="D2852" s="15"/>
      <c r="E2852" s="15"/>
      <c r="F2852" s="15"/>
      <c r="G2852" s="2"/>
      <c r="H2852" s="2"/>
      <c r="I2852" s="15"/>
      <c r="J2852" s="15"/>
      <c r="K2852" s="15"/>
      <c r="L2852" s="15"/>
    </row>
    <row r="2853" spans="1:12" s="28" customFormat="1" ht="20.100000000000001" customHeight="1" x14ac:dyDescent="0.3">
      <c r="A2853" s="2"/>
      <c r="B2853" s="2"/>
      <c r="C2853" s="15"/>
      <c r="D2853" s="15"/>
      <c r="E2853" s="15"/>
      <c r="F2853" s="15"/>
      <c r="G2853" s="2"/>
      <c r="H2853" s="2"/>
      <c r="I2853" s="15"/>
      <c r="J2853" s="15"/>
      <c r="K2853" s="15"/>
      <c r="L2853" s="15"/>
    </row>
    <row r="2854" spans="1:12" s="28" customFormat="1" ht="20.100000000000001" customHeight="1" x14ac:dyDescent="0.3">
      <c r="A2854" s="2"/>
      <c r="B2854" s="2"/>
      <c r="C2854" s="15"/>
      <c r="D2854" s="15"/>
      <c r="E2854" s="15"/>
      <c r="F2854" s="15"/>
      <c r="G2854" s="2"/>
      <c r="H2854" s="2"/>
      <c r="I2854" s="15"/>
      <c r="J2854" s="15"/>
      <c r="K2854" s="15"/>
      <c r="L2854" s="15"/>
    </row>
    <row r="2855" spans="1:12" s="28" customFormat="1" ht="20.100000000000001" customHeight="1" x14ac:dyDescent="0.3">
      <c r="A2855" s="2"/>
      <c r="B2855" s="2"/>
      <c r="C2855" s="15"/>
      <c r="D2855" s="15"/>
      <c r="E2855" s="15"/>
      <c r="F2855" s="15"/>
      <c r="G2855" s="2"/>
      <c r="H2855" s="2"/>
      <c r="I2855" s="15"/>
      <c r="J2855" s="15"/>
      <c r="K2855" s="15"/>
      <c r="L2855" s="15"/>
    </row>
    <row r="2856" spans="1:12" s="28" customFormat="1" ht="20.100000000000001" customHeight="1" x14ac:dyDescent="0.3">
      <c r="A2856" s="2"/>
      <c r="B2856" s="2"/>
      <c r="C2856" s="15"/>
      <c r="D2856" s="15"/>
      <c r="E2856" s="15"/>
      <c r="F2856" s="15"/>
      <c r="G2856" s="2"/>
      <c r="H2856" s="2"/>
      <c r="I2856" s="15"/>
      <c r="J2856" s="15"/>
      <c r="K2856" s="15"/>
      <c r="L2856" s="15"/>
    </row>
    <row r="2857" spans="1:12" s="28" customFormat="1" ht="20.100000000000001" customHeight="1" x14ac:dyDescent="0.3">
      <c r="A2857" s="2"/>
      <c r="B2857" s="2"/>
      <c r="C2857" s="15"/>
      <c r="D2857" s="15"/>
      <c r="E2857" s="15"/>
      <c r="F2857" s="15"/>
      <c r="G2857" s="2"/>
      <c r="H2857" s="2"/>
      <c r="I2857" s="15"/>
      <c r="J2857" s="15"/>
      <c r="K2857" s="15"/>
      <c r="L2857" s="15"/>
    </row>
    <row r="2858" spans="1:12" s="28" customFormat="1" ht="20.100000000000001" customHeight="1" x14ac:dyDescent="0.3">
      <c r="A2858" s="2"/>
      <c r="B2858" s="2"/>
      <c r="C2858" s="15"/>
      <c r="D2858" s="15"/>
      <c r="E2858" s="15"/>
      <c r="F2858" s="15"/>
      <c r="G2858" s="2"/>
      <c r="H2858" s="2"/>
      <c r="I2858" s="15"/>
      <c r="J2858" s="15"/>
      <c r="K2858" s="15"/>
      <c r="L2858" s="15"/>
    </row>
    <row r="2859" spans="1:12" s="28" customFormat="1" ht="20.100000000000001" customHeight="1" x14ac:dyDescent="0.3">
      <c r="A2859" s="2"/>
      <c r="B2859" s="2"/>
      <c r="C2859" s="15"/>
      <c r="D2859" s="15"/>
      <c r="E2859" s="15"/>
      <c r="F2859" s="15"/>
      <c r="G2859" s="2"/>
      <c r="H2859" s="2"/>
      <c r="I2859" s="15"/>
      <c r="J2859" s="15"/>
      <c r="K2859" s="15"/>
      <c r="L2859" s="15"/>
    </row>
    <row r="2860" spans="1:12" s="28" customFormat="1" ht="20.100000000000001" customHeight="1" x14ac:dyDescent="0.3">
      <c r="A2860" s="2"/>
      <c r="B2860" s="2"/>
      <c r="C2860" s="15"/>
      <c r="D2860" s="15"/>
      <c r="E2860" s="15"/>
      <c r="F2860" s="15"/>
      <c r="G2860" s="2"/>
      <c r="H2860" s="2"/>
      <c r="I2860" s="15"/>
      <c r="J2860" s="15"/>
      <c r="K2860" s="15"/>
      <c r="L2860" s="15"/>
    </row>
    <row r="2861" spans="1:12" s="28" customFormat="1" ht="20.100000000000001" customHeight="1" x14ac:dyDescent="0.3">
      <c r="A2861" s="2"/>
      <c r="B2861" s="2"/>
      <c r="C2861" s="15"/>
      <c r="D2861" s="15"/>
      <c r="E2861" s="15"/>
      <c r="F2861" s="15"/>
      <c r="G2861" s="2"/>
      <c r="H2861" s="2"/>
      <c r="I2861" s="15"/>
      <c r="J2861" s="15"/>
      <c r="K2861" s="15"/>
      <c r="L2861" s="15"/>
    </row>
    <row r="2862" spans="1:12" s="28" customFormat="1" ht="20.100000000000001" customHeight="1" x14ac:dyDescent="0.3">
      <c r="A2862" s="2"/>
      <c r="B2862" s="2"/>
      <c r="C2862" s="15"/>
      <c r="D2862" s="15"/>
      <c r="E2862" s="15"/>
      <c r="F2862" s="15"/>
      <c r="G2862" s="2"/>
      <c r="H2862" s="2"/>
      <c r="I2862" s="15"/>
      <c r="J2862" s="15"/>
      <c r="K2862" s="15"/>
      <c r="L2862" s="15"/>
    </row>
    <row r="2863" spans="1:12" s="28" customFormat="1" ht="20.100000000000001" customHeight="1" x14ac:dyDescent="0.3">
      <c r="A2863" s="2"/>
      <c r="B2863" s="2"/>
      <c r="C2863" s="15"/>
      <c r="D2863" s="15"/>
      <c r="E2863" s="15"/>
      <c r="F2863" s="15"/>
      <c r="G2863" s="2"/>
      <c r="H2863" s="2"/>
      <c r="I2863" s="15"/>
      <c r="J2863" s="15"/>
      <c r="K2863" s="15"/>
      <c r="L2863" s="15"/>
    </row>
    <row r="2864" spans="1:12" s="28" customFormat="1" ht="20.100000000000001" customHeight="1" x14ac:dyDescent="0.3">
      <c r="A2864" s="2"/>
      <c r="B2864" s="2"/>
      <c r="C2864" s="15"/>
      <c r="D2864" s="15"/>
      <c r="E2864" s="15"/>
      <c r="F2864" s="15"/>
      <c r="G2864" s="2"/>
      <c r="H2864" s="2"/>
      <c r="I2864" s="15"/>
      <c r="J2864" s="15"/>
      <c r="K2864" s="15"/>
      <c r="L2864" s="15"/>
    </row>
    <row r="2865" spans="1:12" s="28" customFormat="1" ht="20.100000000000001" customHeight="1" x14ac:dyDescent="0.3">
      <c r="A2865" s="2"/>
      <c r="B2865" s="2"/>
      <c r="C2865" s="15"/>
      <c r="D2865" s="15"/>
      <c r="E2865" s="15"/>
      <c r="F2865" s="15"/>
      <c r="G2865" s="2"/>
      <c r="H2865" s="2"/>
      <c r="I2865" s="15"/>
      <c r="J2865" s="15"/>
      <c r="K2865" s="15"/>
      <c r="L2865" s="15"/>
    </row>
    <row r="2866" spans="1:12" s="28" customFormat="1" ht="20.100000000000001" customHeight="1" x14ac:dyDescent="0.3">
      <c r="A2866" s="2"/>
      <c r="B2866" s="2"/>
      <c r="C2866" s="15"/>
      <c r="D2866" s="15"/>
      <c r="E2866" s="15"/>
      <c r="F2866" s="15"/>
      <c r="G2866" s="2"/>
      <c r="H2866" s="2"/>
      <c r="I2866" s="15"/>
      <c r="J2866" s="15"/>
      <c r="K2866" s="15"/>
      <c r="L2866" s="15"/>
    </row>
    <row r="2867" spans="1:12" s="28" customFormat="1" ht="20.100000000000001" customHeight="1" x14ac:dyDescent="0.3">
      <c r="A2867" s="2"/>
      <c r="B2867" s="2"/>
      <c r="C2867" s="15"/>
      <c r="D2867" s="15"/>
      <c r="E2867" s="15"/>
      <c r="F2867" s="15"/>
      <c r="G2867" s="2"/>
      <c r="H2867" s="2"/>
      <c r="I2867" s="15"/>
      <c r="J2867" s="15"/>
      <c r="K2867" s="15"/>
      <c r="L2867" s="15"/>
    </row>
    <row r="2868" spans="1:12" s="28" customFormat="1" ht="20.100000000000001" customHeight="1" x14ac:dyDescent="0.3">
      <c r="A2868" s="2"/>
      <c r="B2868" s="2"/>
      <c r="C2868" s="15"/>
      <c r="D2868" s="15"/>
      <c r="E2868" s="15"/>
      <c r="F2868" s="15"/>
      <c r="G2868" s="2"/>
      <c r="H2868" s="2"/>
      <c r="I2868" s="15"/>
      <c r="J2868" s="15"/>
      <c r="K2868" s="15"/>
      <c r="L2868" s="15"/>
    </row>
    <row r="2869" spans="1:12" s="28" customFormat="1" ht="20.100000000000001" customHeight="1" x14ac:dyDescent="0.3">
      <c r="A2869" s="2"/>
      <c r="B2869" s="2"/>
      <c r="C2869" s="15"/>
      <c r="D2869" s="15"/>
      <c r="E2869" s="15"/>
      <c r="F2869" s="15"/>
      <c r="G2869" s="2"/>
      <c r="H2869" s="2"/>
      <c r="I2869" s="15"/>
      <c r="J2869" s="15"/>
      <c r="K2869" s="15"/>
      <c r="L2869" s="15"/>
    </row>
    <row r="2870" spans="1:12" s="28" customFormat="1" ht="20.100000000000001" customHeight="1" x14ac:dyDescent="0.3">
      <c r="A2870" s="2"/>
      <c r="B2870" s="2"/>
      <c r="C2870" s="15"/>
      <c r="D2870" s="15"/>
      <c r="E2870" s="15"/>
      <c r="F2870" s="15"/>
      <c r="G2870" s="2"/>
      <c r="H2870" s="2"/>
      <c r="I2870" s="15"/>
      <c r="J2870" s="15"/>
      <c r="K2870" s="15"/>
      <c r="L2870" s="15"/>
    </row>
    <row r="2871" spans="1:12" s="28" customFormat="1" ht="20.100000000000001" customHeight="1" x14ac:dyDescent="0.3">
      <c r="A2871" s="2"/>
      <c r="B2871" s="2"/>
      <c r="C2871" s="15"/>
      <c r="D2871" s="15"/>
      <c r="E2871" s="15"/>
      <c r="F2871" s="15"/>
      <c r="G2871" s="2"/>
      <c r="H2871" s="2"/>
      <c r="I2871" s="15"/>
      <c r="J2871" s="15"/>
      <c r="K2871" s="15"/>
      <c r="L2871" s="15"/>
    </row>
    <row r="2872" spans="1:12" s="28" customFormat="1" ht="20.100000000000001" customHeight="1" x14ac:dyDescent="0.3">
      <c r="A2872" s="2"/>
      <c r="B2872" s="2"/>
      <c r="C2872" s="15"/>
      <c r="D2872" s="15"/>
      <c r="E2872" s="15"/>
      <c r="F2872" s="15"/>
      <c r="G2872" s="2"/>
      <c r="H2872" s="2"/>
      <c r="I2872" s="15"/>
      <c r="J2872" s="15"/>
      <c r="K2872" s="15"/>
      <c r="L2872" s="15"/>
    </row>
    <row r="2873" spans="1:12" s="28" customFormat="1" ht="20.100000000000001" customHeight="1" x14ac:dyDescent="0.3">
      <c r="A2873" s="2"/>
      <c r="B2873" s="2"/>
      <c r="C2873" s="15"/>
      <c r="D2873" s="15"/>
      <c r="E2873" s="15"/>
      <c r="F2873" s="15"/>
      <c r="G2873" s="2"/>
      <c r="H2873" s="2"/>
      <c r="I2873" s="15"/>
      <c r="J2873" s="15"/>
      <c r="K2873" s="15"/>
      <c r="L2873" s="15"/>
    </row>
    <row r="2874" spans="1:12" s="28" customFormat="1" ht="20.100000000000001" customHeight="1" x14ac:dyDescent="0.3">
      <c r="A2874" s="2"/>
      <c r="B2874" s="2"/>
      <c r="C2874" s="15"/>
      <c r="D2874" s="15"/>
      <c r="E2874" s="15"/>
      <c r="F2874" s="15"/>
      <c r="G2874" s="2"/>
      <c r="H2874" s="2"/>
      <c r="I2874" s="15"/>
      <c r="J2874" s="15"/>
      <c r="K2874" s="15"/>
      <c r="L2874" s="15"/>
    </row>
    <row r="2875" spans="1:12" s="28" customFormat="1" ht="20.100000000000001" customHeight="1" x14ac:dyDescent="0.3">
      <c r="A2875" s="2"/>
      <c r="B2875" s="2"/>
      <c r="C2875" s="15"/>
      <c r="D2875" s="15"/>
      <c r="E2875" s="15"/>
      <c r="F2875" s="15"/>
      <c r="G2875" s="2"/>
      <c r="H2875" s="2"/>
      <c r="I2875" s="15"/>
      <c r="J2875" s="15"/>
      <c r="K2875" s="15"/>
      <c r="L2875" s="15"/>
    </row>
    <row r="2876" spans="1:12" s="28" customFormat="1" ht="20.100000000000001" customHeight="1" x14ac:dyDescent="0.3">
      <c r="A2876" s="2"/>
      <c r="B2876" s="2"/>
      <c r="C2876" s="15"/>
      <c r="D2876" s="15"/>
      <c r="E2876" s="15"/>
      <c r="F2876" s="15"/>
      <c r="G2876" s="2"/>
      <c r="H2876" s="2"/>
      <c r="I2876" s="15"/>
      <c r="J2876" s="15"/>
      <c r="K2876" s="15"/>
      <c r="L2876" s="15"/>
    </row>
    <row r="2877" spans="1:12" s="28" customFormat="1" ht="20.100000000000001" customHeight="1" x14ac:dyDescent="0.3">
      <c r="A2877" s="2"/>
      <c r="B2877" s="2"/>
      <c r="C2877" s="15"/>
      <c r="D2877" s="15"/>
      <c r="E2877" s="15"/>
      <c r="F2877" s="15"/>
      <c r="G2877" s="2"/>
      <c r="H2877" s="2"/>
      <c r="I2877" s="15"/>
      <c r="J2877" s="15"/>
      <c r="K2877" s="15"/>
      <c r="L2877" s="15"/>
    </row>
    <row r="2878" spans="1:12" s="28" customFormat="1" ht="20.100000000000001" customHeight="1" x14ac:dyDescent="0.3">
      <c r="A2878" s="2"/>
      <c r="B2878" s="2"/>
      <c r="C2878" s="15"/>
      <c r="D2878" s="15"/>
      <c r="E2878" s="15"/>
      <c r="F2878" s="15"/>
      <c r="G2878" s="2"/>
      <c r="H2878" s="2"/>
      <c r="I2878" s="15"/>
      <c r="J2878" s="15"/>
      <c r="K2878" s="15"/>
      <c r="L2878" s="15"/>
    </row>
    <row r="2879" spans="1:12" s="28" customFormat="1" ht="20.100000000000001" customHeight="1" x14ac:dyDescent="0.3">
      <c r="A2879" s="2"/>
      <c r="B2879" s="2"/>
      <c r="C2879" s="15"/>
      <c r="D2879" s="15"/>
      <c r="E2879" s="15"/>
      <c r="F2879" s="15"/>
      <c r="G2879" s="2"/>
      <c r="H2879" s="2"/>
      <c r="I2879" s="15"/>
      <c r="J2879" s="15"/>
      <c r="K2879" s="15"/>
      <c r="L2879" s="15"/>
    </row>
    <row r="2880" spans="1:12" s="28" customFormat="1" ht="20.100000000000001" customHeight="1" x14ac:dyDescent="0.3">
      <c r="A2880" s="2"/>
      <c r="B2880" s="2"/>
      <c r="C2880" s="15"/>
      <c r="D2880" s="15"/>
      <c r="E2880" s="15"/>
      <c r="F2880" s="15"/>
      <c r="G2880" s="2"/>
      <c r="H2880" s="2"/>
      <c r="I2880" s="15"/>
      <c r="J2880" s="15"/>
      <c r="K2880" s="15"/>
      <c r="L2880" s="15"/>
    </row>
    <row r="2881" spans="1:12" s="28" customFormat="1" ht="20.100000000000001" customHeight="1" x14ac:dyDescent="0.3">
      <c r="A2881" s="2"/>
      <c r="B2881" s="2"/>
      <c r="C2881" s="15"/>
      <c r="D2881" s="15"/>
      <c r="E2881" s="15"/>
      <c r="F2881" s="15"/>
      <c r="G2881" s="2"/>
      <c r="H2881" s="2"/>
      <c r="I2881" s="15"/>
      <c r="J2881" s="15"/>
      <c r="K2881" s="15"/>
      <c r="L2881" s="15"/>
    </row>
    <row r="2882" spans="1:12" s="28" customFormat="1" ht="20.100000000000001" customHeight="1" x14ac:dyDescent="0.3">
      <c r="A2882" s="2"/>
      <c r="B2882" s="2"/>
      <c r="C2882" s="15"/>
      <c r="D2882" s="15"/>
      <c r="E2882" s="15"/>
      <c r="F2882" s="15"/>
      <c r="G2882" s="2"/>
      <c r="H2882" s="2"/>
      <c r="I2882" s="15"/>
      <c r="J2882" s="15"/>
      <c r="K2882" s="15"/>
      <c r="L2882" s="15"/>
    </row>
    <row r="2883" spans="1:12" s="28" customFormat="1" ht="20.100000000000001" customHeight="1" x14ac:dyDescent="0.3">
      <c r="A2883" s="2"/>
      <c r="B2883" s="2"/>
      <c r="C2883" s="15"/>
      <c r="D2883" s="15"/>
      <c r="E2883" s="15"/>
      <c r="F2883" s="15"/>
      <c r="G2883" s="2"/>
      <c r="H2883" s="2"/>
      <c r="I2883" s="15"/>
      <c r="J2883" s="15"/>
      <c r="K2883" s="15"/>
      <c r="L2883" s="15"/>
    </row>
    <row r="2884" spans="1:12" s="28" customFormat="1" ht="20.100000000000001" customHeight="1" x14ac:dyDescent="0.3">
      <c r="A2884" s="2"/>
      <c r="B2884" s="2"/>
      <c r="C2884" s="15"/>
      <c r="D2884" s="15"/>
      <c r="E2884" s="15"/>
      <c r="F2884" s="15"/>
      <c r="G2884" s="2"/>
      <c r="H2884" s="2"/>
      <c r="I2884" s="15"/>
      <c r="J2884" s="15"/>
      <c r="K2884" s="15"/>
      <c r="L2884" s="15"/>
    </row>
    <row r="2885" spans="1:12" s="28" customFormat="1" ht="20.100000000000001" customHeight="1" x14ac:dyDescent="0.3">
      <c r="A2885" s="2"/>
      <c r="B2885" s="2"/>
      <c r="C2885" s="15"/>
      <c r="D2885" s="15"/>
      <c r="E2885" s="15"/>
      <c r="F2885" s="15"/>
      <c r="G2885" s="2"/>
      <c r="H2885" s="2"/>
      <c r="I2885" s="15"/>
      <c r="J2885" s="15"/>
      <c r="K2885" s="15"/>
      <c r="L2885" s="15"/>
    </row>
    <row r="2886" spans="1:12" s="28" customFormat="1" ht="20.100000000000001" customHeight="1" x14ac:dyDescent="0.3">
      <c r="A2886" s="2"/>
      <c r="B2886" s="2"/>
      <c r="C2886" s="15"/>
      <c r="D2886" s="15"/>
      <c r="E2886" s="15"/>
      <c r="F2886" s="15"/>
      <c r="G2886" s="2"/>
      <c r="H2886" s="2"/>
      <c r="I2886" s="15"/>
      <c r="J2886" s="15"/>
      <c r="K2886" s="15"/>
      <c r="L2886" s="15"/>
    </row>
    <row r="2887" spans="1:12" s="28" customFormat="1" ht="20.100000000000001" customHeight="1" x14ac:dyDescent="0.3">
      <c r="A2887" s="2"/>
      <c r="B2887" s="2"/>
      <c r="C2887" s="15"/>
      <c r="D2887" s="15"/>
      <c r="E2887" s="15"/>
      <c r="F2887" s="15"/>
      <c r="G2887" s="2"/>
      <c r="H2887" s="2"/>
      <c r="I2887" s="15"/>
      <c r="J2887" s="15"/>
      <c r="K2887" s="15"/>
      <c r="L2887" s="15"/>
    </row>
    <row r="2888" spans="1:12" s="28" customFormat="1" ht="20.100000000000001" customHeight="1" x14ac:dyDescent="0.3">
      <c r="A2888" s="2"/>
      <c r="B2888" s="2"/>
      <c r="C2888" s="15"/>
      <c r="D2888" s="15"/>
      <c r="E2888" s="15"/>
      <c r="F2888" s="15"/>
      <c r="G2888" s="2"/>
      <c r="H2888" s="2"/>
      <c r="I2888" s="15"/>
      <c r="J2888" s="15"/>
      <c r="K2888" s="15"/>
      <c r="L2888" s="15"/>
    </row>
    <row r="2889" spans="1:12" s="28" customFormat="1" ht="20.100000000000001" customHeight="1" x14ac:dyDescent="0.3">
      <c r="A2889" s="2"/>
      <c r="B2889" s="2"/>
      <c r="C2889" s="15"/>
      <c r="D2889" s="15"/>
      <c r="E2889" s="15"/>
      <c r="F2889" s="15"/>
      <c r="G2889" s="2"/>
      <c r="H2889" s="2"/>
      <c r="I2889" s="15"/>
      <c r="J2889" s="15"/>
      <c r="K2889" s="15"/>
      <c r="L2889" s="15"/>
    </row>
    <row r="2890" spans="1:12" s="28" customFormat="1" ht="20.100000000000001" customHeight="1" x14ac:dyDescent="0.3">
      <c r="A2890" s="2"/>
      <c r="B2890" s="2"/>
      <c r="C2890" s="15"/>
      <c r="D2890" s="15"/>
      <c r="E2890" s="15"/>
      <c r="F2890" s="15"/>
      <c r="G2890" s="2"/>
      <c r="H2890" s="2"/>
      <c r="I2890" s="15"/>
      <c r="J2890" s="15"/>
      <c r="K2890" s="15"/>
      <c r="L2890" s="15"/>
    </row>
    <row r="2891" spans="1:12" s="28" customFormat="1" ht="20.100000000000001" customHeight="1" x14ac:dyDescent="0.3">
      <c r="A2891" s="2"/>
      <c r="B2891" s="2"/>
      <c r="C2891" s="15"/>
      <c r="D2891" s="15"/>
      <c r="E2891" s="15"/>
      <c r="F2891" s="15"/>
      <c r="G2891" s="2"/>
      <c r="H2891" s="2"/>
      <c r="I2891" s="15"/>
      <c r="J2891" s="15"/>
      <c r="K2891" s="15"/>
      <c r="L2891" s="15"/>
    </row>
    <row r="2892" spans="1:12" s="28" customFormat="1" ht="20.100000000000001" customHeight="1" x14ac:dyDescent="0.3">
      <c r="A2892" s="2"/>
      <c r="B2892" s="2"/>
      <c r="C2892" s="15"/>
      <c r="D2892" s="15"/>
      <c r="E2892" s="15"/>
      <c r="F2892" s="15"/>
      <c r="G2892" s="2"/>
      <c r="H2892" s="2"/>
      <c r="I2892" s="15"/>
      <c r="J2892" s="15"/>
      <c r="K2892" s="15"/>
      <c r="L2892" s="15"/>
    </row>
    <row r="2893" spans="1:12" s="28" customFormat="1" ht="20.100000000000001" customHeight="1" x14ac:dyDescent="0.3">
      <c r="A2893" s="2"/>
      <c r="B2893" s="2"/>
      <c r="C2893" s="15"/>
      <c r="D2893" s="15"/>
      <c r="E2893" s="15"/>
      <c r="F2893" s="15"/>
      <c r="G2893" s="2"/>
      <c r="H2893" s="2"/>
      <c r="I2893" s="15"/>
      <c r="J2893" s="15"/>
      <c r="K2893" s="15"/>
      <c r="L2893" s="15"/>
    </row>
    <row r="2894" spans="1:12" s="28" customFormat="1" ht="20.100000000000001" customHeight="1" x14ac:dyDescent="0.3">
      <c r="A2894" s="2"/>
      <c r="B2894" s="2"/>
      <c r="C2894" s="15"/>
      <c r="D2894" s="15"/>
      <c r="E2894" s="15"/>
      <c r="F2894" s="15"/>
      <c r="G2894" s="2"/>
      <c r="H2894" s="2"/>
      <c r="I2894" s="15"/>
      <c r="J2894" s="15"/>
      <c r="K2894" s="15"/>
      <c r="L2894" s="15"/>
    </row>
    <row r="2895" spans="1:12" s="28" customFormat="1" ht="20.100000000000001" customHeight="1" x14ac:dyDescent="0.3">
      <c r="A2895" s="2"/>
      <c r="B2895" s="2"/>
      <c r="C2895" s="15"/>
      <c r="D2895" s="15"/>
      <c r="E2895" s="15"/>
      <c r="F2895" s="15"/>
      <c r="G2895" s="2"/>
      <c r="H2895" s="2"/>
      <c r="I2895" s="15"/>
      <c r="J2895" s="15"/>
      <c r="K2895" s="15"/>
      <c r="L2895" s="15"/>
    </row>
    <row r="2896" spans="1:12" s="28" customFormat="1" ht="20.100000000000001" customHeight="1" x14ac:dyDescent="0.3">
      <c r="A2896" s="2"/>
      <c r="B2896" s="2"/>
      <c r="C2896" s="15"/>
      <c r="D2896" s="15"/>
      <c r="E2896" s="15"/>
      <c r="F2896" s="15"/>
      <c r="G2896" s="2"/>
      <c r="H2896" s="2"/>
      <c r="I2896" s="15"/>
      <c r="J2896" s="15"/>
      <c r="K2896" s="15"/>
      <c r="L2896" s="15"/>
    </row>
    <row r="2897" spans="1:12" s="28" customFormat="1" ht="20.100000000000001" customHeight="1" x14ac:dyDescent="0.3">
      <c r="A2897" s="2"/>
      <c r="B2897" s="2"/>
      <c r="C2897" s="15"/>
      <c r="D2897" s="15"/>
      <c r="E2897" s="15"/>
      <c r="F2897" s="15"/>
      <c r="G2897" s="2"/>
      <c r="H2897" s="2"/>
      <c r="I2897" s="15"/>
      <c r="J2897" s="15"/>
      <c r="K2897" s="15"/>
      <c r="L2897" s="15"/>
    </row>
    <row r="2898" spans="1:12" s="28" customFormat="1" ht="20.100000000000001" customHeight="1" x14ac:dyDescent="0.3">
      <c r="A2898" s="2"/>
      <c r="B2898" s="2"/>
      <c r="C2898" s="15"/>
      <c r="D2898" s="15"/>
      <c r="E2898" s="15"/>
      <c r="F2898" s="15"/>
      <c r="G2898" s="2"/>
      <c r="H2898" s="2"/>
      <c r="I2898" s="15"/>
      <c r="J2898" s="15"/>
      <c r="K2898" s="15"/>
      <c r="L2898" s="15"/>
    </row>
    <row r="2899" spans="1:12" s="28" customFormat="1" ht="20.100000000000001" customHeight="1" x14ac:dyDescent="0.3">
      <c r="A2899" s="2"/>
      <c r="B2899" s="2"/>
      <c r="C2899" s="15"/>
      <c r="D2899" s="15"/>
      <c r="E2899" s="15"/>
      <c r="F2899" s="15"/>
      <c r="G2899" s="2"/>
      <c r="H2899" s="2"/>
      <c r="I2899" s="15"/>
      <c r="J2899" s="15"/>
      <c r="K2899" s="15"/>
      <c r="L2899" s="15"/>
    </row>
    <row r="2900" spans="1:12" s="28" customFormat="1" ht="20.100000000000001" customHeight="1" x14ac:dyDescent="0.3">
      <c r="A2900" s="2"/>
      <c r="B2900" s="2"/>
      <c r="C2900" s="15"/>
      <c r="D2900" s="15"/>
      <c r="E2900" s="15"/>
      <c r="F2900" s="15"/>
      <c r="G2900" s="2"/>
      <c r="H2900" s="2"/>
      <c r="I2900" s="15"/>
      <c r="J2900" s="15"/>
      <c r="K2900" s="15"/>
      <c r="L2900" s="15"/>
    </row>
    <row r="2901" spans="1:12" s="28" customFormat="1" ht="20.100000000000001" customHeight="1" x14ac:dyDescent="0.3">
      <c r="A2901" s="2"/>
      <c r="B2901" s="2"/>
      <c r="C2901" s="15"/>
      <c r="D2901" s="15"/>
      <c r="E2901" s="15"/>
      <c r="F2901" s="15"/>
      <c r="G2901" s="2"/>
      <c r="H2901" s="2"/>
      <c r="I2901" s="15"/>
      <c r="J2901" s="15"/>
      <c r="K2901" s="15"/>
      <c r="L2901" s="15"/>
    </row>
    <row r="2902" spans="1:12" s="28" customFormat="1" ht="20.100000000000001" customHeight="1" x14ac:dyDescent="0.3">
      <c r="A2902" s="2"/>
      <c r="B2902" s="2"/>
      <c r="C2902" s="15"/>
      <c r="D2902" s="15"/>
      <c r="E2902" s="15"/>
      <c r="F2902" s="15"/>
      <c r="G2902" s="2"/>
      <c r="H2902" s="2"/>
      <c r="I2902" s="15"/>
      <c r="J2902" s="15"/>
      <c r="K2902" s="15"/>
      <c r="L2902" s="15"/>
    </row>
    <row r="2903" spans="1:12" s="28" customFormat="1" ht="20.100000000000001" customHeight="1" x14ac:dyDescent="0.3">
      <c r="A2903" s="2"/>
      <c r="B2903" s="2"/>
      <c r="C2903" s="15"/>
      <c r="D2903" s="15"/>
      <c r="E2903" s="15"/>
      <c r="F2903" s="15"/>
      <c r="G2903" s="2"/>
      <c r="H2903" s="2"/>
      <c r="I2903" s="15"/>
      <c r="J2903" s="15"/>
      <c r="K2903" s="15"/>
      <c r="L2903" s="15"/>
    </row>
    <row r="2904" spans="1:12" s="28" customFormat="1" ht="20.100000000000001" customHeight="1" x14ac:dyDescent="0.3">
      <c r="A2904" s="2"/>
      <c r="B2904" s="2"/>
      <c r="C2904" s="15"/>
      <c r="D2904" s="15"/>
      <c r="E2904" s="15"/>
      <c r="F2904" s="15"/>
      <c r="G2904" s="2"/>
      <c r="H2904" s="2"/>
      <c r="I2904" s="15"/>
      <c r="J2904" s="15"/>
      <c r="K2904" s="15"/>
      <c r="L2904" s="15"/>
    </row>
    <row r="2905" spans="1:12" s="28" customFormat="1" ht="20.100000000000001" customHeight="1" x14ac:dyDescent="0.3">
      <c r="A2905" s="2"/>
      <c r="B2905" s="2"/>
      <c r="C2905" s="15"/>
      <c r="D2905" s="15"/>
      <c r="E2905" s="15"/>
      <c r="F2905" s="15"/>
      <c r="G2905" s="2"/>
      <c r="H2905" s="2"/>
      <c r="I2905" s="15"/>
      <c r="J2905" s="15"/>
      <c r="K2905" s="15"/>
      <c r="L2905" s="15"/>
    </row>
    <row r="2906" spans="1:12" s="28" customFormat="1" ht="20.100000000000001" customHeight="1" x14ac:dyDescent="0.3">
      <c r="A2906" s="2"/>
      <c r="B2906" s="2"/>
      <c r="C2906" s="15"/>
      <c r="D2906" s="15"/>
      <c r="E2906" s="15"/>
      <c r="F2906" s="15"/>
      <c r="G2906" s="2"/>
      <c r="H2906" s="2"/>
      <c r="I2906" s="15"/>
      <c r="J2906" s="15"/>
      <c r="K2906" s="15"/>
      <c r="L2906" s="15"/>
    </row>
    <row r="2907" spans="1:12" s="28" customFormat="1" ht="20.100000000000001" customHeight="1" x14ac:dyDescent="0.3">
      <c r="A2907" s="2"/>
      <c r="B2907" s="2"/>
      <c r="C2907" s="15"/>
      <c r="D2907" s="15"/>
      <c r="E2907" s="15"/>
      <c r="F2907" s="15"/>
      <c r="G2907" s="2"/>
      <c r="H2907" s="2"/>
      <c r="I2907" s="15"/>
      <c r="J2907" s="15"/>
      <c r="K2907" s="15"/>
      <c r="L2907" s="15"/>
    </row>
    <row r="2908" spans="1:12" s="28" customFormat="1" ht="20.100000000000001" customHeight="1" x14ac:dyDescent="0.3">
      <c r="A2908" s="2"/>
      <c r="B2908" s="2"/>
      <c r="C2908" s="15"/>
      <c r="D2908" s="15"/>
      <c r="E2908" s="15"/>
      <c r="F2908" s="15"/>
      <c r="G2908" s="2"/>
      <c r="H2908" s="2"/>
      <c r="I2908" s="15"/>
      <c r="J2908" s="15"/>
      <c r="K2908" s="15"/>
      <c r="L2908" s="15"/>
    </row>
    <row r="2909" spans="1:12" s="28" customFormat="1" ht="20.100000000000001" customHeight="1" x14ac:dyDescent="0.3">
      <c r="A2909" s="2"/>
      <c r="B2909" s="2"/>
      <c r="C2909" s="15"/>
      <c r="D2909" s="15"/>
      <c r="E2909" s="15"/>
      <c r="F2909" s="15"/>
      <c r="G2909" s="2"/>
      <c r="H2909" s="2"/>
      <c r="I2909" s="15"/>
      <c r="J2909" s="15"/>
      <c r="K2909" s="15"/>
      <c r="L2909" s="15"/>
    </row>
    <row r="2910" spans="1:12" s="28" customFormat="1" ht="20.100000000000001" customHeight="1" x14ac:dyDescent="0.3">
      <c r="A2910" s="2"/>
      <c r="B2910" s="2"/>
      <c r="C2910" s="15"/>
      <c r="D2910" s="15"/>
      <c r="E2910" s="15"/>
      <c r="F2910" s="15"/>
      <c r="G2910" s="2"/>
      <c r="H2910" s="2"/>
      <c r="I2910" s="15"/>
      <c r="J2910" s="15"/>
      <c r="K2910" s="15"/>
      <c r="L2910" s="15"/>
    </row>
    <row r="2911" spans="1:12" s="28" customFormat="1" ht="20.100000000000001" customHeight="1" x14ac:dyDescent="0.3">
      <c r="A2911" s="2"/>
      <c r="B2911" s="2"/>
      <c r="C2911" s="15"/>
      <c r="D2911" s="15"/>
      <c r="E2911" s="15"/>
      <c r="F2911" s="15"/>
      <c r="G2911" s="2"/>
      <c r="H2911" s="2"/>
      <c r="I2911" s="15"/>
      <c r="J2911" s="15"/>
      <c r="K2911" s="15"/>
      <c r="L2911" s="15"/>
    </row>
    <row r="2912" spans="1:12" s="28" customFormat="1" ht="20.100000000000001" customHeight="1" x14ac:dyDescent="0.3">
      <c r="A2912" s="2"/>
      <c r="B2912" s="2"/>
      <c r="C2912" s="15"/>
      <c r="D2912" s="15"/>
      <c r="E2912" s="15"/>
      <c r="F2912" s="15"/>
      <c r="G2912" s="2"/>
      <c r="H2912" s="2"/>
      <c r="I2912" s="15"/>
      <c r="J2912" s="15"/>
      <c r="K2912" s="15"/>
      <c r="L2912" s="15"/>
    </row>
    <row r="2913" spans="1:12" s="28" customFormat="1" ht="20.100000000000001" customHeight="1" x14ac:dyDescent="0.3">
      <c r="A2913" s="2"/>
      <c r="B2913" s="2"/>
      <c r="C2913" s="15"/>
      <c r="D2913" s="15"/>
      <c r="E2913" s="15"/>
      <c r="F2913" s="15"/>
      <c r="G2913" s="2"/>
      <c r="H2913" s="2"/>
      <c r="I2913" s="15"/>
      <c r="J2913" s="15"/>
      <c r="K2913" s="15"/>
      <c r="L2913" s="15"/>
    </row>
    <row r="2914" spans="1:12" s="28" customFormat="1" ht="20.100000000000001" customHeight="1" x14ac:dyDescent="0.3">
      <c r="A2914" s="2"/>
      <c r="B2914" s="2"/>
      <c r="C2914" s="15"/>
      <c r="D2914" s="15"/>
      <c r="E2914" s="15"/>
      <c r="F2914" s="15"/>
      <c r="G2914" s="2"/>
      <c r="H2914" s="2"/>
      <c r="I2914" s="15"/>
      <c r="J2914" s="15"/>
      <c r="K2914" s="15"/>
      <c r="L2914" s="15"/>
    </row>
    <row r="2915" spans="1:12" s="28" customFormat="1" ht="20.100000000000001" customHeight="1" x14ac:dyDescent="0.3">
      <c r="A2915" s="2"/>
      <c r="B2915" s="2"/>
      <c r="C2915" s="15"/>
      <c r="D2915" s="15"/>
      <c r="E2915" s="15"/>
      <c r="F2915" s="15"/>
      <c r="G2915" s="2"/>
      <c r="H2915" s="2"/>
      <c r="I2915" s="15"/>
      <c r="J2915" s="15"/>
      <c r="K2915" s="15"/>
      <c r="L2915" s="15"/>
    </row>
    <row r="2916" spans="1:12" s="28" customFormat="1" ht="20.100000000000001" customHeight="1" x14ac:dyDescent="0.3">
      <c r="A2916" s="2"/>
      <c r="B2916" s="2"/>
      <c r="C2916" s="15"/>
      <c r="D2916" s="15"/>
      <c r="E2916" s="15"/>
      <c r="F2916" s="15"/>
      <c r="G2916" s="2"/>
      <c r="H2916" s="2"/>
      <c r="I2916" s="15"/>
      <c r="J2916" s="15"/>
      <c r="K2916" s="15"/>
      <c r="L2916" s="15"/>
    </row>
    <row r="2917" spans="1:12" s="28" customFormat="1" ht="20.100000000000001" customHeight="1" x14ac:dyDescent="0.3">
      <c r="A2917" s="2"/>
      <c r="B2917" s="2"/>
      <c r="C2917" s="15"/>
      <c r="D2917" s="15"/>
      <c r="E2917" s="15"/>
      <c r="F2917" s="15"/>
      <c r="G2917" s="2"/>
      <c r="H2917" s="2"/>
      <c r="I2917" s="15"/>
      <c r="J2917" s="15"/>
      <c r="K2917" s="15"/>
      <c r="L2917" s="15"/>
    </row>
    <row r="2918" spans="1:12" s="28" customFormat="1" ht="20.100000000000001" customHeight="1" x14ac:dyDescent="0.3">
      <c r="A2918" s="2"/>
      <c r="B2918" s="2"/>
      <c r="C2918" s="15"/>
      <c r="D2918" s="15"/>
      <c r="E2918" s="15"/>
      <c r="F2918" s="15"/>
      <c r="G2918" s="2"/>
      <c r="H2918" s="2"/>
      <c r="I2918" s="15"/>
      <c r="J2918" s="15"/>
      <c r="K2918" s="15"/>
      <c r="L2918" s="15"/>
    </row>
    <row r="2919" spans="1:12" s="28" customFormat="1" ht="20.100000000000001" customHeight="1" x14ac:dyDescent="0.3">
      <c r="A2919" s="2"/>
      <c r="B2919" s="2"/>
      <c r="C2919" s="15"/>
      <c r="D2919" s="15"/>
      <c r="E2919" s="15"/>
      <c r="F2919" s="15"/>
      <c r="G2919" s="2"/>
      <c r="H2919" s="2"/>
      <c r="I2919" s="15"/>
      <c r="J2919" s="15"/>
      <c r="K2919" s="15"/>
      <c r="L2919" s="15"/>
    </row>
    <row r="2920" spans="1:12" s="28" customFormat="1" ht="20.100000000000001" customHeight="1" x14ac:dyDescent="0.3">
      <c r="A2920" s="2"/>
      <c r="B2920" s="2"/>
      <c r="C2920" s="15"/>
      <c r="D2920" s="15"/>
      <c r="E2920" s="15"/>
      <c r="F2920" s="15"/>
      <c r="G2920" s="2"/>
      <c r="H2920" s="2"/>
      <c r="I2920" s="15"/>
      <c r="J2920" s="15"/>
      <c r="K2920" s="15"/>
      <c r="L2920" s="15"/>
    </row>
    <row r="2921" spans="1:12" s="28" customFormat="1" ht="20.100000000000001" customHeight="1" x14ac:dyDescent="0.3">
      <c r="A2921" s="2"/>
      <c r="B2921" s="2"/>
      <c r="C2921" s="15"/>
      <c r="D2921" s="15"/>
      <c r="E2921" s="15"/>
      <c r="F2921" s="15"/>
      <c r="G2921" s="2"/>
      <c r="H2921" s="2"/>
      <c r="I2921" s="15"/>
      <c r="J2921" s="15"/>
      <c r="K2921" s="15"/>
      <c r="L2921" s="15"/>
    </row>
    <row r="2922" spans="1:12" s="28" customFormat="1" ht="20.100000000000001" customHeight="1" x14ac:dyDescent="0.3">
      <c r="A2922" s="2"/>
      <c r="B2922" s="2"/>
      <c r="C2922" s="15"/>
      <c r="D2922" s="15"/>
      <c r="E2922" s="15"/>
      <c r="F2922" s="15"/>
      <c r="G2922" s="2"/>
      <c r="H2922" s="2"/>
      <c r="I2922" s="15"/>
      <c r="J2922" s="15"/>
      <c r="K2922" s="15"/>
      <c r="L2922" s="15"/>
    </row>
    <row r="2923" spans="1:12" s="28" customFormat="1" ht="20.100000000000001" customHeight="1" x14ac:dyDescent="0.3">
      <c r="A2923" s="2"/>
      <c r="B2923" s="2"/>
      <c r="C2923" s="15"/>
      <c r="D2923" s="15"/>
      <c r="E2923" s="15"/>
      <c r="F2923" s="15"/>
      <c r="G2923" s="2"/>
      <c r="H2923" s="2"/>
      <c r="I2923" s="15"/>
      <c r="J2923" s="15"/>
      <c r="K2923" s="15"/>
      <c r="L2923" s="15"/>
    </row>
    <row r="2924" spans="1:12" s="28" customFormat="1" ht="20.100000000000001" customHeight="1" x14ac:dyDescent="0.3">
      <c r="A2924" s="2"/>
      <c r="B2924" s="2"/>
      <c r="C2924" s="15"/>
      <c r="D2924" s="15"/>
      <c r="E2924" s="15"/>
      <c r="F2924" s="15"/>
      <c r="G2924" s="2"/>
      <c r="H2924" s="2"/>
      <c r="I2924" s="15"/>
      <c r="J2924" s="15"/>
      <c r="K2924" s="15"/>
      <c r="L2924" s="15"/>
    </row>
    <row r="2925" spans="1:12" s="28" customFormat="1" ht="20.100000000000001" customHeight="1" x14ac:dyDescent="0.3">
      <c r="A2925" s="2"/>
      <c r="B2925" s="2"/>
      <c r="C2925" s="15"/>
      <c r="D2925" s="15"/>
      <c r="E2925" s="15"/>
      <c r="F2925" s="15"/>
      <c r="G2925" s="2"/>
      <c r="H2925" s="2"/>
      <c r="I2925" s="15"/>
      <c r="J2925" s="15"/>
      <c r="K2925" s="15"/>
      <c r="L2925" s="15"/>
    </row>
    <row r="2926" spans="1:12" s="28" customFormat="1" ht="20.100000000000001" customHeight="1" x14ac:dyDescent="0.3">
      <c r="A2926" s="2"/>
      <c r="B2926" s="2"/>
      <c r="C2926" s="15"/>
      <c r="D2926" s="15"/>
      <c r="E2926" s="15"/>
      <c r="F2926" s="15"/>
      <c r="G2926" s="2"/>
      <c r="H2926" s="2"/>
      <c r="I2926" s="15"/>
      <c r="J2926" s="15"/>
      <c r="K2926" s="15"/>
      <c r="L2926" s="15"/>
    </row>
    <row r="2927" spans="1:12" s="28" customFormat="1" ht="20.100000000000001" customHeight="1" x14ac:dyDescent="0.3">
      <c r="A2927" s="2"/>
      <c r="B2927" s="2"/>
      <c r="C2927" s="15"/>
      <c r="D2927" s="15"/>
      <c r="E2927" s="15"/>
      <c r="F2927" s="15"/>
      <c r="G2927" s="2"/>
      <c r="H2927" s="2"/>
      <c r="I2927" s="15"/>
      <c r="J2927" s="15"/>
      <c r="K2927" s="15"/>
      <c r="L2927" s="15"/>
    </row>
    <row r="2928" spans="1:12" s="28" customFormat="1" ht="20.100000000000001" customHeight="1" x14ac:dyDescent="0.3">
      <c r="A2928" s="2"/>
      <c r="B2928" s="2"/>
      <c r="C2928" s="15"/>
      <c r="D2928" s="15"/>
      <c r="E2928" s="15"/>
      <c r="F2928" s="15"/>
      <c r="G2928" s="2"/>
      <c r="H2928" s="2"/>
      <c r="I2928" s="15"/>
      <c r="J2928" s="15"/>
      <c r="K2928" s="15"/>
      <c r="L2928" s="15"/>
    </row>
    <row r="2929" spans="1:12" s="28" customFormat="1" ht="20.100000000000001" customHeight="1" x14ac:dyDescent="0.3">
      <c r="A2929" s="2"/>
      <c r="B2929" s="2"/>
      <c r="C2929" s="15"/>
      <c r="D2929" s="15"/>
      <c r="E2929" s="15"/>
      <c r="F2929" s="15"/>
      <c r="G2929" s="2"/>
      <c r="H2929" s="2"/>
      <c r="I2929" s="15"/>
      <c r="J2929" s="15"/>
      <c r="K2929" s="15"/>
      <c r="L2929" s="15"/>
    </row>
    <row r="2930" spans="1:12" s="28" customFormat="1" ht="20.100000000000001" customHeight="1" x14ac:dyDescent="0.3">
      <c r="A2930" s="2"/>
      <c r="B2930" s="2"/>
      <c r="C2930" s="15"/>
      <c r="D2930" s="15"/>
      <c r="E2930" s="15"/>
      <c r="F2930" s="15"/>
      <c r="G2930" s="2"/>
      <c r="H2930" s="2"/>
      <c r="I2930" s="15"/>
      <c r="J2930" s="15"/>
      <c r="K2930" s="15"/>
      <c r="L2930" s="15"/>
    </row>
    <row r="2931" spans="1:12" s="28" customFormat="1" ht="20.100000000000001" customHeight="1" x14ac:dyDescent="0.3">
      <c r="A2931" s="2"/>
      <c r="B2931" s="2"/>
      <c r="C2931" s="15"/>
      <c r="D2931" s="15"/>
      <c r="E2931" s="15"/>
      <c r="F2931" s="15"/>
      <c r="G2931" s="2"/>
      <c r="H2931" s="2"/>
      <c r="I2931" s="15"/>
      <c r="J2931" s="15"/>
      <c r="K2931" s="15"/>
      <c r="L2931" s="15"/>
    </row>
    <row r="2932" spans="1:12" s="28" customFormat="1" ht="20.100000000000001" customHeight="1" x14ac:dyDescent="0.3">
      <c r="A2932" s="2"/>
      <c r="B2932" s="2"/>
      <c r="C2932" s="15"/>
      <c r="D2932" s="15"/>
      <c r="E2932" s="15"/>
      <c r="F2932" s="15"/>
      <c r="G2932" s="2"/>
      <c r="H2932" s="2"/>
      <c r="I2932" s="15"/>
      <c r="J2932" s="15"/>
      <c r="K2932" s="15"/>
      <c r="L2932" s="15"/>
    </row>
    <row r="2933" spans="1:12" s="28" customFormat="1" ht="20.100000000000001" customHeight="1" x14ac:dyDescent="0.3">
      <c r="A2933" s="2"/>
      <c r="B2933" s="2"/>
      <c r="C2933" s="15"/>
      <c r="D2933" s="15"/>
      <c r="E2933" s="15"/>
      <c r="F2933" s="15"/>
      <c r="G2933" s="2"/>
      <c r="H2933" s="2"/>
      <c r="I2933" s="15"/>
      <c r="J2933" s="15"/>
      <c r="K2933" s="15"/>
      <c r="L2933" s="15"/>
    </row>
    <row r="2934" spans="1:12" s="28" customFormat="1" ht="20.100000000000001" customHeight="1" x14ac:dyDescent="0.3">
      <c r="A2934" s="2"/>
      <c r="B2934" s="2"/>
      <c r="C2934" s="15"/>
      <c r="D2934" s="15"/>
      <c r="E2934" s="15"/>
      <c r="F2934" s="15"/>
      <c r="G2934" s="2"/>
      <c r="H2934" s="2"/>
      <c r="I2934" s="15"/>
      <c r="J2934" s="15"/>
      <c r="K2934" s="15"/>
      <c r="L2934" s="15"/>
    </row>
    <row r="2935" spans="1:12" s="28" customFormat="1" ht="20.100000000000001" customHeight="1" x14ac:dyDescent="0.3">
      <c r="A2935" s="2"/>
      <c r="B2935" s="2"/>
      <c r="C2935" s="15"/>
      <c r="D2935" s="15"/>
      <c r="E2935" s="15"/>
      <c r="F2935" s="15"/>
      <c r="G2935" s="2"/>
      <c r="H2935" s="2"/>
      <c r="I2935" s="15"/>
      <c r="J2935" s="15"/>
      <c r="K2935" s="15"/>
      <c r="L2935" s="15"/>
    </row>
    <row r="2936" spans="1:12" s="28" customFormat="1" ht="20.100000000000001" customHeight="1" x14ac:dyDescent="0.3">
      <c r="A2936" s="2"/>
      <c r="B2936" s="2"/>
      <c r="C2936" s="15"/>
      <c r="D2936" s="15"/>
      <c r="E2936" s="15"/>
      <c r="F2936" s="15"/>
      <c r="G2936" s="2"/>
      <c r="H2936" s="2"/>
      <c r="I2936" s="15"/>
      <c r="J2936" s="15"/>
      <c r="K2936" s="15"/>
      <c r="L2936" s="15"/>
    </row>
    <row r="2937" spans="1:12" s="28" customFormat="1" ht="20.100000000000001" customHeight="1" x14ac:dyDescent="0.3">
      <c r="A2937" s="2"/>
      <c r="B2937" s="2"/>
      <c r="C2937" s="15"/>
      <c r="D2937" s="15"/>
      <c r="E2937" s="15"/>
      <c r="F2937" s="15"/>
      <c r="G2937" s="2"/>
      <c r="H2937" s="2"/>
      <c r="I2937" s="15"/>
      <c r="J2937" s="15"/>
      <c r="K2937" s="15"/>
      <c r="L2937" s="15"/>
    </row>
    <row r="2938" spans="1:12" s="28" customFormat="1" ht="20.100000000000001" customHeight="1" x14ac:dyDescent="0.3">
      <c r="A2938" s="2"/>
      <c r="B2938" s="2"/>
      <c r="C2938" s="15"/>
      <c r="D2938" s="15"/>
      <c r="E2938" s="15"/>
      <c r="F2938" s="15"/>
      <c r="G2938" s="2"/>
      <c r="H2938" s="2"/>
      <c r="I2938" s="15"/>
      <c r="J2938" s="15"/>
      <c r="K2938" s="15"/>
      <c r="L2938" s="15"/>
    </row>
    <row r="2939" spans="1:12" s="28" customFormat="1" ht="20.100000000000001" customHeight="1" x14ac:dyDescent="0.3">
      <c r="A2939" s="2"/>
      <c r="B2939" s="2"/>
      <c r="C2939" s="15"/>
      <c r="D2939" s="15"/>
      <c r="E2939" s="15"/>
      <c r="F2939" s="15"/>
      <c r="G2939" s="2"/>
      <c r="H2939" s="2"/>
      <c r="I2939" s="15"/>
      <c r="J2939" s="15"/>
      <c r="K2939" s="15"/>
      <c r="L2939" s="15"/>
    </row>
    <row r="2940" spans="1:12" s="28" customFormat="1" ht="20.100000000000001" customHeight="1" x14ac:dyDescent="0.3">
      <c r="A2940" s="2"/>
      <c r="B2940" s="2"/>
      <c r="C2940" s="15"/>
      <c r="D2940" s="15"/>
      <c r="E2940" s="15"/>
      <c r="F2940" s="15"/>
      <c r="G2940" s="2"/>
      <c r="H2940" s="2"/>
      <c r="I2940" s="15"/>
      <c r="J2940" s="15"/>
      <c r="K2940" s="15"/>
      <c r="L2940" s="15"/>
    </row>
    <row r="2941" spans="1:12" s="28" customFormat="1" ht="20.100000000000001" customHeight="1" x14ac:dyDescent="0.3">
      <c r="A2941" s="2"/>
      <c r="B2941" s="2"/>
      <c r="C2941" s="15"/>
      <c r="D2941" s="15"/>
      <c r="E2941" s="15"/>
      <c r="F2941" s="15"/>
      <c r="G2941" s="2"/>
      <c r="H2941" s="2"/>
      <c r="I2941" s="15"/>
      <c r="J2941" s="15"/>
      <c r="K2941" s="15"/>
      <c r="L2941" s="15"/>
    </row>
    <row r="2942" spans="1:12" s="28" customFormat="1" ht="20.100000000000001" customHeight="1" x14ac:dyDescent="0.3">
      <c r="A2942" s="2"/>
      <c r="B2942" s="2"/>
      <c r="C2942" s="15"/>
      <c r="D2942" s="15"/>
      <c r="E2942" s="15"/>
      <c r="F2942" s="15"/>
      <c r="G2942" s="2"/>
      <c r="H2942" s="2"/>
      <c r="I2942" s="15"/>
      <c r="J2942" s="15"/>
      <c r="K2942" s="15"/>
      <c r="L2942" s="15"/>
    </row>
    <row r="2943" spans="1:12" s="28" customFormat="1" ht="20.100000000000001" customHeight="1" x14ac:dyDescent="0.3">
      <c r="A2943" s="2"/>
      <c r="B2943" s="2"/>
      <c r="C2943" s="15"/>
      <c r="D2943" s="15"/>
      <c r="E2943" s="15"/>
      <c r="F2943" s="15"/>
      <c r="G2943" s="2"/>
      <c r="H2943" s="2"/>
      <c r="I2943" s="15"/>
      <c r="J2943" s="15"/>
      <c r="K2943" s="15"/>
      <c r="L2943" s="15"/>
    </row>
    <row r="2944" spans="1:12" s="28" customFormat="1" ht="20.100000000000001" customHeight="1" x14ac:dyDescent="0.3">
      <c r="A2944" s="2"/>
      <c r="B2944" s="2"/>
      <c r="C2944" s="15"/>
      <c r="D2944" s="15"/>
      <c r="E2944" s="15"/>
      <c r="F2944" s="15"/>
      <c r="G2944" s="2"/>
      <c r="H2944" s="2"/>
      <c r="I2944" s="15"/>
      <c r="J2944" s="15"/>
      <c r="K2944" s="15"/>
      <c r="L2944" s="15"/>
    </row>
    <row r="2945" spans="1:12" s="28" customFormat="1" ht="20.100000000000001" customHeight="1" x14ac:dyDescent="0.3">
      <c r="A2945" s="2"/>
      <c r="B2945" s="2"/>
      <c r="C2945" s="15"/>
      <c r="D2945" s="15"/>
      <c r="E2945" s="15"/>
      <c r="F2945" s="15"/>
      <c r="G2945" s="2"/>
      <c r="H2945" s="2"/>
      <c r="I2945" s="15"/>
      <c r="J2945" s="15"/>
      <c r="K2945" s="15"/>
      <c r="L2945" s="15"/>
    </row>
    <row r="2946" spans="1:12" s="28" customFormat="1" ht="20.100000000000001" customHeight="1" x14ac:dyDescent="0.3">
      <c r="A2946" s="2"/>
      <c r="B2946" s="2"/>
      <c r="C2946" s="15"/>
      <c r="D2946" s="15"/>
      <c r="E2946" s="15"/>
      <c r="F2946" s="15"/>
      <c r="G2946" s="2"/>
      <c r="H2946" s="2"/>
      <c r="I2946" s="15"/>
      <c r="J2946" s="15"/>
      <c r="K2946" s="15"/>
      <c r="L2946" s="15"/>
    </row>
    <row r="2947" spans="1:12" s="28" customFormat="1" ht="20.100000000000001" customHeight="1" x14ac:dyDescent="0.3">
      <c r="A2947" s="2"/>
      <c r="B2947" s="2"/>
      <c r="C2947" s="15"/>
      <c r="D2947" s="15"/>
      <c r="E2947" s="15"/>
      <c r="F2947" s="15"/>
      <c r="G2947" s="2"/>
      <c r="H2947" s="2"/>
      <c r="I2947" s="15"/>
      <c r="J2947" s="15"/>
      <c r="K2947" s="15"/>
      <c r="L2947" s="15"/>
    </row>
    <row r="2948" spans="1:12" s="28" customFormat="1" ht="20.100000000000001" customHeight="1" x14ac:dyDescent="0.3">
      <c r="A2948" s="2"/>
      <c r="B2948" s="2"/>
      <c r="C2948" s="15"/>
      <c r="D2948" s="15"/>
      <c r="E2948" s="15"/>
      <c r="F2948" s="15"/>
      <c r="G2948" s="2"/>
      <c r="H2948" s="2"/>
      <c r="I2948" s="15"/>
      <c r="J2948" s="15"/>
      <c r="K2948" s="15"/>
      <c r="L2948" s="15"/>
    </row>
    <row r="2949" spans="1:12" s="28" customFormat="1" ht="20.100000000000001" customHeight="1" x14ac:dyDescent="0.3">
      <c r="A2949" s="2"/>
      <c r="B2949" s="2"/>
      <c r="C2949" s="15"/>
      <c r="D2949" s="15"/>
      <c r="E2949" s="15"/>
      <c r="F2949" s="15"/>
      <c r="G2949" s="2"/>
      <c r="H2949" s="2"/>
      <c r="I2949" s="15"/>
      <c r="J2949" s="15"/>
      <c r="K2949" s="15"/>
      <c r="L2949" s="15"/>
    </row>
    <row r="2950" spans="1:12" s="28" customFormat="1" ht="20.100000000000001" customHeight="1" x14ac:dyDescent="0.3">
      <c r="A2950" s="2"/>
      <c r="B2950" s="2"/>
      <c r="C2950" s="15"/>
      <c r="D2950" s="15"/>
      <c r="E2950" s="15"/>
      <c r="F2950" s="15"/>
      <c r="G2950" s="2"/>
      <c r="H2950" s="2"/>
      <c r="I2950" s="15"/>
      <c r="J2950" s="15"/>
      <c r="K2950" s="15"/>
      <c r="L2950" s="15"/>
    </row>
    <row r="2951" spans="1:12" s="28" customFormat="1" ht="20.100000000000001" customHeight="1" x14ac:dyDescent="0.3">
      <c r="A2951" s="2"/>
      <c r="B2951" s="2"/>
      <c r="C2951" s="15"/>
      <c r="D2951" s="15"/>
      <c r="E2951" s="15"/>
      <c r="F2951" s="15"/>
      <c r="G2951" s="2"/>
      <c r="H2951" s="2"/>
      <c r="I2951" s="15"/>
      <c r="J2951" s="15"/>
      <c r="K2951" s="15"/>
      <c r="L2951" s="15"/>
    </row>
    <row r="2952" spans="1:12" s="28" customFormat="1" ht="20.100000000000001" customHeight="1" x14ac:dyDescent="0.3">
      <c r="A2952" s="2"/>
      <c r="B2952" s="2"/>
      <c r="C2952" s="15"/>
      <c r="D2952" s="15"/>
      <c r="E2952" s="15"/>
      <c r="F2952" s="15"/>
      <c r="G2952" s="2"/>
      <c r="H2952" s="2"/>
      <c r="I2952" s="15"/>
      <c r="J2952" s="15"/>
      <c r="K2952" s="15"/>
      <c r="L2952" s="15"/>
    </row>
    <row r="2953" spans="1:12" s="28" customFormat="1" ht="20.100000000000001" customHeight="1" x14ac:dyDescent="0.3">
      <c r="A2953" s="2"/>
      <c r="B2953" s="2"/>
      <c r="C2953" s="15"/>
      <c r="D2953" s="15"/>
      <c r="E2953" s="15"/>
      <c r="F2953" s="15"/>
      <c r="G2953" s="2"/>
      <c r="H2953" s="2"/>
      <c r="I2953" s="15"/>
      <c r="J2953" s="15"/>
      <c r="K2953" s="15"/>
      <c r="L2953" s="15"/>
    </row>
    <row r="2954" spans="1:12" s="28" customFormat="1" ht="20.100000000000001" customHeight="1" x14ac:dyDescent="0.3">
      <c r="A2954" s="2"/>
      <c r="B2954" s="2"/>
      <c r="C2954" s="15"/>
      <c r="D2954" s="15"/>
      <c r="E2954" s="15"/>
      <c r="F2954" s="15"/>
      <c r="G2954" s="2"/>
      <c r="H2954" s="2"/>
      <c r="I2954" s="15"/>
      <c r="J2954" s="15"/>
      <c r="K2954" s="15"/>
      <c r="L2954" s="15"/>
    </row>
    <row r="2955" spans="1:12" s="28" customFormat="1" ht="20.100000000000001" customHeight="1" x14ac:dyDescent="0.3">
      <c r="A2955" s="2"/>
      <c r="B2955" s="2"/>
      <c r="C2955" s="15"/>
      <c r="D2955" s="15"/>
      <c r="E2955" s="15"/>
      <c r="F2955" s="15"/>
      <c r="G2955" s="2"/>
      <c r="H2955" s="2"/>
      <c r="I2955" s="15"/>
      <c r="J2955" s="15"/>
      <c r="K2955" s="15"/>
      <c r="L2955" s="15"/>
    </row>
    <row r="2956" spans="1:12" s="28" customFormat="1" ht="20.100000000000001" customHeight="1" x14ac:dyDescent="0.3">
      <c r="A2956" s="2"/>
      <c r="B2956" s="2"/>
      <c r="C2956" s="15"/>
      <c r="D2956" s="15"/>
      <c r="E2956" s="15"/>
      <c r="F2956" s="15"/>
      <c r="G2956" s="2"/>
      <c r="H2956" s="2"/>
      <c r="I2956" s="15"/>
      <c r="J2956" s="15"/>
      <c r="K2956" s="15"/>
      <c r="L2956" s="15"/>
    </row>
    <row r="2957" spans="1:12" s="28" customFormat="1" ht="20.100000000000001" customHeight="1" x14ac:dyDescent="0.3">
      <c r="A2957" s="2"/>
      <c r="B2957" s="2"/>
      <c r="C2957" s="15"/>
      <c r="D2957" s="15"/>
      <c r="E2957" s="15"/>
      <c r="F2957" s="15"/>
      <c r="G2957" s="2"/>
      <c r="H2957" s="2"/>
      <c r="I2957" s="15"/>
      <c r="J2957" s="15"/>
      <c r="K2957" s="15"/>
      <c r="L2957" s="15"/>
    </row>
    <row r="2958" spans="1:12" s="28" customFormat="1" ht="20.100000000000001" customHeight="1" x14ac:dyDescent="0.3">
      <c r="A2958" s="2"/>
      <c r="B2958" s="2"/>
      <c r="C2958" s="15"/>
      <c r="D2958" s="15"/>
      <c r="E2958" s="15"/>
      <c r="F2958" s="15"/>
      <c r="G2958" s="2"/>
      <c r="H2958" s="2"/>
      <c r="I2958" s="15"/>
      <c r="J2958" s="15"/>
      <c r="K2958" s="15"/>
      <c r="L2958" s="15"/>
    </row>
    <row r="2959" spans="1:12" s="28" customFormat="1" ht="20.100000000000001" customHeight="1" x14ac:dyDescent="0.3">
      <c r="A2959" s="2"/>
      <c r="B2959" s="2"/>
      <c r="C2959" s="15"/>
      <c r="D2959" s="15"/>
      <c r="E2959" s="15"/>
      <c r="F2959" s="15"/>
      <c r="G2959" s="2"/>
      <c r="H2959" s="2"/>
      <c r="I2959" s="15"/>
      <c r="J2959" s="15"/>
      <c r="K2959" s="15"/>
      <c r="L2959" s="15"/>
    </row>
    <row r="2960" spans="1:12" s="28" customFormat="1" ht="20.100000000000001" customHeight="1" x14ac:dyDescent="0.3">
      <c r="A2960" s="2"/>
      <c r="B2960" s="2"/>
      <c r="C2960" s="15"/>
      <c r="D2960" s="15"/>
      <c r="E2960" s="15"/>
      <c r="F2960" s="15"/>
      <c r="G2960" s="2"/>
      <c r="H2960" s="2"/>
      <c r="I2960" s="15"/>
      <c r="J2960" s="15"/>
      <c r="K2960" s="15"/>
      <c r="L2960" s="15"/>
    </row>
    <row r="2961" spans="1:12" s="28" customFormat="1" ht="20.100000000000001" customHeight="1" x14ac:dyDescent="0.3">
      <c r="A2961" s="2"/>
      <c r="B2961" s="2"/>
      <c r="C2961" s="15"/>
      <c r="D2961" s="15"/>
      <c r="E2961" s="15"/>
      <c r="F2961" s="15"/>
      <c r="G2961" s="2"/>
      <c r="H2961" s="2"/>
      <c r="I2961" s="15"/>
      <c r="J2961" s="15"/>
      <c r="K2961" s="15"/>
      <c r="L2961" s="15"/>
    </row>
    <row r="2962" spans="1:12" s="28" customFormat="1" ht="20.100000000000001" customHeight="1" x14ac:dyDescent="0.3">
      <c r="A2962" s="2"/>
      <c r="B2962" s="2"/>
      <c r="C2962" s="15"/>
      <c r="D2962" s="15"/>
      <c r="E2962" s="15"/>
      <c r="F2962" s="15"/>
      <c r="G2962" s="2"/>
      <c r="H2962" s="2"/>
      <c r="I2962" s="15"/>
      <c r="J2962" s="15"/>
      <c r="K2962" s="15"/>
      <c r="L2962" s="15"/>
    </row>
    <row r="2963" spans="1:12" s="28" customFormat="1" ht="20.100000000000001" customHeight="1" x14ac:dyDescent="0.3">
      <c r="A2963" s="2"/>
      <c r="B2963" s="2"/>
      <c r="C2963" s="15"/>
      <c r="D2963" s="15"/>
      <c r="E2963" s="15"/>
      <c r="F2963" s="15"/>
      <c r="G2963" s="2"/>
      <c r="H2963" s="2"/>
      <c r="I2963" s="15"/>
      <c r="J2963" s="15"/>
      <c r="K2963" s="15"/>
      <c r="L2963" s="15"/>
    </row>
    <row r="2964" spans="1:12" s="28" customFormat="1" ht="20.100000000000001" customHeight="1" x14ac:dyDescent="0.3">
      <c r="A2964" s="2"/>
      <c r="B2964" s="2"/>
      <c r="C2964" s="15"/>
      <c r="D2964" s="15"/>
      <c r="E2964" s="15"/>
      <c r="F2964" s="15"/>
      <c r="G2964" s="2"/>
      <c r="H2964" s="2"/>
      <c r="I2964" s="15"/>
      <c r="J2964" s="15"/>
      <c r="K2964" s="15"/>
      <c r="L2964" s="15"/>
    </row>
    <row r="2965" spans="1:12" s="28" customFormat="1" ht="20.100000000000001" customHeight="1" x14ac:dyDescent="0.3">
      <c r="A2965" s="2"/>
      <c r="B2965" s="2"/>
      <c r="C2965" s="15"/>
      <c r="D2965" s="15"/>
      <c r="E2965" s="15"/>
      <c r="F2965" s="15"/>
      <c r="G2965" s="2"/>
      <c r="H2965" s="2"/>
      <c r="I2965" s="15"/>
      <c r="J2965" s="15"/>
      <c r="K2965" s="15"/>
      <c r="L2965" s="15"/>
    </row>
    <row r="2966" spans="1:12" s="28" customFormat="1" ht="20.100000000000001" customHeight="1" x14ac:dyDescent="0.3">
      <c r="A2966" s="2"/>
      <c r="B2966" s="2"/>
      <c r="C2966" s="15"/>
      <c r="D2966" s="15"/>
      <c r="E2966" s="15"/>
      <c r="F2966" s="15"/>
      <c r="G2966" s="2"/>
      <c r="H2966" s="2"/>
      <c r="I2966" s="15"/>
      <c r="J2966" s="15"/>
      <c r="K2966" s="15"/>
      <c r="L2966" s="15"/>
    </row>
    <row r="2967" spans="1:12" s="28" customFormat="1" ht="20.100000000000001" customHeight="1" x14ac:dyDescent="0.3">
      <c r="A2967" s="2"/>
      <c r="B2967" s="2"/>
      <c r="C2967" s="15"/>
      <c r="D2967" s="15"/>
      <c r="E2967" s="15"/>
      <c r="F2967" s="15"/>
      <c r="G2967" s="2"/>
      <c r="H2967" s="2"/>
      <c r="I2967" s="15"/>
      <c r="J2967" s="15"/>
      <c r="K2967" s="15"/>
      <c r="L2967" s="15"/>
    </row>
    <row r="2968" spans="1:12" s="28" customFormat="1" ht="20.100000000000001" customHeight="1" x14ac:dyDescent="0.3">
      <c r="A2968" s="2"/>
      <c r="B2968" s="2"/>
      <c r="C2968" s="15"/>
      <c r="D2968" s="15"/>
      <c r="E2968" s="15"/>
      <c r="F2968" s="15"/>
      <c r="G2968" s="2"/>
      <c r="H2968" s="2"/>
      <c r="I2968" s="15"/>
      <c r="J2968" s="15"/>
      <c r="K2968" s="15"/>
      <c r="L2968" s="15"/>
    </row>
    <row r="2969" spans="1:12" s="28" customFormat="1" ht="20.100000000000001" customHeight="1" x14ac:dyDescent="0.3">
      <c r="A2969" s="2"/>
      <c r="B2969" s="2"/>
      <c r="C2969" s="15"/>
      <c r="D2969" s="15"/>
      <c r="E2969" s="15"/>
      <c r="F2969" s="15"/>
      <c r="G2969" s="2"/>
      <c r="H2969" s="2"/>
      <c r="I2969" s="15"/>
      <c r="J2969" s="15"/>
      <c r="K2969" s="15"/>
      <c r="L2969" s="15"/>
    </row>
    <row r="2970" spans="1:12" s="28" customFormat="1" ht="20.100000000000001" customHeight="1" x14ac:dyDescent="0.3">
      <c r="A2970" s="2"/>
      <c r="B2970" s="2"/>
      <c r="C2970" s="15"/>
      <c r="D2970" s="15"/>
      <c r="E2970" s="15"/>
      <c r="F2970" s="15"/>
      <c r="G2970" s="2"/>
      <c r="H2970" s="2"/>
      <c r="I2970" s="15"/>
      <c r="J2970" s="15"/>
      <c r="K2970" s="15"/>
      <c r="L2970" s="15"/>
    </row>
    <row r="2971" spans="1:12" s="28" customFormat="1" ht="20.100000000000001" customHeight="1" x14ac:dyDescent="0.3">
      <c r="A2971" s="2"/>
      <c r="B2971" s="2"/>
      <c r="C2971" s="15"/>
      <c r="D2971" s="15"/>
      <c r="E2971" s="15"/>
      <c r="F2971" s="15"/>
      <c r="G2971" s="2"/>
      <c r="H2971" s="2"/>
      <c r="I2971" s="15"/>
      <c r="J2971" s="15"/>
      <c r="K2971" s="15"/>
      <c r="L2971" s="15"/>
    </row>
    <row r="2972" spans="1:12" s="28" customFormat="1" ht="20.100000000000001" customHeight="1" x14ac:dyDescent="0.3">
      <c r="A2972" s="2"/>
      <c r="B2972" s="2"/>
      <c r="C2972" s="15"/>
      <c r="D2972" s="15"/>
      <c r="E2972" s="15"/>
      <c r="F2972" s="15"/>
      <c r="G2972" s="2"/>
      <c r="H2972" s="2"/>
      <c r="I2972" s="15"/>
      <c r="J2972" s="15"/>
      <c r="K2972" s="15"/>
      <c r="L2972" s="15"/>
    </row>
    <row r="2973" spans="1:12" s="28" customFormat="1" ht="20.100000000000001" customHeight="1" x14ac:dyDescent="0.3">
      <c r="A2973" s="2"/>
      <c r="B2973" s="2"/>
      <c r="C2973" s="15"/>
      <c r="D2973" s="15"/>
      <c r="E2973" s="15"/>
      <c r="F2973" s="15"/>
      <c r="G2973" s="2"/>
      <c r="H2973" s="2"/>
      <c r="I2973" s="15"/>
      <c r="J2973" s="15"/>
      <c r="K2973" s="15"/>
      <c r="L2973" s="15"/>
    </row>
    <row r="2974" spans="1:12" s="28" customFormat="1" ht="20.100000000000001" customHeight="1" x14ac:dyDescent="0.3">
      <c r="A2974" s="2"/>
      <c r="B2974" s="2"/>
      <c r="C2974" s="15"/>
      <c r="D2974" s="15"/>
      <c r="E2974" s="15"/>
      <c r="F2974" s="15"/>
      <c r="G2974" s="2"/>
      <c r="H2974" s="2"/>
      <c r="I2974" s="15"/>
      <c r="J2974" s="15"/>
      <c r="K2974" s="15"/>
      <c r="L2974" s="15"/>
    </row>
    <row r="2975" spans="1:12" s="28" customFormat="1" ht="20.100000000000001" customHeight="1" x14ac:dyDescent="0.3">
      <c r="A2975" s="2"/>
      <c r="B2975" s="2"/>
      <c r="C2975" s="15"/>
      <c r="D2975" s="15"/>
      <c r="E2975" s="15"/>
      <c r="F2975" s="15"/>
      <c r="G2975" s="2"/>
      <c r="H2975" s="2"/>
      <c r="I2975" s="15"/>
      <c r="J2975" s="15"/>
      <c r="K2975" s="15"/>
      <c r="L2975" s="15"/>
    </row>
    <row r="2976" spans="1:12" s="28" customFormat="1" ht="20.100000000000001" customHeight="1" x14ac:dyDescent="0.3">
      <c r="A2976" s="2"/>
      <c r="B2976" s="2"/>
      <c r="C2976" s="15"/>
      <c r="D2976" s="15"/>
      <c r="E2976" s="15"/>
      <c r="F2976" s="15"/>
      <c r="G2976" s="2"/>
      <c r="H2976" s="2"/>
      <c r="I2976" s="15"/>
      <c r="J2976" s="15"/>
      <c r="K2976" s="15"/>
      <c r="L2976" s="15"/>
    </row>
    <row r="2977" spans="1:12" s="28" customFormat="1" ht="20.100000000000001" customHeight="1" x14ac:dyDescent="0.3">
      <c r="A2977" s="2"/>
      <c r="B2977" s="2"/>
      <c r="C2977" s="15"/>
      <c r="D2977" s="15"/>
      <c r="E2977" s="15"/>
      <c r="F2977" s="15"/>
      <c r="G2977" s="2"/>
      <c r="H2977" s="2"/>
      <c r="I2977" s="15"/>
      <c r="J2977" s="15"/>
      <c r="K2977" s="15"/>
      <c r="L2977" s="15"/>
    </row>
    <row r="2978" spans="1:12" s="28" customFormat="1" ht="20.100000000000001" customHeight="1" x14ac:dyDescent="0.3">
      <c r="A2978" s="2"/>
      <c r="B2978" s="2"/>
      <c r="C2978" s="15"/>
      <c r="D2978" s="15"/>
      <c r="E2978" s="15"/>
      <c r="F2978" s="15"/>
      <c r="G2978" s="2"/>
      <c r="H2978" s="2"/>
      <c r="I2978" s="15"/>
      <c r="J2978" s="15"/>
      <c r="K2978" s="15"/>
      <c r="L2978" s="15"/>
    </row>
    <row r="2979" spans="1:12" s="28" customFormat="1" ht="20.100000000000001" customHeight="1" x14ac:dyDescent="0.3">
      <c r="A2979" s="2"/>
      <c r="B2979" s="2"/>
      <c r="C2979" s="15"/>
      <c r="D2979" s="15"/>
      <c r="E2979" s="15"/>
      <c r="F2979" s="15"/>
      <c r="G2979" s="2"/>
      <c r="H2979" s="2"/>
      <c r="I2979" s="15"/>
      <c r="J2979" s="15"/>
      <c r="K2979" s="15"/>
      <c r="L2979" s="15"/>
    </row>
    <row r="2980" spans="1:12" s="28" customFormat="1" ht="20.100000000000001" customHeight="1" x14ac:dyDescent="0.3">
      <c r="A2980" s="2"/>
      <c r="B2980" s="2"/>
      <c r="C2980" s="15"/>
      <c r="D2980" s="15"/>
      <c r="E2980" s="15"/>
      <c r="F2980" s="15"/>
      <c r="G2980" s="2"/>
      <c r="H2980" s="2"/>
      <c r="I2980" s="15"/>
      <c r="J2980" s="15"/>
      <c r="K2980" s="15"/>
      <c r="L2980" s="15"/>
    </row>
    <row r="2981" spans="1:12" s="28" customFormat="1" ht="20.100000000000001" customHeight="1" x14ac:dyDescent="0.3">
      <c r="A2981" s="2"/>
      <c r="B2981" s="2"/>
      <c r="C2981" s="15"/>
      <c r="D2981" s="15"/>
      <c r="E2981" s="15"/>
      <c r="F2981" s="15"/>
      <c r="G2981" s="2"/>
      <c r="H2981" s="2"/>
      <c r="I2981" s="15"/>
      <c r="J2981" s="15"/>
      <c r="K2981" s="15"/>
      <c r="L2981" s="15"/>
    </row>
    <row r="2982" spans="1:12" s="28" customFormat="1" ht="20.100000000000001" customHeight="1" x14ac:dyDescent="0.3">
      <c r="A2982" s="2"/>
      <c r="B2982" s="2"/>
      <c r="C2982" s="15"/>
      <c r="D2982" s="15"/>
      <c r="E2982" s="15"/>
      <c r="F2982" s="15"/>
      <c r="G2982" s="2"/>
      <c r="H2982" s="2"/>
      <c r="I2982" s="15"/>
      <c r="J2982" s="15"/>
      <c r="K2982" s="15"/>
      <c r="L2982" s="15"/>
    </row>
    <row r="2983" spans="1:12" s="28" customFormat="1" ht="20.100000000000001" customHeight="1" x14ac:dyDescent="0.3">
      <c r="A2983" s="2"/>
      <c r="B2983" s="2"/>
      <c r="C2983" s="15"/>
      <c r="D2983" s="15"/>
      <c r="E2983" s="15"/>
      <c r="F2983" s="15"/>
      <c r="G2983" s="2"/>
      <c r="H2983" s="2"/>
      <c r="I2983" s="15"/>
      <c r="J2983" s="15"/>
      <c r="K2983" s="15"/>
      <c r="L2983" s="15"/>
    </row>
    <row r="2984" spans="1:12" s="28" customFormat="1" ht="20.100000000000001" customHeight="1" x14ac:dyDescent="0.3">
      <c r="A2984" s="2"/>
      <c r="B2984" s="2"/>
      <c r="C2984" s="15"/>
      <c r="D2984" s="15"/>
      <c r="E2984" s="15"/>
      <c r="F2984" s="15"/>
      <c r="G2984" s="2"/>
      <c r="H2984" s="2"/>
      <c r="I2984" s="15"/>
      <c r="J2984" s="15"/>
      <c r="K2984" s="15"/>
      <c r="L2984" s="15"/>
    </row>
    <row r="2985" spans="1:12" s="28" customFormat="1" ht="20.100000000000001" customHeight="1" x14ac:dyDescent="0.3">
      <c r="A2985" s="2"/>
      <c r="B2985" s="2"/>
      <c r="C2985" s="15"/>
      <c r="D2985" s="15"/>
      <c r="E2985" s="15"/>
      <c r="F2985" s="15"/>
      <c r="G2985" s="2"/>
      <c r="H2985" s="2"/>
      <c r="I2985" s="15"/>
      <c r="J2985" s="15"/>
      <c r="K2985" s="15"/>
      <c r="L2985" s="15"/>
    </row>
    <row r="2986" spans="1:12" s="28" customFormat="1" ht="20.100000000000001" customHeight="1" x14ac:dyDescent="0.3">
      <c r="A2986" s="2"/>
      <c r="B2986" s="2"/>
      <c r="C2986" s="15"/>
      <c r="D2986" s="15"/>
      <c r="E2986" s="15"/>
      <c r="F2986" s="15"/>
      <c r="G2986" s="2"/>
      <c r="H2986" s="2"/>
      <c r="I2986" s="15"/>
      <c r="J2986" s="15"/>
      <c r="K2986" s="15"/>
      <c r="L2986" s="15"/>
    </row>
    <row r="2987" spans="1:12" s="28" customFormat="1" ht="20.100000000000001" customHeight="1" x14ac:dyDescent="0.3">
      <c r="A2987" s="2"/>
      <c r="B2987" s="2"/>
      <c r="C2987" s="15"/>
      <c r="D2987" s="15"/>
      <c r="E2987" s="15"/>
      <c r="F2987" s="15"/>
      <c r="G2987" s="2"/>
      <c r="H2987" s="2"/>
      <c r="I2987" s="15"/>
      <c r="J2987" s="15"/>
      <c r="K2987" s="15"/>
      <c r="L2987" s="15"/>
    </row>
    <row r="2988" spans="1:12" s="28" customFormat="1" ht="20.100000000000001" customHeight="1" x14ac:dyDescent="0.3">
      <c r="A2988" s="2"/>
      <c r="B2988" s="2"/>
      <c r="C2988" s="15"/>
      <c r="D2988" s="15"/>
      <c r="E2988" s="15"/>
      <c r="F2988" s="15"/>
      <c r="G2988" s="2"/>
      <c r="H2988" s="2"/>
      <c r="I2988" s="15"/>
      <c r="J2988" s="15"/>
      <c r="K2988" s="15"/>
      <c r="L2988" s="15"/>
    </row>
    <row r="2989" spans="1:12" s="28" customFormat="1" ht="20.100000000000001" customHeight="1" x14ac:dyDescent="0.3">
      <c r="A2989" s="2"/>
      <c r="B2989" s="2"/>
      <c r="C2989" s="15"/>
      <c r="D2989" s="15"/>
      <c r="E2989" s="15"/>
      <c r="F2989" s="15"/>
      <c r="G2989" s="2"/>
      <c r="H2989" s="2"/>
      <c r="I2989" s="15"/>
      <c r="J2989" s="15"/>
      <c r="K2989" s="15"/>
      <c r="L2989" s="15"/>
    </row>
    <row r="2990" spans="1:12" s="28" customFormat="1" ht="20.100000000000001" customHeight="1" x14ac:dyDescent="0.3">
      <c r="A2990" s="2"/>
      <c r="B2990" s="2"/>
      <c r="C2990" s="15"/>
      <c r="D2990" s="15"/>
      <c r="E2990" s="15"/>
      <c r="F2990" s="15"/>
      <c r="G2990" s="2"/>
      <c r="H2990" s="2"/>
      <c r="I2990" s="15"/>
      <c r="J2990" s="15"/>
      <c r="K2990" s="15"/>
      <c r="L2990" s="15"/>
    </row>
    <row r="2991" spans="1:12" s="28" customFormat="1" ht="20.100000000000001" customHeight="1" x14ac:dyDescent="0.3">
      <c r="A2991" s="2"/>
      <c r="B2991" s="2"/>
      <c r="C2991" s="15"/>
      <c r="D2991" s="15"/>
      <c r="E2991" s="15"/>
      <c r="F2991" s="15"/>
      <c r="G2991" s="2"/>
      <c r="H2991" s="2"/>
      <c r="I2991" s="15"/>
      <c r="J2991" s="15"/>
      <c r="K2991" s="15"/>
      <c r="L2991" s="15"/>
    </row>
    <row r="2992" spans="1:12" s="28" customFormat="1" ht="20.100000000000001" customHeight="1" x14ac:dyDescent="0.3">
      <c r="A2992" s="2"/>
      <c r="B2992" s="2"/>
      <c r="C2992" s="15"/>
      <c r="D2992" s="15"/>
      <c r="E2992" s="15"/>
      <c r="F2992" s="15"/>
      <c r="G2992" s="2"/>
      <c r="H2992" s="2"/>
      <c r="I2992" s="15"/>
      <c r="J2992" s="15"/>
      <c r="K2992" s="15"/>
      <c r="L2992" s="15"/>
    </row>
    <row r="2993" spans="1:12" s="28" customFormat="1" ht="20.100000000000001" customHeight="1" x14ac:dyDescent="0.3">
      <c r="A2993" s="2"/>
      <c r="B2993" s="2"/>
      <c r="C2993" s="15"/>
      <c r="D2993" s="15"/>
      <c r="E2993" s="15"/>
      <c r="F2993" s="15"/>
      <c r="G2993" s="2"/>
      <c r="H2993" s="2"/>
      <c r="I2993" s="15"/>
      <c r="J2993" s="15"/>
      <c r="K2993" s="15"/>
      <c r="L2993" s="15"/>
    </row>
    <row r="2994" spans="1:12" s="28" customFormat="1" ht="20.100000000000001" customHeight="1" x14ac:dyDescent="0.3">
      <c r="A2994" s="2"/>
      <c r="B2994" s="2"/>
      <c r="C2994" s="15"/>
      <c r="D2994" s="15"/>
      <c r="E2994" s="15"/>
      <c r="F2994" s="15"/>
      <c r="G2994" s="2"/>
      <c r="H2994" s="2"/>
      <c r="I2994" s="15"/>
      <c r="J2994" s="15"/>
      <c r="K2994" s="15"/>
      <c r="L2994" s="15"/>
    </row>
    <row r="2995" spans="1:12" s="28" customFormat="1" ht="20.100000000000001" customHeight="1" x14ac:dyDescent="0.3">
      <c r="A2995" s="2"/>
      <c r="B2995" s="2"/>
      <c r="C2995" s="15"/>
      <c r="D2995" s="15"/>
      <c r="E2995" s="15"/>
      <c r="F2995" s="15"/>
      <c r="G2995" s="2"/>
      <c r="H2995" s="2"/>
      <c r="I2995" s="15"/>
      <c r="J2995" s="15"/>
      <c r="K2995" s="15"/>
      <c r="L2995" s="15"/>
    </row>
    <row r="2996" spans="1:12" s="28" customFormat="1" ht="20.100000000000001" customHeight="1" x14ac:dyDescent="0.3">
      <c r="A2996" s="2"/>
      <c r="B2996" s="2"/>
      <c r="C2996" s="15"/>
      <c r="D2996" s="15"/>
      <c r="E2996" s="15"/>
      <c r="F2996" s="15"/>
      <c r="G2996" s="2"/>
      <c r="H2996" s="2"/>
      <c r="I2996" s="15"/>
      <c r="J2996" s="15"/>
      <c r="K2996" s="15"/>
      <c r="L2996" s="15"/>
    </row>
    <row r="2997" spans="1:12" s="28" customFormat="1" ht="20.100000000000001" customHeight="1" x14ac:dyDescent="0.3">
      <c r="A2997" s="2"/>
      <c r="B2997" s="2"/>
      <c r="C2997" s="15"/>
      <c r="D2997" s="15"/>
      <c r="E2997" s="15"/>
      <c r="F2997" s="15"/>
      <c r="G2997" s="2"/>
      <c r="H2997" s="2"/>
      <c r="I2997" s="15"/>
      <c r="J2997" s="15"/>
      <c r="K2997" s="15"/>
      <c r="L2997" s="15"/>
    </row>
    <row r="2998" spans="1:12" s="28" customFormat="1" ht="20.100000000000001" customHeight="1" x14ac:dyDescent="0.3">
      <c r="A2998" s="2"/>
      <c r="B2998" s="2"/>
      <c r="C2998" s="15"/>
      <c r="D2998" s="15"/>
      <c r="E2998" s="15"/>
      <c r="F2998" s="15"/>
      <c r="G2998" s="2"/>
      <c r="H2998" s="2"/>
      <c r="I2998" s="15"/>
      <c r="J2998" s="15"/>
      <c r="K2998" s="15"/>
      <c r="L2998" s="15"/>
    </row>
    <row r="2999" spans="1:12" s="28" customFormat="1" ht="20.100000000000001" customHeight="1" x14ac:dyDescent="0.3">
      <c r="A2999" s="2"/>
      <c r="B2999" s="2"/>
      <c r="C2999" s="15"/>
      <c r="D2999" s="15"/>
      <c r="E2999" s="15"/>
      <c r="F2999" s="15"/>
      <c r="G2999" s="2"/>
      <c r="H2999" s="2"/>
      <c r="I2999" s="15"/>
      <c r="J2999" s="15"/>
      <c r="K2999" s="15"/>
      <c r="L2999" s="15"/>
    </row>
    <row r="3000" spans="1:12" s="28" customFormat="1" ht="20.100000000000001" customHeight="1" x14ac:dyDescent="0.3">
      <c r="A3000" s="2"/>
      <c r="B3000" s="2"/>
      <c r="C3000" s="15"/>
      <c r="D3000" s="15"/>
      <c r="E3000" s="15"/>
      <c r="F3000" s="15"/>
      <c r="G3000" s="2"/>
      <c r="H3000" s="2"/>
      <c r="I3000" s="15"/>
      <c r="J3000" s="15"/>
      <c r="K3000" s="15"/>
      <c r="L3000" s="15"/>
    </row>
    <row r="3001" spans="1:12" s="28" customFormat="1" ht="20.100000000000001" customHeight="1" x14ac:dyDescent="0.3">
      <c r="A3001" s="2"/>
      <c r="B3001" s="2"/>
      <c r="C3001" s="15"/>
      <c r="D3001" s="15"/>
      <c r="E3001" s="15"/>
      <c r="F3001" s="15"/>
      <c r="G3001" s="2"/>
      <c r="H3001" s="2"/>
      <c r="I3001" s="15"/>
      <c r="J3001" s="15"/>
      <c r="K3001" s="15"/>
      <c r="L3001" s="15"/>
    </row>
    <row r="3002" spans="1:12" s="28" customFormat="1" ht="20.100000000000001" customHeight="1" x14ac:dyDescent="0.3">
      <c r="A3002" s="2"/>
      <c r="B3002" s="2"/>
      <c r="C3002" s="15"/>
      <c r="D3002" s="15"/>
      <c r="E3002" s="15"/>
      <c r="F3002" s="15"/>
      <c r="G3002" s="2"/>
      <c r="H3002" s="2"/>
      <c r="I3002" s="15"/>
      <c r="J3002" s="15"/>
      <c r="K3002" s="15"/>
      <c r="L3002" s="15"/>
    </row>
    <row r="3003" spans="1:12" s="28" customFormat="1" ht="20.100000000000001" customHeight="1" x14ac:dyDescent="0.3">
      <c r="A3003" s="2"/>
      <c r="B3003" s="2"/>
      <c r="C3003" s="15"/>
      <c r="D3003" s="15"/>
      <c r="E3003" s="15"/>
      <c r="F3003" s="15"/>
      <c r="G3003" s="2"/>
      <c r="H3003" s="2"/>
      <c r="I3003" s="15"/>
      <c r="J3003" s="15"/>
      <c r="K3003" s="15"/>
      <c r="L3003" s="15"/>
    </row>
    <row r="3004" spans="1:12" s="28" customFormat="1" ht="20.100000000000001" customHeight="1" x14ac:dyDescent="0.3">
      <c r="A3004" s="2"/>
      <c r="B3004" s="2"/>
      <c r="C3004" s="15"/>
      <c r="D3004" s="15"/>
      <c r="E3004" s="15"/>
      <c r="F3004" s="15"/>
      <c r="G3004" s="2"/>
      <c r="H3004" s="2"/>
      <c r="I3004" s="15"/>
      <c r="J3004" s="15"/>
      <c r="K3004" s="15"/>
      <c r="L3004" s="15"/>
    </row>
    <row r="3005" spans="1:12" s="28" customFormat="1" ht="20.100000000000001" customHeight="1" x14ac:dyDescent="0.3">
      <c r="A3005" s="2"/>
      <c r="B3005" s="2"/>
      <c r="C3005" s="15"/>
      <c r="D3005" s="15"/>
      <c r="E3005" s="15"/>
      <c r="F3005" s="15"/>
      <c r="G3005" s="2"/>
      <c r="H3005" s="2"/>
      <c r="I3005" s="15"/>
      <c r="J3005" s="15"/>
      <c r="K3005" s="15"/>
      <c r="L3005" s="15"/>
    </row>
    <row r="3006" spans="1:12" s="28" customFormat="1" ht="20.100000000000001" customHeight="1" x14ac:dyDescent="0.3">
      <c r="A3006" s="2"/>
      <c r="B3006" s="2"/>
      <c r="C3006" s="15"/>
      <c r="D3006" s="15"/>
      <c r="E3006" s="15"/>
      <c r="F3006" s="15"/>
      <c r="G3006" s="2"/>
      <c r="H3006" s="2"/>
      <c r="I3006" s="15"/>
      <c r="J3006" s="15"/>
      <c r="K3006" s="15"/>
      <c r="L3006" s="15"/>
    </row>
    <row r="3007" spans="1:12" s="28" customFormat="1" ht="20.100000000000001" customHeight="1" x14ac:dyDescent="0.3">
      <c r="A3007" s="2"/>
      <c r="B3007" s="2"/>
      <c r="C3007" s="15"/>
      <c r="D3007" s="15"/>
      <c r="E3007" s="15"/>
      <c r="F3007" s="15"/>
      <c r="G3007" s="2"/>
      <c r="H3007" s="2"/>
      <c r="I3007" s="15"/>
      <c r="J3007" s="15"/>
      <c r="K3007" s="15"/>
      <c r="L3007" s="15"/>
    </row>
    <row r="3008" spans="1:12" s="28" customFormat="1" ht="20.100000000000001" customHeight="1" x14ac:dyDescent="0.3">
      <c r="A3008" s="2"/>
      <c r="B3008" s="2"/>
      <c r="C3008" s="15"/>
      <c r="D3008" s="15"/>
      <c r="E3008" s="15"/>
      <c r="F3008" s="15"/>
      <c r="G3008" s="2"/>
      <c r="H3008" s="2"/>
      <c r="I3008" s="15"/>
      <c r="J3008" s="15"/>
      <c r="K3008" s="15"/>
      <c r="L3008" s="15"/>
    </row>
    <row r="3009" spans="1:12" s="28" customFormat="1" ht="20.100000000000001" customHeight="1" x14ac:dyDescent="0.3">
      <c r="A3009" s="2"/>
      <c r="B3009" s="2"/>
      <c r="C3009" s="15"/>
      <c r="D3009" s="15"/>
      <c r="E3009" s="15"/>
      <c r="F3009" s="15"/>
      <c r="G3009" s="2"/>
      <c r="H3009" s="2"/>
      <c r="I3009" s="15"/>
      <c r="J3009" s="15"/>
      <c r="K3009" s="15"/>
      <c r="L3009" s="15"/>
    </row>
    <row r="3010" spans="1:12" s="28" customFormat="1" ht="20.100000000000001" customHeight="1" x14ac:dyDescent="0.3">
      <c r="A3010" s="2"/>
      <c r="B3010" s="2"/>
      <c r="C3010" s="15"/>
      <c r="D3010" s="15"/>
      <c r="E3010" s="15"/>
      <c r="F3010" s="15"/>
      <c r="G3010" s="2"/>
      <c r="H3010" s="2"/>
      <c r="I3010" s="15"/>
      <c r="J3010" s="15"/>
      <c r="K3010" s="15"/>
      <c r="L3010" s="15"/>
    </row>
    <row r="3011" spans="1:12" s="28" customFormat="1" ht="20.100000000000001" customHeight="1" x14ac:dyDescent="0.3">
      <c r="A3011" s="2"/>
      <c r="B3011" s="2"/>
      <c r="C3011" s="15"/>
      <c r="D3011" s="15"/>
      <c r="E3011" s="15"/>
      <c r="F3011" s="15"/>
      <c r="G3011" s="2"/>
      <c r="H3011" s="2"/>
      <c r="I3011" s="15"/>
      <c r="J3011" s="15"/>
      <c r="K3011" s="15"/>
      <c r="L3011" s="15"/>
    </row>
    <row r="3012" spans="1:12" s="28" customFormat="1" ht="20.100000000000001" customHeight="1" x14ac:dyDescent="0.3">
      <c r="A3012" s="2"/>
      <c r="B3012" s="2"/>
      <c r="C3012" s="15"/>
      <c r="D3012" s="15"/>
      <c r="E3012" s="15"/>
      <c r="F3012" s="15"/>
      <c r="G3012" s="2"/>
      <c r="H3012" s="2"/>
      <c r="I3012" s="15"/>
      <c r="J3012" s="15"/>
      <c r="K3012" s="15"/>
      <c r="L3012" s="15"/>
    </row>
    <row r="3013" spans="1:12" s="28" customFormat="1" ht="20.100000000000001" customHeight="1" x14ac:dyDescent="0.3">
      <c r="A3013" s="2"/>
      <c r="B3013" s="2"/>
      <c r="C3013" s="15"/>
      <c r="D3013" s="15"/>
      <c r="E3013" s="15"/>
      <c r="F3013" s="15"/>
      <c r="G3013" s="2"/>
      <c r="H3013" s="2"/>
      <c r="I3013" s="15"/>
      <c r="J3013" s="15"/>
      <c r="K3013" s="15"/>
      <c r="L3013" s="15"/>
    </row>
    <row r="3014" spans="1:12" s="28" customFormat="1" ht="20.100000000000001" customHeight="1" x14ac:dyDescent="0.3">
      <c r="A3014" s="2"/>
      <c r="B3014" s="2"/>
      <c r="C3014" s="15"/>
      <c r="D3014" s="15"/>
      <c r="E3014" s="15"/>
      <c r="F3014" s="15"/>
      <c r="G3014" s="2"/>
      <c r="H3014" s="2"/>
      <c r="I3014" s="15"/>
      <c r="J3014" s="15"/>
      <c r="K3014" s="15"/>
      <c r="L3014" s="15"/>
    </row>
    <row r="3015" spans="1:12" s="28" customFormat="1" ht="20.100000000000001" customHeight="1" x14ac:dyDescent="0.3">
      <c r="A3015" s="2"/>
      <c r="B3015" s="2"/>
      <c r="C3015" s="15"/>
      <c r="D3015" s="15"/>
      <c r="E3015" s="15"/>
      <c r="F3015" s="15"/>
      <c r="G3015" s="2"/>
      <c r="H3015" s="2"/>
      <c r="I3015" s="15"/>
      <c r="J3015" s="15"/>
      <c r="K3015" s="15"/>
      <c r="L3015" s="15"/>
    </row>
    <row r="3016" spans="1:12" s="28" customFormat="1" ht="20.100000000000001" customHeight="1" x14ac:dyDescent="0.3">
      <c r="A3016" s="2"/>
      <c r="B3016" s="2"/>
      <c r="C3016" s="15"/>
      <c r="D3016" s="15"/>
      <c r="E3016" s="15"/>
      <c r="F3016" s="15"/>
      <c r="G3016" s="2"/>
      <c r="H3016" s="2"/>
      <c r="I3016" s="15"/>
      <c r="J3016" s="15"/>
      <c r="K3016" s="15"/>
      <c r="L3016" s="15"/>
    </row>
    <row r="3017" spans="1:12" s="28" customFormat="1" ht="20.100000000000001" customHeight="1" x14ac:dyDescent="0.3">
      <c r="A3017" s="2"/>
      <c r="B3017" s="2"/>
      <c r="C3017" s="15"/>
      <c r="D3017" s="15"/>
      <c r="E3017" s="15"/>
      <c r="F3017" s="15"/>
      <c r="G3017" s="2"/>
      <c r="H3017" s="2"/>
      <c r="I3017" s="15"/>
      <c r="J3017" s="15"/>
      <c r="K3017" s="15"/>
      <c r="L3017" s="15"/>
    </row>
    <row r="3018" spans="1:12" s="28" customFormat="1" ht="20.100000000000001" customHeight="1" x14ac:dyDescent="0.3">
      <c r="A3018" s="2"/>
      <c r="B3018" s="2"/>
      <c r="C3018" s="15"/>
      <c r="D3018" s="15"/>
      <c r="E3018" s="15"/>
      <c r="F3018" s="15"/>
      <c r="G3018" s="2"/>
      <c r="H3018" s="2"/>
      <c r="I3018" s="15"/>
      <c r="J3018" s="15"/>
      <c r="K3018" s="15"/>
      <c r="L3018" s="15"/>
    </row>
    <row r="3019" spans="1:12" s="28" customFormat="1" ht="20.100000000000001" customHeight="1" x14ac:dyDescent="0.3">
      <c r="A3019" s="2"/>
      <c r="B3019" s="2"/>
      <c r="C3019" s="15"/>
      <c r="D3019" s="15"/>
      <c r="E3019" s="15"/>
      <c r="F3019" s="15"/>
      <c r="G3019" s="2"/>
      <c r="H3019" s="2"/>
      <c r="I3019" s="15"/>
      <c r="J3019" s="15"/>
      <c r="K3019" s="15"/>
      <c r="L3019" s="15"/>
    </row>
    <row r="3020" spans="1:12" s="28" customFormat="1" ht="20.100000000000001" customHeight="1" x14ac:dyDescent="0.3">
      <c r="A3020" s="2"/>
      <c r="B3020" s="2"/>
      <c r="C3020" s="15"/>
      <c r="D3020" s="15"/>
      <c r="E3020" s="15"/>
      <c r="F3020" s="15"/>
      <c r="G3020" s="2"/>
      <c r="H3020" s="2"/>
      <c r="I3020" s="15"/>
      <c r="J3020" s="15"/>
      <c r="K3020" s="15"/>
      <c r="L3020" s="15"/>
    </row>
    <row r="3021" spans="1:12" s="28" customFormat="1" ht="20.100000000000001" customHeight="1" x14ac:dyDescent="0.3">
      <c r="A3021" s="2"/>
      <c r="B3021" s="2"/>
      <c r="C3021" s="15"/>
      <c r="D3021" s="15"/>
      <c r="E3021" s="15"/>
      <c r="F3021" s="15"/>
      <c r="G3021" s="2"/>
      <c r="H3021" s="2"/>
      <c r="I3021" s="15"/>
      <c r="J3021" s="15"/>
      <c r="K3021" s="15"/>
      <c r="L3021" s="15"/>
    </row>
    <row r="3022" spans="1:12" s="28" customFormat="1" ht="20.100000000000001" customHeight="1" x14ac:dyDescent="0.3">
      <c r="A3022" s="2"/>
      <c r="B3022" s="2"/>
      <c r="C3022" s="15"/>
      <c r="D3022" s="15"/>
      <c r="E3022" s="15"/>
      <c r="F3022" s="15"/>
      <c r="G3022" s="2"/>
      <c r="H3022" s="2"/>
      <c r="I3022" s="15"/>
      <c r="J3022" s="15"/>
      <c r="K3022" s="15"/>
      <c r="L3022" s="15"/>
    </row>
    <row r="3023" spans="1:12" s="28" customFormat="1" ht="20.100000000000001" customHeight="1" x14ac:dyDescent="0.3">
      <c r="A3023" s="2"/>
      <c r="B3023" s="2"/>
      <c r="C3023" s="15"/>
      <c r="D3023" s="15"/>
      <c r="E3023" s="15"/>
      <c r="F3023" s="15"/>
      <c r="G3023" s="2"/>
      <c r="H3023" s="2"/>
      <c r="I3023" s="15"/>
      <c r="J3023" s="15"/>
      <c r="K3023" s="15"/>
      <c r="L3023" s="15"/>
    </row>
    <row r="3024" spans="1:12" s="28" customFormat="1" ht="20.100000000000001" customHeight="1" x14ac:dyDescent="0.3">
      <c r="A3024" s="2"/>
      <c r="B3024" s="2"/>
      <c r="C3024" s="15"/>
      <c r="D3024" s="15"/>
      <c r="E3024" s="15"/>
      <c r="F3024" s="15"/>
      <c r="G3024" s="2"/>
      <c r="H3024" s="2"/>
      <c r="I3024" s="15"/>
      <c r="J3024" s="15"/>
      <c r="K3024" s="15"/>
      <c r="L3024" s="15"/>
    </row>
    <row r="3025" spans="1:12" s="28" customFormat="1" ht="20.100000000000001" customHeight="1" x14ac:dyDescent="0.3">
      <c r="A3025" s="2"/>
      <c r="B3025" s="2"/>
      <c r="C3025" s="15"/>
      <c r="D3025" s="15"/>
      <c r="E3025" s="15"/>
      <c r="F3025" s="15"/>
      <c r="G3025" s="2"/>
      <c r="H3025" s="2"/>
      <c r="I3025" s="15"/>
      <c r="J3025" s="15"/>
      <c r="K3025" s="15"/>
      <c r="L3025" s="15"/>
    </row>
    <row r="3026" spans="1:12" s="28" customFormat="1" ht="20.100000000000001" customHeight="1" x14ac:dyDescent="0.3">
      <c r="A3026" s="2"/>
      <c r="B3026" s="2"/>
      <c r="C3026" s="15"/>
      <c r="D3026" s="15"/>
      <c r="E3026" s="15"/>
      <c r="F3026" s="15"/>
      <c r="G3026" s="2"/>
      <c r="H3026" s="2"/>
      <c r="I3026" s="15"/>
      <c r="J3026" s="15"/>
      <c r="K3026" s="15"/>
      <c r="L3026" s="15"/>
    </row>
    <row r="3027" spans="1:12" s="28" customFormat="1" ht="20.100000000000001" customHeight="1" x14ac:dyDescent="0.3">
      <c r="A3027" s="2"/>
      <c r="B3027" s="2"/>
      <c r="C3027" s="15"/>
      <c r="D3027" s="15"/>
      <c r="E3027" s="15"/>
      <c r="F3027" s="15"/>
      <c r="G3027" s="2"/>
      <c r="H3027" s="2"/>
      <c r="I3027" s="15"/>
      <c r="J3027" s="15"/>
      <c r="K3027" s="15"/>
      <c r="L3027" s="15"/>
    </row>
    <row r="3028" spans="1:12" s="28" customFormat="1" ht="20.100000000000001" customHeight="1" x14ac:dyDescent="0.3">
      <c r="A3028" s="2"/>
      <c r="B3028" s="2"/>
      <c r="C3028" s="15"/>
      <c r="D3028" s="15"/>
      <c r="E3028" s="15"/>
      <c r="F3028" s="15"/>
      <c r="G3028" s="2"/>
      <c r="H3028" s="2"/>
      <c r="I3028" s="15"/>
      <c r="J3028" s="15"/>
      <c r="K3028" s="15"/>
      <c r="L3028" s="15"/>
    </row>
    <row r="3029" spans="1:12" s="28" customFormat="1" ht="20.100000000000001" customHeight="1" x14ac:dyDescent="0.3">
      <c r="A3029" s="2"/>
      <c r="B3029" s="2"/>
      <c r="C3029" s="15"/>
      <c r="D3029" s="15"/>
      <c r="E3029" s="15"/>
      <c r="F3029" s="15"/>
      <c r="G3029" s="2"/>
      <c r="H3029" s="2"/>
      <c r="I3029" s="15"/>
      <c r="J3029" s="15"/>
      <c r="K3029" s="15"/>
      <c r="L3029" s="15"/>
    </row>
    <row r="3030" spans="1:12" s="28" customFormat="1" ht="20.100000000000001" customHeight="1" x14ac:dyDescent="0.3">
      <c r="A3030" s="2"/>
      <c r="B3030" s="2"/>
      <c r="C3030" s="15"/>
      <c r="D3030" s="15"/>
      <c r="E3030" s="15"/>
      <c r="F3030" s="15"/>
      <c r="G3030" s="2"/>
      <c r="H3030" s="2"/>
      <c r="I3030" s="15"/>
      <c r="J3030" s="15"/>
      <c r="K3030" s="15"/>
      <c r="L3030" s="15"/>
    </row>
    <row r="3031" spans="1:12" s="28" customFormat="1" ht="20.100000000000001" customHeight="1" x14ac:dyDescent="0.3">
      <c r="A3031" s="2"/>
      <c r="B3031" s="2"/>
      <c r="C3031" s="15"/>
      <c r="D3031" s="15"/>
      <c r="E3031" s="15"/>
      <c r="F3031" s="15"/>
      <c r="G3031" s="2"/>
      <c r="H3031" s="2"/>
      <c r="I3031" s="15"/>
      <c r="J3031" s="15"/>
      <c r="K3031" s="15"/>
      <c r="L3031" s="15"/>
    </row>
    <row r="3032" spans="1:12" s="28" customFormat="1" ht="20.100000000000001" customHeight="1" x14ac:dyDescent="0.3">
      <c r="A3032" s="2"/>
      <c r="B3032" s="2"/>
      <c r="C3032" s="15"/>
      <c r="D3032" s="15"/>
      <c r="E3032" s="15"/>
      <c r="F3032" s="15"/>
      <c r="G3032" s="2"/>
      <c r="H3032" s="2"/>
      <c r="I3032" s="15"/>
      <c r="J3032" s="15"/>
      <c r="K3032" s="15"/>
      <c r="L3032" s="15"/>
    </row>
    <row r="3033" spans="1:12" s="28" customFormat="1" ht="20.100000000000001" customHeight="1" x14ac:dyDescent="0.3">
      <c r="A3033" s="2"/>
      <c r="B3033" s="2"/>
      <c r="C3033" s="15"/>
      <c r="D3033" s="15"/>
      <c r="E3033" s="15"/>
      <c r="F3033" s="15"/>
      <c r="G3033" s="2"/>
      <c r="H3033" s="2"/>
      <c r="I3033" s="15"/>
      <c r="J3033" s="15"/>
      <c r="K3033" s="15"/>
      <c r="L3033" s="15"/>
    </row>
    <row r="3034" spans="1:12" s="28" customFormat="1" ht="20.100000000000001" customHeight="1" x14ac:dyDescent="0.3">
      <c r="A3034" s="2"/>
      <c r="B3034" s="2"/>
      <c r="C3034" s="15"/>
      <c r="D3034" s="15"/>
      <c r="E3034" s="15"/>
      <c r="F3034" s="15"/>
      <c r="G3034" s="2"/>
      <c r="H3034" s="2"/>
      <c r="I3034" s="15"/>
      <c r="J3034" s="15"/>
      <c r="K3034" s="15"/>
      <c r="L3034" s="15"/>
    </row>
    <row r="3035" spans="1:12" s="28" customFormat="1" ht="20.100000000000001" customHeight="1" x14ac:dyDescent="0.3">
      <c r="A3035" s="2"/>
      <c r="B3035" s="2"/>
      <c r="C3035" s="15"/>
      <c r="D3035" s="15"/>
      <c r="E3035" s="15"/>
      <c r="F3035" s="15"/>
      <c r="G3035" s="2"/>
      <c r="H3035" s="2"/>
      <c r="I3035" s="15"/>
      <c r="J3035" s="15"/>
      <c r="K3035" s="15"/>
      <c r="L3035" s="15"/>
    </row>
    <row r="3036" spans="1:12" s="28" customFormat="1" ht="20.100000000000001" customHeight="1" x14ac:dyDescent="0.3">
      <c r="A3036" s="2"/>
      <c r="B3036" s="2"/>
      <c r="C3036" s="15"/>
      <c r="D3036" s="15"/>
      <c r="E3036" s="15"/>
      <c r="F3036" s="15"/>
      <c r="G3036" s="2"/>
      <c r="H3036" s="2"/>
      <c r="I3036" s="15"/>
      <c r="J3036" s="15"/>
      <c r="K3036" s="15"/>
      <c r="L3036" s="15"/>
    </row>
    <row r="3037" spans="1:12" s="28" customFormat="1" ht="20.100000000000001" customHeight="1" x14ac:dyDescent="0.3">
      <c r="A3037" s="2"/>
      <c r="B3037" s="2"/>
      <c r="C3037" s="15"/>
      <c r="D3037" s="15"/>
      <c r="E3037" s="15"/>
      <c r="F3037" s="15"/>
      <c r="G3037" s="2"/>
      <c r="H3037" s="2"/>
      <c r="I3037" s="15"/>
      <c r="J3037" s="15"/>
      <c r="K3037" s="15"/>
      <c r="L3037" s="15"/>
    </row>
    <row r="3038" spans="1:12" s="28" customFormat="1" ht="20.100000000000001" customHeight="1" x14ac:dyDescent="0.3">
      <c r="A3038" s="2"/>
      <c r="B3038" s="2"/>
      <c r="C3038" s="15"/>
      <c r="D3038" s="15"/>
      <c r="E3038" s="15"/>
      <c r="F3038" s="15"/>
      <c r="G3038" s="2"/>
      <c r="H3038" s="2"/>
      <c r="I3038" s="15"/>
      <c r="J3038" s="15"/>
      <c r="K3038" s="15"/>
      <c r="L3038" s="15"/>
    </row>
    <row r="3039" spans="1:12" s="28" customFormat="1" ht="20.100000000000001" customHeight="1" x14ac:dyDescent="0.3">
      <c r="A3039" s="2"/>
      <c r="B3039" s="2"/>
      <c r="C3039" s="15"/>
      <c r="D3039" s="15"/>
      <c r="E3039" s="15"/>
      <c r="F3039" s="15"/>
      <c r="G3039" s="2"/>
      <c r="H3039" s="2"/>
      <c r="I3039" s="15"/>
      <c r="J3039" s="15"/>
      <c r="K3039" s="15"/>
      <c r="L3039" s="15"/>
    </row>
    <row r="3040" spans="1:12" s="28" customFormat="1" ht="20.100000000000001" customHeight="1" x14ac:dyDescent="0.3">
      <c r="A3040" s="2"/>
      <c r="B3040" s="2"/>
      <c r="C3040" s="15"/>
      <c r="D3040" s="15"/>
      <c r="E3040" s="15"/>
      <c r="F3040" s="15"/>
      <c r="G3040" s="2"/>
      <c r="H3040" s="2"/>
      <c r="I3040" s="15"/>
      <c r="J3040" s="15"/>
      <c r="K3040" s="15"/>
      <c r="L3040" s="15"/>
    </row>
    <row r="3041" spans="1:12" s="28" customFormat="1" ht="20.100000000000001" customHeight="1" x14ac:dyDescent="0.3">
      <c r="A3041" s="2"/>
      <c r="B3041" s="2"/>
      <c r="C3041" s="15"/>
      <c r="D3041" s="15"/>
      <c r="E3041" s="15"/>
      <c r="F3041" s="15"/>
      <c r="G3041" s="2"/>
      <c r="H3041" s="2"/>
      <c r="I3041" s="15"/>
      <c r="J3041" s="15"/>
      <c r="K3041" s="15"/>
      <c r="L3041" s="15"/>
    </row>
    <row r="3042" spans="1:12" s="28" customFormat="1" ht="20.100000000000001" customHeight="1" x14ac:dyDescent="0.3">
      <c r="A3042" s="2"/>
      <c r="B3042" s="2"/>
      <c r="C3042" s="15"/>
      <c r="D3042" s="15"/>
      <c r="E3042" s="15"/>
      <c r="F3042" s="15"/>
      <c r="G3042" s="2"/>
      <c r="H3042" s="2"/>
      <c r="I3042" s="15"/>
      <c r="J3042" s="15"/>
      <c r="K3042" s="15"/>
      <c r="L3042" s="15"/>
    </row>
    <row r="3043" spans="1:12" s="28" customFormat="1" ht="20.100000000000001" customHeight="1" x14ac:dyDescent="0.3">
      <c r="A3043" s="2"/>
      <c r="B3043" s="2"/>
      <c r="C3043" s="15"/>
      <c r="D3043" s="15"/>
      <c r="E3043" s="15"/>
      <c r="F3043" s="15"/>
      <c r="G3043" s="2"/>
      <c r="H3043" s="2"/>
      <c r="I3043" s="15"/>
      <c r="J3043" s="15"/>
      <c r="K3043" s="15"/>
      <c r="L3043" s="15"/>
    </row>
    <row r="3044" spans="1:12" s="28" customFormat="1" ht="20.100000000000001" customHeight="1" x14ac:dyDescent="0.3">
      <c r="A3044" s="2"/>
      <c r="B3044" s="2"/>
      <c r="C3044" s="15"/>
      <c r="D3044" s="15"/>
      <c r="E3044" s="15"/>
      <c r="F3044" s="15"/>
      <c r="G3044" s="2"/>
      <c r="H3044" s="2"/>
      <c r="I3044" s="15"/>
      <c r="J3044" s="15"/>
      <c r="K3044" s="15"/>
      <c r="L3044" s="15"/>
    </row>
    <row r="3045" spans="1:12" s="28" customFormat="1" ht="20.100000000000001" customHeight="1" x14ac:dyDescent="0.3">
      <c r="A3045" s="2"/>
      <c r="B3045" s="2"/>
      <c r="C3045" s="15"/>
      <c r="D3045" s="15"/>
      <c r="E3045" s="15"/>
      <c r="F3045" s="15"/>
      <c r="G3045" s="2"/>
      <c r="H3045" s="2"/>
      <c r="I3045" s="15"/>
      <c r="J3045" s="15"/>
      <c r="K3045" s="15"/>
      <c r="L3045" s="15"/>
    </row>
    <row r="3046" spans="1:12" s="28" customFormat="1" ht="20.100000000000001" customHeight="1" x14ac:dyDescent="0.3">
      <c r="A3046" s="2"/>
      <c r="B3046" s="2"/>
      <c r="C3046" s="15"/>
      <c r="D3046" s="15"/>
      <c r="E3046" s="15"/>
      <c r="F3046" s="15"/>
      <c r="G3046" s="2"/>
      <c r="H3046" s="2"/>
      <c r="I3046" s="15"/>
      <c r="J3046" s="15"/>
      <c r="K3046" s="15"/>
      <c r="L3046" s="15"/>
    </row>
    <row r="3047" spans="1:12" s="28" customFormat="1" ht="20.100000000000001" customHeight="1" x14ac:dyDescent="0.3">
      <c r="A3047" s="2"/>
      <c r="B3047" s="2"/>
      <c r="C3047" s="15"/>
      <c r="D3047" s="15"/>
      <c r="E3047" s="15"/>
      <c r="F3047" s="15"/>
      <c r="G3047" s="2"/>
      <c r="H3047" s="2"/>
      <c r="I3047" s="15"/>
      <c r="J3047" s="15"/>
      <c r="K3047" s="15"/>
      <c r="L3047" s="15"/>
    </row>
    <row r="3048" spans="1:12" s="28" customFormat="1" ht="20.100000000000001" customHeight="1" x14ac:dyDescent="0.3">
      <c r="A3048" s="2"/>
      <c r="B3048" s="2"/>
      <c r="C3048" s="15"/>
      <c r="D3048" s="15"/>
      <c r="E3048" s="15"/>
      <c r="F3048" s="15"/>
      <c r="G3048" s="2"/>
      <c r="H3048" s="2"/>
      <c r="I3048" s="15"/>
      <c r="J3048" s="15"/>
      <c r="K3048" s="15"/>
      <c r="L3048" s="15"/>
    </row>
    <row r="3049" spans="1:12" s="28" customFormat="1" ht="20.100000000000001" customHeight="1" x14ac:dyDescent="0.3">
      <c r="A3049" s="2"/>
      <c r="B3049" s="2"/>
      <c r="C3049" s="15"/>
      <c r="D3049" s="15"/>
      <c r="E3049" s="15"/>
      <c r="F3049" s="15"/>
      <c r="G3049" s="2"/>
      <c r="H3049" s="2"/>
      <c r="I3049" s="15"/>
      <c r="J3049" s="15"/>
      <c r="K3049" s="15"/>
      <c r="L3049" s="15"/>
    </row>
    <row r="3050" spans="1:12" s="28" customFormat="1" ht="20.100000000000001" customHeight="1" x14ac:dyDescent="0.3">
      <c r="A3050" s="2"/>
      <c r="B3050" s="2"/>
      <c r="C3050" s="15"/>
      <c r="D3050" s="15"/>
      <c r="E3050" s="15"/>
      <c r="F3050" s="15"/>
      <c r="G3050" s="2"/>
      <c r="H3050" s="2"/>
      <c r="I3050" s="15"/>
      <c r="J3050" s="15"/>
      <c r="K3050" s="15"/>
      <c r="L3050" s="15"/>
    </row>
    <row r="3051" spans="1:12" s="28" customFormat="1" ht="20.100000000000001" customHeight="1" x14ac:dyDescent="0.3">
      <c r="A3051" s="2"/>
      <c r="B3051" s="2"/>
      <c r="C3051" s="15"/>
      <c r="D3051" s="15"/>
      <c r="E3051" s="15"/>
      <c r="F3051" s="15"/>
      <c r="G3051" s="2"/>
      <c r="H3051" s="2"/>
      <c r="I3051" s="15"/>
      <c r="J3051" s="15"/>
      <c r="K3051" s="15"/>
      <c r="L3051" s="15"/>
    </row>
    <row r="3052" spans="1:12" s="28" customFormat="1" ht="20.100000000000001" customHeight="1" x14ac:dyDescent="0.3">
      <c r="A3052" s="2"/>
      <c r="B3052" s="2"/>
      <c r="C3052" s="15"/>
      <c r="D3052" s="15"/>
      <c r="E3052" s="15"/>
      <c r="F3052" s="15"/>
      <c r="G3052" s="2"/>
      <c r="H3052" s="2"/>
      <c r="I3052" s="15"/>
      <c r="J3052" s="15"/>
      <c r="K3052" s="15"/>
      <c r="L3052" s="15"/>
    </row>
    <row r="3053" spans="1:12" s="28" customFormat="1" ht="20.100000000000001" customHeight="1" x14ac:dyDescent="0.3">
      <c r="A3053" s="2"/>
      <c r="B3053" s="2"/>
      <c r="C3053" s="15"/>
      <c r="D3053" s="15"/>
      <c r="E3053" s="15"/>
      <c r="F3053" s="15"/>
      <c r="G3053" s="2"/>
      <c r="H3053" s="2"/>
      <c r="I3053" s="15"/>
      <c r="J3053" s="15"/>
      <c r="K3053" s="15"/>
      <c r="L3053" s="15"/>
    </row>
    <row r="3054" spans="1:12" s="28" customFormat="1" ht="20.100000000000001" customHeight="1" x14ac:dyDescent="0.3">
      <c r="A3054" s="2"/>
      <c r="B3054" s="2"/>
      <c r="C3054" s="15"/>
      <c r="D3054" s="15"/>
      <c r="E3054" s="15"/>
      <c r="F3054" s="15"/>
      <c r="G3054" s="2"/>
      <c r="H3054" s="2"/>
      <c r="I3054" s="15"/>
      <c r="J3054" s="15"/>
      <c r="K3054" s="15"/>
      <c r="L3054" s="15"/>
    </row>
    <row r="3055" spans="1:12" s="28" customFormat="1" ht="20.100000000000001" customHeight="1" x14ac:dyDescent="0.3">
      <c r="A3055" s="2"/>
      <c r="B3055" s="2"/>
      <c r="C3055" s="15"/>
      <c r="D3055" s="15"/>
      <c r="E3055" s="15"/>
      <c r="F3055" s="15"/>
      <c r="G3055" s="2"/>
      <c r="H3055" s="2"/>
      <c r="I3055" s="15"/>
      <c r="J3055" s="15"/>
      <c r="K3055" s="15"/>
      <c r="L3055" s="15"/>
    </row>
    <row r="3056" spans="1:12" s="28" customFormat="1" ht="20.100000000000001" customHeight="1" x14ac:dyDescent="0.3">
      <c r="A3056" s="2"/>
      <c r="B3056" s="2"/>
      <c r="C3056" s="15"/>
      <c r="D3056" s="15"/>
      <c r="E3056" s="15"/>
      <c r="F3056" s="15"/>
      <c r="G3056" s="2"/>
      <c r="H3056" s="2"/>
      <c r="I3056" s="15"/>
      <c r="J3056" s="15"/>
      <c r="K3056" s="15"/>
      <c r="L3056" s="15"/>
    </row>
    <row r="3057" spans="1:12" s="28" customFormat="1" ht="20.100000000000001" customHeight="1" x14ac:dyDescent="0.3">
      <c r="A3057" s="2"/>
      <c r="B3057" s="2"/>
      <c r="C3057" s="15"/>
      <c r="D3057" s="15"/>
      <c r="E3057" s="15"/>
      <c r="F3057" s="15"/>
      <c r="G3057" s="2"/>
      <c r="H3057" s="2"/>
      <c r="I3057" s="15"/>
      <c r="J3057" s="15"/>
      <c r="K3057" s="15"/>
      <c r="L3057" s="15"/>
    </row>
    <row r="3058" spans="1:12" s="28" customFormat="1" ht="20.100000000000001" customHeight="1" x14ac:dyDescent="0.3">
      <c r="A3058" s="2"/>
      <c r="B3058" s="2"/>
      <c r="C3058" s="15"/>
      <c r="D3058" s="15"/>
      <c r="E3058" s="15"/>
      <c r="F3058" s="15"/>
      <c r="G3058" s="2"/>
      <c r="H3058" s="2"/>
      <c r="I3058" s="15"/>
      <c r="J3058" s="15"/>
      <c r="K3058" s="15"/>
      <c r="L3058" s="15"/>
    </row>
    <row r="3059" spans="1:12" s="28" customFormat="1" ht="20.100000000000001" customHeight="1" x14ac:dyDescent="0.3">
      <c r="A3059" s="2"/>
      <c r="B3059" s="2"/>
      <c r="C3059" s="15"/>
      <c r="D3059" s="15"/>
      <c r="E3059" s="15"/>
      <c r="F3059" s="15"/>
      <c r="G3059" s="2"/>
      <c r="H3059" s="2"/>
      <c r="I3059" s="15"/>
      <c r="J3059" s="15"/>
      <c r="K3059" s="15"/>
      <c r="L3059" s="15"/>
    </row>
    <row r="3060" spans="1:12" s="28" customFormat="1" ht="20.100000000000001" customHeight="1" x14ac:dyDescent="0.3">
      <c r="A3060" s="2"/>
      <c r="B3060" s="2"/>
      <c r="C3060" s="15"/>
      <c r="D3060" s="15"/>
      <c r="E3060" s="15"/>
      <c r="F3060" s="15"/>
      <c r="G3060" s="2"/>
      <c r="H3060" s="2"/>
      <c r="I3060" s="15"/>
      <c r="J3060" s="15"/>
      <c r="K3060" s="15"/>
      <c r="L3060" s="15"/>
    </row>
    <row r="3061" spans="1:12" s="28" customFormat="1" ht="20.100000000000001" customHeight="1" x14ac:dyDescent="0.3">
      <c r="A3061" s="2"/>
      <c r="B3061" s="2"/>
      <c r="C3061" s="15"/>
      <c r="D3061" s="15"/>
      <c r="E3061" s="15"/>
      <c r="F3061" s="15"/>
      <c r="G3061" s="2"/>
      <c r="H3061" s="2"/>
      <c r="I3061" s="15"/>
      <c r="J3061" s="15"/>
      <c r="K3061" s="15"/>
      <c r="L3061" s="15"/>
    </row>
    <row r="3062" spans="1:12" s="28" customFormat="1" ht="20.100000000000001" customHeight="1" x14ac:dyDescent="0.3">
      <c r="A3062" s="2"/>
      <c r="B3062" s="2"/>
      <c r="C3062" s="15"/>
      <c r="D3062" s="15"/>
      <c r="E3062" s="15"/>
      <c r="F3062" s="15"/>
      <c r="G3062" s="2"/>
      <c r="H3062" s="2"/>
      <c r="I3062" s="15"/>
      <c r="J3062" s="15"/>
      <c r="K3062" s="15"/>
      <c r="L3062" s="15"/>
    </row>
    <row r="3063" spans="1:12" s="28" customFormat="1" ht="20.100000000000001" customHeight="1" x14ac:dyDescent="0.3">
      <c r="A3063" s="2"/>
      <c r="B3063" s="2"/>
      <c r="C3063" s="15"/>
      <c r="D3063" s="15"/>
      <c r="E3063" s="15"/>
      <c r="F3063" s="15"/>
      <c r="G3063" s="2"/>
      <c r="H3063" s="2"/>
      <c r="I3063" s="15"/>
      <c r="J3063" s="15"/>
      <c r="K3063" s="15"/>
      <c r="L3063" s="15"/>
    </row>
    <row r="3064" spans="1:12" s="28" customFormat="1" ht="20.100000000000001" customHeight="1" x14ac:dyDescent="0.3">
      <c r="A3064" s="2"/>
      <c r="B3064" s="2"/>
      <c r="C3064" s="15"/>
      <c r="D3064" s="15"/>
      <c r="E3064" s="15"/>
      <c r="F3064" s="15"/>
      <c r="G3064" s="2"/>
      <c r="H3064" s="2"/>
      <c r="I3064" s="15"/>
      <c r="J3064" s="15"/>
      <c r="K3064" s="15"/>
      <c r="L3064" s="15"/>
    </row>
    <row r="3065" spans="1:12" s="28" customFormat="1" ht="20.100000000000001" customHeight="1" x14ac:dyDescent="0.3">
      <c r="A3065" s="2"/>
      <c r="B3065" s="2"/>
      <c r="C3065" s="15"/>
      <c r="D3065" s="15"/>
      <c r="E3065" s="15"/>
      <c r="F3065" s="15"/>
      <c r="G3065" s="2"/>
      <c r="H3065" s="2"/>
      <c r="I3065" s="15"/>
      <c r="J3065" s="15"/>
      <c r="K3065" s="15"/>
      <c r="L3065" s="15"/>
    </row>
    <row r="3066" spans="1:12" s="28" customFormat="1" ht="20.100000000000001" customHeight="1" x14ac:dyDescent="0.3">
      <c r="A3066" s="2"/>
      <c r="B3066" s="2"/>
      <c r="C3066" s="15"/>
      <c r="D3066" s="15"/>
      <c r="E3066" s="15"/>
      <c r="F3066" s="15"/>
      <c r="G3066" s="2"/>
      <c r="H3066" s="2"/>
      <c r="I3066" s="15"/>
      <c r="J3066" s="15"/>
      <c r="K3066" s="15"/>
      <c r="L3066" s="15"/>
    </row>
    <row r="3067" spans="1:12" s="28" customFormat="1" ht="20.100000000000001" customHeight="1" x14ac:dyDescent="0.3">
      <c r="A3067" s="2"/>
      <c r="B3067" s="2"/>
      <c r="C3067" s="15"/>
      <c r="D3067" s="15"/>
      <c r="E3067" s="15"/>
      <c r="F3067" s="15"/>
      <c r="G3067" s="2"/>
      <c r="H3067" s="2"/>
      <c r="I3067" s="15"/>
      <c r="J3067" s="15"/>
      <c r="K3067" s="15"/>
      <c r="L3067" s="15"/>
    </row>
    <row r="3068" spans="1:12" s="28" customFormat="1" ht="20.100000000000001" customHeight="1" x14ac:dyDescent="0.3">
      <c r="A3068" s="2"/>
      <c r="B3068" s="2"/>
      <c r="C3068" s="15"/>
      <c r="D3068" s="15"/>
      <c r="E3068" s="15"/>
      <c r="F3068" s="15"/>
      <c r="G3068" s="2"/>
      <c r="H3068" s="2"/>
      <c r="I3068" s="15"/>
      <c r="J3068" s="15"/>
      <c r="K3068" s="15"/>
      <c r="L3068" s="15"/>
    </row>
    <row r="3069" spans="1:12" s="28" customFormat="1" ht="20.100000000000001" customHeight="1" x14ac:dyDescent="0.3">
      <c r="A3069" s="2"/>
      <c r="B3069" s="2"/>
      <c r="C3069" s="15"/>
      <c r="D3069" s="15"/>
      <c r="E3069" s="15"/>
      <c r="F3069" s="15"/>
      <c r="G3069" s="2"/>
      <c r="H3069" s="2"/>
      <c r="I3069" s="15"/>
      <c r="J3069" s="15"/>
      <c r="K3069" s="15"/>
      <c r="L3069" s="15"/>
    </row>
    <row r="3070" spans="1:12" s="28" customFormat="1" ht="20.100000000000001" customHeight="1" x14ac:dyDescent="0.3">
      <c r="A3070" s="2"/>
      <c r="B3070" s="2"/>
      <c r="C3070" s="15"/>
      <c r="D3070" s="15"/>
      <c r="E3070" s="15"/>
      <c r="F3070" s="15"/>
      <c r="G3070" s="2"/>
      <c r="H3070" s="2"/>
      <c r="I3070" s="15"/>
      <c r="J3070" s="15"/>
      <c r="K3070" s="15"/>
      <c r="L3070" s="15"/>
    </row>
    <row r="3071" spans="1:12" s="28" customFormat="1" ht="20.100000000000001" customHeight="1" x14ac:dyDescent="0.3">
      <c r="A3071" s="2"/>
      <c r="B3071" s="2"/>
      <c r="C3071" s="15"/>
      <c r="D3071" s="15"/>
      <c r="E3071" s="15"/>
      <c r="F3071" s="15"/>
      <c r="G3071" s="2"/>
      <c r="H3071" s="2"/>
      <c r="I3071" s="15"/>
      <c r="J3071" s="15"/>
      <c r="K3071" s="15"/>
      <c r="L3071" s="15"/>
    </row>
    <row r="3072" spans="1:12" s="28" customFormat="1" ht="20.100000000000001" customHeight="1" x14ac:dyDescent="0.3">
      <c r="A3072" s="2"/>
      <c r="B3072" s="2"/>
      <c r="C3072" s="15"/>
      <c r="D3072" s="15"/>
      <c r="E3072" s="15"/>
      <c r="F3072" s="15"/>
      <c r="G3072" s="2"/>
      <c r="H3072" s="2"/>
      <c r="I3072" s="15"/>
      <c r="J3072" s="15"/>
      <c r="K3072" s="15"/>
      <c r="L3072" s="15"/>
    </row>
    <row r="3073" spans="1:12" s="28" customFormat="1" ht="20.100000000000001" customHeight="1" x14ac:dyDescent="0.3">
      <c r="A3073" s="2"/>
      <c r="B3073" s="2"/>
      <c r="C3073" s="15"/>
      <c r="D3073" s="15"/>
      <c r="E3073" s="15"/>
      <c r="F3073" s="15"/>
      <c r="G3073" s="2"/>
      <c r="H3073" s="2"/>
      <c r="I3073" s="15"/>
      <c r="J3073" s="15"/>
      <c r="K3073" s="15"/>
      <c r="L3073" s="15"/>
    </row>
    <row r="3074" spans="1:12" s="28" customFormat="1" ht="20.100000000000001" customHeight="1" x14ac:dyDescent="0.3">
      <c r="A3074" s="2"/>
      <c r="B3074" s="2"/>
      <c r="C3074" s="15"/>
      <c r="D3074" s="15"/>
      <c r="E3074" s="15"/>
      <c r="F3074" s="15"/>
      <c r="G3074" s="2"/>
      <c r="H3074" s="2"/>
      <c r="I3074" s="15"/>
      <c r="J3074" s="15"/>
      <c r="K3074" s="15"/>
      <c r="L3074" s="15"/>
    </row>
    <row r="3075" spans="1:12" s="28" customFormat="1" ht="20.100000000000001" customHeight="1" x14ac:dyDescent="0.3">
      <c r="A3075" s="2"/>
      <c r="B3075" s="2"/>
      <c r="C3075" s="15"/>
      <c r="D3075" s="15"/>
      <c r="E3075" s="15"/>
      <c r="F3075" s="15"/>
      <c r="G3075" s="2"/>
      <c r="H3075" s="2"/>
      <c r="I3075" s="15"/>
      <c r="J3075" s="15"/>
      <c r="K3075" s="15"/>
      <c r="L3075" s="15"/>
    </row>
    <row r="3076" spans="1:12" s="28" customFormat="1" ht="20.100000000000001" customHeight="1" x14ac:dyDescent="0.3">
      <c r="A3076" s="2"/>
      <c r="B3076" s="2"/>
      <c r="C3076" s="15"/>
      <c r="D3076" s="15"/>
      <c r="E3076" s="15"/>
      <c r="F3076" s="15"/>
      <c r="G3076" s="2"/>
      <c r="H3076" s="2"/>
      <c r="I3076" s="15"/>
      <c r="J3076" s="15"/>
      <c r="K3076" s="15"/>
      <c r="L3076" s="15"/>
    </row>
    <row r="3077" spans="1:12" s="28" customFormat="1" ht="20.100000000000001" customHeight="1" x14ac:dyDescent="0.3">
      <c r="A3077" s="2"/>
      <c r="B3077" s="2"/>
      <c r="C3077" s="15"/>
      <c r="D3077" s="15"/>
      <c r="E3077" s="15"/>
      <c r="F3077" s="15"/>
      <c r="G3077" s="2"/>
      <c r="H3077" s="2"/>
      <c r="I3077" s="15"/>
      <c r="J3077" s="15"/>
      <c r="K3077" s="15"/>
      <c r="L3077" s="15"/>
    </row>
    <row r="3078" spans="1:12" s="28" customFormat="1" ht="20.100000000000001" customHeight="1" x14ac:dyDescent="0.3">
      <c r="A3078" s="2"/>
      <c r="B3078" s="2"/>
      <c r="C3078" s="15"/>
      <c r="D3078" s="15"/>
      <c r="E3078" s="15"/>
      <c r="F3078" s="15"/>
      <c r="G3078" s="2"/>
      <c r="H3078" s="2"/>
      <c r="I3078" s="15"/>
      <c r="J3078" s="15"/>
      <c r="K3078" s="15"/>
      <c r="L3078" s="15"/>
    </row>
    <row r="3079" spans="1:12" s="28" customFormat="1" ht="20.100000000000001" customHeight="1" x14ac:dyDescent="0.3">
      <c r="A3079" s="2"/>
      <c r="B3079" s="2"/>
      <c r="C3079" s="15"/>
      <c r="D3079" s="15"/>
      <c r="E3079" s="15"/>
      <c r="F3079" s="15"/>
      <c r="G3079" s="2"/>
      <c r="H3079" s="2"/>
      <c r="I3079" s="15"/>
      <c r="J3079" s="15"/>
      <c r="K3079" s="15"/>
      <c r="L3079" s="15"/>
    </row>
    <row r="3080" spans="1:12" s="28" customFormat="1" ht="20.100000000000001" customHeight="1" x14ac:dyDescent="0.3">
      <c r="A3080" s="2"/>
      <c r="B3080" s="2"/>
      <c r="C3080" s="15"/>
      <c r="D3080" s="15"/>
      <c r="E3080" s="15"/>
      <c r="F3080" s="15"/>
      <c r="G3080" s="2"/>
      <c r="H3080" s="2"/>
      <c r="I3080" s="15"/>
      <c r="J3080" s="15"/>
      <c r="K3080" s="15"/>
      <c r="L3080" s="15"/>
    </row>
    <row r="3081" spans="1:12" s="28" customFormat="1" ht="20.100000000000001" customHeight="1" x14ac:dyDescent="0.3">
      <c r="A3081" s="2"/>
      <c r="B3081" s="2"/>
      <c r="C3081" s="15"/>
      <c r="D3081" s="15"/>
      <c r="E3081" s="15"/>
      <c r="F3081" s="15"/>
      <c r="G3081" s="2"/>
      <c r="H3081" s="2"/>
      <c r="I3081" s="15"/>
      <c r="J3081" s="15"/>
      <c r="K3081" s="15"/>
      <c r="L3081" s="15"/>
    </row>
    <row r="3082" spans="1:12" s="28" customFormat="1" ht="20.100000000000001" customHeight="1" x14ac:dyDescent="0.3">
      <c r="A3082" s="2"/>
      <c r="B3082" s="2"/>
      <c r="C3082" s="15"/>
      <c r="D3082" s="15"/>
      <c r="E3082" s="15"/>
      <c r="F3082" s="15"/>
      <c r="G3082" s="2"/>
      <c r="H3082" s="2"/>
      <c r="I3082" s="15"/>
      <c r="J3082" s="15"/>
      <c r="K3082" s="15"/>
      <c r="L3082" s="15"/>
    </row>
    <row r="3083" spans="1:12" s="28" customFormat="1" ht="20.100000000000001" customHeight="1" x14ac:dyDescent="0.3">
      <c r="A3083" s="2"/>
      <c r="B3083" s="2"/>
      <c r="C3083" s="15"/>
      <c r="D3083" s="15"/>
      <c r="E3083" s="15"/>
      <c r="F3083" s="15"/>
      <c r="G3083" s="2"/>
      <c r="H3083" s="2"/>
      <c r="I3083" s="15"/>
      <c r="J3083" s="15"/>
      <c r="K3083" s="15"/>
      <c r="L3083" s="15"/>
    </row>
    <row r="3084" spans="1:12" s="28" customFormat="1" ht="20.100000000000001" customHeight="1" x14ac:dyDescent="0.3">
      <c r="A3084" s="2"/>
      <c r="B3084" s="2"/>
      <c r="C3084" s="15"/>
      <c r="D3084" s="15"/>
      <c r="E3084" s="15"/>
      <c r="F3084" s="15"/>
      <c r="G3084" s="2"/>
      <c r="H3084" s="2"/>
      <c r="I3084" s="15"/>
      <c r="J3084" s="15"/>
      <c r="K3084" s="15"/>
      <c r="L3084" s="15"/>
    </row>
    <row r="3085" spans="1:12" s="28" customFormat="1" ht="20.100000000000001" customHeight="1" x14ac:dyDescent="0.3">
      <c r="A3085" s="2"/>
      <c r="B3085" s="2"/>
      <c r="C3085" s="15"/>
      <c r="D3085" s="15"/>
      <c r="E3085" s="15"/>
      <c r="F3085" s="15"/>
      <c r="G3085" s="2"/>
      <c r="H3085" s="2"/>
      <c r="I3085" s="15"/>
      <c r="J3085" s="15"/>
      <c r="K3085" s="15"/>
      <c r="L3085" s="15"/>
    </row>
    <row r="3086" spans="1:12" s="28" customFormat="1" ht="20.100000000000001" customHeight="1" x14ac:dyDescent="0.3">
      <c r="A3086" s="2"/>
      <c r="B3086" s="2"/>
      <c r="C3086" s="15"/>
      <c r="D3086" s="15"/>
      <c r="E3086" s="15"/>
      <c r="F3086" s="15"/>
      <c r="G3086" s="2"/>
      <c r="H3086" s="2"/>
      <c r="I3086" s="15"/>
      <c r="J3086" s="15"/>
      <c r="K3086" s="15"/>
      <c r="L3086" s="15"/>
    </row>
    <row r="3087" spans="1:12" s="28" customFormat="1" ht="20.100000000000001" customHeight="1" x14ac:dyDescent="0.3">
      <c r="A3087" s="2"/>
      <c r="B3087" s="2"/>
      <c r="C3087" s="15"/>
      <c r="D3087" s="15"/>
      <c r="E3087" s="15"/>
      <c r="F3087" s="15"/>
      <c r="G3087" s="2"/>
      <c r="H3087" s="2"/>
      <c r="I3087" s="15"/>
      <c r="J3087" s="15"/>
      <c r="K3087" s="15"/>
      <c r="L3087" s="15"/>
    </row>
    <row r="3088" spans="1:12" s="28" customFormat="1" ht="20.100000000000001" customHeight="1" x14ac:dyDescent="0.3">
      <c r="A3088" s="2"/>
      <c r="B3088" s="2"/>
      <c r="C3088" s="15"/>
      <c r="D3088" s="15"/>
      <c r="E3088" s="15"/>
      <c r="F3088" s="15"/>
      <c r="G3088" s="2"/>
      <c r="H3088" s="2"/>
      <c r="I3088" s="15"/>
      <c r="J3088" s="15"/>
      <c r="K3088" s="15"/>
      <c r="L3088" s="15"/>
    </row>
    <row r="3089" spans="1:12" s="28" customFormat="1" ht="20.100000000000001" customHeight="1" x14ac:dyDescent="0.3">
      <c r="A3089" s="2"/>
      <c r="B3089" s="2"/>
      <c r="C3089" s="15"/>
      <c r="D3089" s="15"/>
      <c r="E3089" s="15"/>
      <c r="F3089" s="15"/>
      <c r="G3089" s="2"/>
      <c r="H3089" s="2"/>
      <c r="I3089" s="15"/>
      <c r="J3089" s="15"/>
      <c r="K3089" s="15"/>
      <c r="L3089" s="15"/>
    </row>
    <row r="3090" spans="1:12" s="28" customFormat="1" ht="20.100000000000001" customHeight="1" x14ac:dyDescent="0.3">
      <c r="A3090" s="2"/>
      <c r="B3090" s="2"/>
      <c r="C3090" s="15"/>
      <c r="D3090" s="15"/>
      <c r="E3090" s="15"/>
      <c r="F3090" s="15"/>
      <c r="G3090" s="2"/>
      <c r="H3090" s="2"/>
      <c r="I3090" s="15"/>
      <c r="J3090" s="15"/>
      <c r="K3090" s="15"/>
      <c r="L3090" s="15"/>
    </row>
    <row r="3091" spans="1:12" s="28" customFormat="1" ht="20.100000000000001" customHeight="1" x14ac:dyDescent="0.3">
      <c r="A3091" s="2"/>
      <c r="B3091" s="2"/>
      <c r="C3091" s="15"/>
      <c r="D3091" s="15"/>
      <c r="E3091" s="15"/>
      <c r="F3091" s="15"/>
      <c r="G3091" s="2"/>
      <c r="H3091" s="2"/>
      <c r="I3091" s="15"/>
      <c r="J3091" s="15"/>
      <c r="K3091" s="15"/>
      <c r="L3091" s="15"/>
    </row>
    <row r="3092" spans="1:12" s="28" customFormat="1" ht="20.100000000000001" customHeight="1" x14ac:dyDescent="0.3">
      <c r="A3092" s="2"/>
      <c r="B3092" s="2"/>
      <c r="C3092" s="15"/>
      <c r="D3092" s="15"/>
      <c r="E3092" s="15"/>
      <c r="F3092" s="15"/>
      <c r="G3092" s="2"/>
      <c r="H3092" s="2"/>
      <c r="I3092" s="15"/>
      <c r="J3092" s="15"/>
      <c r="K3092" s="15"/>
      <c r="L3092" s="15"/>
    </row>
    <row r="3093" spans="1:12" s="28" customFormat="1" ht="20.100000000000001" customHeight="1" x14ac:dyDescent="0.3">
      <c r="A3093" s="2"/>
      <c r="B3093" s="2"/>
      <c r="C3093" s="15"/>
      <c r="D3093" s="15"/>
      <c r="E3093" s="15"/>
      <c r="F3093" s="15"/>
      <c r="G3093" s="2"/>
      <c r="H3093" s="2"/>
      <c r="I3093" s="15"/>
      <c r="J3093" s="15"/>
      <c r="K3093" s="15"/>
      <c r="L3093" s="15"/>
    </row>
    <row r="3094" spans="1:12" s="28" customFormat="1" ht="20.100000000000001" customHeight="1" x14ac:dyDescent="0.3">
      <c r="A3094" s="2"/>
      <c r="B3094" s="2"/>
      <c r="C3094" s="15"/>
      <c r="D3094" s="15"/>
      <c r="E3094" s="15"/>
      <c r="F3094" s="15"/>
      <c r="G3094" s="2"/>
      <c r="H3094" s="2"/>
      <c r="I3094" s="15"/>
      <c r="J3094" s="15"/>
      <c r="K3094" s="15"/>
      <c r="L3094" s="15"/>
    </row>
    <row r="3095" spans="1:12" s="28" customFormat="1" ht="20.100000000000001" customHeight="1" x14ac:dyDescent="0.3">
      <c r="A3095" s="2"/>
      <c r="B3095" s="2"/>
      <c r="C3095" s="15"/>
      <c r="D3095" s="15"/>
      <c r="E3095" s="15"/>
      <c r="F3095" s="15"/>
      <c r="G3095" s="2"/>
      <c r="H3095" s="2"/>
      <c r="I3095" s="15"/>
      <c r="J3095" s="15"/>
      <c r="K3095" s="15"/>
      <c r="L3095" s="15"/>
    </row>
    <row r="3096" spans="1:12" s="28" customFormat="1" ht="20.100000000000001" customHeight="1" x14ac:dyDescent="0.3">
      <c r="A3096" s="2"/>
      <c r="B3096" s="2"/>
      <c r="C3096" s="15"/>
      <c r="D3096" s="15"/>
      <c r="E3096" s="15"/>
      <c r="F3096" s="15"/>
      <c r="G3096" s="2"/>
      <c r="H3096" s="2"/>
      <c r="I3096" s="15"/>
      <c r="J3096" s="15"/>
      <c r="K3096" s="15"/>
      <c r="L3096" s="15"/>
    </row>
    <row r="3097" spans="1:12" s="28" customFormat="1" ht="20.100000000000001" customHeight="1" x14ac:dyDescent="0.3">
      <c r="A3097" s="2"/>
      <c r="B3097" s="2"/>
      <c r="C3097" s="15"/>
      <c r="D3097" s="15"/>
      <c r="E3097" s="15"/>
      <c r="F3097" s="15"/>
      <c r="G3097" s="2"/>
      <c r="H3097" s="2"/>
      <c r="I3097" s="15"/>
      <c r="J3097" s="15"/>
      <c r="K3097" s="15"/>
      <c r="L3097" s="15"/>
    </row>
    <row r="3098" spans="1:12" s="28" customFormat="1" ht="20.100000000000001" customHeight="1" x14ac:dyDescent="0.3">
      <c r="A3098" s="2"/>
      <c r="B3098" s="2"/>
      <c r="C3098" s="15"/>
      <c r="D3098" s="15"/>
      <c r="E3098" s="15"/>
      <c r="F3098" s="15"/>
      <c r="G3098" s="2"/>
      <c r="H3098" s="2"/>
      <c r="I3098" s="15"/>
      <c r="J3098" s="15"/>
      <c r="K3098" s="15"/>
      <c r="L3098" s="15"/>
    </row>
    <row r="3099" spans="1:12" s="28" customFormat="1" ht="20.100000000000001" customHeight="1" x14ac:dyDescent="0.3">
      <c r="A3099" s="2"/>
      <c r="B3099" s="2"/>
      <c r="C3099" s="15"/>
      <c r="D3099" s="15"/>
      <c r="E3099" s="15"/>
      <c r="F3099" s="15"/>
      <c r="G3099" s="2"/>
      <c r="H3099" s="2"/>
      <c r="I3099" s="15"/>
      <c r="J3099" s="15"/>
      <c r="K3099" s="15"/>
      <c r="L3099" s="15"/>
    </row>
    <row r="3100" spans="1:12" s="28" customFormat="1" ht="20.100000000000001" customHeight="1" x14ac:dyDescent="0.3">
      <c r="A3100" s="2"/>
      <c r="B3100" s="2"/>
      <c r="C3100" s="15"/>
      <c r="D3100" s="15"/>
      <c r="E3100" s="15"/>
      <c r="F3100" s="15"/>
      <c r="G3100" s="2"/>
      <c r="H3100" s="2"/>
      <c r="I3100" s="15"/>
      <c r="J3100" s="15"/>
      <c r="K3100" s="15"/>
      <c r="L3100" s="15"/>
    </row>
    <row r="3101" spans="1:12" s="28" customFormat="1" ht="20.100000000000001" customHeight="1" x14ac:dyDescent="0.3">
      <c r="A3101" s="2"/>
      <c r="B3101" s="2"/>
      <c r="C3101" s="15"/>
      <c r="D3101" s="15"/>
      <c r="E3101" s="15"/>
      <c r="F3101" s="15"/>
      <c r="G3101" s="2"/>
      <c r="H3101" s="2"/>
      <c r="I3101" s="15"/>
      <c r="J3101" s="15"/>
      <c r="K3101" s="15"/>
      <c r="L3101" s="15"/>
    </row>
    <row r="3102" spans="1:12" s="28" customFormat="1" ht="20.100000000000001" customHeight="1" x14ac:dyDescent="0.3">
      <c r="A3102" s="2"/>
      <c r="B3102" s="2"/>
      <c r="C3102" s="15"/>
      <c r="D3102" s="15"/>
      <c r="E3102" s="15"/>
      <c r="F3102" s="15"/>
      <c r="G3102" s="2"/>
      <c r="H3102" s="2"/>
      <c r="I3102" s="15"/>
      <c r="J3102" s="15"/>
      <c r="K3102" s="15"/>
      <c r="L3102" s="15"/>
    </row>
    <row r="3103" spans="1:12" s="28" customFormat="1" ht="20.100000000000001" customHeight="1" x14ac:dyDescent="0.3">
      <c r="A3103" s="2"/>
      <c r="B3103" s="2"/>
      <c r="C3103" s="15"/>
      <c r="D3103" s="15"/>
      <c r="E3103" s="15"/>
      <c r="F3103" s="15"/>
      <c r="G3103" s="2"/>
      <c r="H3103" s="2"/>
      <c r="I3103" s="15"/>
      <c r="J3103" s="15"/>
      <c r="K3103" s="15"/>
      <c r="L3103" s="15"/>
    </row>
    <row r="3104" spans="1:12" s="28" customFormat="1" ht="20.100000000000001" customHeight="1" x14ac:dyDescent="0.3">
      <c r="A3104" s="2"/>
      <c r="B3104" s="2"/>
      <c r="C3104" s="15"/>
      <c r="D3104" s="15"/>
      <c r="E3104" s="15"/>
      <c r="F3104" s="15"/>
      <c r="G3104" s="2"/>
      <c r="H3104" s="2"/>
      <c r="I3104" s="15"/>
      <c r="J3104" s="15"/>
      <c r="K3104" s="15"/>
      <c r="L3104" s="15"/>
    </row>
    <row r="3105" spans="1:12" s="28" customFormat="1" ht="20.100000000000001" customHeight="1" x14ac:dyDescent="0.3">
      <c r="A3105" s="2"/>
      <c r="B3105" s="2"/>
      <c r="C3105" s="15"/>
      <c r="D3105" s="15"/>
      <c r="E3105" s="15"/>
      <c r="F3105" s="15"/>
      <c r="G3105" s="2"/>
      <c r="H3105" s="2"/>
      <c r="I3105" s="15"/>
      <c r="J3105" s="15"/>
      <c r="K3105" s="15"/>
      <c r="L3105" s="15"/>
    </row>
    <row r="3106" spans="1:12" s="28" customFormat="1" ht="20.100000000000001" customHeight="1" x14ac:dyDescent="0.3">
      <c r="A3106" s="2"/>
      <c r="B3106" s="2"/>
      <c r="C3106" s="15"/>
      <c r="D3106" s="15"/>
      <c r="E3106" s="15"/>
      <c r="F3106" s="15"/>
      <c r="G3106" s="2"/>
      <c r="H3106" s="2"/>
      <c r="I3106" s="15"/>
      <c r="J3106" s="15"/>
      <c r="K3106" s="15"/>
      <c r="L3106" s="15"/>
    </row>
    <row r="3107" spans="1:12" s="28" customFormat="1" ht="20.100000000000001" customHeight="1" x14ac:dyDescent="0.3">
      <c r="A3107" s="2"/>
      <c r="B3107" s="2"/>
      <c r="C3107" s="15"/>
      <c r="D3107" s="15"/>
      <c r="E3107" s="15"/>
      <c r="F3107" s="15"/>
      <c r="G3107" s="2"/>
      <c r="H3107" s="2"/>
      <c r="I3107" s="15"/>
      <c r="J3107" s="15"/>
      <c r="K3107" s="15"/>
      <c r="L3107" s="15"/>
    </row>
    <row r="3108" spans="1:12" s="28" customFormat="1" ht="20.100000000000001" customHeight="1" x14ac:dyDescent="0.3">
      <c r="A3108" s="2"/>
      <c r="B3108" s="2"/>
      <c r="C3108" s="15"/>
      <c r="D3108" s="15"/>
      <c r="E3108" s="15"/>
      <c r="F3108" s="15"/>
      <c r="G3108" s="2"/>
      <c r="H3108" s="2"/>
      <c r="I3108" s="15"/>
      <c r="J3108" s="15"/>
      <c r="K3108" s="15"/>
      <c r="L3108" s="15"/>
    </row>
    <row r="3109" spans="1:12" s="28" customFormat="1" ht="20.100000000000001" customHeight="1" x14ac:dyDescent="0.3">
      <c r="A3109" s="2"/>
      <c r="B3109" s="2"/>
      <c r="C3109" s="15"/>
      <c r="D3109" s="15"/>
      <c r="E3109" s="15"/>
      <c r="F3109" s="15"/>
      <c r="G3109" s="2"/>
      <c r="H3109" s="2"/>
      <c r="I3109" s="15"/>
      <c r="J3109" s="15"/>
      <c r="K3109" s="15"/>
      <c r="L3109" s="15"/>
    </row>
    <row r="3110" spans="1:12" s="28" customFormat="1" ht="20.100000000000001" customHeight="1" x14ac:dyDescent="0.3">
      <c r="A3110" s="2"/>
      <c r="B3110" s="2"/>
      <c r="C3110" s="15"/>
      <c r="D3110" s="15"/>
      <c r="E3110" s="15"/>
      <c r="F3110" s="15"/>
      <c r="G3110" s="2"/>
      <c r="H3110" s="2"/>
      <c r="I3110" s="15"/>
      <c r="J3110" s="15"/>
      <c r="K3110" s="15"/>
      <c r="L3110" s="15"/>
    </row>
    <row r="3111" spans="1:12" s="28" customFormat="1" ht="20.100000000000001" customHeight="1" x14ac:dyDescent="0.3">
      <c r="A3111" s="2"/>
      <c r="B3111" s="2"/>
      <c r="C3111" s="15"/>
      <c r="D3111" s="15"/>
      <c r="E3111" s="15"/>
      <c r="F3111" s="15"/>
      <c r="G3111" s="2"/>
      <c r="H3111" s="2"/>
      <c r="I3111" s="15"/>
      <c r="J3111" s="15"/>
      <c r="K3111" s="15"/>
      <c r="L3111" s="15"/>
    </row>
    <row r="3112" spans="1:12" s="28" customFormat="1" ht="20.100000000000001" customHeight="1" x14ac:dyDescent="0.3">
      <c r="A3112" s="2"/>
      <c r="B3112" s="2"/>
      <c r="C3112" s="15"/>
      <c r="D3112" s="15"/>
      <c r="E3112" s="15"/>
      <c r="F3112" s="15"/>
      <c r="G3112" s="2"/>
      <c r="H3112" s="2"/>
      <c r="I3112" s="15"/>
      <c r="J3112" s="15"/>
      <c r="K3112" s="15"/>
      <c r="L3112" s="15"/>
    </row>
    <row r="3113" spans="1:12" s="28" customFormat="1" ht="20.100000000000001" customHeight="1" x14ac:dyDescent="0.3">
      <c r="A3113" s="2"/>
      <c r="B3113" s="2"/>
      <c r="C3113" s="15"/>
      <c r="D3113" s="15"/>
      <c r="E3113" s="15"/>
      <c r="F3113" s="15"/>
      <c r="G3113" s="2"/>
      <c r="H3113" s="2"/>
      <c r="I3113" s="15"/>
      <c r="J3113" s="15"/>
      <c r="K3113" s="15"/>
      <c r="L3113" s="15"/>
    </row>
    <row r="3114" spans="1:12" s="28" customFormat="1" ht="20.100000000000001" customHeight="1" x14ac:dyDescent="0.3">
      <c r="A3114" s="2"/>
      <c r="B3114" s="2"/>
      <c r="C3114" s="15"/>
      <c r="D3114" s="15"/>
      <c r="E3114" s="15"/>
      <c r="F3114" s="15"/>
      <c r="G3114" s="2"/>
      <c r="H3114" s="2"/>
      <c r="I3114" s="15"/>
      <c r="J3114" s="15"/>
      <c r="K3114" s="15"/>
      <c r="L3114" s="15"/>
    </row>
    <row r="3115" spans="1:12" s="28" customFormat="1" ht="20.100000000000001" customHeight="1" x14ac:dyDescent="0.3">
      <c r="A3115" s="2"/>
      <c r="B3115" s="2"/>
      <c r="C3115" s="15"/>
      <c r="D3115" s="15"/>
      <c r="E3115" s="15"/>
      <c r="F3115" s="15"/>
      <c r="G3115" s="2"/>
      <c r="H3115" s="2"/>
      <c r="I3115" s="15"/>
      <c r="J3115" s="15"/>
      <c r="K3115" s="15"/>
      <c r="L3115" s="15"/>
    </row>
    <row r="3116" spans="1:12" s="28" customFormat="1" ht="20.100000000000001" customHeight="1" x14ac:dyDescent="0.3">
      <c r="A3116" s="2"/>
      <c r="B3116" s="2"/>
      <c r="C3116" s="15"/>
      <c r="D3116" s="15"/>
      <c r="E3116" s="15"/>
      <c r="F3116" s="15"/>
      <c r="G3116" s="2"/>
      <c r="H3116" s="2"/>
      <c r="I3116" s="15"/>
      <c r="J3116" s="15"/>
      <c r="K3116" s="15"/>
      <c r="L3116" s="15"/>
    </row>
    <row r="3117" spans="1:12" s="28" customFormat="1" ht="20.100000000000001" customHeight="1" x14ac:dyDescent="0.3">
      <c r="A3117" s="2"/>
      <c r="B3117" s="2"/>
      <c r="C3117" s="15"/>
      <c r="D3117" s="15"/>
      <c r="E3117" s="15"/>
      <c r="F3117" s="15"/>
      <c r="G3117" s="2"/>
      <c r="H3117" s="2"/>
      <c r="I3117" s="15"/>
      <c r="J3117" s="15"/>
      <c r="K3117" s="15"/>
      <c r="L3117" s="15"/>
    </row>
    <row r="3118" spans="1:12" s="28" customFormat="1" ht="20.100000000000001" customHeight="1" x14ac:dyDescent="0.3">
      <c r="A3118" s="2"/>
      <c r="B3118" s="2"/>
      <c r="C3118" s="15"/>
      <c r="D3118" s="15"/>
      <c r="E3118" s="15"/>
      <c r="F3118" s="15"/>
      <c r="G3118" s="2"/>
      <c r="H3118" s="2"/>
      <c r="I3118" s="15"/>
      <c r="J3118" s="15"/>
      <c r="K3118" s="15"/>
      <c r="L3118" s="15"/>
    </row>
    <row r="3119" spans="1:12" s="28" customFormat="1" ht="20.100000000000001" customHeight="1" x14ac:dyDescent="0.3">
      <c r="A3119" s="2"/>
      <c r="B3119" s="2"/>
      <c r="C3119" s="15"/>
      <c r="D3119" s="15"/>
      <c r="E3119" s="15"/>
      <c r="F3119" s="15"/>
      <c r="G3119" s="2"/>
      <c r="H3119" s="2"/>
      <c r="I3119" s="15"/>
      <c r="J3119" s="15"/>
      <c r="K3119" s="15"/>
      <c r="L3119" s="15"/>
    </row>
    <row r="3120" spans="1:12" s="28" customFormat="1" ht="20.100000000000001" customHeight="1" x14ac:dyDescent="0.3">
      <c r="A3120" s="2"/>
      <c r="B3120" s="2"/>
      <c r="C3120" s="15"/>
      <c r="D3120" s="15"/>
      <c r="E3120" s="15"/>
      <c r="F3120" s="15"/>
      <c r="G3120" s="2"/>
      <c r="H3120" s="2"/>
      <c r="I3120" s="15"/>
      <c r="J3120" s="15"/>
      <c r="K3120" s="15"/>
      <c r="L3120" s="15"/>
    </row>
    <row r="3121" spans="1:12" s="28" customFormat="1" ht="20.100000000000001" customHeight="1" x14ac:dyDescent="0.3">
      <c r="A3121" s="2"/>
      <c r="B3121" s="2"/>
      <c r="C3121" s="15"/>
      <c r="D3121" s="15"/>
      <c r="E3121" s="15"/>
      <c r="F3121" s="15"/>
      <c r="G3121" s="2"/>
      <c r="H3121" s="2"/>
      <c r="I3121" s="15"/>
      <c r="J3121" s="15"/>
      <c r="K3121" s="15"/>
      <c r="L3121" s="15"/>
    </row>
    <row r="3122" spans="1:12" s="28" customFormat="1" ht="20.100000000000001" customHeight="1" x14ac:dyDescent="0.3">
      <c r="A3122" s="2"/>
      <c r="B3122" s="2"/>
      <c r="C3122" s="15"/>
      <c r="D3122" s="15"/>
      <c r="E3122" s="15"/>
      <c r="F3122" s="15"/>
      <c r="G3122" s="2"/>
      <c r="H3122" s="2"/>
      <c r="I3122" s="15"/>
      <c r="J3122" s="15"/>
      <c r="K3122" s="15"/>
      <c r="L3122" s="15"/>
    </row>
    <row r="3123" spans="1:12" s="28" customFormat="1" ht="20.100000000000001" customHeight="1" x14ac:dyDescent="0.3">
      <c r="A3123" s="2"/>
      <c r="B3123" s="2"/>
      <c r="C3123" s="15"/>
      <c r="D3123" s="15"/>
      <c r="E3123" s="15"/>
      <c r="F3123" s="15"/>
      <c r="G3123" s="2"/>
      <c r="H3123" s="2"/>
      <c r="I3123" s="15"/>
      <c r="J3123" s="15"/>
      <c r="K3123" s="15"/>
      <c r="L3123" s="15"/>
    </row>
    <row r="3124" spans="1:12" s="28" customFormat="1" ht="20.100000000000001" customHeight="1" x14ac:dyDescent="0.3">
      <c r="A3124" s="2"/>
      <c r="B3124" s="2"/>
      <c r="C3124" s="15"/>
      <c r="D3124" s="15"/>
      <c r="E3124" s="15"/>
      <c r="F3124" s="15"/>
      <c r="G3124" s="2"/>
      <c r="H3124" s="2"/>
      <c r="I3124" s="15"/>
      <c r="J3124" s="15"/>
      <c r="K3124" s="15"/>
      <c r="L3124" s="15"/>
    </row>
    <row r="3125" spans="1:12" s="28" customFormat="1" ht="20.100000000000001" customHeight="1" x14ac:dyDescent="0.3">
      <c r="A3125" s="2"/>
      <c r="B3125" s="2"/>
      <c r="C3125" s="15"/>
      <c r="D3125" s="15"/>
      <c r="E3125" s="15"/>
      <c r="F3125" s="15"/>
      <c r="G3125" s="2"/>
      <c r="H3125" s="2"/>
      <c r="I3125" s="15"/>
      <c r="J3125" s="15"/>
      <c r="K3125" s="15"/>
      <c r="L3125" s="15"/>
    </row>
    <row r="3126" spans="1:12" s="28" customFormat="1" ht="20.100000000000001" customHeight="1" x14ac:dyDescent="0.3">
      <c r="A3126" s="2"/>
      <c r="B3126" s="2"/>
      <c r="C3126" s="15"/>
      <c r="D3126" s="15"/>
      <c r="E3126" s="15"/>
      <c r="F3126" s="15"/>
      <c r="G3126" s="2"/>
      <c r="H3126" s="2"/>
      <c r="I3126" s="15"/>
      <c r="J3126" s="15"/>
      <c r="K3126" s="15"/>
      <c r="L3126" s="15"/>
    </row>
    <row r="3127" spans="1:12" s="28" customFormat="1" ht="20.100000000000001" customHeight="1" x14ac:dyDescent="0.3">
      <c r="A3127" s="2"/>
      <c r="B3127" s="2"/>
      <c r="C3127" s="15"/>
      <c r="D3127" s="15"/>
      <c r="E3127" s="15"/>
      <c r="F3127" s="15"/>
      <c r="G3127" s="2"/>
      <c r="H3127" s="2"/>
      <c r="I3127" s="15"/>
      <c r="J3127" s="15"/>
      <c r="K3127" s="15"/>
      <c r="L3127" s="15"/>
    </row>
    <row r="3128" spans="1:12" s="28" customFormat="1" ht="20.100000000000001" customHeight="1" x14ac:dyDescent="0.3">
      <c r="A3128" s="2"/>
      <c r="B3128" s="2"/>
      <c r="C3128" s="15"/>
      <c r="D3128" s="15"/>
      <c r="E3128" s="15"/>
      <c r="F3128" s="15"/>
      <c r="G3128" s="2"/>
      <c r="H3128" s="2"/>
      <c r="I3128" s="15"/>
      <c r="J3128" s="15"/>
      <c r="K3128" s="15"/>
      <c r="L3128" s="15"/>
    </row>
    <row r="3129" spans="1:12" s="28" customFormat="1" ht="20.100000000000001" customHeight="1" x14ac:dyDescent="0.3">
      <c r="A3129" s="2"/>
      <c r="B3129" s="2"/>
      <c r="C3129" s="15"/>
      <c r="D3129" s="15"/>
      <c r="E3129" s="15"/>
      <c r="F3129" s="15"/>
      <c r="G3129" s="2"/>
      <c r="H3129" s="2"/>
      <c r="I3129" s="15"/>
      <c r="J3129" s="15"/>
      <c r="K3129" s="15"/>
      <c r="L3129" s="15"/>
    </row>
    <row r="3130" spans="1:12" s="28" customFormat="1" ht="20.100000000000001" customHeight="1" x14ac:dyDescent="0.3">
      <c r="A3130" s="2"/>
      <c r="B3130" s="2"/>
      <c r="C3130" s="15"/>
      <c r="D3130" s="15"/>
      <c r="E3130" s="15"/>
      <c r="F3130" s="15"/>
      <c r="G3130" s="2"/>
      <c r="H3130" s="2"/>
      <c r="I3130" s="15"/>
      <c r="J3130" s="15"/>
      <c r="K3130" s="15"/>
      <c r="L3130" s="15"/>
    </row>
    <row r="3131" spans="1:12" s="28" customFormat="1" ht="20.100000000000001" customHeight="1" x14ac:dyDescent="0.3">
      <c r="A3131" s="2"/>
      <c r="B3131" s="2"/>
      <c r="C3131" s="15"/>
      <c r="D3131" s="15"/>
      <c r="E3131" s="15"/>
      <c r="F3131" s="15"/>
      <c r="G3131" s="2"/>
      <c r="H3131" s="2"/>
      <c r="I3131" s="15"/>
      <c r="J3131" s="15"/>
      <c r="K3131" s="15"/>
      <c r="L3131" s="15"/>
    </row>
    <row r="3132" spans="1:12" s="28" customFormat="1" ht="20.100000000000001" customHeight="1" x14ac:dyDescent="0.3">
      <c r="A3132" s="2"/>
      <c r="B3132" s="2"/>
      <c r="C3132" s="15"/>
      <c r="D3132" s="15"/>
      <c r="E3132" s="15"/>
      <c r="F3132" s="15"/>
      <c r="G3132" s="2"/>
      <c r="H3132" s="2"/>
      <c r="I3132" s="15"/>
      <c r="J3132" s="15"/>
      <c r="K3132" s="15"/>
      <c r="L3132" s="15"/>
    </row>
    <row r="3133" spans="1:12" s="28" customFormat="1" ht="20.100000000000001" customHeight="1" x14ac:dyDescent="0.3">
      <c r="A3133" s="2"/>
      <c r="B3133" s="2"/>
      <c r="C3133" s="15"/>
      <c r="D3133" s="15"/>
      <c r="E3133" s="15"/>
      <c r="F3133" s="15"/>
      <c r="G3133" s="2"/>
      <c r="H3133" s="2"/>
      <c r="I3133" s="15"/>
      <c r="J3133" s="15"/>
      <c r="K3133" s="15"/>
      <c r="L3133" s="15"/>
    </row>
    <row r="3134" spans="1:12" s="28" customFormat="1" ht="20.100000000000001" customHeight="1" x14ac:dyDescent="0.3">
      <c r="A3134" s="2"/>
      <c r="B3134" s="2"/>
      <c r="C3134" s="15"/>
      <c r="D3134" s="15"/>
      <c r="E3134" s="15"/>
      <c r="F3134" s="15"/>
      <c r="G3134" s="2"/>
      <c r="H3134" s="2"/>
      <c r="I3134" s="15"/>
      <c r="J3134" s="15"/>
      <c r="K3134" s="15"/>
      <c r="L3134" s="15"/>
    </row>
    <row r="3135" spans="1:12" s="28" customFormat="1" ht="20.100000000000001" customHeight="1" x14ac:dyDescent="0.3">
      <c r="A3135" s="2"/>
      <c r="B3135" s="2"/>
      <c r="C3135" s="15"/>
      <c r="D3135" s="15"/>
      <c r="E3135" s="15"/>
      <c r="F3135" s="15"/>
      <c r="G3135" s="2"/>
      <c r="H3135" s="2"/>
      <c r="I3135" s="15"/>
      <c r="J3135" s="15"/>
      <c r="K3135" s="15"/>
      <c r="L3135" s="15"/>
    </row>
    <row r="3136" spans="1:12" s="28" customFormat="1" ht="20.100000000000001" customHeight="1" x14ac:dyDescent="0.3">
      <c r="A3136" s="2"/>
      <c r="B3136" s="2"/>
      <c r="C3136" s="15"/>
      <c r="D3136" s="15"/>
      <c r="E3136" s="15"/>
      <c r="F3136" s="15"/>
      <c r="G3136" s="2"/>
      <c r="H3136" s="2"/>
      <c r="I3136" s="15"/>
      <c r="J3136" s="15"/>
      <c r="K3136" s="15"/>
      <c r="L3136" s="15"/>
    </row>
    <row r="3137" spans="1:12" s="28" customFormat="1" ht="20.100000000000001" customHeight="1" x14ac:dyDescent="0.3">
      <c r="A3137" s="2"/>
      <c r="B3137" s="2"/>
      <c r="C3137" s="15"/>
      <c r="D3137" s="15"/>
      <c r="E3137" s="15"/>
      <c r="F3137" s="15"/>
      <c r="G3137" s="2"/>
      <c r="H3137" s="2"/>
      <c r="I3137" s="15"/>
      <c r="J3137" s="15"/>
      <c r="K3137" s="15"/>
      <c r="L3137" s="15"/>
    </row>
    <row r="3138" spans="1:12" s="28" customFormat="1" ht="20.100000000000001" customHeight="1" x14ac:dyDescent="0.3">
      <c r="A3138" s="2"/>
      <c r="B3138" s="2"/>
      <c r="C3138" s="15"/>
      <c r="D3138" s="15"/>
      <c r="E3138" s="15"/>
      <c r="F3138" s="15"/>
      <c r="G3138" s="2"/>
      <c r="H3138" s="2"/>
      <c r="I3138" s="15"/>
      <c r="J3138" s="15"/>
      <c r="K3138" s="15"/>
      <c r="L3138" s="15"/>
    </row>
    <row r="3139" spans="1:12" s="28" customFormat="1" ht="20.100000000000001" customHeight="1" x14ac:dyDescent="0.3">
      <c r="A3139" s="2"/>
      <c r="B3139" s="2"/>
      <c r="C3139" s="15"/>
      <c r="D3139" s="15"/>
      <c r="E3139" s="15"/>
      <c r="F3139" s="15"/>
      <c r="G3139" s="2"/>
      <c r="H3139" s="2"/>
      <c r="I3139" s="15"/>
      <c r="J3139" s="15"/>
      <c r="K3139" s="15"/>
      <c r="L3139" s="15"/>
    </row>
    <row r="3140" spans="1:12" s="28" customFormat="1" ht="20.100000000000001" customHeight="1" x14ac:dyDescent="0.3">
      <c r="A3140" s="2"/>
      <c r="B3140" s="2"/>
      <c r="C3140" s="15"/>
      <c r="D3140" s="15"/>
      <c r="E3140" s="15"/>
      <c r="F3140" s="15"/>
      <c r="G3140" s="2"/>
      <c r="H3140" s="2"/>
      <c r="I3140" s="15"/>
      <c r="J3140" s="15"/>
      <c r="K3140" s="15"/>
      <c r="L3140" s="15"/>
    </row>
    <row r="3141" spans="1:12" s="28" customFormat="1" ht="20.100000000000001" customHeight="1" x14ac:dyDescent="0.3">
      <c r="A3141" s="2"/>
      <c r="B3141" s="2"/>
      <c r="C3141" s="15"/>
      <c r="D3141" s="15"/>
      <c r="E3141" s="15"/>
      <c r="F3141" s="15"/>
      <c r="G3141" s="2"/>
      <c r="H3141" s="2"/>
      <c r="I3141" s="15"/>
      <c r="J3141" s="15"/>
      <c r="K3141" s="15"/>
      <c r="L3141" s="15"/>
    </row>
    <row r="3142" spans="1:12" s="28" customFormat="1" ht="20.100000000000001" customHeight="1" x14ac:dyDescent="0.3">
      <c r="A3142" s="2"/>
      <c r="B3142" s="2"/>
      <c r="C3142" s="15"/>
      <c r="D3142" s="15"/>
      <c r="E3142" s="15"/>
      <c r="F3142" s="15"/>
      <c r="G3142" s="2"/>
      <c r="H3142" s="2"/>
      <c r="I3142" s="15"/>
      <c r="J3142" s="15"/>
      <c r="K3142" s="15"/>
      <c r="L3142" s="15"/>
    </row>
    <row r="3143" spans="1:12" s="28" customFormat="1" ht="20.100000000000001" customHeight="1" x14ac:dyDescent="0.3">
      <c r="A3143" s="2"/>
      <c r="B3143" s="2"/>
      <c r="C3143" s="15"/>
      <c r="D3143" s="15"/>
      <c r="E3143" s="15"/>
      <c r="F3143" s="15"/>
      <c r="G3143" s="2"/>
      <c r="H3143" s="2"/>
      <c r="I3143" s="15"/>
      <c r="J3143" s="15"/>
      <c r="K3143" s="15"/>
      <c r="L3143" s="15"/>
    </row>
    <row r="3144" spans="1:12" s="28" customFormat="1" ht="20.100000000000001" customHeight="1" x14ac:dyDescent="0.3">
      <c r="A3144" s="2"/>
      <c r="B3144" s="2"/>
      <c r="C3144" s="15"/>
      <c r="D3144" s="15"/>
      <c r="E3144" s="15"/>
      <c r="F3144" s="15"/>
      <c r="G3144" s="2"/>
      <c r="H3144" s="2"/>
      <c r="I3144" s="15"/>
      <c r="J3144" s="15"/>
      <c r="K3144" s="15"/>
      <c r="L3144" s="15"/>
    </row>
    <row r="3145" spans="1:12" s="28" customFormat="1" ht="20.100000000000001" customHeight="1" x14ac:dyDescent="0.3">
      <c r="A3145" s="2"/>
      <c r="B3145" s="2"/>
      <c r="C3145" s="15"/>
      <c r="D3145" s="15"/>
      <c r="E3145" s="15"/>
      <c r="F3145" s="15"/>
      <c r="G3145" s="2"/>
      <c r="H3145" s="2"/>
      <c r="I3145" s="15"/>
      <c r="J3145" s="15"/>
      <c r="K3145" s="15"/>
      <c r="L3145" s="15"/>
    </row>
    <row r="3146" spans="1:12" s="28" customFormat="1" ht="20.100000000000001" customHeight="1" x14ac:dyDescent="0.3">
      <c r="A3146" s="2"/>
      <c r="B3146" s="2"/>
      <c r="C3146" s="15"/>
      <c r="D3146" s="15"/>
      <c r="E3146" s="15"/>
      <c r="F3146" s="15"/>
      <c r="G3146" s="2"/>
      <c r="H3146" s="2"/>
      <c r="I3146" s="15"/>
      <c r="J3146" s="15"/>
      <c r="K3146" s="15"/>
      <c r="L3146" s="15"/>
    </row>
    <row r="3147" spans="1:12" s="28" customFormat="1" ht="20.100000000000001" customHeight="1" x14ac:dyDescent="0.3">
      <c r="A3147" s="2"/>
      <c r="B3147" s="2"/>
      <c r="C3147" s="15"/>
      <c r="D3147" s="15"/>
      <c r="E3147" s="15"/>
      <c r="F3147" s="15"/>
      <c r="G3147" s="2"/>
      <c r="H3147" s="2"/>
      <c r="I3147" s="15"/>
      <c r="J3147" s="15"/>
      <c r="K3147" s="15"/>
      <c r="L3147" s="15"/>
    </row>
    <row r="3148" spans="1:12" s="28" customFormat="1" ht="20.100000000000001" customHeight="1" x14ac:dyDescent="0.3">
      <c r="A3148" s="2"/>
      <c r="B3148" s="2"/>
      <c r="C3148" s="15"/>
      <c r="D3148" s="15"/>
      <c r="E3148" s="15"/>
      <c r="F3148" s="15"/>
      <c r="G3148" s="2"/>
      <c r="H3148" s="2"/>
      <c r="I3148" s="15"/>
      <c r="J3148" s="15"/>
      <c r="K3148" s="15"/>
      <c r="L3148" s="15"/>
    </row>
    <row r="3149" spans="1:12" s="28" customFormat="1" ht="20.100000000000001" customHeight="1" x14ac:dyDescent="0.3">
      <c r="A3149" s="2"/>
      <c r="B3149" s="2"/>
      <c r="C3149" s="15"/>
      <c r="D3149" s="15"/>
      <c r="E3149" s="15"/>
      <c r="F3149" s="15"/>
      <c r="G3149" s="2"/>
      <c r="H3149" s="2"/>
      <c r="I3149" s="15"/>
      <c r="J3149" s="15"/>
      <c r="K3149" s="15"/>
      <c r="L3149" s="15"/>
    </row>
    <row r="3150" spans="1:12" s="28" customFormat="1" ht="20.100000000000001" customHeight="1" x14ac:dyDescent="0.3">
      <c r="A3150" s="2"/>
      <c r="B3150" s="2"/>
      <c r="C3150" s="15"/>
      <c r="D3150" s="15"/>
      <c r="E3150" s="15"/>
      <c r="F3150" s="15"/>
      <c r="G3150" s="2"/>
      <c r="H3150" s="2"/>
      <c r="I3150" s="15"/>
      <c r="J3150" s="15"/>
      <c r="K3150" s="15"/>
      <c r="L3150" s="15"/>
    </row>
    <row r="3151" spans="1:12" s="28" customFormat="1" ht="20.100000000000001" customHeight="1" x14ac:dyDescent="0.3">
      <c r="A3151" s="2"/>
      <c r="B3151" s="2"/>
      <c r="C3151" s="15"/>
      <c r="D3151" s="15"/>
      <c r="E3151" s="15"/>
      <c r="F3151" s="15"/>
      <c r="G3151" s="2"/>
      <c r="H3151" s="2"/>
      <c r="I3151" s="15"/>
      <c r="J3151" s="15"/>
      <c r="K3151" s="15"/>
      <c r="L3151" s="15"/>
    </row>
    <row r="3152" spans="1:12" s="28" customFormat="1" ht="20.100000000000001" customHeight="1" x14ac:dyDescent="0.3">
      <c r="A3152" s="2"/>
      <c r="B3152" s="2"/>
      <c r="C3152" s="15"/>
      <c r="D3152" s="15"/>
      <c r="E3152" s="15"/>
      <c r="F3152" s="15"/>
      <c r="G3152" s="2"/>
      <c r="H3152" s="2"/>
      <c r="I3152" s="15"/>
      <c r="J3152" s="15"/>
      <c r="K3152" s="15"/>
      <c r="L3152" s="15"/>
    </row>
    <row r="3153" spans="1:12" s="28" customFormat="1" ht="20.100000000000001" customHeight="1" x14ac:dyDescent="0.3">
      <c r="A3153" s="2"/>
      <c r="B3153" s="2"/>
      <c r="C3153" s="15"/>
      <c r="D3153" s="15"/>
      <c r="E3153" s="15"/>
      <c r="F3153" s="15"/>
      <c r="G3153" s="2"/>
      <c r="H3153" s="2"/>
      <c r="I3153" s="15"/>
      <c r="J3153" s="15"/>
      <c r="K3153" s="15"/>
      <c r="L3153" s="15"/>
    </row>
    <row r="3154" spans="1:12" s="28" customFormat="1" ht="20.100000000000001" customHeight="1" x14ac:dyDescent="0.3">
      <c r="A3154" s="2"/>
      <c r="B3154" s="2"/>
      <c r="C3154" s="15"/>
      <c r="D3154" s="15"/>
      <c r="E3154" s="15"/>
      <c r="F3154" s="15"/>
      <c r="G3154" s="2"/>
      <c r="H3154" s="2"/>
      <c r="I3154" s="15"/>
      <c r="J3154" s="15"/>
      <c r="K3154" s="15"/>
      <c r="L3154" s="15"/>
    </row>
    <row r="3155" spans="1:12" s="28" customFormat="1" ht="20.100000000000001" customHeight="1" x14ac:dyDescent="0.3">
      <c r="A3155" s="2"/>
      <c r="B3155" s="2"/>
      <c r="C3155" s="15"/>
      <c r="D3155" s="15"/>
      <c r="E3155" s="15"/>
      <c r="F3155" s="15"/>
      <c r="G3155" s="2"/>
      <c r="H3155" s="2"/>
      <c r="I3155" s="15"/>
      <c r="J3155" s="15"/>
      <c r="K3155" s="15"/>
      <c r="L3155" s="15"/>
    </row>
    <row r="3156" spans="1:12" s="28" customFormat="1" ht="20.100000000000001" customHeight="1" x14ac:dyDescent="0.3">
      <c r="A3156" s="2"/>
      <c r="B3156" s="2"/>
      <c r="C3156" s="15"/>
      <c r="D3156" s="15"/>
      <c r="E3156" s="15"/>
      <c r="F3156" s="15"/>
      <c r="G3156" s="2"/>
      <c r="H3156" s="2"/>
      <c r="I3156" s="15"/>
      <c r="J3156" s="15"/>
      <c r="K3156" s="15"/>
      <c r="L3156" s="15"/>
    </row>
    <row r="3157" spans="1:12" s="28" customFormat="1" ht="20.100000000000001" customHeight="1" x14ac:dyDescent="0.3">
      <c r="A3157" s="2"/>
      <c r="B3157" s="2"/>
      <c r="C3157" s="15"/>
      <c r="D3157" s="15"/>
      <c r="E3157" s="15"/>
      <c r="F3157" s="15"/>
      <c r="G3157" s="2"/>
      <c r="H3157" s="2"/>
      <c r="I3157" s="15"/>
      <c r="J3157" s="15"/>
      <c r="K3157" s="15"/>
      <c r="L3157" s="15"/>
    </row>
    <row r="3158" spans="1:12" s="28" customFormat="1" ht="20.100000000000001" customHeight="1" x14ac:dyDescent="0.3">
      <c r="A3158" s="2"/>
      <c r="B3158" s="2"/>
      <c r="C3158" s="15"/>
      <c r="D3158" s="15"/>
      <c r="E3158" s="15"/>
      <c r="F3158" s="15"/>
      <c r="G3158" s="2"/>
      <c r="H3158" s="2"/>
      <c r="I3158" s="15"/>
      <c r="J3158" s="15"/>
      <c r="K3158" s="15"/>
      <c r="L3158" s="15"/>
    </row>
    <row r="3159" spans="1:12" s="28" customFormat="1" ht="20.100000000000001" customHeight="1" x14ac:dyDescent="0.3">
      <c r="A3159" s="2"/>
      <c r="B3159" s="2"/>
      <c r="C3159" s="15"/>
      <c r="D3159" s="15"/>
      <c r="E3159" s="15"/>
      <c r="F3159" s="15"/>
      <c r="G3159" s="2"/>
      <c r="H3159" s="2"/>
      <c r="I3159" s="15"/>
      <c r="J3159" s="15"/>
      <c r="K3159" s="15"/>
      <c r="L3159" s="15"/>
    </row>
    <row r="3160" spans="1:12" s="28" customFormat="1" ht="20.100000000000001" customHeight="1" x14ac:dyDescent="0.3">
      <c r="A3160" s="2"/>
      <c r="B3160" s="2"/>
      <c r="C3160" s="15"/>
      <c r="D3160" s="15"/>
      <c r="E3160" s="15"/>
      <c r="F3160" s="15"/>
      <c r="G3160" s="2"/>
      <c r="H3160" s="2"/>
      <c r="I3160" s="15"/>
      <c r="J3160" s="15"/>
      <c r="K3160" s="15"/>
      <c r="L3160" s="15"/>
    </row>
    <row r="3161" spans="1:12" s="28" customFormat="1" ht="20.100000000000001" customHeight="1" x14ac:dyDescent="0.3">
      <c r="A3161" s="2"/>
      <c r="B3161" s="2"/>
      <c r="C3161" s="15"/>
      <c r="D3161" s="15"/>
      <c r="E3161" s="15"/>
      <c r="F3161" s="15"/>
      <c r="G3161" s="2"/>
      <c r="H3161" s="2"/>
      <c r="I3161" s="15"/>
      <c r="J3161" s="15"/>
      <c r="K3161" s="15"/>
      <c r="L3161" s="15"/>
    </row>
    <row r="3162" spans="1:12" s="28" customFormat="1" ht="20.100000000000001" customHeight="1" x14ac:dyDescent="0.3">
      <c r="A3162" s="2"/>
      <c r="B3162" s="2"/>
      <c r="C3162" s="15"/>
      <c r="D3162" s="15"/>
      <c r="E3162" s="15"/>
      <c r="F3162" s="15"/>
      <c r="G3162" s="2"/>
      <c r="H3162" s="2"/>
      <c r="I3162" s="15"/>
      <c r="J3162" s="15"/>
      <c r="K3162" s="15"/>
      <c r="L3162" s="15"/>
    </row>
    <row r="3163" spans="1:12" s="28" customFormat="1" ht="20.100000000000001" customHeight="1" x14ac:dyDescent="0.3">
      <c r="A3163" s="2"/>
      <c r="B3163" s="2"/>
      <c r="C3163" s="15"/>
      <c r="D3163" s="15"/>
      <c r="E3163" s="15"/>
      <c r="F3163" s="15"/>
      <c r="G3163" s="2"/>
      <c r="H3163" s="2"/>
      <c r="I3163" s="15"/>
      <c r="J3163" s="15"/>
      <c r="K3163" s="15"/>
      <c r="L3163" s="15"/>
    </row>
    <row r="3164" spans="1:12" s="28" customFormat="1" ht="20.100000000000001" customHeight="1" x14ac:dyDescent="0.3">
      <c r="A3164" s="2"/>
      <c r="B3164" s="2"/>
      <c r="C3164" s="15"/>
      <c r="D3164" s="15"/>
      <c r="E3164" s="15"/>
      <c r="F3164" s="15"/>
      <c r="G3164" s="2"/>
      <c r="H3164" s="2"/>
      <c r="I3164" s="15"/>
      <c r="J3164" s="15"/>
      <c r="K3164" s="15"/>
      <c r="L3164" s="15"/>
    </row>
    <row r="3165" spans="1:12" s="28" customFormat="1" ht="20.100000000000001" customHeight="1" x14ac:dyDescent="0.3">
      <c r="A3165" s="2"/>
      <c r="B3165" s="2"/>
      <c r="C3165" s="15"/>
      <c r="D3165" s="15"/>
      <c r="E3165" s="15"/>
      <c r="F3165" s="15"/>
      <c r="G3165" s="2"/>
      <c r="H3165" s="2"/>
      <c r="I3165" s="15"/>
      <c r="J3165" s="15"/>
      <c r="K3165" s="15"/>
      <c r="L3165" s="15"/>
    </row>
    <row r="3166" spans="1:12" s="28" customFormat="1" ht="20.100000000000001" customHeight="1" x14ac:dyDescent="0.3">
      <c r="A3166" s="2"/>
      <c r="B3166" s="2"/>
      <c r="C3166" s="15"/>
      <c r="D3166" s="15"/>
      <c r="E3166" s="15"/>
      <c r="F3166" s="15"/>
      <c r="G3166" s="2"/>
      <c r="H3166" s="2"/>
      <c r="I3166" s="15"/>
      <c r="J3166" s="15"/>
      <c r="K3166" s="15"/>
      <c r="L3166" s="15"/>
    </row>
    <row r="3167" spans="1:12" s="28" customFormat="1" ht="20.100000000000001" customHeight="1" x14ac:dyDescent="0.3">
      <c r="A3167" s="2"/>
      <c r="B3167" s="2"/>
      <c r="C3167" s="15"/>
      <c r="D3167" s="15"/>
      <c r="E3167" s="15"/>
      <c r="F3167" s="15"/>
      <c r="G3167" s="2"/>
      <c r="H3167" s="2"/>
      <c r="I3167" s="15"/>
      <c r="J3167" s="15"/>
      <c r="K3167" s="15"/>
      <c r="L3167" s="15"/>
    </row>
    <row r="3168" spans="1:12" s="28" customFormat="1" ht="20.100000000000001" customHeight="1" x14ac:dyDescent="0.3">
      <c r="A3168" s="2"/>
      <c r="B3168" s="2"/>
      <c r="C3168" s="15"/>
      <c r="D3168" s="15"/>
      <c r="E3168" s="15"/>
      <c r="F3168" s="15"/>
      <c r="G3168" s="2"/>
      <c r="H3168" s="2"/>
      <c r="I3168" s="15"/>
      <c r="J3168" s="15"/>
      <c r="K3168" s="15"/>
      <c r="L3168" s="15"/>
    </row>
    <row r="3169" spans="1:12" s="28" customFormat="1" ht="20.100000000000001" customHeight="1" x14ac:dyDescent="0.3">
      <c r="A3169" s="2"/>
      <c r="B3169" s="2"/>
      <c r="C3169" s="15"/>
      <c r="D3169" s="15"/>
      <c r="E3169" s="15"/>
      <c r="F3169" s="15"/>
      <c r="G3169" s="2"/>
      <c r="H3169" s="2"/>
      <c r="I3169" s="15"/>
      <c r="J3169" s="15"/>
      <c r="K3169" s="15"/>
      <c r="L3169" s="15"/>
    </row>
    <row r="3170" spans="1:12" s="28" customFormat="1" ht="20.100000000000001" customHeight="1" x14ac:dyDescent="0.3">
      <c r="A3170" s="2"/>
      <c r="B3170" s="2"/>
      <c r="C3170" s="15"/>
      <c r="D3170" s="15"/>
      <c r="E3170" s="15"/>
      <c r="F3170" s="15"/>
      <c r="G3170" s="2"/>
      <c r="H3170" s="2"/>
      <c r="I3170" s="15"/>
      <c r="J3170" s="15"/>
      <c r="K3170" s="15"/>
      <c r="L3170" s="15"/>
    </row>
    <row r="3171" spans="1:12" s="28" customFormat="1" ht="20.100000000000001" customHeight="1" x14ac:dyDescent="0.3">
      <c r="A3171" s="2"/>
      <c r="B3171" s="2"/>
      <c r="C3171" s="15"/>
      <c r="D3171" s="15"/>
      <c r="E3171" s="15"/>
      <c r="F3171" s="15"/>
      <c r="G3171" s="2"/>
      <c r="H3171" s="2"/>
      <c r="I3171" s="15"/>
      <c r="J3171" s="15"/>
      <c r="K3171" s="15"/>
      <c r="L3171" s="15"/>
    </row>
    <row r="3172" spans="1:12" s="28" customFormat="1" ht="20.100000000000001" customHeight="1" x14ac:dyDescent="0.3">
      <c r="A3172" s="2"/>
      <c r="B3172" s="2"/>
      <c r="C3172" s="15"/>
      <c r="D3172" s="15"/>
      <c r="E3172" s="15"/>
      <c r="F3172" s="15"/>
      <c r="G3172" s="2"/>
      <c r="H3172" s="2"/>
      <c r="I3172" s="15"/>
      <c r="J3172" s="15"/>
      <c r="K3172" s="15"/>
      <c r="L3172" s="15"/>
    </row>
    <row r="3173" spans="1:12" s="28" customFormat="1" ht="20.100000000000001" customHeight="1" x14ac:dyDescent="0.3">
      <c r="A3173" s="2"/>
      <c r="B3173" s="2"/>
      <c r="C3173" s="15"/>
      <c r="D3173" s="15"/>
      <c r="E3173" s="15"/>
      <c r="F3173" s="15"/>
      <c r="G3173" s="2"/>
      <c r="H3173" s="2"/>
      <c r="I3173" s="15"/>
      <c r="J3173" s="15"/>
      <c r="K3173" s="15"/>
      <c r="L3173" s="15"/>
    </row>
    <row r="3174" spans="1:12" s="28" customFormat="1" ht="20.100000000000001" customHeight="1" x14ac:dyDescent="0.3">
      <c r="A3174" s="2"/>
      <c r="B3174" s="2"/>
      <c r="C3174" s="15"/>
      <c r="D3174" s="15"/>
      <c r="E3174" s="15"/>
      <c r="F3174" s="15"/>
      <c r="G3174" s="2"/>
      <c r="H3174" s="2"/>
      <c r="I3174" s="15"/>
      <c r="J3174" s="15"/>
      <c r="K3174" s="15"/>
      <c r="L3174" s="15"/>
    </row>
    <row r="3175" spans="1:12" s="28" customFormat="1" ht="20.100000000000001" customHeight="1" x14ac:dyDescent="0.3">
      <c r="A3175" s="2"/>
      <c r="B3175" s="2"/>
      <c r="C3175" s="15"/>
      <c r="D3175" s="15"/>
      <c r="E3175" s="15"/>
      <c r="F3175" s="15"/>
      <c r="G3175" s="2"/>
      <c r="H3175" s="2"/>
      <c r="I3175" s="15"/>
      <c r="J3175" s="15"/>
      <c r="K3175" s="15"/>
      <c r="L3175" s="15"/>
    </row>
    <row r="3176" spans="1:12" s="28" customFormat="1" ht="20.100000000000001" customHeight="1" x14ac:dyDescent="0.3">
      <c r="A3176" s="2"/>
      <c r="B3176" s="2"/>
      <c r="C3176" s="15"/>
      <c r="D3176" s="15"/>
      <c r="E3176" s="15"/>
      <c r="F3176" s="15"/>
      <c r="G3176" s="2"/>
      <c r="H3176" s="2"/>
      <c r="I3176" s="15"/>
      <c r="J3176" s="15"/>
      <c r="K3176" s="15"/>
      <c r="L3176" s="15"/>
    </row>
    <row r="3177" spans="1:12" s="28" customFormat="1" ht="20.100000000000001" customHeight="1" x14ac:dyDescent="0.3">
      <c r="A3177" s="2"/>
      <c r="B3177" s="2"/>
      <c r="C3177" s="15"/>
      <c r="D3177" s="15"/>
      <c r="E3177" s="15"/>
      <c r="F3177" s="15"/>
      <c r="G3177" s="2"/>
      <c r="H3177" s="2"/>
      <c r="I3177" s="15"/>
      <c r="J3177" s="15"/>
      <c r="K3177" s="15"/>
      <c r="L3177" s="15"/>
    </row>
    <row r="3178" spans="1:12" s="28" customFormat="1" ht="20.100000000000001" customHeight="1" x14ac:dyDescent="0.3">
      <c r="A3178" s="2"/>
      <c r="B3178" s="2"/>
      <c r="C3178" s="15"/>
      <c r="D3178" s="15"/>
      <c r="E3178" s="15"/>
      <c r="F3178" s="15"/>
      <c r="G3178" s="2"/>
      <c r="H3178" s="2"/>
      <c r="I3178" s="15"/>
      <c r="J3178" s="15"/>
      <c r="K3178" s="15"/>
      <c r="L3178" s="15"/>
    </row>
    <row r="3179" spans="1:12" s="28" customFormat="1" ht="20.100000000000001" customHeight="1" x14ac:dyDescent="0.3">
      <c r="A3179" s="2"/>
      <c r="B3179" s="2"/>
      <c r="C3179" s="15"/>
      <c r="D3179" s="15"/>
      <c r="E3179" s="15"/>
      <c r="F3179" s="15"/>
      <c r="G3179" s="2"/>
      <c r="H3179" s="2"/>
      <c r="I3179" s="15"/>
      <c r="J3179" s="15"/>
      <c r="K3179" s="15"/>
      <c r="L3179" s="15"/>
    </row>
    <row r="3180" spans="1:12" s="28" customFormat="1" ht="20.100000000000001" customHeight="1" x14ac:dyDescent="0.3">
      <c r="A3180" s="2"/>
      <c r="B3180" s="2"/>
      <c r="C3180" s="15"/>
      <c r="D3180" s="15"/>
      <c r="E3180" s="15"/>
      <c r="F3180" s="15"/>
      <c r="G3180" s="2"/>
      <c r="H3180" s="2"/>
      <c r="I3180" s="15"/>
      <c r="J3180" s="15"/>
      <c r="K3180" s="15"/>
      <c r="L3180" s="15"/>
    </row>
    <row r="3181" spans="1:12" s="28" customFormat="1" ht="20.100000000000001" customHeight="1" x14ac:dyDescent="0.3">
      <c r="A3181" s="2"/>
      <c r="B3181" s="2"/>
      <c r="C3181" s="15"/>
      <c r="D3181" s="15"/>
      <c r="E3181" s="15"/>
      <c r="F3181" s="15"/>
      <c r="G3181" s="2"/>
      <c r="H3181" s="2"/>
      <c r="I3181" s="15"/>
      <c r="J3181" s="15"/>
      <c r="K3181" s="15"/>
      <c r="L3181" s="15"/>
    </row>
    <row r="3182" spans="1:12" s="28" customFormat="1" ht="20.100000000000001" customHeight="1" x14ac:dyDescent="0.3">
      <c r="A3182" s="2"/>
      <c r="B3182" s="2"/>
      <c r="C3182" s="15"/>
      <c r="D3182" s="15"/>
      <c r="E3182" s="15"/>
      <c r="F3182" s="15"/>
      <c r="G3182" s="2"/>
      <c r="H3182" s="2"/>
      <c r="I3182" s="15"/>
      <c r="J3182" s="15"/>
      <c r="K3182" s="15"/>
      <c r="L3182" s="15"/>
    </row>
    <row r="3183" spans="1:12" s="28" customFormat="1" ht="20.100000000000001" customHeight="1" x14ac:dyDescent="0.3">
      <c r="A3183" s="2"/>
      <c r="B3183" s="2"/>
      <c r="C3183" s="15"/>
      <c r="D3183" s="15"/>
      <c r="E3183" s="15"/>
      <c r="F3183" s="15"/>
      <c r="G3183" s="2"/>
      <c r="H3183" s="2"/>
      <c r="I3183" s="15"/>
      <c r="J3183" s="15"/>
      <c r="K3183" s="15"/>
      <c r="L3183" s="15"/>
    </row>
    <row r="3184" spans="1:12" s="28" customFormat="1" ht="20.100000000000001" customHeight="1" x14ac:dyDescent="0.3">
      <c r="A3184" s="2"/>
      <c r="B3184" s="2"/>
      <c r="C3184" s="15"/>
      <c r="D3184" s="15"/>
      <c r="E3184" s="15"/>
      <c r="F3184" s="15"/>
      <c r="G3184" s="2"/>
      <c r="H3184" s="2"/>
      <c r="I3184" s="15"/>
      <c r="J3184" s="15"/>
      <c r="K3184" s="15"/>
      <c r="L3184" s="15"/>
    </row>
    <row r="3185" spans="1:12" s="28" customFormat="1" ht="20.100000000000001" customHeight="1" x14ac:dyDescent="0.3">
      <c r="A3185" s="2"/>
      <c r="B3185" s="2"/>
      <c r="C3185" s="15"/>
      <c r="D3185" s="15"/>
      <c r="E3185" s="15"/>
      <c r="F3185" s="15"/>
      <c r="G3185" s="2"/>
      <c r="H3185" s="2"/>
      <c r="I3185" s="15"/>
      <c r="J3185" s="15"/>
      <c r="K3185" s="15"/>
      <c r="L3185" s="15"/>
    </row>
    <row r="3186" spans="1:12" s="28" customFormat="1" ht="20.100000000000001" customHeight="1" x14ac:dyDescent="0.3">
      <c r="A3186" s="2"/>
      <c r="B3186" s="2"/>
      <c r="C3186" s="15"/>
      <c r="D3186" s="15"/>
      <c r="E3186" s="15"/>
      <c r="F3186" s="15"/>
      <c r="G3186" s="2"/>
      <c r="H3186" s="2"/>
      <c r="I3186" s="15"/>
      <c r="J3186" s="15"/>
      <c r="K3186" s="15"/>
      <c r="L3186" s="15"/>
    </row>
    <row r="3187" spans="1:12" s="28" customFormat="1" ht="20.100000000000001" customHeight="1" x14ac:dyDescent="0.3">
      <c r="A3187" s="2"/>
      <c r="B3187" s="2"/>
      <c r="C3187" s="15"/>
      <c r="D3187" s="15"/>
      <c r="E3187" s="15"/>
      <c r="F3187" s="15"/>
      <c r="G3187" s="2"/>
      <c r="H3187" s="2"/>
      <c r="I3187" s="15"/>
      <c r="J3187" s="15"/>
      <c r="K3187" s="15"/>
      <c r="L3187" s="15"/>
    </row>
    <row r="3188" spans="1:12" s="28" customFormat="1" ht="20.100000000000001" customHeight="1" x14ac:dyDescent="0.3">
      <c r="A3188" s="2"/>
      <c r="B3188" s="2"/>
      <c r="C3188" s="15"/>
      <c r="D3188" s="15"/>
      <c r="E3188" s="15"/>
      <c r="F3188" s="15"/>
      <c r="G3188" s="2"/>
      <c r="H3188" s="2"/>
      <c r="I3188" s="15"/>
      <c r="J3188" s="15"/>
      <c r="K3188" s="15"/>
      <c r="L3188" s="15"/>
    </row>
    <row r="3189" spans="1:12" s="28" customFormat="1" ht="20.100000000000001" customHeight="1" x14ac:dyDescent="0.3">
      <c r="A3189" s="2"/>
      <c r="B3189" s="2"/>
      <c r="C3189" s="15"/>
      <c r="D3189" s="15"/>
      <c r="E3189" s="15"/>
      <c r="F3189" s="15"/>
      <c r="G3189" s="2"/>
      <c r="H3189" s="2"/>
      <c r="I3189" s="15"/>
      <c r="J3189" s="15"/>
      <c r="K3189" s="15"/>
      <c r="L3189" s="15"/>
    </row>
    <row r="3190" spans="1:12" s="28" customFormat="1" ht="20.100000000000001" customHeight="1" x14ac:dyDescent="0.3">
      <c r="A3190" s="2"/>
      <c r="B3190" s="2"/>
      <c r="C3190" s="15"/>
      <c r="D3190" s="15"/>
      <c r="E3190" s="15"/>
      <c r="F3190" s="15"/>
      <c r="G3190" s="2"/>
      <c r="H3190" s="2"/>
      <c r="I3190" s="15"/>
      <c r="J3190" s="15"/>
      <c r="K3190" s="15"/>
      <c r="L3190" s="15"/>
    </row>
    <row r="3191" spans="1:12" s="28" customFormat="1" ht="20.100000000000001" customHeight="1" x14ac:dyDescent="0.3">
      <c r="A3191" s="2"/>
      <c r="B3191" s="2"/>
      <c r="C3191" s="15"/>
      <c r="D3191" s="15"/>
      <c r="E3191" s="15"/>
      <c r="F3191" s="15"/>
      <c r="G3191" s="2"/>
      <c r="H3191" s="2"/>
      <c r="I3191" s="15"/>
      <c r="J3191" s="15"/>
      <c r="K3191" s="15"/>
      <c r="L3191" s="15"/>
    </row>
    <row r="3192" spans="1:12" s="28" customFormat="1" ht="20.100000000000001" customHeight="1" x14ac:dyDescent="0.3">
      <c r="A3192" s="2"/>
      <c r="B3192" s="2"/>
      <c r="C3192" s="15"/>
      <c r="D3192" s="15"/>
      <c r="E3192" s="15"/>
      <c r="F3192" s="15"/>
      <c r="G3192" s="2"/>
      <c r="H3192" s="2"/>
      <c r="I3192" s="15"/>
      <c r="J3192" s="15"/>
      <c r="K3192" s="15"/>
      <c r="L3192" s="15"/>
    </row>
    <row r="3193" spans="1:12" s="28" customFormat="1" ht="20.100000000000001" customHeight="1" x14ac:dyDescent="0.3">
      <c r="A3193" s="2"/>
      <c r="B3193" s="2"/>
      <c r="C3193" s="15"/>
      <c r="D3193" s="15"/>
      <c r="E3193" s="15"/>
      <c r="F3193" s="15"/>
      <c r="G3193" s="2"/>
      <c r="H3193" s="2"/>
      <c r="I3193" s="15"/>
      <c r="J3193" s="15"/>
      <c r="K3193" s="15"/>
      <c r="L3193" s="15"/>
    </row>
    <row r="3194" spans="1:12" s="28" customFormat="1" ht="20.100000000000001" customHeight="1" x14ac:dyDescent="0.3">
      <c r="A3194" s="2"/>
      <c r="B3194" s="2"/>
      <c r="C3194" s="15"/>
      <c r="D3194" s="15"/>
      <c r="E3194" s="15"/>
      <c r="F3194" s="15"/>
      <c r="G3194" s="2"/>
      <c r="H3194" s="2"/>
      <c r="I3194" s="15"/>
      <c r="J3194" s="15"/>
      <c r="K3194" s="15"/>
      <c r="L3194" s="15"/>
    </row>
    <row r="3195" spans="1:12" s="28" customFormat="1" ht="20.100000000000001" customHeight="1" x14ac:dyDescent="0.3">
      <c r="A3195" s="2"/>
      <c r="B3195" s="2"/>
      <c r="C3195" s="15"/>
      <c r="D3195" s="15"/>
      <c r="E3195" s="15"/>
      <c r="F3195" s="15"/>
      <c r="G3195" s="2"/>
      <c r="H3195" s="2"/>
      <c r="I3195" s="15"/>
      <c r="J3195" s="15"/>
      <c r="K3195" s="15"/>
      <c r="L3195" s="15"/>
    </row>
    <row r="3196" spans="1:12" s="28" customFormat="1" ht="20.100000000000001" customHeight="1" x14ac:dyDescent="0.3">
      <c r="A3196" s="2"/>
      <c r="B3196" s="2"/>
      <c r="C3196" s="15"/>
      <c r="D3196" s="15"/>
      <c r="E3196" s="15"/>
      <c r="F3196" s="15"/>
      <c r="G3196" s="2"/>
      <c r="H3196" s="2"/>
      <c r="I3196" s="15"/>
      <c r="J3196" s="15"/>
      <c r="K3196" s="15"/>
      <c r="L3196" s="15"/>
    </row>
    <row r="3197" spans="1:12" s="28" customFormat="1" ht="20.100000000000001" customHeight="1" x14ac:dyDescent="0.3">
      <c r="A3197" s="2"/>
      <c r="B3197" s="2"/>
      <c r="C3197" s="15"/>
      <c r="D3197" s="15"/>
      <c r="E3197" s="15"/>
      <c r="F3197" s="15"/>
      <c r="G3197" s="2"/>
      <c r="H3197" s="2"/>
      <c r="I3197" s="15"/>
      <c r="J3197" s="15"/>
      <c r="K3197" s="15"/>
      <c r="L3197" s="15"/>
    </row>
    <row r="3198" spans="1:12" s="28" customFormat="1" ht="20.100000000000001" customHeight="1" x14ac:dyDescent="0.3">
      <c r="A3198" s="2"/>
      <c r="B3198" s="2"/>
      <c r="C3198" s="15"/>
      <c r="D3198" s="15"/>
      <c r="E3198" s="15"/>
      <c r="F3198" s="15"/>
      <c r="G3198" s="2"/>
      <c r="H3198" s="2"/>
      <c r="I3198" s="15"/>
      <c r="J3198" s="15"/>
      <c r="K3198" s="15"/>
      <c r="L3198" s="15"/>
    </row>
    <row r="3199" spans="1:12" s="28" customFormat="1" ht="20.100000000000001" customHeight="1" x14ac:dyDescent="0.3">
      <c r="A3199" s="2"/>
      <c r="B3199" s="2"/>
      <c r="C3199" s="15"/>
      <c r="D3199" s="15"/>
      <c r="E3199" s="15"/>
      <c r="F3199" s="15"/>
      <c r="G3199" s="2"/>
      <c r="H3199" s="2"/>
      <c r="I3199" s="15"/>
      <c r="J3199" s="15"/>
      <c r="K3199" s="15"/>
      <c r="L3199" s="15"/>
    </row>
    <row r="3200" spans="1:12" s="28" customFormat="1" ht="20.100000000000001" customHeight="1" x14ac:dyDescent="0.3">
      <c r="A3200" s="2"/>
      <c r="B3200" s="2"/>
      <c r="C3200" s="15"/>
      <c r="D3200" s="15"/>
      <c r="E3200" s="15"/>
      <c r="F3200" s="15"/>
      <c r="G3200" s="2"/>
      <c r="H3200" s="2"/>
      <c r="I3200" s="15"/>
      <c r="J3200" s="15"/>
      <c r="K3200" s="15"/>
      <c r="L3200" s="15"/>
    </row>
    <row r="3201" spans="1:12" s="28" customFormat="1" ht="20.100000000000001" customHeight="1" x14ac:dyDescent="0.3">
      <c r="A3201" s="2"/>
      <c r="B3201" s="2"/>
      <c r="C3201" s="15"/>
      <c r="D3201" s="15"/>
      <c r="E3201" s="15"/>
      <c r="F3201" s="15"/>
      <c r="G3201" s="2"/>
      <c r="H3201" s="2"/>
      <c r="I3201" s="15"/>
      <c r="J3201" s="15"/>
      <c r="K3201" s="15"/>
      <c r="L3201" s="15"/>
    </row>
    <row r="3202" spans="1:12" s="28" customFormat="1" ht="20.100000000000001" customHeight="1" x14ac:dyDescent="0.3">
      <c r="A3202" s="2"/>
      <c r="B3202" s="2"/>
      <c r="C3202" s="15"/>
      <c r="D3202" s="15"/>
      <c r="E3202" s="15"/>
      <c r="F3202" s="15"/>
      <c r="G3202" s="2"/>
      <c r="H3202" s="2"/>
      <c r="I3202" s="15"/>
      <c r="J3202" s="15"/>
      <c r="K3202" s="15"/>
      <c r="L3202" s="15"/>
    </row>
    <row r="3203" spans="1:12" s="28" customFormat="1" ht="20.100000000000001" customHeight="1" x14ac:dyDescent="0.3">
      <c r="A3203" s="2"/>
      <c r="B3203" s="2"/>
      <c r="C3203" s="15"/>
      <c r="D3203" s="15"/>
      <c r="E3203" s="15"/>
      <c r="F3203" s="15"/>
      <c r="G3203" s="2"/>
      <c r="H3203" s="2"/>
      <c r="I3203" s="15"/>
      <c r="J3203" s="15"/>
      <c r="K3203" s="15"/>
      <c r="L3203" s="15"/>
    </row>
    <row r="3204" spans="1:12" s="28" customFormat="1" ht="20.100000000000001" customHeight="1" x14ac:dyDescent="0.3">
      <c r="A3204" s="2"/>
      <c r="B3204" s="2"/>
      <c r="C3204" s="15"/>
      <c r="D3204" s="15"/>
      <c r="E3204" s="15"/>
      <c r="F3204" s="15"/>
      <c r="G3204" s="2"/>
      <c r="H3204" s="2"/>
      <c r="I3204" s="15"/>
      <c r="J3204" s="15"/>
      <c r="K3204" s="15"/>
      <c r="L3204" s="15"/>
    </row>
    <row r="3205" spans="1:12" s="28" customFormat="1" ht="20.100000000000001" customHeight="1" x14ac:dyDescent="0.3">
      <c r="A3205" s="2"/>
      <c r="B3205" s="2"/>
      <c r="C3205" s="15"/>
      <c r="D3205" s="15"/>
      <c r="E3205" s="15"/>
      <c r="F3205" s="15"/>
      <c r="G3205" s="2"/>
      <c r="H3205" s="2"/>
      <c r="I3205" s="15"/>
      <c r="J3205" s="15"/>
      <c r="K3205" s="15"/>
      <c r="L3205" s="15"/>
    </row>
    <row r="3206" spans="1:12" s="28" customFormat="1" ht="20.100000000000001" customHeight="1" x14ac:dyDescent="0.3">
      <c r="A3206" s="2"/>
      <c r="B3206" s="2"/>
      <c r="C3206" s="15"/>
      <c r="D3206" s="15"/>
      <c r="E3206" s="15"/>
      <c r="F3206" s="15"/>
      <c r="G3206" s="2"/>
      <c r="H3206" s="2"/>
      <c r="I3206" s="15"/>
      <c r="J3206" s="15"/>
      <c r="K3206" s="15"/>
      <c r="L3206" s="15"/>
    </row>
    <row r="3207" spans="1:12" s="28" customFormat="1" ht="20.100000000000001" customHeight="1" x14ac:dyDescent="0.3">
      <c r="A3207" s="2"/>
      <c r="B3207" s="2"/>
      <c r="C3207" s="15"/>
      <c r="D3207" s="15"/>
      <c r="E3207" s="15"/>
      <c r="F3207" s="15"/>
      <c r="G3207" s="2"/>
      <c r="H3207" s="2"/>
      <c r="I3207" s="15"/>
      <c r="J3207" s="15"/>
      <c r="K3207" s="15"/>
      <c r="L3207" s="15"/>
    </row>
    <row r="3208" spans="1:12" s="28" customFormat="1" ht="20.100000000000001" customHeight="1" x14ac:dyDescent="0.3">
      <c r="A3208" s="2"/>
      <c r="B3208" s="2"/>
      <c r="C3208" s="15"/>
      <c r="D3208" s="15"/>
      <c r="E3208" s="15"/>
      <c r="F3208" s="15"/>
      <c r="G3208" s="2"/>
      <c r="H3208" s="2"/>
      <c r="I3208" s="15"/>
      <c r="J3208" s="15"/>
      <c r="K3208" s="15"/>
      <c r="L3208" s="15"/>
    </row>
    <row r="3209" spans="1:12" s="28" customFormat="1" ht="20.100000000000001" customHeight="1" x14ac:dyDescent="0.3">
      <c r="A3209" s="2"/>
      <c r="B3209" s="2"/>
      <c r="C3209" s="15"/>
      <c r="D3209" s="15"/>
      <c r="E3209" s="15"/>
      <c r="F3209" s="15"/>
      <c r="G3209" s="2"/>
      <c r="H3209" s="2"/>
      <c r="I3209" s="15"/>
      <c r="J3209" s="15"/>
      <c r="K3209" s="15"/>
      <c r="L3209" s="15"/>
    </row>
    <row r="3210" spans="1:12" s="28" customFormat="1" ht="20.100000000000001" customHeight="1" x14ac:dyDescent="0.3">
      <c r="A3210" s="2"/>
      <c r="B3210" s="2"/>
      <c r="C3210" s="15"/>
      <c r="D3210" s="15"/>
      <c r="E3210" s="15"/>
      <c r="F3210" s="15"/>
      <c r="G3210" s="2"/>
      <c r="H3210" s="2"/>
      <c r="I3210" s="15"/>
      <c r="J3210" s="15"/>
      <c r="K3210" s="15"/>
      <c r="L3210" s="15"/>
    </row>
    <row r="3211" spans="1:12" s="28" customFormat="1" ht="20.100000000000001" customHeight="1" x14ac:dyDescent="0.3">
      <c r="A3211" s="2"/>
      <c r="B3211" s="2"/>
      <c r="C3211" s="15"/>
      <c r="D3211" s="15"/>
      <c r="E3211" s="15"/>
      <c r="F3211" s="15"/>
      <c r="G3211" s="2"/>
      <c r="H3211" s="2"/>
      <c r="I3211" s="15"/>
      <c r="J3211" s="15"/>
      <c r="K3211" s="15"/>
      <c r="L3211" s="15"/>
    </row>
    <row r="3212" spans="1:12" s="28" customFormat="1" ht="20.100000000000001" customHeight="1" x14ac:dyDescent="0.3">
      <c r="A3212" s="2"/>
      <c r="B3212" s="2"/>
      <c r="C3212" s="15"/>
      <c r="D3212" s="15"/>
      <c r="E3212" s="15"/>
      <c r="F3212" s="15"/>
      <c r="G3212" s="2"/>
      <c r="H3212" s="2"/>
      <c r="I3212" s="15"/>
      <c r="J3212" s="15"/>
      <c r="K3212" s="15"/>
      <c r="L3212" s="15"/>
    </row>
    <row r="3213" spans="1:12" s="28" customFormat="1" ht="20.100000000000001" customHeight="1" x14ac:dyDescent="0.3">
      <c r="A3213" s="2"/>
      <c r="B3213" s="2"/>
      <c r="C3213" s="15"/>
      <c r="D3213" s="15"/>
      <c r="E3213" s="15"/>
      <c r="F3213" s="15"/>
      <c r="G3213" s="2"/>
      <c r="H3213" s="2"/>
      <c r="I3213" s="15"/>
      <c r="J3213" s="15"/>
      <c r="K3213" s="15"/>
      <c r="L3213" s="15"/>
    </row>
    <row r="3214" spans="1:12" s="28" customFormat="1" ht="20.100000000000001" customHeight="1" x14ac:dyDescent="0.3">
      <c r="A3214" s="2"/>
      <c r="B3214" s="2"/>
      <c r="C3214" s="15"/>
      <c r="D3214" s="15"/>
      <c r="E3214" s="15"/>
      <c r="F3214" s="15"/>
      <c r="G3214" s="2"/>
      <c r="H3214" s="2"/>
      <c r="I3214" s="15"/>
      <c r="J3214" s="15"/>
      <c r="K3214" s="15"/>
      <c r="L3214" s="15"/>
    </row>
    <row r="3215" spans="1:12" s="28" customFormat="1" ht="20.100000000000001" customHeight="1" x14ac:dyDescent="0.3">
      <c r="A3215" s="2"/>
      <c r="B3215" s="2"/>
      <c r="C3215" s="15"/>
      <c r="D3215" s="15"/>
      <c r="E3215" s="15"/>
      <c r="F3215" s="15"/>
      <c r="G3215" s="2"/>
      <c r="H3215" s="2"/>
      <c r="I3215" s="15"/>
      <c r="J3215" s="15"/>
      <c r="K3215" s="15"/>
      <c r="L3215" s="15"/>
    </row>
    <row r="3216" spans="1:12" s="28" customFormat="1" ht="20.100000000000001" customHeight="1" x14ac:dyDescent="0.3">
      <c r="A3216" s="2"/>
      <c r="B3216" s="2"/>
      <c r="C3216" s="15"/>
      <c r="D3216" s="15"/>
      <c r="E3216" s="15"/>
      <c r="F3216" s="15"/>
      <c r="G3216" s="2"/>
      <c r="H3216" s="2"/>
      <c r="I3216" s="15"/>
      <c r="J3216" s="15"/>
      <c r="K3216" s="15"/>
      <c r="L3216" s="15"/>
    </row>
    <row r="3217" spans="1:12" s="28" customFormat="1" ht="20.100000000000001" customHeight="1" x14ac:dyDescent="0.3">
      <c r="A3217" s="2"/>
      <c r="B3217" s="2"/>
      <c r="C3217" s="15"/>
      <c r="D3217" s="15"/>
      <c r="E3217" s="15"/>
      <c r="F3217" s="15"/>
      <c r="G3217" s="2"/>
      <c r="H3217" s="2"/>
      <c r="I3217" s="15"/>
      <c r="J3217" s="15"/>
      <c r="K3217" s="15"/>
      <c r="L3217" s="15"/>
    </row>
    <row r="3218" spans="1:12" s="28" customFormat="1" ht="20.100000000000001" customHeight="1" x14ac:dyDescent="0.3">
      <c r="A3218" s="2"/>
      <c r="B3218" s="2"/>
      <c r="C3218" s="15"/>
      <c r="D3218" s="15"/>
      <c r="E3218" s="15"/>
      <c r="F3218" s="15"/>
      <c r="G3218" s="2"/>
      <c r="H3218" s="2"/>
      <c r="I3218" s="15"/>
      <c r="J3218" s="15"/>
      <c r="K3218" s="15"/>
      <c r="L3218" s="15"/>
    </row>
    <row r="3219" spans="1:12" s="28" customFormat="1" ht="20.100000000000001" customHeight="1" x14ac:dyDescent="0.3">
      <c r="A3219" s="2"/>
      <c r="B3219" s="2"/>
      <c r="C3219" s="15"/>
      <c r="D3219" s="15"/>
      <c r="E3219" s="15"/>
      <c r="F3219" s="15"/>
      <c r="G3219" s="2"/>
      <c r="H3219" s="2"/>
      <c r="I3219" s="15"/>
      <c r="J3219" s="15"/>
      <c r="K3219" s="15"/>
      <c r="L3219" s="15"/>
    </row>
    <row r="3220" spans="1:12" s="28" customFormat="1" ht="20.100000000000001" customHeight="1" x14ac:dyDescent="0.3">
      <c r="A3220" s="2"/>
      <c r="B3220" s="2"/>
      <c r="C3220" s="15"/>
      <c r="D3220" s="15"/>
      <c r="E3220" s="15"/>
      <c r="F3220" s="15"/>
      <c r="G3220" s="2"/>
      <c r="H3220" s="2"/>
      <c r="I3220" s="15"/>
      <c r="J3220" s="15"/>
      <c r="K3220" s="15"/>
      <c r="L3220" s="15"/>
    </row>
    <row r="3221" spans="1:12" s="28" customFormat="1" ht="20.100000000000001" customHeight="1" x14ac:dyDescent="0.3">
      <c r="A3221" s="2"/>
      <c r="B3221" s="2"/>
      <c r="C3221" s="15"/>
      <c r="D3221" s="15"/>
      <c r="E3221" s="15"/>
      <c r="F3221" s="15"/>
      <c r="G3221" s="2"/>
      <c r="H3221" s="2"/>
      <c r="I3221" s="15"/>
      <c r="J3221" s="15"/>
      <c r="K3221" s="15"/>
      <c r="L3221" s="15"/>
    </row>
    <row r="3222" spans="1:12" s="28" customFormat="1" ht="20.100000000000001" customHeight="1" x14ac:dyDescent="0.3">
      <c r="A3222" s="2"/>
      <c r="B3222" s="2"/>
      <c r="C3222" s="15"/>
      <c r="D3222" s="15"/>
      <c r="E3222" s="15"/>
      <c r="F3222" s="15"/>
      <c r="G3222" s="2"/>
      <c r="H3222" s="2"/>
      <c r="I3222" s="15"/>
      <c r="J3222" s="15"/>
      <c r="K3222" s="15"/>
      <c r="L3222" s="15"/>
    </row>
    <row r="3223" spans="1:12" s="28" customFormat="1" ht="20.100000000000001" customHeight="1" x14ac:dyDescent="0.3">
      <c r="A3223" s="2"/>
      <c r="B3223" s="2"/>
      <c r="C3223" s="15"/>
      <c r="D3223" s="15"/>
      <c r="E3223" s="15"/>
      <c r="F3223" s="15"/>
      <c r="G3223" s="2"/>
      <c r="H3223" s="2"/>
      <c r="I3223" s="15"/>
      <c r="J3223" s="15"/>
      <c r="K3223" s="15"/>
      <c r="L3223" s="15"/>
    </row>
    <row r="3224" spans="1:12" s="28" customFormat="1" ht="20.100000000000001" customHeight="1" x14ac:dyDescent="0.3">
      <c r="A3224" s="2"/>
      <c r="B3224" s="2"/>
      <c r="C3224" s="15"/>
      <c r="D3224" s="15"/>
      <c r="E3224" s="15"/>
      <c r="F3224" s="15"/>
      <c r="G3224" s="2"/>
      <c r="H3224" s="2"/>
      <c r="I3224" s="15"/>
      <c r="J3224" s="15"/>
      <c r="K3224" s="15"/>
      <c r="L3224" s="15"/>
    </row>
    <row r="3225" spans="1:12" s="28" customFormat="1" ht="20.100000000000001" customHeight="1" x14ac:dyDescent="0.3">
      <c r="A3225" s="2"/>
      <c r="B3225" s="2"/>
      <c r="C3225" s="15"/>
      <c r="D3225" s="15"/>
      <c r="E3225" s="15"/>
      <c r="F3225" s="15"/>
      <c r="G3225" s="2"/>
      <c r="H3225" s="2"/>
      <c r="I3225" s="15"/>
      <c r="J3225" s="15"/>
      <c r="K3225" s="15"/>
      <c r="L3225" s="15"/>
    </row>
    <row r="3226" spans="1:12" s="28" customFormat="1" ht="20.100000000000001" customHeight="1" x14ac:dyDescent="0.3">
      <c r="A3226" s="2"/>
      <c r="B3226" s="2"/>
      <c r="C3226" s="15"/>
      <c r="D3226" s="15"/>
      <c r="E3226" s="15"/>
      <c r="F3226" s="15"/>
      <c r="G3226" s="2"/>
      <c r="H3226" s="2"/>
      <c r="I3226" s="15"/>
      <c r="J3226" s="15"/>
      <c r="K3226" s="15"/>
      <c r="L3226" s="15"/>
    </row>
    <row r="3227" spans="1:12" s="28" customFormat="1" ht="20.100000000000001" customHeight="1" x14ac:dyDescent="0.3">
      <c r="A3227" s="2"/>
      <c r="B3227" s="2"/>
      <c r="C3227" s="15"/>
      <c r="D3227" s="15"/>
      <c r="E3227" s="15"/>
      <c r="F3227" s="15"/>
      <c r="G3227" s="2"/>
      <c r="H3227" s="2"/>
      <c r="I3227" s="15"/>
      <c r="J3227" s="15"/>
      <c r="K3227" s="15"/>
      <c r="L3227" s="15"/>
    </row>
    <row r="3228" spans="1:12" s="28" customFormat="1" ht="20.100000000000001" customHeight="1" x14ac:dyDescent="0.3">
      <c r="A3228" s="2"/>
      <c r="B3228" s="2"/>
      <c r="C3228" s="15"/>
      <c r="D3228" s="15"/>
      <c r="E3228" s="15"/>
      <c r="F3228" s="15"/>
      <c r="G3228" s="2"/>
      <c r="H3228" s="2"/>
      <c r="I3228" s="15"/>
      <c r="J3228" s="15"/>
      <c r="K3228" s="15"/>
      <c r="L3228" s="15"/>
    </row>
    <row r="3229" spans="1:12" s="28" customFormat="1" ht="20.100000000000001" customHeight="1" x14ac:dyDescent="0.3">
      <c r="A3229" s="2"/>
      <c r="B3229" s="2"/>
      <c r="C3229" s="15"/>
      <c r="D3229" s="15"/>
      <c r="E3229" s="15"/>
      <c r="F3229" s="15"/>
      <c r="G3229" s="2"/>
      <c r="H3229" s="2"/>
      <c r="I3229" s="15"/>
      <c r="J3229" s="15"/>
      <c r="K3229" s="15"/>
      <c r="L3229" s="15"/>
    </row>
    <row r="3230" spans="1:12" s="28" customFormat="1" ht="20.100000000000001" customHeight="1" x14ac:dyDescent="0.3">
      <c r="A3230" s="2"/>
      <c r="B3230" s="2"/>
      <c r="C3230" s="15"/>
      <c r="D3230" s="15"/>
      <c r="E3230" s="15"/>
      <c r="F3230" s="15"/>
      <c r="G3230" s="2"/>
      <c r="H3230" s="2"/>
      <c r="I3230" s="15"/>
      <c r="J3230" s="15"/>
      <c r="K3230" s="15"/>
      <c r="L3230" s="15"/>
    </row>
    <row r="3231" spans="1:12" s="28" customFormat="1" ht="20.100000000000001" customHeight="1" x14ac:dyDescent="0.3">
      <c r="A3231" s="2"/>
      <c r="B3231" s="2"/>
      <c r="C3231" s="15"/>
      <c r="D3231" s="15"/>
      <c r="E3231" s="15"/>
      <c r="F3231" s="15"/>
      <c r="G3231" s="2"/>
      <c r="H3231" s="2"/>
      <c r="I3231" s="15"/>
      <c r="J3231" s="15"/>
      <c r="K3231" s="15"/>
      <c r="L3231" s="15"/>
    </row>
    <row r="3232" spans="1:12" s="28" customFormat="1" ht="20.100000000000001" customHeight="1" x14ac:dyDescent="0.3">
      <c r="A3232" s="2"/>
      <c r="B3232" s="2"/>
      <c r="C3232" s="15"/>
      <c r="D3232" s="15"/>
      <c r="E3232" s="15"/>
      <c r="F3232" s="15"/>
      <c r="G3232" s="2"/>
      <c r="H3232" s="2"/>
      <c r="I3232" s="15"/>
      <c r="J3232" s="15"/>
      <c r="K3232" s="15"/>
      <c r="L3232" s="15"/>
    </row>
    <row r="3233" spans="1:12" s="28" customFormat="1" ht="20.100000000000001" customHeight="1" x14ac:dyDescent="0.3">
      <c r="A3233" s="2"/>
      <c r="B3233" s="2"/>
      <c r="C3233" s="15"/>
      <c r="D3233" s="15"/>
      <c r="E3233" s="15"/>
      <c r="F3233" s="15"/>
      <c r="G3233" s="2"/>
      <c r="H3233" s="2"/>
      <c r="I3233" s="15"/>
      <c r="J3233" s="15"/>
      <c r="K3233" s="15"/>
      <c r="L3233" s="15"/>
    </row>
    <row r="3234" spans="1:12" s="28" customFormat="1" ht="20.100000000000001" customHeight="1" x14ac:dyDescent="0.3">
      <c r="A3234" s="2"/>
      <c r="B3234" s="2"/>
      <c r="C3234" s="15"/>
      <c r="D3234" s="15"/>
      <c r="E3234" s="15"/>
      <c r="F3234" s="15"/>
      <c r="G3234" s="2"/>
      <c r="H3234" s="2"/>
      <c r="I3234" s="15"/>
      <c r="J3234" s="15"/>
      <c r="K3234" s="15"/>
      <c r="L3234" s="15"/>
    </row>
    <row r="3235" spans="1:12" s="28" customFormat="1" ht="20.100000000000001" customHeight="1" x14ac:dyDescent="0.3">
      <c r="A3235" s="2"/>
      <c r="B3235" s="2"/>
      <c r="C3235" s="15"/>
      <c r="D3235" s="15"/>
      <c r="E3235" s="15"/>
      <c r="F3235" s="15"/>
      <c r="G3235" s="2"/>
      <c r="H3235" s="2"/>
      <c r="I3235" s="15"/>
      <c r="J3235" s="15"/>
      <c r="K3235" s="15"/>
      <c r="L3235" s="15"/>
    </row>
    <row r="3236" spans="1:12" s="28" customFormat="1" ht="20.100000000000001" customHeight="1" x14ac:dyDescent="0.3">
      <c r="A3236" s="2"/>
      <c r="B3236" s="2"/>
      <c r="C3236" s="15"/>
      <c r="D3236" s="15"/>
      <c r="E3236" s="15"/>
      <c r="F3236" s="15"/>
      <c r="G3236" s="2"/>
      <c r="H3236" s="2"/>
      <c r="I3236" s="15"/>
      <c r="J3236" s="15"/>
      <c r="K3236" s="15"/>
      <c r="L3236" s="15"/>
    </row>
    <row r="3237" spans="1:12" s="28" customFormat="1" ht="20.100000000000001" customHeight="1" x14ac:dyDescent="0.3">
      <c r="A3237" s="2"/>
      <c r="B3237" s="2"/>
      <c r="C3237" s="15"/>
      <c r="D3237" s="15"/>
      <c r="E3237" s="15"/>
      <c r="F3237" s="15"/>
      <c r="G3237" s="2"/>
      <c r="H3237" s="2"/>
      <c r="I3237" s="15"/>
      <c r="J3237" s="15"/>
      <c r="K3237" s="15"/>
      <c r="L3237" s="15"/>
    </row>
    <row r="3238" spans="1:12" s="28" customFormat="1" ht="20.100000000000001" customHeight="1" x14ac:dyDescent="0.3">
      <c r="A3238" s="2"/>
      <c r="B3238" s="2"/>
      <c r="C3238" s="15"/>
      <c r="D3238" s="15"/>
      <c r="E3238" s="15"/>
      <c r="F3238" s="15"/>
      <c r="G3238" s="2"/>
      <c r="H3238" s="2"/>
      <c r="I3238" s="15"/>
      <c r="J3238" s="15"/>
      <c r="K3238" s="15"/>
      <c r="L3238" s="15"/>
    </row>
    <row r="3239" spans="1:12" s="28" customFormat="1" ht="20.100000000000001" customHeight="1" x14ac:dyDescent="0.3">
      <c r="A3239" s="2"/>
      <c r="B3239" s="2"/>
      <c r="C3239" s="15"/>
      <c r="D3239" s="15"/>
      <c r="E3239" s="15"/>
      <c r="F3239" s="15"/>
      <c r="G3239" s="2"/>
      <c r="H3239" s="2"/>
      <c r="I3239" s="15"/>
      <c r="J3239" s="15"/>
      <c r="K3239" s="15"/>
      <c r="L3239" s="15"/>
    </row>
    <row r="3240" spans="1:12" s="28" customFormat="1" ht="20.100000000000001" customHeight="1" x14ac:dyDescent="0.3">
      <c r="A3240" s="2"/>
      <c r="B3240" s="2"/>
      <c r="C3240" s="15"/>
      <c r="D3240" s="15"/>
      <c r="E3240" s="15"/>
      <c r="F3240" s="15"/>
      <c r="G3240" s="2"/>
      <c r="H3240" s="2"/>
      <c r="I3240" s="15"/>
      <c r="J3240" s="15"/>
      <c r="K3240" s="15"/>
      <c r="L3240" s="15"/>
    </row>
    <row r="3241" spans="1:12" s="28" customFormat="1" ht="20.100000000000001" customHeight="1" x14ac:dyDescent="0.3">
      <c r="A3241" s="2"/>
      <c r="B3241" s="2"/>
      <c r="C3241" s="15"/>
      <c r="D3241" s="15"/>
      <c r="E3241" s="15"/>
      <c r="F3241" s="15"/>
      <c r="G3241" s="2"/>
      <c r="H3241" s="2"/>
      <c r="I3241" s="15"/>
      <c r="J3241" s="15"/>
      <c r="K3241" s="15"/>
      <c r="L3241" s="15"/>
    </row>
    <row r="3242" spans="1:12" s="28" customFormat="1" ht="20.100000000000001" customHeight="1" x14ac:dyDescent="0.3">
      <c r="A3242" s="2"/>
      <c r="B3242" s="2"/>
      <c r="C3242" s="15"/>
      <c r="D3242" s="15"/>
      <c r="E3242" s="15"/>
      <c r="F3242" s="15"/>
      <c r="G3242" s="2"/>
      <c r="H3242" s="2"/>
      <c r="I3242" s="15"/>
      <c r="J3242" s="15"/>
      <c r="K3242" s="15"/>
      <c r="L3242" s="15"/>
    </row>
    <row r="3243" spans="1:12" s="28" customFormat="1" ht="20.100000000000001" customHeight="1" x14ac:dyDescent="0.3">
      <c r="A3243" s="2"/>
      <c r="B3243" s="2"/>
      <c r="C3243" s="15"/>
      <c r="D3243" s="15"/>
      <c r="E3243" s="15"/>
      <c r="F3243" s="15"/>
      <c r="G3243" s="2"/>
      <c r="H3243" s="2"/>
      <c r="I3243" s="15"/>
      <c r="J3243" s="15"/>
      <c r="K3243" s="15"/>
      <c r="L3243" s="15"/>
    </row>
    <row r="3244" spans="1:12" s="28" customFormat="1" ht="20.100000000000001" customHeight="1" x14ac:dyDescent="0.3">
      <c r="A3244" s="2"/>
      <c r="B3244" s="2"/>
      <c r="C3244" s="15"/>
      <c r="D3244" s="15"/>
      <c r="E3244" s="15"/>
      <c r="F3244" s="15"/>
      <c r="G3244" s="2"/>
      <c r="H3244" s="2"/>
      <c r="I3244" s="15"/>
      <c r="J3244" s="15"/>
      <c r="K3244" s="15"/>
      <c r="L3244" s="15"/>
    </row>
    <row r="3245" spans="1:12" s="28" customFormat="1" ht="20.100000000000001" customHeight="1" x14ac:dyDescent="0.3">
      <c r="A3245" s="2"/>
      <c r="B3245" s="2"/>
      <c r="C3245" s="15"/>
      <c r="D3245" s="15"/>
      <c r="E3245" s="15"/>
      <c r="F3245" s="15"/>
      <c r="G3245" s="2"/>
      <c r="H3245" s="2"/>
      <c r="I3245" s="15"/>
      <c r="J3245" s="15"/>
      <c r="K3245" s="15"/>
      <c r="L3245" s="15"/>
    </row>
    <row r="3246" spans="1:12" s="28" customFormat="1" ht="20.100000000000001" customHeight="1" x14ac:dyDescent="0.3">
      <c r="A3246" s="2"/>
      <c r="B3246" s="2"/>
      <c r="C3246" s="15"/>
      <c r="D3246" s="15"/>
      <c r="E3246" s="15"/>
      <c r="F3246" s="15"/>
      <c r="G3246" s="2"/>
      <c r="H3246" s="2"/>
      <c r="I3246" s="15"/>
      <c r="J3246" s="15"/>
      <c r="K3246" s="15"/>
      <c r="L3246" s="15"/>
    </row>
    <row r="3247" spans="1:12" s="28" customFormat="1" ht="20.100000000000001" customHeight="1" x14ac:dyDescent="0.3">
      <c r="A3247" s="2"/>
      <c r="B3247" s="2"/>
      <c r="C3247" s="15"/>
      <c r="D3247" s="15"/>
      <c r="E3247" s="15"/>
      <c r="F3247" s="15"/>
      <c r="G3247" s="2"/>
      <c r="H3247" s="2"/>
      <c r="I3247" s="15"/>
      <c r="J3247" s="15"/>
      <c r="K3247" s="15"/>
      <c r="L3247" s="15"/>
    </row>
    <row r="3248" spans="1:12" s="28" customFormat="1" ht="20.100000000000001" customHeight="1" x14ac:dyDescent="0.3">
      <c r="A3248" s="2"/>
      <c r="B3248" s="2"/>
      <c r="C3248" s="15"/>
      <c r="D3248" s="15"/>
      <c r="E3248" s="15"/>
      <c r="F3248" s="15"/>
      <c r="G3248" s="2"/>
      <c r="H3248" s="2"/>
      <c r="I3248" s="15"/>
      <c r="J3248" s="15"/>
      <c r="K3248" s="15"/>
      <c r="L3248" s="15"/>
    </row>
    <row r="3249" spans="1:12" s="28" customFormat="1" ht="20.100000000000001" customHeight="1" x14ac:dyDescent="0.3">
      <c r="A3249" s="2"/>
      <c r="B3249" s="2"/>
      <c r="C3249" s="15"/>
      <c r="D3249" s="15"/>
      <c r="E3249" s="15"/>
      <c r="F3249" s="15"/>
      <c r="G3249" s="2"/>
      <c r="H3249" s="2"/>
      <c r="I3249" s="15"/>
      <c r="J3249" s="15"/>
      <c r="K3249" s="15"/>
      <c r="L3249" s="15"/>
    </row>
    <row r="3250" spans="1:12" s="28" customFormat="1" ht="20.100000000000001" customHeight="1" x14ac:dyDescent="0.3">
      <c r="A3250" s="2"/>
      <c r="B3250" s="2"/>
      <c r="C3250" s="15"/>
      <c r="D3250" s="15"/>
      <c r="E3250" s="15"/>
      <c r="F3250" s="15"/>
      <c r="G3250" s="2"/>
      <c r="H3250" s="2"/>
      <c r="I3250" s="15"/>
      <c r="J3250" s="15"/>
      <c r="K3250" s="15"/>
      <c r="L3250" s="15"/>
    </row>
    <row r="3251" spans="1:12" s="28" customFormat="1" ht="20.100000000000001" customHeight="1" x14ac:dyDescent="0.3">
      <c r="A3251" s="2"/>
      <c r="B3251" s="2"/>
      <c r="C3251" s="15"/>
      <c r="D3251" s="15"/>
      <c r="E3251" s="15"/>
      <c r="F3251" s="15"/>
      <c r="G3251" s="2"/>
      <c r="H3251" s="2"/>
      <c r="I3251" s="15"/>
      <c r="J3251" s="15"/>
      <c r="K3251" s="15"/>
      <c r="L3251" s="15"/>
    </row>
    <row r="3252" spans="1:12" s="28" customFormat="1" ht="20.100000000000001" customHeight="1" x14ac:dyDescent="0.3">
      <c r="A3252" s="2"/>
      <c r="B3252" s="2"/>
      <c r="C3252" s="15"/>
      <c r="D3252" s="15"/>
      <c r="E3252" s="15"/>
      <c r="F3252" s="15"/>
      <c r="G3252" s="2"/>
      <c r="H3252" s="2"/>
      <c r="I3252" s="15"/>
      <c r="J3252" s="15"/>
      <c r="K3252" s="15"/>
      <c r="L3252" s="15"/>
    </row>
    <row r="3253" spans="1:12" s="28" customFormat="1" ht="20.100000000000001" customHeight="1" x14ac:dyDescent="0.3">
      <c r="A3253" s="2"/>
      <c r="B3253" s="2"/>
      <c r="C3253" s="15"/>
      <c r="D3253" s="15"/>
      <c r="E3253" s="15"/>
      <c r="F3253" s="15"/>
      <c r="G3253" s="2"/>
      <c r="H3253" s="2"/>
      <c r="I3253" s="15"/>
      <c r="J3253" s="15"/>
      <c r="K3253" s="15"/>
      <c r="L3253" s="15"/>
    </row>
    <row r="3254" spans="1:12" s="28" customFormat="1" ht="20.100000000000001" customHeight="1" x14ac:dyDescent="0.3">
      <c r="A3254" s="2"/>
      <c r="B3254" s="2"/>
      <c r="C3254" s="15"/>
      <c r="D3254" s="15"/>
      <c r="E3254" s="15"/>
      <c r="F3254" s="15"/>
      <c r="G3254" s="2"/>
      <c r="H3254" s="2"/>
      <c r="I3254" s="15"/>
      <c r="J3254" s="15"/>
      <c r="K3254" s="15"/>
      <c r="L3254" s="15"/>
    </row>
    <row r="3255" spans="1:12" s="28" customFormat="1" ht="20.100000000000001" customHeight="1" x14ac:dyDescent="0.3">
      <c r="A3255" s="2"/>
      <c r="B3255" s="2"/>
      <c r="C3255" s="15"/>
      <c r="D3255" s="15"/>
      <c r="E3255" s="15"/>
      <c r="F3255" s="15"/>
      <c r="G3255" s="2"/>
      <c r="H3255" s="2"/>
      <c r="I3255" s="15"/>
      <c r="J3255" s="15"/>
      <c r="K3255" s="15"/>
      <c r="L3255" s="15"/>
    </row>
    <row r="3256" spans="1:12" s="28" customFormat="1" ht="20.100000000000001" customHeight="1" x14ac:dyDescent="0.3">
      <c r="A3256" s="2"/>
      <c r="B3256" s="2"/>
      <c r="C3256" s="15"/>
      <c r="D3256" s="15"/>
      <c r="E3256" s="15"/>
      <c r="F3256" s="15"/>
      <c r="G3256" s="2"/>
      <c r="H3256" s="2"/>
      <c r="I3256" s="15"/>
      <c r="J3256" s="15"/>
      <c r="K3256" s="15"/>
      <c r="L3256" s="15"/>
    </row>
    <row r="3257" spans="1:12" s="28" customFormat="1" ht="20.100000000000001" customHeight="1" x14ac:dyDescent="0.3">
      <c r="A3257" s="2"/>
      <c r="B3257" s="2"/>
      <c r="C3257" s="15"/>
      <c r="D3257" s="15"/>
      <c r="E3257" s="15"/>
      <c r="F3257" s="15"/>
      <c r="G3257" s="2"/>
      <c r="H3257" s="2"/>
      <c r="I3257" s="15"/>
      <c r="J3257" s="15"/>
      <c r="K3257" s="15"/>
      <c r="L3257" s="15"/>
    </row>
    <row r="3258" spans="1:12" s="28" customFormat="1" ht="20.100000000000001" customHeight="1" x14ac:dyDescent="0.3">
      <c r="A3258" s="2"/>
      <c r="B3258" s="2"/>
      <c r="C3258" s="15"/>
      <c r="D3258" s="15"/>
      <c r="E3258" s="15"/>
      <c r="F3258" s="15"/>
      <c r="G3258" s="2"/>
      <c r="H3258" s="2"/>
      <c r="I3258" s="15"/>
      <c r="J3258" s="15"/>
      <c r="K3258" s="15"/>
      <c r="L3258" s="15"/>
    </row>
    <row r="3259" spans="1:12" s="28" customFormat="1" ht="20.100000000000001" customHeight="1" x14ac:dyDescent="0.3">
      <c r="A3259" s="2"/>
      <c r="B3259" s="2"/>
      <c r="C3259" s="15"/>
      <c r="D3259" s="15"/>
      <c r="E3259" s="15"/>
      <c r="F3259" s="15"/>
      <c r="G3259" s="2"/>
      <c r="H3259" s="2"/>
      <c r="I3259" s="15"/>
      <c r="J3259" s="15"/>
      <c r="K3259" s="15"/>
      <c r="L3259" s="15"/>
    </row>
    <row r="3260" spans="1:12" s="28" customFormat="1" ht="20.100000000000001" customHeight="1" x14ac:dyDescent="0.3">
      <c r="A3260" s="2"/>
      <c r="B3260" s="2"/>
      <c r="C3260" s="15"/>
      <c r="D3260" s="15"/>
      <c r="E3260" s="15"/>
      <c r="F3260" s="15"/>
      <c r="G3260" s="2"/>
      <c r="H3260" s="2"/>
      <c r="I3260" s="15"/>
      <c r="J3260" s="15"/>
      <c r="K3260" s="15"/>
      <c r="L3260" s="15"/>
    </row>
    <row r="3261" spans="1:12" s="28" customFormat="1" ht="20.100000000000001" customHeight="1" x14ac:dyDescent="0.3">
      <c r="A3261" s="2"/>
      <c r="B3261" s="2"/>
      <c r="C3261" s="15"/>
      <c r="D3261" s="15"/>
      <c r="E3261" s="15"/>
      <c r="F3261" s="15"/>
      <c r="G3261" s="2"/>
      <c r="H3261" s="2"/>
      <c r="I3261" s="15"/>
      <c r="J3261" s="15"/>
      <c r="K3261" s="15"/>
      <c r="L3261" s="15"/>
    </row>
    <row r="3262" spans="1:12" s="28" customFormat="1" ht="20.100000000000001" customHeight="1" x14ac:dyDescent="0.3">
      <c r="A3262" s="2"/>
      <c r="B3262" s="2"/>
      <c r="C3262" s="15"/>
      <c r="D3262" s="15"/>
      <c r="E3262" s="15"/>
      <c r="F3262" s="15"/>
      <c r="G3262" s="2"/>
      <c r="H3262" s="2"/>
      <c r="I3262" s="15"/>
      <c r="J3262" s="15"/>
      <c r="K3262" s="15"/>
      <c r="L3262" s="15"/>
    </row>
    <row r="3263" spans="1:12" s="28" customFormat="1" ht="20.100000000000001" customHeight="1" x14ac:dyDescent="0.3">
      <c r="A3263" s="2"/>
      <c r="B3263" s="2"/>
      <c r="C3263" s="15"/>
      <c r="D3263" s="15"/>
      <c r="E3263" s="15"/>
      <c r="F3263" s="15"/>
      <c r="G3263" s="2"/>
      <c r="H3263" s="2"/>
      <c r="I3263" s="15"/>
      <c r="J3263" s="15"/>
      <c r="K3263" s="15"/>
      <c r="L3263" s="15"/>
    </row>
    <row r="3264" spans="1:12" s="28" customFormat="1" ht="20.100000000000001" customHeight="1" x14ac:dyDescent="0.3">
      <c r="A3264" s="2"/>
      <c r="B3264" s="2"/>
      <c r="C3264" s="15"/>
      <c r="D3264" s="15"/>
      <c r="E3264" s="15"/>
      <c r="F3264" s="15"/>
      <c r="G3264" s="2"/>
      <c r="H3264" s="2"/>
      <c r="I3264" s="15"/>
      <c r="J3264" s="15"/>
      <c r="K3264" s="15"/>
      <c r="L3264" s="15"/>
    </row>
    <row r="3265" spans="1:12" s="28" customFormat="1" ht="20.100000000000001" customHeight="1" x14ac:dyDescent="0.3">
      <c r="A3265" s="2"/>
      <c r="B3265" s="2"/>
      <c r="C3265" s="15"/>
      <c r="D3265" s="15"/>
      <c r="E3265" s="15"/>
      <c r="F3265" s="15"/>
      <c r="G3265" s="2"/>
      <c r="H3265" s="2"/>
      <c r="I3265" s="15"/>
      <c r="J3265" s="15"/>
      <c r="K3265" s="15"/>
      <c r="L3265" s="15"/>
    </row>
    <row r="3266" spans="1:12" s="28" customFormat="1" ht="20.100000000000001" customHeight="1" x14ac:dyDescent="0.3">
      <c r="A3266" s="2"/>
      <c r="B3266" s="2"/>
      <c r="C3266" s="15"/>
      <c r="D3266" s="15"/>
      <c r="E3266" s="15"/>
      <c r="F3266" s="15"/>
      <c r="G3266" s="2"/>
      <c r="H3266" s="2"/>
      <c r="I3266" s="15"/>
      <c r="J3266" s="15"/>
      <c r="K3266" s="15"/>
      <c r="L3266" s="15"/>
    </row>
    <row r="3267" spans="1:12" s="28" customFormat="1" ht="20.100000000000001" customHeight="1" x14ac:dyDescent="0.3">
      <c r="A3267" s="2"/>
      <c r="B3267" s="2"/>
      <c r="C3267" s="15"/>
      <c r="D3267" s="15"/>
      <c r="E3267" s="15"/>
      <c r="F3267" s="15"/>
      <c r="G3267" s="2"/>
      <c r="H3267" s="2"/>
      <c r="I3267" s="15"/>
      <c r="J3267" s="15"/>
      <c r="K3267" s="15"/>
      <c r="L3267" s="15"/>
    </row>
    <row r="3268" spans="1:12" s="28" customFormat="1" ht="20.100000000000001" customHeight="1" x14ac:dyDescent="0.3">
      <c r="A3268" s="2"/>
      <c r="B3268" s="2"/>
      <c r="C3268" s="15"/>
      <c r="D3268" s="15"/>
      <c r="E3268" s="15"/>
      <c r="F3268" s="15"/>
      <c r="G3268" s="2"/>
      <c r="H3268" s="2"/>
      <c r="I3268" s="15"/>
      <c r="J3268" s="15"/>
      <c r="K3268" s="15"/>
      <c r="L3268" s="15"/>
    </row>
    <row r="3269" spans="1:12" s="28" customFormat="1" ht="20.100000000000001" customHeight="1" x14ac:dyDescent="0.3">
      <c r="A3269" s="2"/>
      <c r="B3269" s="2"/>
      <c r="C3269" s="15"/>
      <c r="D3269" s="15"/>
      <c r="E3269" s="15"/>
      <c r="F3269" s="15"/>
      <c r="G3269" s="2"/>
      <c r="H3269" s="2"/>
      <c r="I3269" s="15"/>
      <c r="J3269" s="15"/>
      <c r="K3269" s="15"/>
      <c r="L3269" s="15"/>
    </row>
    <row r="3270" spans="1:12" s="28" customFormat="1" ht="20.100000000000001" customHeight="1" x14ac:dyDescent="0.3">
      <c r="A3270" s="2"/>
      <c r="B3270" s="2"/>
      <c r="C3270" s="15"/>
      <c r="D3270" s="15"/>
      <c r="E3270" s="15"/>
      <c r="F3270" s="15"/>
      <c r="G3270" s="2"/>
      <c r="H3270" s="2"/>
      <c r="I3270" s="15"/>
      <c r="J3270" s="15"/>
      <c r="K3270" s="15"/>
      <c r="L3270" s="15"/>
    </row>
    <row r="3271" spans="1:12" s="28" customFormat="1" ht="20.100000000000001" customHeight="1" x14ac:dyDescent="0.3">
      <c r="A3271" s="2"/>
      <c r="B3271" s="2"/>
      <c r="C3271" s="15"/>
      <c r="D3271" s="15"/>
      <c r="E3271" s="15"/>
      <c r="F3271" s="15"/>
      <c r="G3271" s="2"/>
      <c r="H3271" s="2"/>
      <c r="I3271" s="15"/>
      <c r="J3271" s="15"/>
      <c r="K3271" s="15"/>
      <c r="L3271" s="15"/>
    </row>
    <row r="3272" spans="1:12" s="28" customFormat="1" ht="20.100000000000001" customHeight="1" x14ac:dyDescent="0.3">
      <c r="A3272" s="2"/>
      <c r="B3272" s="2"/>
      <c r="C3272" s="15"/>
      <c r="D3272" s="15"/>
      <c r="E3272" s="15"/>
      <c r="F3272" s="15"/>
      <c r="G3272" s="2"/>
      <c r="H3272" s="2"/>
      <c r="I3272" s="15"/>
      <c r="J3272" s="15"/>
      <c r="K3272" s="15"/>
      <c r="L3272" s="15"/>
    </row>
    <row r="3273" spans="1:12" s="28" customFormat="1" ht="20.100000000000001" customHeight="1" x14ac:dyDescent="0.3">
      <c r="A3273" s="2"/>
      <c r="B3273" s="2"/>
      <c r="C3273" s="15"/>
      <c r="D3273" s="15"/>
      <c r="E3273" s="15"/>
      <c r="F3273" s="15"/>
      <c r="G3273" s="2"/>
      <c r="H3273" s="2"/>
      <c r="I3273" s="15"/>
      <c r="J3273" s="15"/>
      <c r="K3273" s="15"/>
      <c r="L3273" s="15"/>
    </row>
    <row r="3274" spans="1:12" s="28" customFormat="1" ht="20.100000000000001" customHeight="1" x14ac:dyDescent="0.3">
      <c r="A3274" s="2"/>
      <c r="B3274" s="2"/>
      <c r="C3274" s="15"/>
      <c r="D3274" s="15"/>
      <c r="E3274" s="15"/>
      <c r="F3274" s="15"/>
      <c r="G3274" s="2"/>
      <c r="H3274" s="2"/>
      <c r="I3274" s="15"/>
      <c r="J3274" s="15"/>
      <c r="K3274" s="15"/>
      <c r="L3274" s="15"/>
    </row>
    <row r="3275" spans="1:12" s="28" customFormat="1" ht="20.100000000000001" customHeight="1" x14ac:dyDescent="0.3">
      <c r="A3275" s="2"/>
      <c r="B3275" s="2"/>
      <c r="C3275" s="15"/>
      <c r="D3275" s="15"/>
      <c r="E3275" s="15"/>
      <c r="F3275" s="15"/>
      <c r="G3275" s="2"/>
      <c r="H3275" s="2"/>
      <c r="I3275" s="15"/>
      <c r="J3275" s="15"/>
      <c r="K3275" s="15"/>
      <c r="L3275" s="15"/>
    </row>
    <row r="3276" spans="1:12" s="28" customFormat="1" ht="20.100000000000001" customHeight="1" x14ac:dyDescent="0.3">
      <c r="A3276" s="2"/>
      <c r="B3276" s="2"/>
      <c r="C3276" s="15"/>
      <c r="D3276" s="15"/>
      <c r="E3276" s="15"/>
      <c r="F3276" s="15"/>
      <c r="G3276" s="2"/>
      <c r="H3276" s="2"/>
      <c r="I3276" s="15"/>
      <c r="J3276" s="15"/>
      <c r="K3276" s="15"/>
      <c r="L3276" s="15"/>
    </row>
    <row r="3277" spans="1:12" s="28" customFormat="1" ht="20.100000000000001" customHeight="1" x14ac:dyDescent="0.3">
      <c r="A3277" s="2"/>
      <c r="B3277" s="2"/>
      <c r="C3277" s="15"/>
      <c r="D3277" s="15"/>
      <c r="E3277" s="15"/>
      <c r="F3277" s="15"/>
      <c r="G3277" s="2"/>
      <c r="H3277" s="2"/>
      <c r="I3277" s="15"/>
      <c r="J3277" s="15"/>
      <c r="K3277" s="15"/>
      <c r="L3277" s="15"/>
    </row>
    <row r="3278" spans="1:12" s="28" customFormat="1" ht="20.100000000000001" customHeight="1" x14ac:dyDescent="0.3">
      <c r="A3278" s="2"/>
      <c r="B3278" s="2"/>
      <c r="C3278" s="15"/>
      <c r="D3278" s="15"/>
      <c r="E3278" s="15"/>
      <c r="F3278" s="15"/>
      <c r="G3278" s="2"/>
      <c r="H3278" s="2"/>
      <c r="I3278" s="15"/>
      <c r="J3278" s="15"/>
      <c r="K3278" s="15"/>
      <c r="L3278" s="15"/>
    </row>
    <row r="3279" spans="1:12" s="28" customFormat="1" ht="20.100000000000001" customHeight="1" x14ac:dyDescent="0.3">
      <c r="A3279" s="2"/>
      <c r="B3279" s="2"/>
      <c r="C3279" s="15"/>
      <c r="D3279" s="15"/>
      <c r="E3279" s="15"/>
      <c r="F3279" s="15"/>
      <c r="G3279" s="2"/>
      <c r="H3279" s="2"/>
      <c r="I3279" s="15"/>
      <c r="J3279" s="15"/>
      <c r="K3279" s="15"/>
      <c r="L3279" s="15"/>
    </row>
    <row r="3280" spans="1:12" s="28" customFormat="1" ht="20.100000000000001" customHeight="1" x14ac:dyDescent="0.3">
      <c r="A3280" s="2"/>
      <c r="B3280" s="2"/>
      <c r="C3280" s="15"/>
      <c r="D3280" s="15"/>
      <c r="E3280" s="15"/>
      <c r="F3280" s="15"/>
      <c r="G3280" s="2"/>
      <c r="H3280" s="2"/>
      <c r="I3280" s="15"/>
      <c r="J3280" s="15"/>
      <c r="K3280" s="15"/>
      <c r="L3280" s="15"/>
    </row>
    <row r="3281" spans="1:12" s="28" customFormat="1" ht="20.100000000000001" customHeight="1" x14ac:dyDescent="0.3">
      <c r="A3281" s="2"/>
      <c r="B3281" s="2"/>
      <c r="C3281" s="15"/>
      <c r="D3281" s="15"/>
      <c r="E3281" s="15"/>
      <c r="F3281" s="15"/>
      <c r="G3281" s="2"/>
      <c r="H3281" s="2"/>
      <c r="I3281" s="15"/>
      <c r="J3281" s="15"/>
      <c r="K3281" s="15"/>
      <c r="L3281" s="15"/>
    </row>
    <row r="3282" spans="1:12" s="28" customFormat="1" ht="20.100000000000001" customHeight="1" x14ac:dyDescent="0.3">
      <c r="A3282" s="2"/>
      <c r="B3282" s="2"/>
      <c r="C3282" s="15"/>
      <c r="D3282" s="15"/>
      <c r="E3282" s="15"/>
      <c r="F3282" s="15"/>
      <c r="G3282" s="2"/>
      <c r="H3282" s="2"/>
      <c r="I3282" s="15"/>
      <c r="J3282" s="15"/>
      <c r="K3282" s="15"/>
      <c r="L3282" s="15"/>
    </row>
    <row r="3283" spans="1:12" s="28" customFormat="1" ht="20.100000000000001" customHeight="1" x14ac:dyDescent="0.3">
      <c r="A3283" s="2"/>
      <c r="B3283" s="2"/>
      <c r="C3283" s="15"/>
      <c r="D3283" s="15"/>
      <c r="E3283" s="15"/>
      <c r="F3283" s="15"/>
      <c r="G3283" s="2"/>
      <c r="H3283" s="2"/>
      <c r="I3283" s="15"/>
      <c r="J3283" s="15"/>
      <c r="K3283" s="15"/>
      <c r="L3283" s="15"/>
    </row>
    <row r="3284" spans="1:12" s="28" customFormat="1" ht="20.100000000000001" customHeight="1" x14ac:dyDescent="0.3">
      <c r="A3284" s="2"/>
      <c r="B3284" s="2"/>
      <c r="C3284" s="15"/>
      <c r="D3284" s="15"/>
      <c r="E3284" s="15"/>
      <c r="F3284" s="15"/>
      <c r="G3284" s="2"/>
      <c r="H3284" s="2"/>
      <c r="I3284" s="15"/>
      <c r="J3284" s="15"/>
      <c r="K3284" s="15"/>
      <c r="L3284" s="15"/>
    </row>
    <row r="3285" spans="1:12" s="28" customFormat="1" ht="20.100000000000001" customHeight="1" x14ac:dyDescent="0.3">
      <c r="A3285" s="2"/>
      <c r="B3285" s="2"/>
      <c r="C3285" s="15"/>
      <c r="D3285" s="15"/>
      <c r="E3285" s="15"/>
      <c r="F3285" s="15"/>
      <c r="G3285" s="2"/>
      <c r="H3285" s="2"/>
      <c r="I3285" s="15"/>
      <c r="J3285" s="15"/>
      <c r="K3285" s="15"/>
      <c r="L3285" s="15"/>
    </row>
    <row r="3286" spans="1:12" s="28" customFormat="1" ht="20.100000000000001" customHeight="1" x14ac:dyDescent="0.3">
      <c r="A3286" s="2"/>
      <c r="B3286" s="2"/>
      <c r="C3286" s="15"/>
      <c r="D3286" s="15"/>
      <c r="E3286" s="15"/>
      <c r="F3286" s="15"/>
      <c r="G3286" s="2"/>
      <c r="H3286" s="2"/>
      <c r="I3286" s="15"/>
      <c r="J3286" s="15"/>
      <c r="K3286" s="15"/>
      <c r="L3286" s="15"/>
    </row>
    <row r="3287" spans="1:12" s="28" customFormat="1" ht="20.100000000000001" customHeight="1" x14ac:dyDescent="0.3">
      <c r="A3287" s="2"/>
      <c r="B3287" s="2"/>
      <c r="C3287" s="15"/>
      <c r="D3287" s="15"/>
      <c r="E3287" s="15"/>
      <c r="F3287" s="15"/>
      <c r="G3287" s="2"/>
      <c r="H3287" s="2"/>
      <c r="I3287" s="15"/>
      <c r="J3287" s="15"/>
      <c r="K3287" s="15"/>
      <c r="L3287" s="15"/>
    </row>
    <row r="3288" spans="1:12" s="28" customFormat="1" ht="20.100000000000001" customHeight="1" x14ac:dyDescent="0.3">
      <c r="A3288" s="2"/>
      <c r="B3288" s="2"/>
      <c r="C3288" s="15"/>
      <c r="D3288" s="15"/>
      <c r="E3288" s="15"/>
      <c r="F3288" s="15"/>
      <c r="G3288" s="2"/>
      <c r="H3288" s="2"/>
      <c r="I3288" s="15"/>
      <c r="J3288" s="15"/>
      <c r="K3288" s="15"/>
      <c r="L3288" s="15"/>
    </row>
    <row r="3289" spans="1:12" s="28" customFormat="1" ht="20.100000000000001" customHeight="1" x14ac:dyDescent="0.3">
      <c r="A3289" s="2"/>
      <c r="B3289" s="2"/>
      <c r="C3289" s="15"/>
      <c r="D3289" s="15"/>
      <c r="E3289" s="15"/>
      <c r="F3289" s="15"/>
      <c r="G3289" s="2"/>
      <c r="H3289" s="2"/>
      <c r="I3289" s="15"/>
      <c r="J3289" s="15"/>
      <c r="K3289" s="15"/>
      <c r="L3289" s="15"/>
    </row>
    <row r="3290" spans="1:12" s="28" customFormat="1" ht="20.100000000000001" customHeight="1" x14ac:dyDescent="0.3">
      <c r="A3290" s="2"/>
      <c r="B3290" s="2"/>
      <c r="C3290" s="15"/>
      <c r="D3290" s="15"/>
      <c r="E3290" s="15"/>
      <c r="F3290" s="15"/>
      <c r="G3290" s="2"/>
      <c r="H3290" s="2"/>
      <c r="I3290" s="15"/>
      <c r="J3290" s="15"/>
      <c r="K3290" s="15"/>
      <c r="L3290" s="15"/>
    </row>
    <row r="3291" spans="1:12" s="28" customFormat="1" ht="20.100000000000001" customHeight="1" x14ac:dyDescent="0.3">
      <c r="A3291" s="2"/>
      <c r="B3291" s="2"/>
      <c r="C3291" s="15"/>
      <c r="D3291" s="15"/>
      <c r="E3291" s="15"/>
      <c r="F3291" s="15"/>
      <c r="G3291" s="2"/>
      <c r="H3291" s="2"/>
      <c r="I3291" s="15"/>
      <c r="J3291" s="15"/>
      <c r="K3291" s="15"/>
      <c r="L3291" s="15"/>
    </row>
    <row r="3292" spans="1:12" s="28" customFormat="1" ht="20.100000000000001" customHeight="1" x14ac:dyDescent="0.3">
      <c r="A3292" s="2"/>
      <c r="B3292" s="2"/>
      <c r="C3292" s="15"/>
      <c r="D3292" s="15"/>
      <c r="E3292" s="15"/>
      <c r="F3292" s="15"/>
      <c r="G3292" s="2"/>
      <c r="H3292" s="2"/>
      <c r="I3292" s="15"/>
      <c r="J3292" s="15"/>
      <c r="K3292" s="15"/>
      <c r="L3292" s="15"/>
    </row>
    <row r="3293" spans="1:12" s="28" customFormat="1" ht="20.100000000000001" customHeight="1" x14ac:dyDescent="0.3">
      <c r="A3293" s="2"/>
      <c r="B3293" s="2"/>
      <c r="C3293" s="15"/>
      <c r="D3293" s="15"/>
      <c r="E3293" s="15"/>
      <c r="F3293" s="15"/>
      <c r="G3293" s="2"/>
      <c r="H3293" s="2"/>
      <c r="I3293" s="15"/>
      <c r="J3293" s="15"/>
      <c r="K3293" s="15"/>
      <c r="L3293" s="15"/>
    </row>
    <row r="3294" spans="1:12" s="28" customFormat="1" ht="20.100000000000001" customHeight="1" x14ac:dyDescent="0.3">
      <c r="A3294" s="2"/>
      <c r="B3294" s="2"/>
      <c r="C3294" s="15"/>
      <c r="D3294" s="15"/>
      <c r="E3294" s="15"/>
      <c r="F3294" s="15"/>
      <c r="G3294" s="2"/>
      <c r="H3294" s="2"/>
      <c r="I3294" s="15"/>
      <c r="J3294" s="15"/>
      <c r="K3294" s="15"/>
      <c r="L3294" s="15"/>
    </row>
    <row r="3295" spans="1:12" s="28" customFormat="1" ht="20.100000000000001" customHeight="1" x14ac:dyDescent="0.3">
      <c r="A3295" s="2"/>
      <c r="B3295" s="2"/>
      <c r="C3295" s="15"/>
      <c r="D3295" s="15"/>
      <c r="E3295" s="15"/>
      <c r="F3295" s="15"/>
      <c r="G3295" s="2"/>
      <c r="H3295" s="2"/>
      <c r="I3295" s="15"/>
      <c r="J3295" s="15"/>
      <c r="K3295" s="15"/>
      <c r="L3295" s="15"/>
    </row>
    <row r="3296" spans="1:12" s="28" customFormat="1" ht="20.100000000000001" customHeight="1" x14ac:dyDescent="0.3">
      <c r="A3296" s="2"/>
      <c r="B3296" s="2"/>
      <c r="C3296" s="15"/>
      <c r="D3296" s="15"/>
      <c r="E3296" s="15"/>
      <c r="F3296" s="15"/>
      <c r="G3296" s="2"/>
      <c r="H3296" s="2"/>
      <c r="I3296" s="15"/>
      <c r="J3296" s="15"/>
      <c r="K3296" s="15"/>
      <c r="L3296" s="15"/>
    </row>
    <row r="3297" spans="1:12" s="28" customFormat="1" ht="20.100000000000001" customHeight="1" x14ac:dyDescent="0.3">
      <c r="A3297" s="2"/>
      <c r="B3297" s="2"/>
      <c r="C3297" s="15"/>
      <c r="D3297" s="15"/>
      <c r="E3297" s="15"/>
      <c r="F3297" s="15"/>
      <c r="G3297" s="2"/>
      <c r="H3297" s="2"/>
      <c r="I3297" s="15"/>
      <c r="J3297" s="15"/>
      <c r="K3297" s="15"/>
      <c r="L3297" s="15"/>
    </row>
    <row r="3298" spans="1:12" s="28" customFormat="1" ht="20.100000000000001" customHeight="1" x14ac:dyDescent="0.3">
      <c r="A3298" s="2"/>
      <c r="B3298" s="2"/>
      <c r="C3298" s="15"/>
      <c r="D3298" s="15"/>
      <c r="E3298" s="15"/>
      <c r="F3298" s="15"/>
      <c r="G3298" s="2"/>
      <c r="H3298" s="2"/>
      <c r="I3298" s="15"/>
      <c r="J3298" s="15"/>
      <c r="K3298" s="15"/>
      <c r="L3298" s="15"/>
    </row>
    <row r="3299" spans="1:12" s="28" customFormat="1" ht="20.100000000000001" customHeight="1" x14ac:dyDescent="0.3">
      <c r="A3299" s="2"/>
      <c r="B3299" s="2"/>
      <c r="C3299" s="15"/>
      <c r="D3299" s="15"/>
      <c r="E3299" s="15"/>
      <c r="F3299" s="15"/>
      <c r="G3299" s="2"/>
      <c r="H3299" s="2"/>
      <c r="I3299" s="15"/>
      <c r="J3299" s="15"/>
      <c r="K3299" s="15"/>
      <c r="L3299" s="15"/>
    </row>
    <row r="3300" spans="1:12" s="28" customFormat="1" ht="20.100000000000001" customHeight="1" x14ac:dyDescent="0.3">
      <c r="A3300" s="2"/>
      <c r="B3300" s="2"/>
      <c r="C3300" s="15"/>
      <c r="D3300" s="15"/>
      <c r="E3300" s="15"/>
      <c r="F3300" s="15"/>
      <c r="G3300" s="2"/>
      <c r="H3300" s="2"/>
      <c r="I3300" s="15"/>
      <c r="J3300" s="15"/>
      <c r="K3300" s="15"/>
      <c r="L3300" s="15"/>
    </row>
    <row r="3301" spans="1:12" s="28" customFormat="1" ht="20.100000000000001" customHeight="1" x14ac:dyDescent="0.3">
      <c r="A3301" s="2"/>
      <c r="B3301" s="2"/>
      <c r="C3301" s="15"/>
      <c r="D3301" s="15"/>
      <c r="E3301" s="15"/>
      <c r="F3301" s="15"/>
      <c r="G3301" s="2"/>
      <c r="H3301" s="2"/>
      <c r="I3301" s="15"/>
      <c r="J3301" s="15"/>
      <c r="K3301" s="15"/>
      <c r="L3301" s="15"/>
    </row>
    <row r="3302" spans="1:12" s="28" customFormat="1" ht="20.100000000000001" customHeight="1" x14ac:dyDescent="0.3">
      <c r="A3302" s="2"/>
      <c r="B3302" s="2"/>
      <c r="C3302" s="15"/>
      <c r="D3302" s="15"/>
      <c r="E3302" s="15"/>
      <c r="F3302" s="15"/>
      <c r="G3302" s="2"/>
      <c r="H3302" s="2"/>
      <c r="I3302" s="15"/>
      <c r="J3302" s="15"/>
      <c r="K3302" s="15"/>
      <c r="L3302" s="15"/>
    </row>
    <row r="3303" spans="1:12" s="28" customFormat="1" ht="20.100000000000001" customHeight="1" x14ac:dyDescent="0.3">
      <c r="A3303" s="2"/>
      <c r="B3303" s="2"/>
      <c r="C3303" s="15"/>
      <c r="D3303" s="15"/>
      <c r="E3303" s="15"/>
      <c r="F3303" s="15"/>
      <c r="G3303" s="2"/>
      <c r="H3303" s="2"/>
      <c r="I3303" s="15"/>
      <c r="J3303" s="15"/>
      <c r="K3303" s="15"/>
      <c r="L3303" s="15"/>
    </row>
    <row r="3304" spans="1:12" s="28" customFormat="1" ht="20.100000000000001" customHeight="1" x14ac:dyDescent="0.3">
      <c r="A3304" s="2"/>
      <c r="B3304" s="2"/>
      <c r="C3304" s="15"/>
      <c r="D3304" s="15"/>
      <c r="E3304" s="15"/>
      <c r="F3304" s="15"/>
      <c r="G3304" s="2"/>
      <c r="H3304" s="2"/>
      <c r="I3304" s="15"/>
      <c r="J3304" s="15"/>
      <c r="K3304" s="15"/>
      <c r="L3304" s="15"/>
    </row>
    <row r="3305" spans="1:12" s="28" customFormat="1" ht="20.100000000000001" customHeight="1" x14ac:dyDescent="0.3">
      <c r="A3305" s="2"/>
      <c r="B3305" s="2"/>
      <c r="C3305" s="15"/>
      <c r="D3305" s="15"/>
      <c r="E3305" s="15"/>
      <c r="F3305" s="15"/>
      <c r="G3305" s="2"/>
      <c r="H3305" s="2"/>
      <c r="I3305" s="15"/>
      <c r="J3305" s="15"/>
      <c r="K3305" s="15"/>
      <c r="L3305" s="15"/>
    </row>
    <row r="3306" spans="1:12" s="28" customFormat="1" ht="20.100000000000001" customHeight="1" x14ac:dyDescent="0.3">
      <c r="A3306" s="2"/>
      <c r="B3306" s="2"/>
      <c r="C3306" s="15"/>
      <c r="D3306" s="15"/>
      <c r="E3306" s="15"/>
      <c r="F3306" s="15"/>
      <c r="G3306" s="2"/>
      <c r="H3306" s="2"/>
      <c r="I3306" s="15"/>
      <c r="J3306" s="15"/>
      <c r="K3306" s="15"/>
      <c r="L3306" s="15"/>
    </row>
    <row r="3307" spans="1:12" s="28" customFormat="1" ht="20.100000000000001" customHeight="1" x14ac:dyDescent="0.3">
      <c r="A3307" s="2"/>
      <c r="B3307" s="2"/>
      <c r="C3307" s="15"/>
      <c r="D3307" s="15"/>
      <c r="E3307" s="15"/>
      <c r="F3307" s="15"/>
      <c r="G3307" s="2"/>
      <c r="H3307" s="2"/>
      <c r="I3307" s="15"/>
      <c r="J3307" s="15"/>
      <c r="K3307" s="15"/>
      <c r="L3307" s="15"/>
    </row>
    <row r="3308" spans="1:12" s="28" customFormat="1" ht="20.100000000000001" customHeight="1" x14ac:dyDescent="0.3">
      <c r="A3308" s="2"/>
      <c r="B3308" s="2"/>
      <c r="C3308" s="15"/>
      <c r="D3308" s="15"/>
      <c r="E3308" s="15"/>
      <c r="F3308" s="15"/>
      <c r="G3308" s="2"/>
      <c r="H3308" s="2"/>
      <c r="I3308" s="15"/>
      <c r="J3308" s="15"/>
      <c r="K3308" s="15"/>
      <c r="L3308" s="15"/>
    </row>
    <row r="3309" spans="1:12" s="28" customFormat="1" ht="20.100000000000001" customHeight="1" x14ac:dyDescent="0.3">
      <c r="A3309" s="2"/>
      <c r="B3309" s="2"/>
      <c r="C3309" s="15"/>
      <c r="D3309" s="15"/>
      <c r="E3309" s="15"/>
      <c r="F3309" s="15"/>
      <c r="G3309" s="2"/>
      <c r="H3309" s="2"/>
      <c r="I3309" s="15"/>
      <c r="J3309" s="15"/>
      <c r="K3309" s="15"/>
      <c r="L3309" s="15"/>
    </row>
    <row r="3310" spans="1:12" s="28" customFormat="1" ht="20.100000000000001" customHeight="1" x14ac:dyDescent="0.3">
      <c r="A3310" s="2"/>
      <c r="B3310" s="2"/>
      <c r="C3310" s="15"/>
      <c r="D3310" s="15"/>
      <c r="E3310" s="15"/>
      <c r="F3310" s="15"/>
      <c r="G3310" s="2"/>
      <c r="H3310" s="2"/>
      <c r="I3310" s="15"/>
      <c r="J3310" s="15"/>
      <c r="K3310" s="15"/>
      <c r="L3310" s="15"/>
    </row>
    <row r="3311" spans="1:12" s="28" customFormat="1" ht="20.100000000000001" customHeight="1" x14ac:dyDescent="0.3">
      <c r="A3311" s="2"/>
      <c r="B3311" s="2"/>
      <c r="C3311" s="15"/>
      <c r="D3311" s="15"/>
      <c r="E3311" s="15"/>
      <c r="F3311" s="15"/>
      <c r="G3311" s="2"/>
      <c r="H3311" s="2"/>
      <c r="I3311" s="15"/>
      <c r="J3311" s="15"/>
      <c r="K3311" s="15"/>
      <c r="L3311" s="15"/>
    </row>
    <row r="3312" spans="1:12" s="28" customFormat="1" ht="20.100000000000001" customHeight="1" x14ac:dyDescent="0.3">
      <c r="A3312" s="2"/>
      <c r="B3312" s="2"/>
      <c r="C3312" s="15"/>
      <c r="D3312" s="15"/>
      <c r="E3312" s="15"/>
      <c r="F3312" s="15"/>
      <c r="G3312" s="2"/>
      <c r="H3312" s="2"/>
      <c r="I3312" s="15"/>
      <c r="J3312" s="15"/>
      <c r="K3312" s="15"/>
      <c r="L3312" s="15"/>
    </row>
    <row r="3313" spans="1:12" s="28" customFormat="1" ht="20.100000000000001" customHeight="1" x14ac:dyDescent="0.3">
      <c r="A3313" s="2"/>
      <c r="B3313" s="2"/>
      <c r="C3313" s="15"/>
      <c r="D3313" s="15"/>
      <c r="E3313" s="15"/>
      <c r="F3313" s="15"/>
      <c r="G3313" s="2"/>
      <c r="H3313" s="2"/>
      <c r="I3313" s="15"/>
      <c r="J3313" s="15"/>
      <c r="K3313" s="15"/>
      <c r="L3313" s="15"/>
    </row>
    <row r="3314" spans="1:12" s="28" customFormat="1" ht="20.100000000000001" customHeight="1" x14ac:dyDescent="0.3">
      <c r="A3314" s="2"/>
      <c r="B3314" s="2"/>
      <c r="C3314" s="15"/>
      <c r="D3314" s="15"/>
      <c r="E3314" s="15"/>
      <c r="F3314" s="15"/>
      <c r="G3314" s="2"/>
      <c r="H3314" s="2"/>
      <c r="I3314" s="15"/>
      <c r="J3314" s="15"/>
      <c r="K3314" s="15"/>
      <c r="L3314" s="15"/>
    </row>
    <row r="3315" spans="1:12" s="28" customFormat="1" ht="20.100000000000001" customHeight="1" x14ac:dyDescent="0.3">
      <c r="A3315" s="2"/>
      <c r="B3315" s="2"/>
      <c r="C3315" s="15"/>
      <c r="D3315" s="15"/>
      <c r="E3315" s="15"/>
      <c r="F3315" s="15"/>
      <c r="G3315" s="2"/>
      <c r="H3315" s="2"/>
      <c r="I3315" s="15"/>
      <c r="J3315" s="15"/>
      <c r="K3315" s="15"/>
      <c r="L3315" s="15"/>
    </row>
    <row r="3316" spans="1:12" s="28" customFormat="1" ht="20.100000000000001" customHeight="1" x14ac:dyDescent="0.3">
      <c r="A3316" s="2"/>
      <c r="B3316" s="2"/>
      <c r="C3316" s="15"/>
      <c r="D3316" s="15"/>
      <c r="E3316" s="15"/>
      <c r="F3316" s="15"/>
      <c r="G3316" s="2"/>
      <c r="H3316" s="2"/>
      <c r="I3316" s="15"/>
      <c r="J3316" s="15"/>
      <c r="K3316" s="15"/>
      <c r="L3316" s="15"/>
    </row>
    <row r="3317" spans="1:12" s="28" customFormat="1" ht="20.100000000000001" customHeight="1" x14ac:dyDescent="0.3">
      <c r="A3317" s="2"/>
      <c r="B3317" s="2"/>
      <c r="C3317" s="15"/>
      <c r="D3317" s="15"/>
      <c r="E3317" s="15"/>
      <c r="F3317" s="15"/>
      <c r="G3317" s="2"/>
      <c r="H3317" s="2"/>
      <c r="I3317" s="15"/>
      <c r="J3317" s="15"/>
      <c r="K3317" s="15"/>
      <c r="L3317" s="15"/>
    </row>
    <row r="3318" spans="1:12" s="28" customFormat="1" ht="20.100000000000001" customHeight="1" x14ac:dyDescent="0.3">
      <c r="A3318" s="2"/>
      <c r="B3318" s="2"/>
      <c r="C3318" s="15"/>
      <c r="D3318" s="15"/>
      <c r="E3318" s="15"/>
      <c r="F3318" s="15"/>
      <c r="G3318" s="2"/>
      <c r="H3318" s="2"/>
      <c r="I3318" s="15"/>
      <c r="J3318" s="15"/>
      <c r="K3318" s="15"/>
      <c r="L3318" s="15"/>
    </row>
    <row r="3319" spans="1:12" s="28" customFormat="1" ht="20.100000000000001" customHeight="1" x14ac:dyDescent="0.3">
      <c r="A3319" s="2"/>
      <c r="B3319" s="2"/>
      <c r="C3319" s="15"/>
      <c r="D3319" s="15"/>
      <c r="E3319" s="15"/>
      <c r="F3319" s="15"/>
      <c r="G3319" s="2"/>
      <c r="H3319" s="2"/>
      <c r="I3319" s="15"/>
      <c r="J3319" s="15"/>
      <c r="K3319" s="15"/>
      <c r="L3319" s="15"/>
    </row>
    <row r="3320" spans="1:12" s="28" customFormat="1" ht="20.100000000000001" customHeight="1" x14ac:dyDescent="0.3">
      <c r="A3320" s="2"/>
      <c r="B3320" s="2"/>
      <c r="C3320" s="15"/>
      <c r="D3320" s="15"/>
      <c r="E3320" s="15"/>
      <c r="F3320" s="15"/>
      <c r="G3320" s="2"/>
      <c r="H3320" s="2"/>
      <c r="I3320" s="15"/>
      <c r="J3320" s="15"/>
      <c r="K3320" s="15"/>
      <c r="L3320" s="15"/>
    </row>
    <row r="3321" spans="1:12" s="28" customFormat="1" ht="20.100000000000001" customHeight="1" x14ac:dyDescent="0.3">
      <c r="A3321" s="2"/>
      <c r="B3321" s="2"/>
      <c r="C3321" s="15"/>
      <c r="D3321" s="15"/>
      <c r="E3321" s="15"/>
      <c r="F3321" s="15"/>
      <c r="G3321" s="2"/>
      <c r="H3321" s="2"/>
      <c r="I3321" s="15"/>
      <c r="J3321" s="15"/>
      <c r="K3321" s="15"/>
      <c r="L3321" s="15"/>
    </row>
    <row r="3322" spans="1:12" s="28" customFormat="1" ht="20.100000000000001" customHeight="1" x14ac:dyDescent="0.3">
      <c r="A3322" s="2"/>
      <c r="B3322" s="2"/>
      <c r="C3322" s="15"/>
      <c r="D3322" s="15"/>
      <c r="E3322" s="15"/>
      <c r="F3322" s="15"/>
      <c r="G3322" s="2"/>
      <c r="H3322" s="2"/>
      <c r="I3322" s="15"/>
      <c r="J3322" s="15"/>
      <c r="K3322" s="15"/>
      <c r="L3322" s="15"/>
    </row>
    <row r="3323" spans="1:12" s="28" customFormat="1" ht="20.100000000000001" customHeight="1" x14ac:dyDescent="0.3">
      <c r="A3323" s="2"/>
      <c r="B3323" s="2"/>
      <c r="C3323" s="15"/>
      <c r="D3323" s="15"/>
      <c r="E3323" s="15"/>
      <c r="F3323" s="15"/>
      <c r="G3323" s="2"/>
      <c r="H3323" s="2"/>
      <c r="I3323" s="15"/>
      <c r="J3323" s="15"/>
      <c r="K3323" s="15"/>
      <c r="L3323" s="15"/>
    </row>
    <row r="3324" spans="1:12" s="28" customFormat="1" ht="20.100000000000001" customHeight="1" x14ac:dyDescent="0.3">
      <c r="A3324" s="2"/>
      <c r="B3324" s="2"/>
      <c r="C3324" s="15"/>
      <c r="D3324" s="15"/>
      <c r="E3324" s="15"/>
      <c r="F3324" s="15"/>
      <c r="G3324" s="2"/>
      <c r="H3324" s="2"/>
      <c r="I3324" s="15"/>
      <c r="J3324" s="15"/>
      <c r="K3324" s="15"/>
      <c r="L3324" s="15"/>
    </row>
    <row r="3325" spans="1:12" s="28" customFormat="1" ht="20.100000000000001" customHeight="1" x14ac:dyDescent="0.3">
      <c r="A3325" s="2"/>
      <c r="B3325" s="2"/>
      <c r="C3325" s="15"/>
      <c r="D3325" s="15"/>
      <c r="E3325" s="15"/>
      <c r="F3325" s="15"/>
      <c r="G3325" s="2"/>
      <c r="H3325" s="2"/>
      <c r="I3325" s="15"/>
      <c r="J3325" s="15"/>
      <c r="K3325" s="15"/>
      <c r="L3325" s="15"/>
    </row>
    <row r="3326" spans="1:12" s="28" customFormat="1" ht="20.100000000000001" customHeight="1" x14ac:dyDescent="0.3">
      <c r="A3326" s="2"/>
      <c r="B3326" s="2"/>
      <c r="C3326" s="15"/>
      <c r="D3326" s="15"/>
      <c r="E3326" s="15"/>
      <c r="F3326" s="15"/>
      <c r="G3326" s="2"/>
      <c r="H3326" s="2"/>
      <c r="I3326" s="15"/>
      <c r="J3326" s="15"/>
      <c r="K3326" s="15"/>
      <c r="L3326" s="15"/>
    </row>
    <row r="3327" spans="1:12" s="28" customFormat="1" ht="20.100000000000001" customHeight="1" x14ac:dyDescent="0.3">
      <c r="A3327" s="2"/>
      <c r="B3327" s="2"/>
      <c r="C3327" s="15"/>
      <c r="D3327" s="15"/>
      <c r="E3327" s="15"/>
      <c r="F3327" s="15"/>
      <c r="G3327" s="2"/>
      <c r="H3327" s="2"/>
      <c r="I3327" s="15"/>
      <c r="J3327" s="15"/>
      <c r="K3327" s="15"/>
      <c r="L3327" s="15"/>
    </row>
    <row r="3328" spans="1:12" s="28" customFormat="1" ht="20.100000000000001" customHeight="1" x14ac:dyDescent="0.3">
      <c r="A3328" s="2"/>
      <c r="B3328" s="2"/>
      <c r="C3328" s="15"/>
      <c r="D3328" s="15"/>
      <c r="E3328" s="15"/>
      <c r="F3328" s="15"/>
      <c r="G3328" s="2"/>
      <c r="H3328" s="2"/>
      <c r="I3328" s="15"/>
      <c r="J3328" s="15"/>
      <c r="K3328" s="15"/>
      <c r="L3328" s="15"/>
    </row>
    <row r="3329" spans="1:12" s="28" customFormat="1" ht="20.100000000000001" customHeight="1" x14ac:dyDescent="0.3">
      <c r="A3329" s="2"/>
      <c r="B3329" s="2"/>
      <c r="C3329" s="15"/>
      <c r="D3329" s="15"/>
      <c r="E3329" s="15"/>
      <c r="F3329" s="15"/>
      <c r="G3329" s="2"/>
      <c r="H3329" s="2"/>
      <c r="I3329" s="15"/>
      <c r="J3329" s="15"/>
      <c r="K3329" s="15"/>
      <c r="L3329" s="15"/>
    </row>
    <row r="3330" spans="1:12" s="28" customFormat="1" ht="20.100000000000001" customHeight="1" x14ac:dyDescent="0.3">
      <c r="A3330" s="2"/>
      <c r="B3330" s="2"/>
      <c r="C3330" s="15"/>
      <c r="D3330" s="15"/>
      <c r="E3330" s="15"/>
      <c r="F3330" s="15"/>
      <c r="G3330" s="2"/>
      <c r="H3330" s="2"/>
      <c r="I3330" s="15"/>
      <c r="J3330" s="15"/>
      <c r="K3330" s="15"/>
      <c r="L3330" s="15"/>
    </row>
    <row r="3331" spans="1:12" s="28" customFormat="1" ht="20.100000000000001" customHeight="1" x14ac:dyDescent="0.3">
      <c r="A3331" s="2"/>
      <c r="B3331" s="2"/>
      <c r="C3331" s="15"/>
      <c r="D3331" s="15"/>
      <c r="E3331" s="15"/>
      <c r="F3331" s="15"/>
      <c r="G3331" s="2"/>
      <c r="H3331" s="2"/>
      <c r="I3331" s="15"/>
      <c r="J3331" s="15"/>
      <c r="K3331" s="15"/>
      <c r="L3331" s="15"/>
    </row>
    <row r="3332" spans="1:12" s="28" customFormat="1" ht="20.100000000000001" customHeight="1" x14ac:dyDescent="0.3">
      <c r="A3332" s="2"/>
      <c r="B3332" s="2"/>
      <c r="C3332" s="15"/>
      <c r="D3332" s="15"/>
      <c r="E3332" s="15"/>
      <c r="F3332" s="15"/>
      <c r="G3332" s="2"/>
      <c r="H3332" s="2"/>
      <c r="I3332" s="15"/>
      <c r="J3332" s="15"/>
      <c r="K3332" s="15"/>
      <c r="L3332" s="15"/>
    </row>
    <row r="3333" spans="1:12" s="28" customFormat="1" ht="20.100000000000001" customHeight="1" x14ac:dyDescent="0.3">
      <c r="A3333" s="2"/>
      <c r="B3333" s="2"/>
      <c r="C3333" s="15"/>
      <c r="D3333" s="15"/>
      <c r="E3333" s="15"/>
      <c r="F3333" s="15"/>
      <c r="G3333" s="2"/>
      <c r="H3333" s="2"/>
      <c r="I3333" s="15"/>
      <c r="J3333" s="15"/>
      <c r="K3333" s="15"/>
      <c r="L3333" s="15"/>
    </row>
    <row r="3334" spans="1:12" s="28" customFormat="1" ht="20.100000000000001" customHeight="1" x14ac:dyDescent="0.3">
      <c r="A3334" s="2"/>
      <c r="B3334" s="2"/>
      <c r="C3334" s="15"/>
      <c r="D3334" s="15"/>
      <c r="E3334" s="15"/>
      <c r="F3334" s="15"/>
      <c r="G3334" s="2"/>
      <c r="H3334" s="2"/>
      <c r="I3334" s="15"/>
      <c r="J3334" s="15"/>
      <c r="K3334" s="15"/>
      <c r="L3334" s="15"/>
    </row>
    <row r="3335" spans="1:12" s="28" customFormat="1" ht="20.100000000000001" customHeight="1" x14ac:dyDescent="0.3">
      <c r="A3335" s="2"/>
      <c r="B3335" s="2"/>
      <c r="C3335" s="15"/>
      <c r="D3335" s="15"/>
      <c r="E3335" s="15"/>
      <c r="F3335" s="15"/>
      <c r="G3335" s="2"/>
      <c r="H3335" s="2"/>
      <c r="I3335" s="15"/>
      <c r="J3335" s="15"/>
      <c r="K3335" s="15"/>
      <c r="L3335" s="15"/>
    </row>
    <row r="3336" spans="1:12" s="28" customFormat="1" ht="20.100000000000001" customHeight="1" x14ac:dyDescent="0.3">
      <c r="A3336" s="2"/>
      <c r="B3336" s="2"/>
      <c r="C3336" s="15"/>
      <c r="D3336" s="15"/>
      <c r="E3336" s="15"/>
      <c r="F3336" s="15"/>
      <c r="G3336" s="2"/>
      <c r="H3336" s="2"/>
      <c r="I3336" s="15"/>
      <c r="J3336" s="15"/>
      <c r="K3336" s="15"/>
      <c r="L3336" s="15"/>
    </row>
    <row r="3337" spans="1:12" s="28" customFormat="1" ht="20.100000000000001" customHeight="1" x14ac:dyDescent="0.3">
      <c r="A3337" s="2"/>
      <c r="B3337" s="2"/>
      <c r="C3337" s="15"/>
      <c r="D3337" s="15"/>
      <c r="E3337" s="15"/>
      <c r="F3337" s="15"/>
      <c r="G3337" s="2"/>
      <c r="H3337" s="2"/>
      <c r="I3337" s="15"/>
      <c r="J3337" s="15"/>
      <c r="K3337" s="15"/>
      <c r="L3337" s="15"/>
    </row>
    <row r="3338" spans="1:12" s="28" customFormat="1" ht="20.100000000000001" customHeight="1" x14ac:dyDescent="0.3">
      <c r="A3338" s="2"/>
      <c r="B3338" s="2"/>
      <c r="C3338" s="15"/>
      <c r="D3338" s="15"/>
      <c r="E3338" s="15"/>
      <c r="F3338" s="15"/>
      <c r="G3338" s="2"/>
      <c r="H3338" s="2"/>
      <c r="I3338" s="15"/>
      <c r="J3338" s="15"/>
      <c r="K3338" s="15"/>
      <c r="L3338" s="15"/>
    </row>
    <row r="3339" spans="1:12" s="28" customFormat="1" ht="20.100000000000001" customHeight="1" x14ac:dyDescent="0.3">
      <c r="A3339" s="2"/>
      <c r="B3339" s="2"/>
      <c r="C3339" s="15"/>
      <c r="D3339" s="15"/>
      <c r="E3339" s="15"/>
      <c r="F3339" s="15"/>
      <c r="G3339" s="2"/>
      <c r="H3339" s="2"/>
      <c r="I3339" s="15"/>
      <c r="J3339" s="15"/>
      <c r="K3339" s="15"/>
      <c r="L3339" s="15"/>
    </row>
    <row r="3340" spans="1:12" s="28" customFormat="1" ht="20.100000000000001" customHeight="1" x14ac:dyDescent="0.3">
      <c r="A3340" s="2"/>
      <c r="B3340" s="2"/>
      <c r="C3340" s="15"/>
      <c r="D3340" s="15"/>
      <c r="E3340" s="15"/>
      <c r="F3340" s="15"/>
      <c r="G3340" s="2"/>
      <c r="H3340" s="2"/>
      <c r="I3340" s="15"/>
      <c r="J3340" s="15"/>
      <c r="K3340" s="15"/>
      <c r="L3340" s="15"/>
    </row>
    <row r="3341" spans="1:12" s="28" customFormat="1" ht="20.100000000000001" customHeight="1" x14ac:dyDescent="0.3">
      <c r="A3341" s="2"/>
      <c r="B3341" s="2"/>
      <c r="C3341" s="15"/>
      <c r="D3341" s="15"/>
      <c r="E3341" s="15"/>
      <c r="F3341" s="15"/>
      <c r="G3341" s="2"/>
      <c r="H3341" s="2"/>
      <c r="I3341" s="15"/>
      <c r="J3341" s="15"/>
      <c r="K3341" s="15"/>
      <c r="L3341" s="15"/>
    </row>
    <row r="3342" spans="1:12" s="28" customFormat="1" ht="20.100000000000001" customHeight="1" x14ac:dyDescent="0.3">
      <c r="A3342" s="2"/>
      <c r="B3342" s="2"/>
      <c r="C3342" s="15"/>
      <c r="D3342" s="15"/>
      <c r="E3342" s="15"/>
      <c r="F3342" s="15"/>
      <c r="G3342" s="2"/>
      <c r="H3342" s="2"/>
      <c r="I3342" s="15"/>
      <c r="J3342" s="15"/>
      <c r="K3342" s="15"/>
      <c r="L3342" s="15"/>
    </row>
    <row r="3343" spans="1:12" s="28" customFormat="1" ht="20.100000000000001" customHeight="1" x14ac:dyDescent="0.3">
      <c r="A3343" s="2"/>
      <c r="B3343" s="2"/>
      <c r="C3343" s="15"/>
      <c r="D3343" s="15"/>
      <c r="E3343" s="15"/>
      <c r="F3343" s="15"/>
      <c r="G3343" s="2"/>
      <c r="H3343" s="2"/>
      <c r="I3343" s="15"/>
      <c r="J3343" s="15"/>
      <c r="K3343" s="15"/>
      <c r="L3343" s="15"/>
    </row>
    <row r="3344" spans="1:12" s="28" customFormat="1" ht="20.100000000000001" customHeight="1" x14ac:dyDescent="0.3">
      <c r="A3344" s="2"/>
      <c r="B3344" s="2"/>
      <c r="C3344" s="15"/>
      <c r="D3344" s="15"/>
      <c r="E3344" s="15"/>
      <c r="F3344" s="15"/>
      <c r="G3344" s="2"/>
      <c r="H3344" s="2"/>
      <c r="I3344" s="15"/>
      <c r="J3344" s="15"/>
      <c r="K3344" s="15"/>
      <c r="L3344" s="15"/>
    </row>
    <row r="3345" spans="1:12" s="28" customFormat="1" ht="20.100000000000001" customHeight="1" x14ac:dyDescent="0.3">
      <c r="A3345" s="2"/>
      <c r="B3345" s="2"/>
      <c r="C3345" s="15"/>
      <c r="D3345" s="15"/>
      <c r="E3345" s="15"/>
      <c r="F3345" s="15"/>
      <c r="G3345" s="2"/>
      <c r="H3345" s="2"/>
      <c r="I3345" s="15"/>
      <c r="J3345" s="15"/>
      <c r="K3345" s="15"/>
      <c r="L3345" s="15"/>
    </row>
    <row r="3346" spans="1:12" s="28" customFormat="1" ht="20.100000000000001" customHeight="1" x14ac:dyDescent="0.3">
      <c r="A3346" s="2"/>
      <c r="B3346" s="2"/>
      <c r="C3346" s="15"/>
      <c r="D3346" s="15"/>
      <c r="E3346" s="15"/>
      <c r="F3346" s="15"/>
      <c r="G3346" s="2"/>
      <c r="H3346" s="2"/>
      <c r="I3346" s="15"/>
      <c r="J3346" s="15"/>
      <c r="K3346" s="15"/>
      <c r="L3346" s="15"/>
    </row>
    <row r="3347" spans="1:12" s="28" customFormat="1" ht="20.100000000000001" customHeight="1" x14ac:dyDescent="0.3">
      <c r="A3347" s="2"/>
      <c r="B3347" s="2"/>
      <c r="C3347" s="15"/>
      <c r="D3347" s="15"/>
      <c r="E3347" s="15"/>
      <c r="F3347" s="15"/>
      <c r="G3347" s="2"/>
      <c r="H3347" s="2"/>
      <c r="I3347" s="15"/>
      <c r="J3347" s="15"/>
      <c r="K3347" s="15"/>
      <c r="L3347" s="15"/>
    </row>
    <row r="3348" spans="1:12" s="28" customFormat="1" ht="20.100000000000001" customHeight="1" x14ac:dyDescent="0.3">
      <c r="A3348" s="2"/>
      <c r="B3348" s="2"/>
      <c r="C3348" s="15"/>
      <c r="D3348" s="15"/>
      <c r="E3348" s="15"/>
      <c r="F3348" s="15"/>
      <c r="G3348" s="2"/>
      <c r="H3348" s="2"/>
      <c r="I3348" s="15"/>
      <c r="J3348" s="15"/>
      <c r="K3348" s="15"/>
      <c r="L3348" s="15"/>
    </row>
    <row r="3349" spans="1:12" s="28" customFormat="1" ht="20.100000000000001" customHeight="1" x14ac:dyDescent="0.3">
      <c r="A3349" s="2"/>
      <c r="B3349" s="2"/>
      <c r="C3349" s="15"/>
      <c r="D3349" s="15"/>
      <c r="E3349" s="15"/>
      <c r="F3349" s="15"/>
      <c r="G3349" s="2"/>
      <c r="H3349" s="2"/>
      <c r="I3349" s="15"/>
      <c r="J3349" s="15"/>
      <c r="K3349" s="15"/>
      <c r="L3349" s="15"/>
    </row>
    <row r="3350" spans="1:12" s="28" customFormat="1" ht="20.100000000000001" customHeight="1" x14ac:dyDescent="0.3">
      <c r="A3350" s="2"/>
      <c r="B3350" s="2"/>
      <c r="C3350" s="15"/>
      <c r="D3350" s="15"/>
      <c r="E3350" s="15"/>
      <c r="F3350" s="15"/>
      <c r="G3350" s="2"/>
      <c r="H3350" s="2"/>
      <c r="I3350" s="15"/>
      <c r="J3350" s="15"/>
      <c r="K3350" s="15"/>
      <c r="L3350" s="15"/>
    </row>
    <row r="3351" spans="1:12" s="28" customFormat="1" ht="20.100000000000001" customHeight="1" x14ac:dyDescent="0.3">
      <c r="A3351" s="2"/>
      <c r="B3351" s="2"/>
      <c r="C3351" s="15"/>
      <c r="D3351" s="15"/>
      <c r="E3351" s="15"/>
      <c r="F3351" s="15"/>
      <c r="G3351" s="2"/>
      <c r="H3351" s="2"/>
      <c r="I3351" s="15"/>
      <c r="J3351" s="15"/>
      <c r="K3351" s="15"/>
      <c r="L3351" s="15"/>
    </row>
    <row r="3352" spans="1:12" s="28" customFormat="1" ht="20.100000000000001" customHeight="1" x14ac:dyDescent="0.3">
      <c r="A3352" s="2"/>
      <c r="B3352" s="2"/>
      <c r="C3352" s="15"/>
      <c r="D3352" s="15"/>
      <c r="E3352" s="15"/>
      <c r="F3352" s="15"/>
      <c r="G3352" s="2"/>
      <c r="H3352" s="2"/>
      <c r="I3352" s="15"/>
      <c r="J3352" s="15"/>
      <c r="K3352" s="15"/>
      <c r="L3352" s="15"/>
    </row>
    <row r="3353" spans="1:12" s="28" customFormat="1" ht="20.100000000000001" customHeight="1" x14ac:dyDescent="0.3">
      <c r="A3353" s="2"/>
      <c r="B3353" s="2"/>
      <c r="C3353" s="15"/>
      <c r="D3353" s="15"/>
      <c r="E3353" s="15"/>
      <c r="F3353" s="15"/>
      <c r="G3353" s="2"/>
      <c r="H3353" s="2"/>
      <c r="I3353" s="15"/>
      <c r="J3353" s="15"/>
      <c r="K3353" s="15"/>
      <c r="L3353" s="15"/>
    </row>
    <row r="3354" spans="1:12" s="28" customFormat="1" ht="20.100000000000001" customHeight="1" x14ac:dyDescent="0.3">
      <c r="A3354" s="2"/>
      <c r="B3354" s="2"/>
      <c r="C3354" s="15"/>
      <c r="D3354" s="15"/>
      <c r="E3354" s="15"/>
      <c r="F3354" s="15"/>
      <c r="G3354" s="2"/>
      <c r="H3354" s="2"/>
      <c r="I3354" s="15"/>
      <c r="J3354" s="15"/>
      <c r="K3354" s="15"/>
      <c r="L3354" s="15"/>
    </row>
    <row r="3355" spans="1:12" s="28" customFormat="1" ht="20.100000000000001" customHeight="1" x14ac:dyDescent="0.3">
      <c r="A3355" s="2"/>
      <c r="B3355" s="2"/>
      <c r="C3355" s="15"/>
      <c r="D3355" s="15"/>
      <c r="E3355" s="15"/>
      <c r="F3355" s="15"/>
      <c r="G3355" s="2"/>
      <c r="H3355" s="2"/>
      <c r="I3355" s="15"/>
      <c r="J3355" s="15"/>
      <c r="K3355" s="15"/>
      <c r="L3355" s="15"/>
    </row>
    <row r="3356" spans="1:12" s="28" customFormat="1" ht="20.100000000000001" customHeight="1" x14ac:dyDescent="0.3">
      <c r="A3356" s="2"/>
      <c r="B3356" s="2"/>
      <c r="C3356" s="15"/>
      <c r="D3356" s="15"/>
      <c r="E3356" s="15"/>
      <c r="F3356" s="15"/>
      <c r="G3356" s="2"/>
      <c r="H3356" s="2"/>
      <c r="I3356" s="15"/>
      <c r="J3356" s="15"/>
      <c r="K3356" s="15"/>
      <c r="L3356" s="15"/>
    </row>
    <row r="3357" spans="1:12" s="28" customFormat="1" ht="20.100000000000001" customHeight="1" x14ac:dyDescent="0.3">
      <c r="A3357" s="2"/>
      <c r="B3357" s="2"/>
      <c r="C3357" s="15"/>
      <c r="D3357" s="15"/>
      <c r="E3357" s="15"/>
      <c r="F3357" s="15"/>
      <c r="G3357" s="2"/>
      <c r="H3357" s="2"/>
      <c r="I3357" s="15"/>
      <c r="J3357" s="15"/>
      <c r="K3357" s="15"/>
      <c r="L3357" s="15"/>
    </row>
    <row r="3358" spans="1:12" s="28" customFormat="1" ht="20.100000000000001" customHeight="1" x14ac:dyDescent="0.3">
      <c r="A3358" s="2"/>
      <c r="B3358" s="2"/>
      <c r="C3358" s="15"/>
      <c r="D3358" s="15"/>
      <c r="E3358" s="15"/>
      <c r="F3358" s="15"/>
      <c r="G3358" s="2"/>
      <c r="H3358" s="2"/>
      <c r="I3358" s="15"/>
      <c r="J3358" s="15"/>
      <c r="K3358" s="15"/>
      <c r="L3358" s="15"/>
    </row>
    <row r="3359" spans="1:12" s="28" customFormat="1" ht="20.100000000000001" customHeight="1" x14ac:dyDescent="0.3">
      <c r="A3359" s="2"/>
      <c r="B3359" s="2"/>
      <c r="C3359" s="15"/>
      <c r="D3359" s="15"/>
      <c r="E3359" s="15"/>
      <c r="F3359" s="15"/>
      <c r="G3359" s="2"/>
      <c r="H3359" s="2"/>
      <c r="I3359" s="15"/>
      <c r="J3359" s="15"/>
      <c r="K3359" s="15"/>
      <c r="L3359" s="15"/>
    </row>
    <row r="3360" spans="1:12" s="28" customFormat="1" ht="20.100000000000001" customHeight="1" x14ac:dyDescent="0.3">
      <c r="A3360" s="2"/>
      <c r="B3360" s="2"/>
      <c r="C3360" s="15"/>
      <c r="D3360" s="15"/>
      <c r="E3360" s="15"/>
      <c r="F3360" s="15"/>
      <c r="G3360" s="2"/>
      <c r="H3360" s="2"/>
      <c r="I3360" s="15"/>
      <c r="J3360" s="15"/>
      <c r="K3360" s="15"/>
      <c r="L3360" s="15"/>
    </row>
    <row r="3361" spans="1:12" s="28" customFormat="1" ht="20.100000000000001" customHeight="1" x14ac:dyDescent="0.3">
      <c r="A3361" s="2"/>
      <c r="B3361" s="2"/>
      <c r="C3361" s="15"/>
      <c r="D3361" s="15"/>
      <c r="E3361" s="15"/>
      <c r="F3361" s="15"/>
      <c r="G3361" s="2"/>
      <c r="H3361" s="2"/>
      <c r="I3361" s="15"/>
      <c r="J3361" s="15"/>
      <c r="K3361" s="15"/>
      <c r="L3361" s="15"/>
    </row>
    <row r="3362" spans="1:12" s="28" customFormat="1" ht="20.100000000000001" customHeight="1" x14ac:dyDescent="0.3">
      <c r="A3362" s="2"/>
      <c r="B3362" s="2"/>
      <c r="C3362" s="15"/>
      <c r="D3362" s="15"/>
      <c r="E3362" s="15"/>
      <c r="F3362" s="15"/>
      <c r="G3362" s="2"/>
      <c r="H3362" s="2"/>
      <c r="I3362" s="15"/>
      <c r="J3362" s="15"/>
      <c r="K3362" s="15"/>
      <c r="L3362" s="15"/>
    </row>
    <row r="3363" spans="1:12" s="28" customFormat="1" ht="20.100000000000001" customHeight="1" x14ac:dyDescent="0.3">
      <c r="A3363" s="2"/>
      <c r="B3363" s="2"/>
      <c r="C3363" s="15"/>
      <c r="D3363" s="15"/>
      <c r="E3363" s="15"/>
      <c r="F3363" s="15"/>
      <c r="G3363" s="2"/>
      <c r="H3363" s="2"/>
      <c r="I3363" s="15"/>
      <c r="J3363" s="15"/>
      <c r="K3363" s="15"/>
      <c r="L3363" s="15"/>
    </row>
    <row r="3364" spans="1:12" s="28" customFormat="1" ht="20.100000000000001" customHeight="1" x14ac:dyDescent="0.3">
      <c r="A3364" s="2"/>
      <c r="B3364" s="2"/>
      <c r="C3364" s="15"/>
      <c r="D3364" s="15"/>
      <c r="E3364" s="15"/>
      <c r="F3364" s="15"/>
      <c r="G3364" s="2"/>
      <c r="H3364" s="2"/>
      <c r="I3364" s="15"/>
      <c r="J3364" s="15"/>
      <c r="K3364" s="15"/>
      <c r="L3364" s="15"/>
    </row>
    <row r="3365" spans="1:12" s="28" customFormat="1" ht="20.100000000000001" customHeight="1" x14ac:dyDescent="0.3">
      <c r="A3365" s="2"/>
      <c r="B3365" s="2"/>
      <c r="C3365" s="15"/>
      <c r="D3365" s="15"/>
      <c r="E3365" s="15"/>
      <c r="F3365" s="15"/>
      <c r="G3365" s="2"/>
      <c r="H3365" s="2"/>
      <c r="I3365" s="15"/>
      <c r="J3365" s="15"/>
      <c r="K3365" s="15"/>
      <c r="L3365" s="15"/>
    </row>
    <row r="3366" spans="1:12" s="28" customFormat="1" ht="20.100000000000001" customHeight="1" x14ac:dyDescent="0.3">
      <c r="A3366" s="2"/>
      <c r="B3366" s="2"/>
      <c r="C3366" s="15"/>
      <c r="D3366" s="15"/>
      <c r="E3366" s="15"/>
      <c r="F3366" s="15"/>
      <c r="G3366" s="2"/>
      <c r="H3366" s="2"/>
      <c r="I3366" s="15"/>
      <c r="J3366" s="15"/>
      <c r="K3366" s="15"/>
      <c r="L3366" s="15"/>
    </row>
    <row r="3367" spans="1:12" s="28" customFormat="1" ht="20.100000000000001" customHeight="1" x14ac:dyDescent="0.3">
      <c r="A3367" s="2"/>
      <c r="B3367" s="2"/>
      <c r="C3367" s="15"/>
      <c r="D3367" s="15"/>
      <c r="E3367" s="15"/>
      <c r="F3367" s="15"/>
      <c r="G3367" s="2"/>
      <c r="H3367" s="2"/>
      <c r="I3367" s="15"/>
      <c r="J3367" s="15"/>
      <c r="K3367" s="15"/>
      <c r="L3367" s="15"/>
    </row>
    <row r="3368" spans="1:12" s="28" customFormat="1" ht="20.100000000000001" customHeight="1" x14ac:dyDescent="0.3">
      <c r="A3368" s="2"/>
      <c r="B3368" s="2"/>
      <c r="C3368" s="15"/>
      <c r="D3368" s="15"/>
      <c r="E3368" s="15"/>
      <c r="F3368" s="15"/>
      <c r="G3368" s="2"/>
      <c r="H3368" s="2"/>
      <c r="I3368" s="15"/>
      <c r="J3368" s="15"/>
      <c r="K3368" s="15"/>
      <c r="L3368" s="15"/>
    </row>
    <row r="3369" spans="1:12" s="28" customFormat="1" ht="20.100000000000001" customHeight="1" x14ac:dyDescent="0.3">
      <c r="A3369" s="2"/>
      <c r="B3369" s="2"/>
      <c r="C3369" s="15"/>
      <c r="D3369" s="15"/>
      <c r="E3369" s="15"/>
      <c r="F3369" s="15"/>
      <c r="G3369" s="2"/>
      <c r="H3369" s="2"/>
      <c r="I3369" s="15"/>
      <c r="J3369" s="15"/>
      <c r="K3369" s="15"/>
      <c r="L3369" s="15"/>
    </row>
    <row r="3370" spans="1:12" s="28" customFormat="1" ht="20.100000000000001" customHeight="1" x14ac:dyDescent="0.3">
      <c r="A3370" s="2"/>
      <c r="B3370" s="2"/>
      <c r="C3370" s="15"/>
      <c r="D3370" s="15"/>
      <c r="E3370" s="15"/>
      <c r="F3370" s="15"/>
      <c r="G3370" s="2"/>
      <c r="H3370" s="2"/>
      <c r="I3370" s="15"/>
      <c r="J3370" s="15"/>
      <c r="K3370" s="15"/>
      <c r="L3370" s="15"/>
    </row>
    <row r="3371" spans="1:12" s="28" customFormat="1" ht="20.100000000000001" customHeight="1" x14ac:dyDescent="0.3">
      <c r="A3371" s="2"/>
      <c r="B3371" s="2"/>
      <c r="C3371" s="15"/>
      <c r="D3371" s="15"/>
      <c r="E3371" s="15"/>
      <c r="F3371" s="15"/>
      <c r="G3371" s="2"/>
      <c r="H3371" s="2"/>
      <c r="I3371" s="15"/>
      <c r="J3371" s="15"/>
      <c r="K3371" s="15"/>
      <c r="L3371" s="15"/>
    </row>
    <row r="3372" spans="1:12" s="28" customFormat="1" ht="20.100000000000001" customHeight="1" x14ac:dyDescent="0.3">
      <c r="A3372" s="2"/>
      <c r="B3372" s="2"/>
      <c r="C3372" s="15"/>
      <c r="D3372" s="15"/>
      <c r="E3372" s="15"/>
      <c r="F3372" s="15"/>
      <c r="G3372" s="2"/>
      <c r="H3372" s="2"/>
      <c r="I3372" s="15"/>
      <c r="J3372" s="15"/>
      <c r="K3372" s="15"/>
      <c r="L3372" s="15"/>
    </row>
    <row r="3373" spans="1:12" s="28" customFormat="1" ht="20.100000000000001" customHeight="1" x14ac:dyDescent="0.3">
      <c r="A3373" s="2"/>
      <c r="B3373" s="2"/>
      <c r="C3373" s="15"/>
      <c r="D3373" s="15"/>
      <c r="E3373" s="15"/>
      <c r="F3373" s="15"/>
      <c r="G3373" s="2"/>
      <c r="H3373" s="2"/>
      <c r="I3373" s="15"/>
      <c r="J3373" s="15"/>
      <c r="K3373" s="15"/>
      <c r="L3373" s="15"/>
    </row>
    <row r="3374" spans="1:12" s="28" customFormat="1" ht="20.100000000000001" customHeight="1" x14ac:dyDescent="0.3">
      <c r="A3374" s="2"/>
      <c r="B3374" s="2"/>
      <c r="C3374" s="15"/>
      <c r="D3374" s="15"/>
      <c r="E3374" s="15"/>
      <c r="F3374" s="15"/>
      <c r="G3374" s="2"/>
      <c r="H3374" s="2"/>
      <c r="I3374" s="15"/>
      <c r="J3374" s="15"/>
      <c r="K3374" s="15"/>
      <c r="L3374" s="15"/>
    </row>
    <row r="3375" spans="1:12" s="28" customFormat="1" ht="20.100000000000001" customHeight="1" x14ac:dyDescent="0.3">
      <c r="A3375" s="2"/>
      <c r="B3375" s="2"/>
      <c r="C3375" s="15"/>
      <c r="D3375" s="15"/>
      <c r="E3375" s="15"/>
      <c r="F3375" s="15"/>
      <c r="G3375" s="2"/>
      <c r="H3375" s="2"/>
      <c r="I3375" s="15"/>
      <c r="J3375" s="15"/>
      <c r="K3375" s="15"/>
      <c r="L3375" s="15"/>
    </row>
    <row r="3376" spans="1:12" s="28" customFormat="1" ht="20.100000000000001" customHeight="1" x14ac:dyDescent="0.3">
      <c r="A3376" s="2"/>
      <c r="B3376" s="2"/>
      <c r="C3376" s="15"/>
      <c r="D3376" s="15"/>
      <c r="E3376" s="15"/>
      <c r="F3376" s="15"/>
      <c r="G3376" s="2"/>
      <c r="H3376" s="2"/>
      <c r="I3376" s="15"/>
      <c r="J3376" s="15"/>
      <c r="K3376" s="15"/>
      <c r="L3376" s="15"/>
    </row>
    <row r="3377" spans="1:12" s="28" customFormat="1" ht="20.100000000000001" customHeight="1" x14ac:dyDescent="0.3">
      <c r="A3377" s="2"/>
      <c r="B3377" s="2"/>
      <c r="C3377" s="15"/>
      <c r="D3377" s="15"/>
      <c r="E3377" s="15"/>
      <c r="F3377" s="15"/>
      <c r="G3377" s="2"/>
      <c r="H3377" s="2"/>
      <c r="I3377" s="15"/>
      <c r="J3377" s="15"/>
      <c r="K3377" s="15"/>
      <c r="L3377" s="15"/>
    </row>
    <row r="3378" spans="1:12" s="28" customFormat="1" ht="20.100000000000001" customHeight="1" x14ac:dyDescent="0.3">
      <c r="A3378" s="2"/>
      <c r="B3378" s="2"/>
      <c r="C3378" s="15"/>
      <c r="D3378" s="15"/>
      <c r="E3378" s="15"/>
      <c r="F3378" s="15"/>
      <c r="G3378" s="2"/>
      <c r="H3378" s="2"/>
      <c r="I3378" s="15"/>
      <c r="J3378" s="15"/>
      <c r="K3378" s="15"/>
      <c r="L3378" s="15"/>
    </row>
    <row r="3379" spans="1:12" s="28" customFormat="1" ht="20.100000000000001" customHeight="1" x14ac:dyDescent="0.3">
      <c r="A3379" s="2"/>
      <c r="B3379" s="2"/>
      <c r="C3379" s="15"/>
      <c r="D3379" s="15"/>
      <c r="E3379" s="15"/>
      <c r="F3379" s="15"/>
      <c r="G3379" s="2"/>
      <c r="H3379" s="2"/>
      <c r="I3379" s="15"/>
      <c r="J3379" s="15"/>
      <c r="K3379" s="15"/>
      <c r="L3379" s="15"/>
    </row>
    <row r="3380" spans="1:12" s="28" customFormat="1" ht="20.100000000000001" customHeight="1" x14ac:dyDescent="0.3">
      <c r="A3380" s="2"/>
      <c r="B3380" s="2"/>
      <c r="C3380" s="15"/>
      <c r="D3380" s="15"/>
      <c r="E3380" s="15"/>
      <c r="F3380" s="15"/>
      <c r="G3380" s="2"/>
      <c r="H3380" s="2"/>
      <c r="I3380" s="15"/>
      <c r="J3380" s="15"/>
      <c r="K3380" s="15"/>
      <c r="L3380" s="15"/>
    </row>
    <row r="3381" spans="1:12" s="28" customFormat="1" ht="20.100000000000001" customHeight="1" x14ac:dyDescent="0.3">
      <c r="A3381" s="2"/>
      <c r="B3381" s="2"/>
      <c r="C3381" s="15"/>
      <c r="D3381" s="15"/>
      <c r="E3381" s="15"/>
      <c r="F3381" s="15"/>
      <c r="G3381" s="2"/>
      <c r="H3381" s="2"/>
      <c r="I3381" s="15"/>
      <c r="J3381" s="15"/>
      <c r="K3381" s="15"/>
      <c r="L3381" s="15"/>
    </row>
    <row r="3382" spans="1:12" s="28" customFormat="1" ht="20.100000000000001" customHeight="1" x14ac:dyDescent="0.3">
      <c r="A3382" s="2"/>
      <c r="B3382" s="2"/>
      <c r="C3382" s="15"/>
      <c r="D3382" s="15"/>
      <c r="E3382" s="15"/>
      <c r="F3382" s="15"/>
      <c r="G3382" s="2"/>
      <c r="H3382" s="2"/>
      <c r="I3382" s="15"/>
      <c r="J3382" s="15"/>
      <c r="K3382" s="15"/>
      <c r="L3382" s="15"/>
    </row>
    <row r="3383" spans="1:12" s="28" customFormat="1" ht="20.100000000000001" customHeight="1" x14ac:dyDescent="0.3">
      <c r="A3383" s="2"/>
      <c r="B3383" s="2"/>
      <c r="C3383" s="15"/>
      <c r="D3383" s="15"/>
      <c r="E3383" s="15"/>
      <c r="F3383" s="15"/>
      <c r="G3383" s="2"/>
      <c r="H3383" s="2"/>
      <c r="I3383" s="15"/>
      <c r="J3383" s="15"/>
      <c r="K3383" s="15"/>
      <c r="L3383" s="15"/>
    </row>
    <row r="3384" spans="1:12" s="28" customFormat="1" ht="20.100000000000001" customHeight="1" x14ac:dyDescent="0.3">
      <c r="A3384" s="2"/>
      <c r="B3384" s="2"/>
      <c r="C3384" s="15"/>
      <c r="D3384" s="15"/>
      <c r="E3384" s="15"/>
      <c r="F3384" s="15"/>
      <c r="G3384" s="2"/>
      <c r="H3384" s="2"/>
      <c r="I3384" s="15"/>
      <c r="J3384" s="15"/>
      <c r="K3384" s="15"/>
      <c r="L3384" s="15"/>
    </row>
    <row r="3385" spans="1:12" s="28" customFormat="1" ht="20.100000000000001" customHeight="1" x14ac:dyDescent="0.3">
      <c r="A3385" s="2"/>
      <c r="B3385" s="2"/>
      <c r="C3385" s="15"/>
      <c r="D3385" s="15"/>
      <c r="E3385" s="15"/>
      <c r="F3385" s="15"/>
      <c r="G3385" s="2"/>
      <c r="H3385" s="2"/>
      <c r="I3385" s="15"/>
      <c r="J3385" s="15"/>
      <c r="K3385" s="15"/>
      <c r="L3385" s="15"/>
    </row>
    <row r="3386" spans="1:12" s="28" customFormat="1" ht="20.100000000000001" customHeight="1" x14ac:dyDescent="0.3">
      <c r="A3386" s="2"/>
      <c r="B3386" s="2"/>
      <c r="C3386" s="15"/>
      <c r="D3386" s="15"/>
      <c r="E3386" s="15"/>
      <c r="F3386" s="15"/>
      <c r="G3386" s="2"/>
      <c r="H3386" s="2"/>
      <c r="I3386" s="15"/>
      <c r="J3386" s="15"/>
      <c r="K3386" s="15"/>
      <c r="L3386" s="15"/>
    </row>
    <row r="3387" spans="1:12" s="28" customFormat="1" ht="20.100000000000001" customHeight="1" x14ac:dyDescent="0.3">
      <c r="A3387" s="2"/>
      <c r="B3387" s="2"/>
      <c r="C3387" s="15"/>
      <c r="D3387" s="15"/>
      <c r="E3387" s="15"/>
      <c r="F3387" s="15"/>
      <c r="G3387" s="2"/>
      <c r="H3387" s="2"/>
      <c r="I3387" s="15"/>
      <c r="J3387" s="15"/>
      <c r="K3387" s="15"/>
      <c r="L3387" s="15"/>
    </row>
    <row r="3388" spans="1:12" s="28" customFormat="1" ht="20.100000000000001" customHeight="1" x14ac:dyDescent="0.3">
      <c r="A3388" s="2"/>
      <c r="B3388" s="2"/>
      <c r="C3388" s="15"/>
      <c r="D3388" s="15"/>
      <c r="E3388" s="15"/>
      <c r="F3388" s="15"/>
      <c r="G3388" s="2"/>
      <c r="H3388" s="2"/>
      <c r="I3388" s="15"/>
      <c r="J3388" s="15"/>
      <c r="K3388" s="15"/>
      <c r="L3388" s="15"/>
    </row>
    <row r="3389" spans="1:12" s="28" customFormat="1" ht="20.100000000000001" customHeight="1" x14ac:dyDescent="0.3">
      <c r="A3389" s="2"/>
      <c r="B3389" s="2"/>
      <c r="C3389" s="15"/>
      <c r="D3389" s="15"/>
      <c r="E3389" s="15"/>
      <c r="F3389" s="15"/>
      <c r="G3389" s="2"/>
      <c r="H3389" s="2"/>
      <c r="I3389" s="15"/>
      <c r="J3389" s="15"/>
      <c r="K3389" s="15"/>
      <c r="L3389" s="15"/>
    </row>
    <row r="3390" spans="1:12" s="28" customFormat="1" ht="20.100000000000001" customHeight="1" x14ac:dyDescent="0.3">
      <c r="A3390" s="2"/>
      <c r="B3390" s="2"/>
      <c r="C3390" s="15"/>
      <c r="D3390" s="15"/>
      <c r="E3390" s="15"/>
      <c r="F3390" s="15"/>
      <c r="G3390" s="2"/>
      <c r="H3390" s="2"/>
      <c r="I3390" s="15"/>
      <c r="J3390" s="15"/>
      <c r="K3390" s="15"/>
      <c r="L3390" s="15"/>
    </row>
    <row r="3391" spans="1:12" s="28" customFormat="1" ht="20.100000000000001" customHeight="1" x14ac:dyDescent="0.3">
      <c r="A3391" s="2"/>
      <c r="B3391" s="2"/>
      <c r="C3391" s="15"/>
      <c r="D3391" s="15"/>
      <c r="E3391" s="15"/>
      <c r="F3391" s="15"/>
      <c r="G3391" s="2"/>
      <c r="H3391" s="2"/>
      <c r="I3391" s="15"/>
      <c r="J3391" s="15"/>
      <c r="K3391" s="15"/>
      <c r="L3391" s="15"/>
    </row>
    <row r="3392" spans="1:12" s="28" customFormat="1" ht="20.100000000000001" customHeight="1" x14ac:dyDescent="0.3">
      <c r="A3392" s="2"/>
      <c r="B3392" s="2"/>
      <c r="C3392" s="15"/>
      <c r="D3392" s="15"/>
      <c r="E3392" s="15"/>
      <c r="F3392" s="15"/>
      <c r="G3392" s="2"/>
      <c r="H3392" s="2"/>
      <c r="I3392" s="15"/>
      <c r="J3392" s="15"/>
      <c r="K3392" s="15"/>
      <c r="L3392" s="15"/>
    </row>
    <row r="3393" spans="1:12" s="28" customFormat="1" ht="20.100000000000001" customHeight="1" x14ac:dyDescent="0.3">
      <c r="A3393" s="2"/>
      <c r="B3393" s="2"/>
      <c r="C3393" s="15"/>
      <c r="D3393" s="15"/>
      <c r="E3393" s="15"/>
      <c r="F3393" s="15"/>
      <c r="G3393" s="2"/>
      <c r="H3393" s="2"/>
      <c r="I3393" s="15"/>
      <c r="J3393" s="15"/>
      <c r="K3393" s="15"/>
      <c r="L3393" s="15"/>
    </row>
    <row r="3394" spans="1:12" s="28" customFormat="1" ht="20.100000000000001" customHeight="1" x14ac:dyDescent="0.3">
      <c r="A3394" s="2"/>
      <c r="B3394" s="2"/>
      <c r="C3394" s="15"/>
      <c r="D3394" s="15"/>
      <c r="E3394" s="15"/>
      <c r="F3394" s="15"/>
      <c r="G3394" s="2"/>
      <c r="H3394" s="2"/>
      <c r="I3394" s="15"/>
      <c r="J3394" s="15"/>
      <c r="K3394" s="15"/>
      <c r="L3394" s="15"/>
    </row>
    <row r="3395" spans="1:12" s="28" customFormat="1" ht="20.100000000000001" customHeight="1" x14ac:dyDescent="0.3">
      <c r="A3395" s="2"/>
      <c r="B3395" s="2"/>
      <c r="C3395" s="15"/>
      <c r="D3395" s="15"/>
      <c r="E3395" s="15"/>
      <c r="F3395" s="15"/>
      <c r="G3395" s="2"/>
      <c r="H3395" s="2"/>
      <c r="I3395" s="15"/>
      <c r="J3395" s="15"/>
      <c r="K3395" s="15"/>
      <c r="L3395" s="15"/>
    </row>
    <row r="3396" spans="1:12" s="28" customFormat="1" ht="20.100000000000001" customHeight="1" x14ac:dyDescent="0.3">
      <c r="A3396" s="2"/>
      <c r="B3396" s="2"/>
      <c r="C3396" s="15"/>
      <c r="D3396" s="15"/>
      <c r="E3396" s="15"/>
      <c r="F3396" s="15"/>
      <c r="G3396" s="2"/>
      <c r="H3396" s="2"/>
      <c r="I3396" s="15"/>
      <c r="J3396" s="15"/>
      <c r="K3396" s="15"/>
      <c r="L3396" s="15"/>
    </row>
    <row r="3397" spans="1:12" s="28" customFormat="1" ht="20.100000000000001" customHeight="1" x14ac:dyDescent="0.3">
      <c r="A3397" s="2"/>
      <c r="B3397" s="2"/>
      <c r="C3397" s="15"/>
      <c r="D3397" s="15"/>
      <c r="E3397" s="15"/>
      <c r="F3397" s="15"/>
      <c r="G3397" s="2"/>
      <c r="H3397" s="2"/>
      <c r="I3397" s="15"/>
      <c r="J3397" s="15"/>
      <c r="K3397" s="15"/>
      <c r="L3397" s="15"/>
    </row>
    <row r="3398" spans="1:12" s="28" customFormat="1" ht="20.100000000000001" customHeight="1" x14ac:dyDescent="0.3">
      <c r="A3398" s="2"/>
      <c r="B3398" s="2"/>
      <c r="C3398" s="15"/>
      <c r="D3398" s="15"/>
      <c r="E3398" s="15"/>
      <c r="F3398" s="15"/>
      <c r="G3398" s="2"/>
      <c r="H3398" s="2"/>
      <c r="I3398" s="15"/>
      <c r="J3398" s="15"/>
      <c r="K3398" s="15"/>
      <c r="L3398" s="15"/>
    </row>
    <row r="3399" spans="1:12" s="28" customFormat="1" ht="20.100000000000001" customHeight="1" x14ac:dyDescent="0.3">
      <c r="A3399" s="2"/>
      <c r="B3399" s="2"/>
      <c r="C3399" s="15"/>
      <c r="D3399" s="15"/>
      <c r="E3399" s="15"/>
      <c r="F3399" s="15"/>
      <c r="G3399" s="2"/>
      <c r="H3399" s="2"/>
      <c r="I3399" s="15"/>
      <c r="J3399" s="15"/>
      <c r="K3399" s="15"/>
      <c r="L3399" s="15"/>
    </row>
    <row r="3400" spans="1:12" s="28" customFormat="1" ht="20.100000000000001" customHeight="1" x14ac:dyDescent="0.3">
      <c r="A3400" s="2"/>
      <c r="B3400" s="2"/>
      <c r="C3400" s="15"/>
      <c r="D3400" s="15"/>
      <c r="E3400" s="15"/>
      <c r="F3400" s="15"/>
      <c r="G3400" s="2"/>
      <c r="H3400" s="2"/>
      <c r="I3400" s="15"/>
      <c r="J3400" s="15"/>
      <c r="K3400" s="15"/>
      <c r="L3400" s="15"/>
    </row>
    <row r="3401" spans="1:12" s="28" customFormat="1" ht="20.100000000000001" customHeight="1" x14ac:dyDescent="0.3">
      <c r="A3401" s="2"/>
      <c r="B3401" s="2"/>
      <c r="C3401" s="15"/>
      <c r="D3401" s="15"/>
      <c r="E3401" s="15"/>
      <c r="F3401" s="15"/>
      <c r="G3401" s="2"/>
      <c r="H3401" s="2"/>
      <c r="I3401" s="15"/>
      <c r="J3401" s="15"/>
      <c r="K3401" s="15"/>
      <c r="L3401" s="15"/>
    </row>
    <row r="3402" spans="1:12" s="28" customFormat="1" ht="20.100000000000001" customHeight="1" x14ac:dyDescent="0.3">
      <c r="A3402" s="2"/>
      <c r="B3402" s="2"/>
      <c r="C3402" s="15"/>
      <c r="D3402" s="15"/>
      <c r="E3402" s="15"/>
      <c r="F3402" s="15"/>
      <c r="G3402" s="2"/>
      <c r="H3402" s="2"/>
      <c r="I3402" s="15"/>
      <c r="J3402" s="15"/>
      <c r="K3402" s="15"/>
      <c r="L3402" s="15"/>
    </row>
    <row r="3403" spans="1:12" s="28" customFormat="1" ht="20.100000000000001" customHeight="1" x14ac:dyDescent="0.3">
      <c r="A3403" s="2"/>
      <c r="B3403" s="2"/>
      <c r="C3403" s="15"/>
      <c r="D3403" s="15"/>
      <c r="E3403" s="15"/>
      <c r="F3403" s="15"/>
      <c r="G3403" s="2"/>
      <c r="H3403" s="2"/>
      <c r="I3403" s="15"/>
      <c r="J3403" s="15"/>
      <c r="K3403" s="15"/>
      <c r="L3403" s="15"/>
    </row>
    <row r="3404" spans="1:12" s="28" customFormat="1" ht="20.100000000000001" customHeight="1" x14ac:dyDescent="0.3">
      <c r="A3404" s="2"/>
      <c r="B3404" s="2"/>
      <c r="C3404" s="15"/>
      <c r="D3404" s="15"/>
      <c r="E3404" s="15"/>
      <c r="F3404" s="15"/>
      <c r="G3404" s="2"/>
      <c r="H3404" s="2"/>
      <c r="I3404" s="15"/>
      <c r="J3404" s="15"/>
      <c r="K3404" s="15"/>
      <c r="L3404" s="15"/>
    </row>
    <row r="3405" spans="1:12" s="28" customFormat="1" ht="20.100000000000001" customHeight="1" x14ac:dyDescent="0.3">
      <c r="A3405" s="2"/>
      <c r="B3405" s="2"/>
      <c r="C3405" s="15"/>
      <c r="D3405" s="15"/>
      <c r="E3405" s="15"/>
      <c r="F3405" s="15"/>
      <c r="G3405" s="2"/>
      <c r="H3405" s="2"/>
      <c r="I3405" s="15"/>
      <c r="J3405" s="15"/>
      <c r="K3405" s="15"/>
      <c r="L3405" s="15"/>
    </row>
    <row r="3406" spans="1:12" s="28" customFormat="1" ht="20.100000000000001" customHeight="1" x14ac:dyDescent="0.3">
      <c r="A3406" s="2"/>
      <c r="B3406" s="2"/>
      <c r="C3406" s="15"/>
      <c r="D3406" s="15"/>
      <c r="E3406" s="15"/>
      <c r="F3406" s="15"/>
      <c r="G3406" s="2"/>
      <c r="H3406" s="2"/>
      <c r="I3406" s="15"/>
      <c r="J3406" s="15"/>
      <c r="K3406" s="15"/>
      <c r="L3406" s="15"/>
    </row>
    <row r="3407" spans="1:12" s="28" customFormat="1" ht="20.100000000000001" customHeight="1" x14ac:dyDescent="0.3">
      <c r="A3407" s="2"/>
      <c r="B3407" s="2"/>
      <c r="C3407" s="15"/>
      <c r="D3407" s="15"/>
      <c r="E3407" s="15"/>
      <c r="F3407" s="15"/>
      <c r="G3407" s="2"/>
      <c r="H3407" s="2"/>
      <c r="I3407" s="15"/>
      <c r="J3407" s="15"/>
      <c r="K3407" s="15"/>
      <c r="L3407" s="15"/>
    </row>
    <row r="3408" spans="1:12" s="28" customFormat="1" ht="20.100000000000001" customHeight="1" x14ac:dyDescent="0.3">
      <c r="A3408" s="2"/>
      <c r="B3408" s="2"/>
      <c r="C3408" s="15"/>
      <c r="D3408" s="15"/>
      <c r="E3408" s="15"/>
      <c r="F3408" s="15"/>
      <c r="G3408" s="2"/>
      <c r="H3408" s="2"/>
      <c r="I3408" s="15"/>
      <c r="J3408" s="15"/>
      <c r="K3408" s="15"/>
      <c r="L3408" s="15"/>
    </row>
    <row r="3409" spans="1:12" s="28" customFormat="1" ht="20.100000000000001" customHeight="1" x14ac:dyDescent="0.3">
      <c r="A3409" s="2"/>
      <c r="B3409" s="2"/>
      <c r="C3409" s="15"/>
      <c r="D3409" s="15"/>
      <c r="E3409" s="15"/>
      <c r="F3409" s="15"/>
      <c r="G3409" s="2"/>
      <c r="H3409" s="2"/>
      <c r="I3409" s="15"/>
      <c r="J3409" s="15"/>
      <c r="K3409" s="15"/>
      <c r="L3409" s="15"/>
    </row>
    <row r="3410" spans="1:12" s="28" customFormat="1" ht="20.100000000000001" customHeight="1" x14ac:dyDescent="0.3">
      <c r="A3410" s="2"/>
      <c r="B3410" s="2"/>
      <c r="C3410" s="15"/>
      <c r="D3410" s="15"/>
      <c r="E3410" s="15"/>
      <c r="F3410" s="15"/>
      <c r="G3410" s="2"/>
      <c r="H3410" s="2"/>
      <c r="I3410" s="15"/>
      <c r="J3410" s="15"/>
      <c r="K3410" s="15"/>
      <c r="L3410" s="15"/>
    </row>
    <row r="3411" spans="1:12" s="28" customFormat="1" ht="20.100000000000001" customHeight="1" x14ac:dyDescent="0.3">
      <c r="A3411" s="2"/>
      <c r="B3411" s="2"/>
      <c r="C3411" s="15"/>
      <c r="D3411" s="15"/>
      <c r="E3411" s="15"/>
      <c r="F3411" s="15"/>
      <c r="G3411" s="2"/>
      <c r="H3411" s="2"/>
      <c r="I3411" s="15"/>
      <c r="J3411" s="15"/>
      <c r="K3411" s="15"/>
      <c r="L3411" s="15"/>
    </row>
    <row r="3412" spans="1:12" s="28" customFormat="1" ht="20.100000000000001" customHeight="1" x14ac:dyDescent="0.3">
      <c r="A3412" s="2"/>
      <c r="B3412" s="2"/>
      <c r="C3412" s="15"/>
      <c r="D3412" s="15"/>
      <c r="E3412" s="15"/>
      <c r="F3412" s="15"/>
      <c r="G3412" s="2"/>
      <c r="H3412" s="2"/>
      <c r="I3412" s="15"/>
      <c r="J3412" s="15"/>
      <c r="K3412" s="15"/>
      <c r="L3412" s="15"/>
    </row>
    <row r="3413" spans="1:12" s="28" customFormat="1" ht="20.100000000000001" customHeight="1" x14ac:dyDescent="0.3">
      <c r="A3413" s="2"/>
      <c r="B3413" s="2"/>
      <c r="C3413" s="15"/>
      <c r="D3413" s="15"/>
      <c r="E3413" s="15"/>
      <c r="F3413" s="15"/>
      <c r="G3413" s="2"/>
      <c r="H3413" s="2"/>
      <c r="I3413" s="15"/>
      <c r="J3413" s="15"/>
      <c r="K3413" s="15"/>
      <c r="L3413" s="15"/>
    </row>
    <row r="3414" spans="1:12" s="28" customFormat="1" ht="20.100000000000001" customHeight="1" x14ac:dyDescent="0.3">
      <c r="A3414" s="2"/>
      <c r="B3414" s="2"/>
      <c r="C3414" s="15"/>
      <c r="D3414" s="15"/>
      <c r="E3414" s="15"/>
      <c r="F3414" s="15"/>
      <c r="G3414" s="2"/>
      <c r="H3414" s="2"/>
      <c r="I3414" s="15"/>
      <c r="J3414" s="15"/>
      <c r="K3414" s="15"/>
      <c r="L3414" s="15"/>
    </row>
    <row r="3415" spans="1:12" s="28" customFormat="1" ht="20.100000000000001" customHeight="1" x14ac:dyDescent="0.3">
      <c r="A3415" s="2"/>
      <c r="B3415" s="2"/>
      <c r="C3415" s="15"/>
      <c r="D3415" s="15"/>
      <c r="E3415" s="15"/>
      <c r="F3415" s="15"/>
      <c r="G3415" s="2"/>
      <c r="H3415" s="2"/>
      <c r="I3415" s="15"/>
      <c r="J3415" s="15"/>
      <c r="K3415" s="15"/>
      <c r="L3415" s="15"/>
    </row>
    <row r="3416" spans="1:12" s="28" customFormat="1" ht="20.100000000000001" customHeight="1" x14ac:dyDescent="0.3">
      <c r="A3416" s="2"/>
      <c r="B3416" s="2"/>
      <c r="C3416" s="15"/>
      <c r="D3416" s="15"/>
      <c r="E3416" s="15"/>
      <c r="F3416" s="15"/>
      <c r="G3416" s="2"/>
      <c r="H3416" s="2"/>
      <c r="I3416" s="15"/>
      <c r="J3416" s="15"/>
      <c r="K3416" s="15"/>
      <c r="L3416" s="15"/>
    </row>
    <row r="3417" spans="1:12" s="28" customFormat="1" ht="20.100000000000001" customHeight="1" x14ac:dyDescent="0.3">
      <c r="A3417" s="2"/>
      <c r="B3417" s="2"/>
      <c r="C3417" s="15"/>
      <c r="D3417" s="15"/>
      <c r="E3417" s="15"/>
      <c r="F3417" s="15"/>
      <c r="G3417" s="2"/>
      <c r="H3417" s="2"/>
      <c r="I3417" s="15"/>
      <c r="J3417" s="15"/>
      <c r="K3417" s="15"/>
      <c r="L3417" s="15"/>
    </row>
    <row r="3418" spans="1:12" s="28" customFormat="1" ht="20.100000000000001" customHeight="1" x14ac:dyDescent="0.3">
      <c r="A3418" s="2"/>
      <c r="B3418" s="2"/>
      <c r="C3418" s="15"/>
      <c r="D3418" s="15"/>
      <c r="E3418" s="15"/>
      <c r="F3418" s="15"/>
      <c r="G3418" s="2"/>
      <c r="H3418" s="2"/>
      <c r="I3418" s="15"/>
      <c r="J3418" s="15"/>
      <c r="K3418" s="15"/>
      <c r="L3418" s="15"/>
    </row>
    <row r="3419" spans="1:12" s="28" customFormat="1" ht="20.100000000000001" customHeight="1" x14ac:dyDescent="0.3">
      <c r="A3419" s="2"/>
      <c r="B3419" s="2"/>
      <c r="C3419" s="15"/>
      <c r="D3419" s="15"/>
      <c r="E3419" s="15"/>
      <c r="F3419" s="15"/>
      <c r="G3419" s="2"/>
      <c r="H3419" s="2"/>
      <c r="I3419" s="15"/>
      <c r="J3419" s="15"/>
      <c r="K3419" s="15"/>
      <c r="L3419" s="15"/>
    </row>
    <row r="3420" spans="1:12" s="28" customFormat="1" ht="20.100000000000001" customHeight="1" x14ac:dyDescent="0.3">
      <c r="A3420" s="2"/>
      <c r="B3420" s="2"/>
      <c r="C3420" s="15"/>
      <c r="D3420" s="15"/>
      <c r="E3420" s="15"/>
      <c r="F3420" s="15"/>
      <c r="G3420" s="2"/>
      <c r="H3420" s="2"/>
      <c r="I3420" s="15"/>
      <c r="J3420" s="15"/>
      <c r="K3420" s="15"/>
      <c r="L3420" s="15"/>
    </row>
    <row r="3421" spans="1:12" s="28" customFormat="1" ht="20.100000000000001" customHeight="1" x14ac:dyDescent="0.3">
      <c r="A3421" s="2"/>
      <c r="B3421" s="2"/>
      <c r="C3421" s="15"/>
      <c r="D3421" s="15"/>
      <c r="E3421" s="15"/>
      <c r="F3421" s="15"/>
      <c r="G3421" s="2"/>
      <c r="H3421" s="2"/>
      <c r="I3421" s="15"/>
      <c r="J3421" s="15"/>
      <c r="K3421" s="15"/>
      <c r="L3421" s="15"/>
    </row>
    <row r="3422" spans="1:12" s="28" customFormat="1" ht="20.100000000000001" customHeight="1" x14ac:dyDescent="0.3">
      <c r="A3422" s="2"/>
      <c r="B3422" s="2"/>
      <c r="C3422" s="15"/>
      <c r="D3422" s="15"/>
      <c r="E3422" s="15"/>
      <c r="F3422" s="15"/>
      <c r="G3422" s="2"/>
      <c r="H3422" s="2"/>
      <c r="I3422" s="15"/>
      <c r="J3422" s="15"/>
      <c r="K3422" s="15"/>
      <c r="L3422" s="15"/>
    </row>
    <row r="3423" spans="1:12" s="28" customFormat="1" ht="20.100000000000001" customHeight="1" x14ac:dyDescent="0.3">
      <c r="A3423" s="2"/>
      <c r="B3423" s="2"/>
      <c r="C3423" s="15"/>
      <c r="D3423" s="15"/>
      <c r="E3423" s="15"/>
      <c r="F3423" s="15"/>
      <c r="G3423" s="2"/>
      <c r="H3423" s="2"/>
      <c r="I3423" s="15"/>
      <c r="J3423" s="15"/>
      <c r="K3423" s="15"/>
      <c r="L3423" s="15"/>
    </row>
    <row r="3424" spans="1:12" s="28" customFormat="1" ht="20.100000000000001" customHeight="1" x14ac:dyDescent="0.3">
      <c r="A3424" s="2"/>
      <c r="B3424" s="2"/>
      <c r="C3424" s="15"/>
      <c r="D3424" s="15"/>
      <c r="E3424" s="15"/>
      <c r="F3424" s="15"/>
      <c r="G3424" s="2"/>
      <c r="H3424" s="2"/>
      <c r="I3424" s="15"/>
      <c r="J3424" s="15"/>
      <c r="K3424" s="15"/>
      <c r="L3424" s="15"/>
    </row>
    <row r="3425" spans="1:12" s="28" customFormat="1" ht="20.100000000000001" customHeight="1" x14ac:dyDescent="0.3">
      <c r="A3425" s="2"/>
      <c r="B3425" s="2"/>
      <c r="C3425" s="15"/>
      <c r="D3425" s="15"/>
      <c r="E3425" s="15"/>
      <c r="F3425" s="15"/>
      <c r="G3425" s="2"/>
      <c r="H3425" s="2"/>
      <c r="I3425" s="15"/>
      <c r="J3425" s="15"/>
      <c r="K3425" s="15"/>
      <c r="L3425" s="15"/>
    </row>
    <row r="3426" spans="1:12" s="28" customFormat="1" ht="20.100000000000001" customHeight="1" x14ac:dyDescent="0.3">
      <c r="A3426" s="2"/>
      <c r="B3426" s="2"/>
      <c r="C3426" s="15"/>
      <c r="D3426" s="15"/>
      <c r="E3426" s="15"/>
      <c r="F3426" s="15"/>
      <c r="G3426" s="2"/>
      <c r="H3426" s="2"/>
      <c r="I3426" s="15"/>
      <c r="J3426" s="15"/>
      <c r="K3426" s="15"/>
      <c r="L3426" s="15"/>
    </row>
    <row r="3427" spans="1:12" s="28" customFormat="1" ht="20.100000000000001" customHeight="1" x14ac:dyDescent="0.3">
      <c r="A3427" s="2"/>
      <c r="B3427" s="2"/>
      <c r="C3427" s="15"/>
      <c r="D3427" s="15"/>
      <c r="E3427" s="15"/>
      <c r="F3427" s="15"/>
      <c r="G3427" s="2"/>
      <c r="H3427" s="2"/>
      <c r="I3427" s="15"/>
      <c r="J3427" s="15"/>
      <c r="K3427" s="15"/>
      <c r="L3427" s="15"/>
    </row>
    <row r="3428" spans="1:12" s="28" customFormat="1" ht="20.100000000000001" customHeight="1" x14ac:dyDescent="0.3">
      <c r="A3428" s="2"/>
      <c r="B3428" s="2"/>
      <c r="C3428" s="15"/>
      <c r="D3428" s="15"/>
      <c r="E3428" s="15"/>
      <c r="F3428" s="15"/>
      <c r="G3428" s="2"/>
      <c r="H3428" s="2"/>
      <c r="I3428" s="15"/>
      <c r="J3428" s="15"/>
      <c r="K3428" s="15"/>
      <c r="L3428" s="15"/>
    </row>
    <row r="3429" spans="1:12" s="28" customFormat="1" ht="20.100000000000001" customHeight="1" x14ac:dyDescent="0.3">
      <c r="A3429" s="2"/>
      <c r="B3429" s="2"/>
      <c r="C3429" s="15"/>
      <c r="D3429" s="15"/>
      <c r="E3429" s="15"/>
      <c r="F3429" s="15"/>
      <c r="G3429" s="2"/>
      <c r="H3429" s="2"/>
      <c r="I3429" s="15"/>
      <c r="J3429" s="15"/>
      <c r="K3429" s="15"/>
      <c r="L3429" s="15"/>
    </row>
    <row r="3430" spans="1:12" s="28" customFormat="1" ht="20.100000000000001" customHeight="1" x14ac:dyDescent="0.3">
      <c r="A3430" s="2"/>
      <c r="B3430" s="2"/>
      <c r="C3430" s="15"/>
      <c r="D3430" s="15"/>
      <c r="E3430" s="15"/>
      <c r="F3430" s="15"/>
      <c r="G3430" s="2"/>
      <c r="H3430" s="2"/>
      <c r="I3430" s="15"/>
      <c r="J3430" s="15"/>
      <c r="K3430" s="15"/>
      <c r="L3430" s="15"/>
    </row>
    <row r="3431" spans="1:12" s="28" customFormat="1" ht="20.100000000000001" customHeight="1" x14ac:dyDescent="0.3">
      <c r="A3431" s="2"/>
      <c r="B3431" s="2"/>
      <c r="C3431" s="15"/>
      <c r="D3431" s="15"/>
      <c r="E3431" s="15"/>
      <c r="F3431" s="15"/>
      <c r="G3431" s="2"/>
      <c r="H3431" s="2"/>
      <c r="I3431" s="15"/>
      <c r="J3431" s="15"/>
      <c r="K3431" s="15"/>
      <c r="L3431" s="15"/>
    </row>
    <row r="3432" spans="1:12" s="28" customFormat="1" ht="20.100000000000001" customHeight="1" x14ac:dyDescent="0.3">
      <c r="A3432" s="2"/>
      <c r="B3432" s="2"/>
      <c r="C3432" s="15"/>
      <c r="D3432" s="15"/>
      <c r="E3432" s="15"/>
      <c r="F3432" s="15"/>
      <c r="G3432" s="2"/>
      <c r="H3432" s="2"/>
      <c r="I3432" s="15"/>
      <c r="J3432" s="15"/>
      <c r="K3432" s="15"/>
      <c r="L3432" s="15"/>
    </row>
    <row r="3433" spans="1:12" s="28" customFormat="1" ht="20.100000000000001" customHeight="1" x14ac:dyDescent="0.3">
      <c r="A3433" s="2"/>
      <c r="B3433" s="2"/>
      <c r="C3433" s="15"/>
      <c r="D3433" s="15"/>
      <c r="E3433" s="15"/>
      <c r="F3433" s="15"/>
      <c r="G3433" s="2"/>
      <c r="H3433" s="2"/>
      <c r="I3433" s="15"/>
      <c r="J3433" s="15"/>
      <c r="K3433" s="15"/>
      <c r="L3433" s="15"/>
    </row>
    <row r="3434" spans="1:12" s="28" customFormat="1" ht="20.100000000000001" customHeight="1" x14ac:dyDescent="0.3">
      <c r="A3434" s="2"/>
      <c r="B3434" s="2"/>
      <c r="C3434" s="15"/>
      <c r="D3434" s="15"/>
      <c r="E3434" s="15"/>
      <c r="F3434" s="15"/>
      <c r="G3434" s="2"/>
      <c r="H3434" s="2"/>
      <c r="I3434" s="15"/>
      <c r="J3434" s="15"/>
      <c r="K3434" s="15"/>
      <c r="L3434" s="15"/>
    </row>
    <row r="3435" spans="1:12" s="28" customFormat="1" ht="20.100000000000001" customHeight="1" x14ac:dyDescent="0.3">
      <c r="A3435" s="2"/>
      <c r="B3435" s="2"/>
      <c r="C3435" s="15"/>
      <c r="D3435" s="15"/>
      <c r="E3435" s="15"/>
      <c r="F3435" s="15"/>
      <c r="G3435" s="2"/>
      <c r="H3435" s="2"/>
      <c r="I3435" s="15"/>
      <c r="J3435" s="15"/>
      <c r="K3435" s="15"/>
      <c r="L3435" s="15"/>
    </row>
    <row r="3436" spans="1:12" s="28" customFormat="1" ht="20.100000000000001" customHeight="1" x14ac:dyDescent="0.3">
      <c r="A3436" s="2"/>
      <c r="B3436" s="2"/>
      <c r="C3436" s="15"/>
      <c r="D3436" s="15"/>
      <c r="E3436" s="15"/>
      <c r="F3436" s="15"/>
      <c r="G3436" s="2"/>
      <c r="H3436" s="2"/>
      <c r="I3436" s="15"/>
      <c r="J3436" s="15"/>
      <c r="K3436" s="15"/>
      <c r="L3436" s="15"/>
    </row>
    <row r="3437" spans="1:12" s="28" customFormat="1" ht="20.100000000000001" customHeight="1" x14ac:dyDescent="0.3">
      <c r="A3437" s="2"/>
      <c r="B3437" s="2"/>
      <c r="C3437" s="15"/>
      <c r="D3437" s="15"/>
      <c r="E3437" s="15"/>
      <c r="F3437" s="15"/>
      <c r="G3437" s="2"/>
      <c r="H3437" s="2"/>
      <c r="I3437" s="15"/>
      <c r="J3437" s="15"/>
      <c r="K3437" s="15"/>
      <c r="L3437" s="15"/>
    </row>
    <row r="3438" spans="1:12" s="28" customFormat="1" ht="20.100000000000001" customHeight="1" x14ac:dyDescent="0.3">
      <c r="A3438" s="2"/>
      <c r="B3438" s="2"/>
      <c r="C3438" s="15"/>
      <c r="D3438" s="15"/>
      <c r="E3438" s="15"/>
      <c r="F3438" s="15"/>
      <c r="G3438" s="2"/>
      <c r="H3438" s="2"/>
      <c r="I3438" s="15"/>
      <c r="J3438" s="15"/>
      <c r="K3438" s="15"/>
      <c r="L3438" s="15"/>
    </row>
    <row r="3439" spans="1:12" s="28" customFormat="1" ht="20.100000000000001" customHeight="1" x14ac:dyDescent="0.3">
      <c r="A3439" s="2"/>
      <c r="B3439" s="2"/>
      <c r="C3439" s="15"/>
      <c r="D3439" s="15"/>
      <c r="E3439" s="15"/>
      <c r="F3439" s="15"/>
      <c r="G3439" s="2"/>
      <c r="H3439" s="2"/>
      <c r="I3439" s="15"/>
      <c r="J3439" s="15"/>
      <c r="K3439" s="15"/>
      <c r="L3439" s="15"/>
    </row>
    <row r="3440" spans="1:12" s="28" customFormat="1" ht="20.100000000000001" customHeight="1" x14ac:dyDescent="0.3">
      <c r="A3440" s="2"/>
      <c r="B3440" s="2"/>
      <c r="C3440" s="15"/>
      <c r="D3440" s="15"/>
      <c r="E3440" s="15"/>
      <c r="F3440" s="15"/>
      <c r="G3440" s="2"/>
      <c r="H3440" s="2"/>
      <c r="I3440" s="15"/>
      <c r="J3440" s="15"/>
      <c r="K3440" s="15"/>
      <c r="L3440" s="15"/>
    </row>
    <row r="3441" spans="1:12" s="28" customFormat="1" ht="20.100000000000001" customHeight="1" x14ac:dyDescent="0.3">
      <c r="A3441" s="2"/>
      <c r="B3441" s="2"/>
      <c r="C3441" s="15"/>
      <c r="D3441" s="15"/>
      <c r="E3441" s="15"/>
      <c r="F3441" s="15"/>
      <c r="G3441" s="2"/>
      <c r="H3441" s="2"/>
      <c r="I3441" s="15"/>
      <c r="J3441" s="15"/>
      <c r="K3441" s="15"/>
      <c r="L3441" s="15"/>
    </row>
    <row r="3442" spans="1:12" s="28" customFormat="1" ht="20.100000000000001" customHeight="1" x14ac:dyDescent="0.3">
      <c r="A3442" s="2"/>
      <c r="B3442" s="2"/>
      <c r="C3442" s="15"/>
      <c r="D3442" s="15"/>
      <c r="E3442" s="15"/>
      <c r="F3442" s="15"/>
      <c r="G3442" s="2"/>
      <c r="H3442" s="2"/>
      <c r="I3442" s="15"/>
      <c r="J3442" s="15"/>
      <c r="K3442" s="15"/>
      <c r="L3442" s="15"/>
    </row>
    <row r="3443" spans="1:12" s="28" customFormat="1" ht="20.100000000000001" customHeight="1" x14ac:dyDescent="0.3">
      <c r="A3443" s="2"/>
      <c r="B3443" s="2"/>
      <c r="C3443" s="15"/>
      <c r="D3443" s="15"/>
      <c r="E3443" s="15"/>
      <c r="F3443" s="15"/>
      <c r="G3443" s="2"/>
      <c r="H3443" s="2"/>
      <c r="I3443" s="15"/>
      <c r="J3443" s="15"/>
      <c r="K3443" s="15"/>
      <c r="L3443" s="15"/>
    </row>
    <row r="3444" spans="1:12" s="28" customFormat="1" ht="20.100000000000001" customHeight="1" x14ac:dyDescent="0.3">
      <c r="A3444" s="2"/>
      <c r="B3444" s="2"/>
      <c r="C3444" s="15"/>
      <c r="D3444" s="15"/>
      <c r="E3444" s="15"/>
      <c r="F3444" s="15"/>
      <c r="G3444" s="2"/>
      <c r="H3444" s="2"/>
      <c r="I3444" s="15"/>
      <c r="J3444" s="15"/>
      <c r="K3444" s="15"/>
      <c r="L3444" s="15"/>
    </row>
    <row r="3445" spans="1:12" s="28" customFormat="1" ht="20.100000000000001" customHeight="1" x14ac:dyDescent="0.3">
      <c r="A3445" s="2"/>
      <c r="B3445" s="2"/>
      <c r="C3445" s="15"/>
      <c r="D3445" s="15"/>
      <c r="E3445" s="15"/>
      <c r="F3445" s="15"/>
      <c r="G3445" s="2"/>
      <c r="H3445" s="2"/>
      <c r="I3445" s="15"/>
      <c r="J3445" s="15"/>
      <c r="K3445" s="15"/>
      <c r="L3445" s="15"/>
    </row>
    <row r="3446" spans="1:12" s="28" customFormat="1" ht="20.100000000000001" customHeight="1" x14ac:dyDescent="0.3">
      <c r="A3446" s="2"/>
      <c r="B3446" s="2"/>
      <c r="C3446" s="15"/>
      <c r="D3446" s="15"/>
      <c r="E3446" s="15"/>
      <c r="F3446" s="15"/>
      <c r="G3446" s="2"/>
      <c r="H3446" s="2"/>
      <c r="I3446" s="15"/>
      <c r="J3446" s="15"/>
      <c r="K3446" s="15"/>
      <c r="L3446" s="15"/>
    </row>
    <row r="3447" spans="1:12" s="28" customFormat="1" ht="20.100000000000001" customHeight="1" x14ac:dyDescent="0.3">
      <c r="A3447" s="2"/>
      <c r="B3447" s="2"/>
      <c r="C3447" s="15"/>
      <c r="D3447" s="15"/>
      <c r="E3447" s="15"/>
      <c r="F3447" s="15"/>
      <c r="G3447" s="2"/>
      <c r="H3447" s="2"/>
      <c r="I3447" s="15"/>
      <c r="J3447" s="15"/>
      <c r="K3447" s="15"/>
      <c r="L3447" s="15"/>
    </row>
    <row r="3448" spans="1:12" s="28" customFormat="1" ht="20.100000000000001" customHeight="1" x14ac:dyDescent="0.3">
      <c r="A3448" s="2"/>
      <c r="B3448" s="2"/>
      <c r="C3448" s="15"/>
      <c r="D3448" s="15"/>
      <c r="E3448" s="15"/>
      <c r="F3448" s="15"/>
      <c r="G3448" s="2"/>
      <c r="H3448" s="2"/>
      <c r="I3448" s="15"/>
      <c r="J3448" s="15"/>
      <c r="K3448" s="15"/>
      <c r="L3448" s="15"/>
    </row>
    <row r="3449" spans="1:12" s="28" customFormat="1" ht="20.100000000000001" customHeight="1" x14ac:dyDescent="0.3">
      <c r="A3449" s="2"/>
      <c r="B3449" s="2"/>
      <c r="C3449" s="15"/>
      <c r="D3449" s="15"/>
      <c r="E3449" s="15"/>
      <c r="F3449" s="15"/>
      <c r="G3449" s="2"/>
      <c r="H3449" s="2"/>
      <c r="I3449" s="15"/>
      <c r="J3449" s="15"/>
      <c r="K3449" s="15"/>
      <c r="L3449" s="15"/>
    </row>
    <row r="3450" spans="1:12" s="28" customFormat="1" ht="20.100000000000001" customHeight="1" x14ac:dyDescent="0.3">
      <c r="A3450" s="2"/>
      <c r="B3450" s="2"/>
      <c r="C3450" s="15"/>
      <c r="D3450" s="15"/>
      <c r="E3450" s="15"/>
      <c r="F3450" s="15"/>
      <c r="G3450" s="2"/>
      <c r="H3450" s="2"/>
      <c r="I3450" s="15"/>
      <c r="J3450" s="15"/>
      <c r="K3450" s="15"/>
      <c r="L3450" s="15"/>
    </row>
    <row r="3451" spans="1:12" s="28" customFormat="1" ht="20.100000000000001" customHeight="1" x14ac:dyDescent="0.3">
      <c r="A3451" s="2"/>
      <c r="B3451" s="2"/>
      <c r="C3451" s="15"/>
      <c r="D3451" s="15"/>
      <c r="E3451" s="15"/>
      <c r="F3451" s="15"/>
      <c r="G3451" s="2"/>
      <c r="H3451" s="2"/>
      <c r="I3451" s="15"/>
      <c r="J3451" s="15"/>
      <c r="K3451" s="15"/>
      <c r="L3451" s="15"/>
    </row>
    <row r="3452" spans="1:12" s="28" customFormat="1" ht="20.100000000000001" customHeight="1" x14ac:dyDescent="0.3">
      <c r="A3452" s="2"/>
      <c r="B3452" s="2"/>
      <c r="C3452" s="15"/>
      <c r="D3452" s="15"/>
      <c r="E3452" s="15"/>
      <c r="F3452" s="15"/>
      <c r="G3452" s="2"/>
      <c r="H3452" s="2"/>
      <c r="I3452" s="15"/>
      <c r="J3452" s="15"/>
      <c r="K3452" s="15"/>
      <c r="L3452" s="15"/>
    </row>
    <row r="3453" spans="1:12" s="28" customFormat="1" ht="20.100000000000001" customHeight="1" x14ac:dyDescent="0.3">
      <c r="A3453" s="2"/>
      <c r="B3453" s="2"/>
      <c r="C3453" s="15"/>
      <c r="D3453" s="15"/>
      <c r="E3453" s="15"/>
      <c r="F3453" s="15"/>
      <c r="G3453" s="2"/>
      <c r="H3453" s="2"/>
      <c r="I3453" s="15"/>
      <c r="J3453" s="15"/>
      <c r="K3453" s="15"/>
      <c r="L3453" s="15"/>
    </row>
    <row r="3454" spans="1:12" s="28" customFormat="1" ht="20.100000000000001" customHeight="1" x14ac:dyDescent="0.3">
      <c r="A3454" s="2"/>
      <c r="B3454" s="2"/>
      <c r="C3454" s="15"/>
      <c r="D3454" s="15"/>
      <c r="E3454" s="15"/>
      <c r="F3454" s="15"/>
      <c r="G3454" s="2"/>
      <c r="H3454" s="2"/>
      <c r="I3454" s="15"/>
      <c r="J3454" s="15"/>
      <c r="K3454" s="15"/>
      <c r="L3454" s="15"/>
    </row>
    <row r="3455" spans="1:12" s="28" customFormat="1" ht="20.100000000000001" customHeight="1" x14ac:dyDescent="0.3">
      <c r="A3455" s="2"/>
      <c r="B3455" s="2"/>
      <c r="C3455" s="15"/>
      <c r="D3455" s="15"/>
      <c r="E3455" s="15"/>
      <c r="F3455" s="15"/>
      <c r="G3455" s="2"/>
      <c r="H3455" s="2"/>
      <c r="I3455" s="15"/>
      <c r="J3455" s="15"/>
      <c r="K3455" s="15"/>
      <c r="L3455" s="15"/>
    </row>
    <row r="3456" spans="1:12" s="28" customFormat="1" ht="20.100000000000001" customHeight="1" x14ac:dyDescent="0.3">
      <c r="A3456" s="2"/>
      <c r="B3456" s="2"/>
      <c r="C3456" s="15"/>
      <c r="D3456" s="15"/>
      <c r="E3456" s="15"/>
      <c r="F3456" s="15"/>
      <c r="G3456" s="2"/>
      <c r="H3456" s="2"/>
      <c r="I3456" s="15"/>
      <c r="J3456" s="15"/>
      <c r="K3456" s="15"/>
      <c r="L3456" s="15"/>
    </row>
    <row r="3457" spans="1:12" s="28" customFormat="1" ht="20.100000000000001" customHeight="1" x14ac:dyDescent="0.3">
      <c r="A3457" s="2"/>
      <c r="B3457" s="2"/>
      <c r="C3457" s="15"/>
      <c r="D3457" s="15"/>
      <c r="E3457" s="15"/>
      <c r="F3457" s="15"/>
      <c r="G3457" s="2"/>
      <c r="H3457" s="2"/>
      <c r="I3457" s="15"/>
      <c r="J3457" s="15"/>
      <c r="K3457" s="15"/>
      <c r="L3457" s="15"/>
    </row>
    <row r="3458" spans="1:12" s="28" customFormat="1" ht="20.100000000000001" customHeight="1" x14ac:dyDescent="0.3">
      <c r="A3458" s="2"/>
      <c r="B3458" s="2"/>
      <c r="C3458" s="15"/>
      <c r="D3458" s="15"/>
      <c r="E3458" s="15"/>
      <c r="F3458" s="15"/>
      <c r="G3458" s="2"/>
      <c r="H3458" s="2"/>
      <c r="I3458" s="15"/>
      <c r="J3458" s="15"/>
      <c r="K3458" s="15"/>
      <c r="L3458" s="15"/>
    </row>
    <row r="3459" spans="1:12" s="28" customFormat="1" ht="20.100000000000001" customHeight="1" x14ac:dyDescent="0.3">
      <c r="A3459" s="2"/>
      <c r="B3459" s="2"/>
      <c r="C3459" s="15"/>
      <c r="D3459" s="15"/>
      <c r="E3459" s="15"/>
      <c r="F3459" s="15"/>
      <c r="G3459" s="2"/>
      <c r="H3459" s="2"/>
      <c r="I3459" s="15"/>
      <c r="J3459" s="15"/>
      <c r="K3459" s="15"/>
      <c r="L3459" s="15"/>
    </row>
    <row r="3460" spans="1:12" s="28" customFormat="1" ht="20.100000000000001" customHeight="1" x14ac:dyDescent="0.3">
      <c r="A3460" s="2"/>
      <c r="B3460" s="2"/>
      <c r="C3460" s="15"/>
      <c r="D3460" s="15"/>
      <c r="E3460" s="15"/>
      <c r="F3460" s="15"/>
      <c r="G3460" s="2"/>
      <c r="H3460" s="2"/>
      <c r="I3460" s="15"/>
      <c r="J3460" s="15"/>
      <c r="K3460" s="15"/>
      <c r="L3460" s="15"/>
    </row>
    <row r="3461" spans="1:12" s="28" customFormat="1" ht="20.100000000000001" customHeight="1" x14ac:dyDescent="0.3">
      <c r="A3461" s="2"/>
      <c r="B3461" s="2"/>
      <c r="C3461" s="15"/>
      <c r="D3461" s="15"/>
      <c r="E3461" s="15"/>
      <c r="F3461" s="15"/>
      <c r="G3461" s="2"/>
      <c r="H3461" s="2"/>
      <c r="I3461" s="15"/>
      <c r="J3461" s="15"/>
      <c r="K3461" s="15"/>
      <c r="L3461" s="15"/>
    </row>
    <row r="3462" spans="1:12" s="28" customFormat="1" ht="20.100000000000001" customHeight="1" x14ac:dyDescent="0.3">
      <c r="A3462" s="2"/>
      <c r="B3462" s="2"/>
      <c r="C3462" s="15"/>
      <c r="D3462" s="15"/>
      <c r="E3462" s="15"/>
      <c r="F3462" s="15"/>
      <c r="G3462" s="2"/>
      <c r="H3462" s="2"/>
      <c r="I3462" s="15"/>
      <c r="J3462" s="15"/>
      <c r="K3462" s="15"/>
      <c r="L3462" s="15"/>
    </row>
    <row r="3463" spans="1:12" s="28" customFormat="1" ht="20.100000000000001" customHeight="1" x14ac:dyDescent="0.3">
      <c r="A3463" s="2"/>
      <c r="B3463" s="2"/>
      <c r="C3463" s="15"/>
      <c r="D3463" s="15"/>
      <c r="E3463" s="15"/>
      <c r="F3463" s="15"/>
      <c r="G3463" s="2"/>
      <c r="H3463" s="2"/>
      <c r="I3463" s="15"/>
      <c r="J3463" s="15"/>
      <c r="K3463" s="15"/>
      <c r="L3463" s="15"/>
    </row>
    <row r="3464" spans="1:12" s="28" customFormat="1" ht="20.100000000000001" customHeight="1" x14ac:dyDescent="0.3">
      <c r="A3464" s="2"/>
      <c r="B3464" s="2"/>
      <c r="C3464" s="15"/>
      <c r="D3464" s="15"/>
      <c r="E3464" s="15"/>
      <c r="F3464" s="15"/>
      <c r="G3464" s="2"/>
      <c r="H3464" s="2"/>
      <c r="I3464" s="15"/>
      <c r="J3464" s="15"/>
      <c r="K3464" s="15"/>
      <c r="L3464" s="15"/>
    </row>
    <row r="3465" spans="1:12" s="28" customFormat="1" ht="20.100000000000001" customHeight="1" x14ac:dyDescent="0.3">
      <c r="A3465" s="2"/>
      <c r="B3465" s="2"/>
      <c r="C3465" s="15"/>
      <c r="D3465" s="15"/>
      <c r="E3465" s="15"/>
      <c r="F3465" s="15"/>
      <c r="G3465" s="2"/>
      <c r="H3465" s="2"/>
      <c r="I3465" s="15"/>
      <c r="J3465" s="15"/>
      <c r="K3465" s="15"/>
      <c r="L3465" s="15"/>
    </row>
    <row r="3466" spans="1:12" s="28" customFormat="1" ht="20.100000000000001" customHeight="1" x14ac:dyDescent="0.3">
      <c r="A3466" s="2"/>
      <c r="B3466" s="2"/>
      <c r="C3466" s="15"/>
      <c r="D3466" s="15"/>
      <c r="E3466" s="15"/>
      <c r="F3466" s="15"/>
      <c r="G3466" s="2"/>
      <c r="H3466" s="2"/>
      <c r="I3466" s="15"/>
      <c r="J3466" s="15"/>
      <c r="K3466" s="15"/>
      <c r="L3466" s="15"/>
    </row>
    <row r="3467" spans="1:12" s="28" customFormat="1" ht="20.100000000000001" customHeight="1" x14ac:dyDescent="0.3">
      <c r="A3467" s="2"/>
      <c r="B3467" s="2"/>
      <c r="C3467" s="15"/>
      <c r="D3467" s="15"/>
      <c r="E3467" s="15"/>
      <c r="F3467" s="15"/>
      <c r="G3467" s="2"/>
      <c r="H3467" s="2"/>
      <c r="I3467" s="15"/>
      <c r="J3467" s="15"/>
      <c r="K3467" s="15"/>
      <c r="L3467" s="15"/>
    </row>
    <row r="3468" spans="1:12" s="28" customFormat="1" ht="20.100000000000001" customHeight="1" x14ac:dyDescent="0.3">
      <c r="A3468" s="2"/>
      <c r="B3468" s="2"/>
      <c r="C3468" s="15"/>
      <c r="D3468" s="15"/>
      <c r="E3468" s="15"/>
      <c r="F3468" s="15"/>
      <c r="G3468" s="2"/>
      <c r="H3468" s="2"/>
      <c r="I3468" s="15"/>
      <c r="J3468" s="15"/>
      <c r="K3468" s="15"/>
      <c r="L3468" s="15"/>
    </row>
    <row r="3469" spans="1:12" s="28" customFormat="1" ht="20.100000000000001" customHeight="1" x14ac:dyDescent="0.3">
      <c r="A3469" s="2"/>
      <c r="B3469" s="2"/>
      <c r="C3469" s="15"/>
      <c r="D3469" s="15"/>
      <c r="E3469" s="15"/>
      <c r="F3469" s="15"/>
      <c r="G3469" s="2"/>
      <c r="H3469" s="2"/>
      <c r="I3469" s="15"/>
      <c r="J3469" s="15"/>
      <c r="K3469" s="15"/>
      <c r="L3469" s="15"/>
    </row>
    <row r="3470" spans="1:12" s="28" customFormat="1" ht="20.100000000000001" customHeight="1" x14ac:dyDescent="0.3">
      <c r="A3470" s="2"/>
      <c r="B3470" s="2"/>
      <c r="C3470" s="15"/>
      <c r="D3470" s="15"/>
      <c r="E3470" s="15"/>
      <c r="F3470" s="15"/>
      <c r="G3470" s="2"/>
      <c r="H3470" s="2"/>
      <c r="I3470" s="15"/>
      <c r="J3470" s="15"/>
      <c r="K3470" s="15"/>
      <c r="L3470" s="15"/>
    </row>
    <row r="3471" spans="1:12" s="28" customFormat="1" ht="20.100000000000001" customHeight="1" x14ac:dyDescent="0.3">
      <c r="A3471" s="2"/>
      <c r="B3471" s="2"/>
      <c r="C3471" s="15"/>
      <c r="D3471" s="15"/>
      <c r="E3471" s="15"/>
      <c r="F3471" s="15"/>
      <c r="G3471" s="2"/>
      <c r="H3471" s="2"/>
      <c r="I3471" s="15"/>
      <c r="J3471" s="15"/>
      <c r="K3471" s="15"/>
      <c r="L3471" s="15"/>
    </row>
    <row r="3472" spans="1:12" s="28" customFormat="1" ht="20.100000000000001" customHeight="1" x14ac:dyDescent="0.3">
      <c r="A3472" s="2"/>
      <c r="B3472" s="2"/>
      <c r="C3472" s="15"/>
      <c r="D3472" s="15"/>
      <c r="E3472" s="15"/>
      <c r="F3472" s="15"/>
      <c r="G3472" s="2"/>
      <c r="H3472" s="2"/>
      <c r="I3472" s="15"/>
      <c r="J3472" s="15"/>
      <c r="K3472" s="15"/>
      <c r="L3472" s="15"/>
    </row>
    <row r="3473" spans="1:12" s="28" customFormat="1" ht="20.100000000000001" customHeight="1" x14ac:dyDescent="0.3">
      <c r="A3473" s="2"/>
      <c r="B3473" s="2"/>
      <c r="C3473" s="15"/>
      <c r="D3473" s="15"/>
      <c r="E3473" s="15"/>
      <c r="F3473" s="15"/>
      <c r="G3473" s="2"/>
      <c r="H3473" s="2"/>
      <c r="I3473" s="15"/>
      <c r="J3473" s="15"/>
      <c r="K3473" s="15"/>
      <c r="L3473" s="15"/>
    </row>
    <row r="3474" spans="1:12" s="28" customFormat="1" ht="20.100000000000001" customHeight="1" x14ac:dyDescent="0.3">
      <c r="A3474" s="2"/>
      <c r="B3474" s="2"/>
      <c r="C3474" s="15"/>
      <c r="D3474" s="15"/>
      <c r="E3474" s="15"/>
      <c r="F3474" s="15"/>
      <c r="G3474" s="2"/>
      <c r="H3474" s="2"/>
      <c r="I3474" s="15"/>
      <c r="J3474" s="15"/>
      <c r="K3474" s="15"/>
      <c r="L3474" s="15"/>
    </row>
    <row r="3475" spans="1:12" s="28" customFormat="1" ht="20.100000000000001" customHeight="1" x14ac:dyDescent="0.3">
      <c r="A3475" s="2"/>
      <c r="B3475" s="2"/>
      <c r="C3475" s="15"/>
      <c r="D3475" s="15"/>
      <c r="E3475" s="15"/>
      <c r="F3475" s="15"/>
      <c r="G3475" s="2"/>
      <c r="H3475" s="2"/>
      <c r="I3475" s="15"/>
      <c r="J3475" s="15"/>
      <c r="K3475" s="15"/>
      <c r="L3475" s="15"/>
    </row>
    <row r="3476" spans="1:12" s="28" customFormat="1" ht="20.100000000000001" customHeight="1" x14ac:dyDescent="0.3">
      <c r="A3476" s="2"/>
      <c r="B3476" s="2"/>
      <c r="C3476" s="15"/>
      <c r="D3476" s="15"/>
      <c r="E3476" s="15"/>
      <c r="F3476" s="15"/>
      <c r="G3476" s="2"/>
      <c r="H3476" s="2"/>
      <c r="I3476" s="15"/>
      <c r="J3476" s="15"/>
      <c r="K3476" s="15"/>
      <c r="L3476" s="15"/>
    </row>
    <row r="3477" spans="1:12" s="28" customFormat="1" ht="20.100000000000001" customHeight="1" x14ac:dyDescent="0.3">
      <c r="A3477" s="2"/>
      <c r="B3477" s="2"/>
      <c r="C3477" s="15"/>
      <c r="D3477" s="15"/>
      <c r="E3477" s="15"/>
      <c r="F3477" s="15"/>
      <c r="G3477" s="2"/>
      <c r="H3477" s="2"/>
      <c r="I3477" s="15"/>
      <c r="J3477" s="15"/>
      <c r="K3477" s="15"/>
      <c r="L3477" s="15"/>
    </row>
    <row r="3478" spans="1:12" s="28" customFormat="1" ht="20.100000000000001" customHeight="1" x14ac:dyDescent="0.3">
      <c r="A3478" s="2"/>
      <c r="B3478" s="2"/>
      <c r="C3478" s="15"/>
      <c r="D3478" s="15"/>
      <c r="E3478" s="15"/>
      <c r="F3478" s="15"/>
      <c r="G3478" s="2"/>
      <c r="H3478" s="2"/>
      <c r="I3478" s="15"/>
      <c r="J3478" s="15"/>
      <c r="K3478" s="15"/>
      <c r="L3478" s="15"/>
    </row>
    <row r="3479" spans="1:12" s="28" customFormat="1" ht="20.100000000000001" customHeight="1" x14ac:dyDescent="0.3">
      <c r="A3479" s="2"/>
      <c r="B3479" s="2"/>
      <c r="C3479" s="15"/>
      <c r="D3479" s="15"/>
      <c r="E3479" s="15"/>
      <c r="F3479" s="15"/>
      <c r="G3479" s="2"/>
      <c r="H3479" s="2"/>
      <c r="I3479" s="15"/>
      <c r="J3479" s="15"/>
      <c r="K3479" s="15"/>
      <c r="L3479" s="15"/>
    </row>
    <row r="3480" spans="1:12" s="28" customFormat="1" ht="20.100000000000001" customHeight="1" x14ac:dyDescent="0.3">
      <c r="A3480" s="2"/>
      <c r="B3480" s="2"/>
      <c r="C3480" s="15"/>
      <c r="D3480" s="15"/>
      <c r="E3480" s="15"/>
      <c r="F3480" s="15"/>
      <c r="G3480" s="2"/>
      <c r="H3480" s="2"/>
      <c r="I3480" s="15"/>
      <c r="J3480" s="15"/>
      <c r="K3480" s="15"/>
      <c r="L3480" s="15"/>
    </row>
    <row r="3481" spans="1:12" s="28" customFormat="1" ht="20.100000000000001" customHeight="1" x14ac:dyDescent="0.3">
      <c r="A3481" s="2"/>
      <c r="B3481" s="2"/>
      <c r="C3481" s="15"/>
      <c r="D3481" s="15"/>
      <c r="E3481" s="15"/>
      <c r="F3481" s="15"/>
      <c r="G3481" s="2"/>
      <c r="H3481" s="2"/>
      <c r="I3481" s="15"/>
      <c r="J3481" s="15"/>
      <c r="K3481" s="15"/>
      <c r="L3481" s="15"/>
    </row>
    <row r="3482" spans="1:12" s="28" customFormat="1" ht="20.100000000000001" customHeight="1" x14ac:dyDescent="0.3">
      <c r="A3482" s="2"/>
      <c r="B3482" s="2"/>
      <c r="C3482" s="15"/>
      <c r="D3482" s="15"/>
      <c r="E3482" s="15"/>
      <c r="F3482" s="15"/>
      <c r="G3482" s="2"/>
      <c r="H3482" s="2"/>
      <c r="I3482" s="15"/>
      <c r="J3482" s="15"/>
      <c r="K3482" s="15"/>
      <c r="L3482" s="15"/>
    </row>
    <row r="3483" spans="1:12" s="28" customFormat="1" ht="20.100000000000001" customHeight="1" x14ac:dyDescent="0.3">
      <c r="A3483" s="2"/>
      <c r="B3483" s="2"/>
      <c r="C3483" s="15"/>
      <c r="D3483" s="15"/>
      <c r="E3483" s="15"/>
      <c r="F3483" s="15"/>
      <c r="G3483" s="2"/>
      <c r="H3483" s="2"/>
      <c r="I3483" s="15"/>
      <c r="J3483" s="15"/>
      <c r="K3483" s="15"/>
      <c r="L3483" s="15"/>
    </row>
    <row r="3484" spans="1:12" s="28" customFormat="1" ht="20.100000000000001" customHeight="1" x14ac:dyDescent="0.3">
      <c r="A3484" s="2"/>
      <c r="B3484" s="2"/>
      <c r="C3484" s="15"/>
      <c r="D3484" s="15"/>
      <c r="E3484" s="15"/>
      <c r="F3484" s="15"/>
      <c r="G3484" s="2"/>
      <c r="H3484" s="2"/>
      <c r="I3484" s="15"/>
      <c r="J3484" s="15"/>
      <c r="K3484" s="15"/>
      <c r="L3484" s="15"/>
    </row>
    <row r="3485" spans="1:12" s="28" customFormat="1" ht="20.100000000000001" customHeight="1" x14ac:dyDescent="0.3">
      <c r="A3485" s="2"/>
      <c r="B3485" s="2"/>
      <c r="C3485" s="15"/>
      <c r="D3485" s="15"/>
      <c r="E3485" s="15"/>
      <c r="F3485" s="15"/>
      <c r="G3485" s="2"/>
      <c r="H3485" s="2"/>
      <c r="I3485" s="15"/>
      <c r="J3485" s="15"/>
      <c r="K3485" s="15"/>
      <c r="L3485" s="15"/>
    </row>
    <row r="3486" spans="1:12" s="28" customFormat="1" ht="20.100000000000001" customHeight="1" x14ac:dyDescent="0.3">
      <c r="A3486" s="2"/>
      <c r="B3486" s="2"/>
      <c r="C3486" s="15"/>
      <c r="D3486" s="15"/>
      <c r="E3486" s="15"/>
      <c r="F3486" s="15"/>
      <c r="G3486" s="2"/>
      <c r="H3486" s="2"/>
      <c r="I3486" s="15"/>
      <c r="J3486" s="15"/>
      <c r="K3486" s="15"/>
      <c r="L3486" s="15"/>
    </row>
    <row r="3487" spans="1:12" s="28" customFormat="1" ht="20.100000000000001" customHeight="1" x14ac:dyDescent="0.3">
      <c r="A3487" s="2"/>
      <c r="B3487" s="2"/>
      <c r="C3487" s="15"/>
      <c r="D3487" s="15"/>
      <c r="E3487" s="15"/>
      <c r="F3487" s="15"/>
      <c r="G3487" s="2"/>
      <c r="H3487" s="2"/>
      <c r="I3487" s="15"/>
      <c r="J3487" s="15"/>
      <c r="K3487" s="15"/>
      <c r="L3487" s="15"/>
    </row>
    <row r="3488" spans="1:12" s="28" customFormat="1" ht="20.100000000000001" customHeight="1" x14ac:dyDescent="0.3">
      <c r="A3488" s="2"/>
      <c r="B3488" s="2"/>
      <c r="C3488" s="15"/>
      <c r="D3488" s="15"/>
      <c r="E3488" s="15"/>
      <c r="F3488" s="15"/>
      <c r="G3488" s="2"/>
      <c r="H3488" s="2"/>
      <c r="I3488" s="15"/>
      <c r="J3488" s="15"/>
      <c r="K3488" s="15"/>
      <c r="L3488" s="15"/>
    </row>
    <row r="3489" spans="1:12" s="28" customFormat="1" ht="20.100000000000001" customHeight="1" x14ac:dyDescent="0.3">
      <c r="A3489" s="2"/>
      <c r="B3489" s="2"/>
      <c r="C3489" s="15"/>
      <c r="D3489" s="15"/>
      <c r="E3489" s="15"/>
      <c r="F3489" s="15"/>
      <c r="G3489" s="2"/>
      <c r="H3489" s="2"/>
      <c r="I3489" s="15"/>
      <c r="J3489" s="15"/>
      <c r="K3489" s="15"/>
      <c r="L3489" s="15"/>
    </row>
    <row r="3490" spans="1:12" s="28" customFormat="1" ht="20.100000000000001" customHeight="1" x14ac:dyDescent="0.3">
      <c r="A3490" s="2"/>
      <c r="B3490" s="2"/>
      <c r="C3490" s="15"/>
      <c r="D3490" s="15"/>
      <c r="E3490" s="15"/>
      <c r="F3490" s="15"/>
      <c r="G3490" s="2"/>
      <c r="H3490" s="2"/>
      <c r="I3490" s="15"/>
      <c r="J3490" s="15"/>
      <c r="K3490" s="15"/>
      <c r="L3490" s="15"/>
    </row>
    <row r="3491" spans="1:12" s="28" customFormat="1" ht="20.100000000000001" customHeight="1" x14ac:dyDescent="0.3">
      <c r="A3491" s="2"/>
      <c r="B3491" s="2"/>
      <c r="C3491" s="15"/>
      <c r="D3491" s="15"/>
      <c r="E3491" s="15"/>
      <c r="F3491" s="15"/>
      <c r="G3491" s="2"/>
      <c r="H3491" s="2"/>
      <c r="I3491" s="15"/>
      <c r="J3491" s="15"/>
      <c r="K3491" s="15"/>
      <c r="L3491" s="15"/>
    </row>
    <row r="3492" spans="1:12" s="28" customFormat="1" ht="20.100000000000001" customHeight="1" x14ac:dyDescent="0.3">
      <c r="A3492" s="2"/>
      <c r="B3492" s="2"/>
      <c r="C3492" s="15"/>
      <c r="D3492" s="15"/>
      <c r="E3492" s="15"/>
      <c r="F3492" s="15"/>
      <c r="G3492" s="2"/>
      <c r="H3492" s="2"/>
      <c r="I3492" s="15"/>
      <c r="J3492" s="15"/>
      <c r="K3492" s="15"/>
      <c r="L3492" s="15"/>
    </row>
    <row r="3493" spans="1:12" s="28" customFormat="1" ht="20.100000000000001" customHeight="1" x14ac:dyDescent="0.3">
      <c r="A3493" s="2"/>
      <c r="B3493" s="2"/>
      <c r="C3493" s="15"/>
      <c r="D3493" s="15"/>
      <c r="E3493" s="15"/>
      <c r="F3493" s="15"/>
      <c r="G3493" s="2"/>
      <c r="H3493" s="2"/>
      <c r="I3493" s="15"/>
      <c r="J3493" s="15"/>
      <c r="K3493" s="15"/>
      <c r="L3493" s="15"/>
    </row>
    <row r="3494" spans="1:12" s="28" customFormat="1" ht="20.100000000000001" customHeight="1" x14ac:dyDescent="0.3">
      <c r="A3494" s="2"/>
      <c r="B3494" s="2"/>
      <c r="C3494" s="15"/>
      <c r="D3494" s="15"/>
      <c r="E3494" s="15"/>
      <c r="F3494" s="15"/>
      <c r="G3494" s="2"/>
      <c r="H3494" s="2"/>
      <c r="I3494" s="15"/>
      <c r="J3494" s="15"/>
      <c r="K3494" s="15"/>
      <c r="L3494" s="15"/>
    </row>
    <row r="3495" spans="1:12" s="28" customFormat="1" ht="20.100000000000001" customHeight="1" x14ac:dyDescent="0.3">
      <c r="A3495" s="2"/>
      <c r="B3495" s="2"/>
      <c r="C3495" s="15"/>
      <c r="D3495" s="15"/>
      <c r="E3495" s="15"/>
      <c r="F3495" s="15"/>
      <c r="G3495" s="2"/>
      <c r="H3495" s="2"/>
      <c r="I3495" s="15"/>
      <c r="J3495" s="15"/>
      <c r="K3495" s="15"/>
      <c r="L3495" s="15"/>
    </row>
    <row r="3496" spans="1:12" s="28" customFormat="1" ht="20.100000000000001" customHeight="1" x14ac:dyDescent="0.3">
      <c r="A3496" s="2"/>
      <c r="B3496" s="2"/>
      <c r="C3496" s="15"/>
      <c r="D3496" s="15"/>
      <c r="E3496" s="15"/>
      <c r="F3496" s="15"/>
      <c r="G3496" s="2"/>
      <c r="H3496" s="2"/>
      <c r="I3496" s="15"/>
      <c r="J3496" s="15"/>
      <c r="K3496" s="15"/>
      <c r="L3496" s="15"/>
    </row>
    <row r="3497" spans="1:12" s="28" customFormat="1" ht="20.100000000000001" customHeight="1" x14ac:dyDescent="0.3">
      <c r="A3497" s="2"/>
      <c r="B3497" s="2"/>
      <c r="C3497" s="15"/>
      <c r="D3497" s="15"/>
      <c r="E3497" s="15"/>
      <c r="F3497" s="15"/>
      <c r="G3497" s="2"/>
      <c r="H3497" s="2"/>
      <c r="I3497" s="15"/>
      <c r="J3497" s="15"/>
      <c r="K3497" s="15"/>
      <c r="L3497" s="15"/>
    </row>
    <row r="3498" spans="1:12" s="28" customFormat="1" ht="20.100000000000001" customHeight="1" x14ac:dyDescent="0.3">
      <c r="A3498" s="2"/>
      <c r="B3498" s="2"/>
      <c r="C3498" s="15"/>
      <c r="D3498" s="15"/>
      <c r="E3498" s="15"/>
      <c r="F3498" s="15"/>
      <c r="G3498" s="2"/>
      <c r="H3498" s="2"/>
      <c r="I3498" s="15"/>
      <c r="J3498" s="15"/>
      <c r="K3498" s="15"/>
      <c r="L3498" s="15"/>
    </row>
    <row r="3499" spans="1:12" s="28" customFormat="1" ht="20.100000000000001" customHeight="1" x14ac:dyDescent="0.3">
      <c r="A3499" s="2"/>
      <c r="B3499" s="2"/>
      <c r="C3499" s="15"/>
      <c r="D3499" s="15"/>
      <c r="E3499" s="15"/>
      <c r="F3499" s="15"/>
      <c r="G3499" s="2"/>
      <c r="H3499" s="2"/>
      <c r="I3499" s="15"/>
      <c r="J3499" s="15"/>
      <c r="K3499" s="15"/>
      <c r="L3499" s="15"/>
    </row>
    <row r="3500" spans="1:12" s="28" customFormat="1" ht="20.100000000000001" customHeight="1" x14ac:dyDescent="0.3">
      <c r="A3500" s="2"/>
      <c r="B3500" s="2"/>
      <c r="C3500" s="15"/>
      <c r="D3500" s="15"/>
      <c r="E3500" s="15"/>
      <c r="F3500" s="15"/>
      <c r="G3500" s="2"/>
      <c r="H3500" s="2"/>
      <c r="I3500" s="15"/>
      <c r="J3500" s="15"/>
      <c r="K3500" s="15"/>
      <c r="L3500" s="15"/>
    </row>
    <row r="3501" spans="1:12" s="28" customFormat="1" ht="20.100000000000001" customHeight="1" x14ac:dyDescent="0.3">
      <c r="A3501" s="2"/>
      <c r="B3501" s="2"/>
      <c r="C3501" s="15"/>
      <c r="D3501" s="15"/>
      <c r="E3501" s="15"/>
      <c r="F3501" s="15"/>
      <c r="G3501" s="2"/>
      <c r="H3501" s="2"/>
      <c r="I3501" s="15"/>
      <c r="J3501" s="15"/>
      <c r="K3501" s="15"/>
      <c r="L3501" s="15"/>
    </row>
    <row r="3502" spans="1:12" s="28" customFormat="1" ht="20.100000000000001" customHeight="1" x14ac:dyDescent="0.3">
      <c r="A3502" s="2"/>
      <c r="B3502" s="2"/>
      <c r="C3502" s="15"/>
      <c r="D3502" s="15"/>
      <c r="E3502" s="15"/>
      <c r="F3502" s="15"/>
      <c r="G3502" s="2"/>
      <c r="H3502" s="2"/>
      <c r="I3502" s="15"/>
      <c r="J3502" s="15"/>
      <c r="K3502" s="15"/>
      <c r="L3502" s="15"/>
    </row>
    <row r="3503" spans="1:12" s="28" customFormat="1" ht="20.100000000000001" customHeight="1" x14ac:dyDescent="0.3">
      <c r="A3503" s="2"/>
      <c r="B3503" s="2"/>
      <c r="C3503" s="15"/>
      <c r="D3503" s="15"/>
      <c r="E3503" s="15"/>
      <c r="F3503" s="15"/>
      <c r="G3503" s="2"/>
      <c r="H3503" s="2"/>
      <c r="I3503" s="15"/>
      <c r="J3503" s="15"/>
      <c r="K3503" s="15"/>
      <c r="L3503" s="15"/>
    </row>
    <row r="3504" spans="1:12" s="28" customFormat="1" ht="20.100000000000001" customHeight="1" x14ac:dyDescent="0.3">
      <c r="A3504" s="2"/>
      <c r="B3504" s="2"/>
      <c r="C3504" s="15"/>
      <c r="D3504" s="15"/>
      <c r="E3504" s="15"/>
      <c r="F3504" s="15"/>
      <c r="G3504" s="2"/>
      <c r="H3504" s="2"/>
      <c r="I3504" s="15"/>
      <c r="J3504" s="15"/>
      <c r="K3504" s="15"/>
      <c r="L3504" s="15"/>
    </row>
    <row r="3505" spans="1:12" s="28" customFormat="1" ht="20.100000000000001" customHeight="1" x14ac:dyDescent="0.3">
      <c r="A3505" s="2"/>
      <c r="B3505" s="2"/>
      <c r="C3505" s="15"/>
      <c r="D3505" s="15"/>
      <c r="E3505" s="15"/>
      <c r="F3505" s="15"/>
      <c r="G3505" s="2"/>
      <c r="H3505" s="2"/>
      <c r="I3505" s="15"/>
      <c r="J3505" s="15"/>
      <c r="K3505" s="15"/>
      <c r="L3505" s="15"/>
    </row>
    <row r="3506" spans="1:12" s="28" customFormat="1" ht="20.100000000000001" customHeight="1" x14ac:dyDescent="0.3">
      <c r="A3506" s="2"/>
      <c r="B3506" s="2"/>
      <c r="C3506" s="15"/>
      <c r="D3506" s="15"/>
      <c r="E3506" s="15"/>
      <c r="F3506" s="15"/>
      <c r="G3506" s="2"/>
      <c r="H3506" s="2"/>
      <c r="I3506" s="15"/>
      <c r="J3506" s="15"/>
      <c r="K3506" s="15"/>
      <c r="L3506" s="15"/>
    </row>
    <row r="3507" spans="1:12" s="28" customFormat="1" ht="20.100000000000001" customHeight="1" x14ac:dyDescent="0.3">
      <c r="A3507" s="2"/>
      <c r="B3507" s="2"/>
      <c r="C3507" s="15"/>
      <c r="D3507" s="15"/>
      <c r="E3507" s="15"/>
      <c r="F3507" s="15"/>
      <c r="G3507" s="2"/>
      <c r="H3507" s="2"/>
      <c r="I3507" s="15"/>
      <c r="J3507" s="15"/>
      <c r="K3507" s="15"/>
      <c r="L3507" s="15"/>
    </row>
    <row r="3508" spans="1:12" s="28" customFormat="1" ht="20.100000000000001" customHeight="1" x14ac:dyDescent="0.3">
      <c r="A3508" s="2"/>
      <c r="B3508" s="2"/>
      <c r="C3508" s="15"/>
      <c r="D3508" s="15"/>
      <c r="E3508" s="15"/>
      <c r="F3508" s="15"/>
      <c r="G3508" s="2"/>
      <c r="H3508" s="2"/>
      <c r="I3508" s="15"/>
      <c r="J3508" s="15"/>
      <c r="K3508" s="15"/>
      <c r="L3508" s="15"/>
    </row>
    <row r="3509" spans="1:12" s="28" customFormat="1" ht="20.100000000000001" customHeight="1" x14ac:dyDescent="0.3">
      <c r="A3509" s="2"/>
      <c r="B3509" s="2"/>
      <c r="C3509" s="15"/>
      <c r="D3509" s="15"/>
      <c r="E3509" s="15"/>
      <c r="F3509" s="15"/>
      <c r="G3509" s="2"/>
      <c r="H3509" s="2"/>
      <c r="I3509" s="15"/>
      <c r="J3509" s="15"/>
      <c r="K3509" s="15"/>
      <c r="L3509" s="15"/>
    </row>
    <row r="3510" spans="1:12" s="28" customFormat="1" ht="20.100000000000001" customHeight="1" x14ac:dyDescent="0.3">
      <c r="A3510" s="2"/>
      <c r="B3510" s="2"/>
      <c r="C3510" s="15"/>
      <c r="D3510" s="15"/>
      <c r="E3510" s="15"/>
      <c r="F3510" s="15"/>
      <c r="G3510" s="2"/>
      <c r="H3510" s="2"/>
      <c r="I3510" s="15"/>
      <c r="J3510" s="15"/>
      <c r="K3510" s="15"/>
      <c r="L3510" s="15"/>
    </row>
    <row r="3511" spans="1:12" s="28" customFormat="1" ht="20.100000000000001" customHeight="1" x14ac:dyDescent="0.3">
      <c r="A3511" s="2"/>
      <c r="B3511" s="2"/>
      <c r="C3511" s="15"/>
      <c r="D3511" s="15"/>
      <c r="E3511" s="15"/>
      <c r="F3511" s="15"/>
      <c r="G3511" s="2"/>
      <c r="H3511" s="2"/>
      <c r="I3511" s="15"/>
      <c r="J3511" s="15"/>
      <c r="K3511" s="15"/>
      <c r="L3511" s="15"/>
    </row>
    <row r="3512" spans="1:12" s="28" customFormat="1" ht="20.100000000000001" customHeight="1" x14ac:dyDescent="0.3">
      <c r="A3512" s="2"/>
      <c r="B3512" s="2"/>
      <c r="C3512" s="15"/>
      <c r="D3512" s="15"/>
      <c r="E3512" s="15"/>
      <c r="F3512" s="15"/>
      <c r="G3512" s="2"/>
      <c r="H3512" s="2"/>
      <c r="I3512" s="15"/>
      <c r="J3512" s="15"/>
      <c r="K3512" s="15"/>
      <c r="L3512" s="15"/>
    </row>
    <row r="3513" spans="1:12" s="28" customFormat="1" ht="20.100000000000001" customHeight="1" x14ac:dyDescent="0.3">
      <c r="A3513" s="2"/>
      <c r="B3513" s="2"/>
      <c r="C3513" s="15"/>
      <c r="D3513" s="15"/>
      <c r="E3513" s="15"/>
      <c r="F3513" s="15"/>
      <c r="G3513" s="2"/>
      <c r="H3513" s="2"/>
      <c r="I3513" s="15"/>
      <c r="J3513" s="15"/>
      <c r="K3513" s="15"/>
      <c r="L3513" s="15"/>
    </row>
    <row r="3514" spans="1:12" s="28" customFormat="1" ht="20.100000000000001" customHeight="1" x14ac:dyDescent="0.3">
      <c r="A3514" s="2"/>
      <c r="B3514" s="2"/>
      <c r="C3514" s="15"/>
      <c r="D3514" s="15"/>
      <c r="E3514" s="15"/>
      <c r="F3514" s="15"/>
      <c r="G3514" s="2"/>
      <c r="H3514" s="2"/>
      <c r="I3514" s="15"/>
      <c r="J3514" s="15"/>
      <c r="K3514" s="15"/>
      <c r="L3514" s="15"/>
    </row>
    <row r="3515" spans="1:12" s="28" customFormat="1" ht="20.100000000000001" customHeight="1" x14ac:dyDescent="0.3">
      <c r="A3515" s="2"/>
      <c r="B3515" s="2"/>
      <c r="C3515" s="15"/>
      <c r="D3515" s="15"/>
      <c r="E3515" s="15"/>
      <c r="F3515" s="15"/>
      <c r="G3515" s="2"/>
      <c r="H3515" s="2"/>
      <c r="I3515" s="15"/>
      <c r="J3515" s="15"/>
      <c r="K3515" s="15"/>
      <c r="L3515" s="15"/>
    </row>
    <row r="3516" spans="1:12" s="28" customFormat="1" ht="20.100000000000001" customHeight="1" x14ac:dyDescent="0.3">
      <c r="A3516" s="2"/>
      <c r="B3516" s="2"/>
      <c r="C3516" s="15"/>
      <c r="D3516" s="15"/>
      <c r="E3516" s="15"/>
      <c r="F3516" s="15"/>
      <c r="G3516" s="2"/>
      <c r="H3516" s="2"/>
      <c r="I3516" s="15"/>
      <c r="J3516" s="15"/>
      <c r="K3516" s="15"/>
      <c r="L3516" s="15"/>
    </row>
    <row r="3517" spans="1:12" s="28" customFormat="1" ht="20.100000000000001" customHeight="1" x14ac:dyDescent="0.3">
      <c r="A3517" s="2"/>
      <c r="B3517" s="2"/>
      <c r="C3517" s="15"/>
      <c r="D3517" s="15"/>
      <c r="E3517" s="15"/>
      <c r="F3517" s="15"/>
      <c r="G3517" s="2"/>
      <c r="H3517" s="2"/>
      <c r="I3517" s="15"/>
      <c r="J3517" s="15"/>
      <c r="K3517" s="15"/>
      <c r="L3517" s="15"/>
    </row>
    <row r="3518" spans="1:12" s="28" customFormat="1" ht="20.100000000000001" customHeight="1" x14ac:dyDescent="0.3">
      <c r="A3518" s="2"/>
      <c r="B3518" s="2"/>
      <c r="C3518" s="15"/>
      <c r="D3518" s="15"/>
      <c r="E3518" s="15"/>
      <c r="F3518" s="15"/>
      <c r="G3518" s="2"/>
      <c r="H3518" s="2"/>
      <c r="I3518" s="15"/>
      <c r="J3518" s="15"/>
      <c r="K3518" s="15"/>
      <c r="L3518" s="15"/>
    </row>
    <row r="3519" spans="1:12" s="28" customFormat="1" ht="20.100000000000001" customHeight="1" x14ac:dyDescent="0.3">
      <c r="A3519" s="2"/>
      <c r="B3519" s="2"/>
      <c r="C3519" s="15"/>
      <c r="D3519" s="15"/>
      <c r="E3519" s="15"/>
      <c r="F3519" s="15"/>
      <c r="G3519" s="2"/>
      <c r="H3519" s="2"/>
      <c r="I3519" s="15"/>
      <c r="J3519" s="15"/>
      <c r="K3519" s="15"/>
      <c r="L3519" s="15"/>
    </row>
    <row r="3520" spans="1:12" s="28" customFormat="1" ht="20.100000000000001" customHeight="1" x14ac:dyDescent="0.3">
      <c r="A3520" s="2"/>
      <c r="B3520" s="2"/>
      <c r="C3520" s="15"/>
      <c r="D3520" s="15"/>
      <c r="E3520" s="15"/>
      <c r="F3520" s="15"/>
      <c r="G3520" s="2"/>
      <c r="H3520" s="2"/>
      <c r="I3520" s="15"/>
      <c r="J3520" s="15"/>
      <c r="K3520" s="15"/>
      <c r="L3520" s="15"/>
    </row>
    <row r="3521" spans="1:12" s="28" customFormat="1" ht="20.100000000000001" customHeight="1" x14ac:dyDescent="0.3">
      <c r="A3521" s="2"/>
      <c r="B3521" s="2"/>
      <c r="C3521" s="15"/>
      <c r="D3521" s="15"/>
      <c r="E3521" s="15"/>
      <c r="F3521" s="15"/>
      <c r="G3521" s="2"/>
      <c r="H3521" s="2"/>
      <c r="I3521" s="15"/>
      <c r="J3521" s="15"/>
      <c r="K3521" s="15"/>
      <c r="L3521" s="15"/>
    </row>
    <row r="3522" spans="1:12" s="28" customFormat="1" ht="20.100000000000001" customHeight="1" x14ac:dyDescent="0.3">
      <c r="A3522" s="2"/>
      <c r="B3522" s="2"/>
      <c r="C3522" s="15"/>
      <c r="D3522" s="15"/>
      <c r="E3522" s="15"/>
      <c r="F3522" s="15"/>
      <c r="G3522" s="2"/>
      <c r="H3522" s="2"/>
      <c r="I3522" s="15"/>
      <c r="J3522" s="15"/>
      <c r="K3522" s="15"/>
      <c r="L3522" s="15"/>
    </row>
    <row r="3523" spans="1:12" s="28" customFormat="1" ht="20.100000000000001" customHeight="1" x14ac:dyDescent="0.3">
      <c r="A3523" s="2"/>
      <c r="B3523" s="2"/>
      <c r="C3523" s="15"/>
      <c r="D3523" s="15"/>
      <c r="E3523" s="15"/>
      <c r="F3523" s="15"/>
      <c r="G3523" s="2"/>
      <c r="H3523" s="2"/>
      <c r="I3523" s="15"/>
      <c r="J3523" s="15"/>
      <c r="K3523" s="15"/>
      <c r="L3523" s="15"/>
    </row>
    <row r="3524" spans="1:12" s="28" customFormat="1" ht="20.100000000000001" customHeight="1" x14ac:dyDescent="0.3">
      <c r="A3524" s="2"/>
      <c r="B3524" s="2"/>
      <c r="C3524" s="15"/>
      <c r="D3524" s="15"/>
      <c r="E3524" s="15"/>
      <c r="F3524" s="15"/>
      <c r="G3524" s="2"/>
      <c r="H3524" s="2"/>
      <c r="I3524" s="15"/>
      <c r="J3524" s="15"/>
      <c r="K3524" s="15"/>
      <c r="L3524" s="15"/>
    </row>
    <row r="3525" spans="1:12" s="28" customFormat="1" ht="20.100000000000001" customHeight="1" x14ac:dyDescent="0.3">
      <c r="A3525" s="2"/>
      <c r="B3525" s="2"/>
      <c r="C3525" s="15"/>
      <c r="D3525" s="15"/>
      <c r="E3525" s="15"/>
      <c r="F3525" s="15"/>
      <c r="G3525" s="2"/>
      <c r="H3525" s="2"/>
      <c r="I3525" s="15"/>
      <c r="J3525" s="15"/>
      <c r="K3525" s="15"/>
      <c r="L3525" s="15"/>
    </row>
    <row r="3526" spans="1:12" s="28" customFormat="1" ht="20.100000000000001" customHeight="1" x14ac:dyDescent="0.3">
      <c r="A3526" s="2"/>
      <c r="B3526" s="2"/>
      <c r="C3526" s="15"/>
      <c r="D3526" s="15"/>
      <c r="E3526" s="15"/>
      <c r="F3526" s="15"/>
      <c r="G3526" s="2"/>
      <c r="H3526" s="2"/>
      <c r="I3526" s="15"/>
      <c r="J3526" s="15"/>
      <c r="K3526" s="15"/>
      <c r="L3526" s="15"/>
    </row>
    <row r="3527" spans="1:12" s="28" customFormat="1" ht="20.100000000000001" customHeight="1" x14ac:dyDescent="0.3">
      <c r="A3527" s="2"/>
      <c r="B3527" s="2"/>
      <c r="C3527" s="15"/>
      <c r="D3527" s="15"/>
      <c r="E3527" s="15"/>
      <c r="F3527" s="15"/>
      <c r="G3527" s="2"/>
      <c r="H3527" s="2"/>
      <c r="I3527" s="15"/>
      <c r="J3527" s="15"/>
      <c r="K3527" s="15"/>
      <c r="L3527" s="15"/>
    </row>
    <row r="3528" spans="1:12" s="28" customFormat="1" ht="20.100000000000001" customHeight="1" x14ac:dyDescent="0.3">
      <c r="A3528" s="2"/>
      <c r="B3528" s="2"/>
      <c r="C3528" s="15"/>
      <c r="D3528" s="15"/>
      <c r="E3528" s="15"/>
      <c r="F3528" s="15"/>
      <c r="G3528" s="2"/>
      <c r="H3528" s="2"/>
      <c r="I3528" s="15"/>
      <c r="J3528" s="15"/>
      <c r="K3528" s="15"/>
      <c r="L3528" s="15"/>
    </row>
    <row r="3529" spans="1:12" s="28" customFormat="1" ht="20.100000000000001" customHeight="1" x14ac:dyDescent="0.3">
      <c r="A3529" s="2"/>
      <c r="B3529" s="2"/>
      <c r="C3529" s="15"/>
      <c r="D3529" s="15"/>
      <c r="E3529" s="15"/>
      <c r="F3529" s="15"/>
      <c r="G3529" s="2"/>
      <c r="H3529" s="2"/>
      <c r="I3529" s="15"/>
      <c r="J3529" s="15"/>
      <c r="K3529" s="15"/>
      <c r="L3529" s="15"/>
    </row>
    <row r="3530" spans="1:12" s="28" customFormat="1" ht="20.100000000000001" customHeight="1" x14ac:dyDescent="0.3">
      <c r="A3530" s="2"/>
      <c r="B3530" s="2"/>
      <c r="C3530" s="15"/>
      <c r="D3530" s="15"/>
      <c r="E3530" s="15"/>
      <c r="F3530" s="15"/>
      <c r="G3530" s="2"/>
      <c r="H3530" s="2"/>
      <c r="I3530" s="15"/>
      <c r="J3530" s="15"/>
      <c r="K3530" s="15"/>
      <c r="L3530" s="15"/>
    </row>
    <row r="3531" spans="1:12" s="28" customFormat="1" ht="20.100000000000001" customHeight="1" x14ac:dyDescent="0.3">
      <c r="A3531" s="2"/>
      <c r="B3531" s="2"/>
      <c r="C3531" s="15"/>
      <c r="D3531" s="15"/>
      <c r="E3531" s="15"/>
      <c r="F3531" s="15"/>
      <c r="G3531" s="2"/>
      <c r="H3531" s="2"/>
      <c r="I3531" s="15"/>
      <c r="J3531" s="15"/>
      <c r="K3531" s="15"/>
      <c r="L3531" s="15"/>
    </row>
    <row r="3532" spans="1:12" s="28" customFormat="1" ht="20.100000000000001" customHeight="1" x14ac:dyDescent="0.3">
      <c r="A3532" s="2"/>
      <c r="B3532" s="2"/>
      <c r="C3532" s="15"/>
      <c r="D3532" s="15"/>
      <c r="E3532" s="15"/>
      <c r="F3532" s="15"/>
      <c r="G3532" s="2"/>
      <c r="H3532" s="2"/>
      <c r="I3532" s="15"/>
      <c r="J3532" s="15"/>
      <c r="K3532" s="15"/>
      <c r="L3532" s="15"/>
    </row>
    <row r="3533" spans="1:12" s="28" customFormat="1" ht="20.100000000000001" customHeight="1" x14ac:dyDescent="0.3">
      <c r="A3533" s="2"/>
      <c r="B3533" s="2"/>
      <c r="C3533" s="15"/>
      <c r="D3533" s="15"/>
      <c r="E3533" s="15"/>
      <c r="F3533" s="15"/>
      <c r="G3533" s="2"/>
      <c r="H3533" s="2"/>
      <c r="I3533" s="15"/>
      <c r="J3533" s="15"/>
      <c r="K3533" s="15"/>
      <c r="L3533" s="15"/>
    </row>
    <row r="3534" spans="1:12" s="28" customFormat="1" ht="20.100000000000001" customHeight="1" x14ac:dyDescent="0.3">
      <c r="A3534" s="2"/>
      <c r="B3534" s="2"/>
      <c r="C3534" s="15"/>
      <c r="D3534" s="15"/>
      <c r="E3534" s="15"/>
      <c r="F3534" s="15"/>
      <c r="G3534" s="2"/>
      <c r="H3534" s="2"/>
      <c r="I3534" s="15"/>
      <c r="J3534" s="15"/>
      <c r="K3534" s="15"/>
      <c r="L3534" s="15"/>
    </row>
    <row r="3535" spans="1:12" s="28" customFormat="1" ht="20.100000000000001" customHeight="1" x14ac:dyDescent="0.3">
      <c r="A3535" s="2"/>
      <c r="B3535" s="2"/>
      <c r="C3535" s="15"/>
      <c r="D3535" s="15"/>
      <c r="E3535" s="15"/>
      <c r="F3535" s="15"/>
      <c r="G3535" s="2"/>
      <c r="H3535" s="2"/>
      <c r="I3535" s="15"/>
      <c r="J3535" s="15"/>
      <c r="K3535" s="15"/>
      <c r="L3535" s="15"/>
    </row>
    <row r="3536" spans="1:12" s="28" customFormat="1" ht="20.100000000000001" customHeight="1" x14ac:dyDescent="0.3">
      <c r="A3536" s="2"/>
      <c r="B3536" s="2"/>
      <c r="C3536" s="15"/>
      <c r="D3536" s="15"/>
      <c r="E3536" s="15"/>
      <c r="F3536" s="15"/>
      <c r="G3536" s="2"/>
      <c r="H3536" s="2"/>
      <c r="I3536" s="15"/>
      <c r="J3536" s="15"/>
      <c r="K3536" s="15"/>
      <c r="L3536" s="15"/>
    </row>
    <row r="3537" spans="1:12" s="28" customFormat="1" ht="20.100000000000001" customHeight="1" x14ac:dyDescent="0.3">
      <c r="A3537" s="2"/>
      <c r="B3537" s="2"/>
      <c r="C3537" s="15"/>
      <c r="D3537" s="15"/>
      <c r="E3537" s="15"/>
      <c r="F3537" s="15"/>
      <c r="G3537" s="2"/>
      <c r="H3537" s="2"/>
      <c r="I3537" s="15"/>
      <c r="J3537" s="15"/>
      <c r="K3537" s="15"/>
      <c r="L3537" s="15"/>
    </row>
    <row r="3538" spans="1:12" s="28" customFormat="1" ht="20.100000000000001" customHeight="1" x14ac:dyDescent="0.3">
      <c r="A3538" s="2"/>
      <c r="B3538" s="2"/>
      <c r="C3538" s="15"/>
      <c r="D3538" s="15"/>
      <c r="E3538" s="15"/>
      <c r="F3538" s="15"/>
      <c r="G3538" s="2"/>
      <c r="H3538" s="2"/>
      <c r="I3538" s="15"/>
      <c r="J3538" s="15"/>
      <c r="K3538" s="15"/>
      <c r="L3538" s="15"/>
    </row>
    <row r="3539" spans="1:12" s="28" customFormat="1" ht="20.100000000000001" customHeight="1" x14ac:dyDescent="0.3">
      <c r="A3539" s="2"/>
      <c r="B3539" s="2"/>
      <c r="C3539" s="15"/>
      <c r="D3539" s="15"/>
      <c r="E3539" s="15"/>
      <c r="F3539" s="15"/>
      <c r="G3539" s="2"/>
      <c r="H3539" s="2"/>
      <c r="I3539" s="15"/>
      <c r="J3539" s="15"/>
      <c r="K3539" s="15"/>
      <c r="L3539" s="15"/>
    </row>
    <row r="3540" spans="1:12" s="28" customFormat="1" ht="20.100000000000001" customHeight="1" x14ac:dyDescent="0.3">
      <c r="A3540" s="2"/>
      <c r="B3540" s="2"/>
      <c r="C3540" s="15"/>
      <c r="D3540" s="15"/>
      <c r="E3540" s="15"/>
      <c r="F3540" s="15"/>
      <c r="G3540" s="2"/>
      <c r="H3540" s="2"/>
      <c r="I3540" s="15"/>
      <c r="J3540" s="15"/>
      <c r="K3540" s="15"/>
      <c r="L3540" s="15"/>
    </row>
    <row r="3541" spans="1:12" s="28" customFormat="1" ht="20.100000000000001" customHeight="1" x14ac:dyDescent="0.3">
      <c r="A3541" s="2"/>
      <c r="B3541" s="2"/>
      <c r="C3541" s="15"/>
      <c r="D3541" s="15"/>
      <c r="E3541" s="15"/>
      <c r="F3541" s="15"/>
      <c r="G3541" s="2"/>
      <c r="H3541" s="2"/>
      <c r="I3541" s="15"/>
      <c r="J3541" s="15"/>
      <c r="K3541" s="15"/>
      <c r="L3541" s="15"/>
    </row>
    <row r="3542" spans="1:12" s="28" customFormat="1" ht="20.100000000000001" customHeight="1" x14ac:dyDescent="0.3">
      <c r="A3542" s="2"/>
      <c r="B3542" s="2"/>
      <c r="C3542" s="15"/>
      <c r="D3542" s="15"/>
      <c r="E3542" s="15"/>
      <c r="F3542" s="15"/>
      <c r="G3542" s="2"/>
      <c r="H3542" s="2"/>
      <c r="I3542" s="15"/>
      <c r="J3542" s="15"/>
      <c r="K3542" s="15"/>
      <c r="L3542" s="15"/>
    </row>
    <row r="3543" spans="1:12" s="28" customFormat="1" ht="20.100000000000001" customHeight="1" x14ac:dyDescent="0.3">
      <c r="A3543" s="2"/>
      <c r="B3543" s="2"/>
      <c r="C3543" s="15"/>
      <c r="D3543" s="15"/>
      <c r="E3543" s="15"/>
      <c r="F3543" s="15"/>
      <c r="G3543" s="2"/>
      <c r="H3543" s="2"/>
      <c r="I3543" s="15"/>
      <c r="J3543" s="15"/>
      <c r="K3543" s="15"/>
      <c r="L3543" s="15"/>
    </row>
    <row r="3544" spans="1:12" s="28" customFormat="1" ht="20.100000000000001" customHeight="1" x14ac:dyDescent="0.3">
      <c r="A3544" s="2"/>
      <c r="B3544" s="2"/>
      <c r="C3544" s="15"/>
      <c r="D3544" s="15"/>
      <c r="E3544" s="15"/>
      <c r="F3544" s="15"/>
      <c r="G3544" s="2"/>
      <c r="H3544" s="2"/>
      <c r="I3544" s="15"/>
      <c r="J3544" s="15"/>
      <c r="K3544" s="15"/>
      <c r="L3544" s="15"/>
    </row>
    <row r="3545" spans="1:12" s="28" customFormat="1" ht="20.100000000000001" customHeight="1" x14ac:dyDescent="0.3">
      <c r="A3545" s="2"/>
      <c r="B3545" s="2"/>
      <c r="C3545" s="15"/>
      <c r="D3545" s="15"/>
      <c r="E3545" s="15"/>
      <c r="F3545" s="15"/>
      <c r="G3545" s="2"/>
      <c r="H3545" s="2"/>
      <c r="I3545" s="15"/>
      <c r="J3545" s="15"/>
      <c r="K3545" s="15"/>
      <c r="L3545" s="15"/>
    </row>
    <row r="3546" spans="1:12" s="28" customFormat="1" ht="20.100000000000001" customHeight="1" x14ac:dyDescent="0.3">
      <c r="A3546" s="2"/>
      <c r="B3546" s="2"/>
      <c r="C3546" s="15"/>
      <c r="D3546" s="15"/>
      <c r="E3546" s="15"/>
      <c r="F3546" s="15"/>
      <c r="G3546" s="2"/>
      <c r="H3546" s="2"/>
      <c r="I3546" s="15"/>
      <c r="J3546" s="15"/>
      <c r="K3546" s="15"/>
      <c r="L3546" s="15"/>
    </row>
    <row r="3547" spans="1:12" s="28" customFormat="1" ht="20.100000000000001" customHeight="1" x14ac:dyDescent="0.3">
      <c r="A3547" s="2"/>
      <c r="B3547" s="2"/>
      <c r="C3547" s="15"/>
      <c r="D3547" s="15"/>
      <c r="E3547" s="15"/>
      <c r="F3547" s="15"/>
      <c r="G3547" s="2"/>
      <c r="H3547" s="2"/>
      <c r="I3547" s="15"/>
      <c r="J3547" s="15"/>
      <c r="K3547" s="15"/>
      <c r="L3547" s="15"/>
    </row>
    <row r="3548" spans="1:12" s="28" customFormat="1" ht="20.100000000000001" customHeight="1" x14ac:dyDescent="0.3">
      <c r="A3548" s="2"/>
      <c r="B3548" s="2"/>
      <c r="C3548" s="15"/>
      <c r="D3548" s="15"/>
      <c r="E3548" s="15"/>
      <c r="F3548" s="15"/>
      <c r="G3548" s="2"/>
      <c r="H3548" s="2"/>
      <c r="I3548" s="15"/>
      <c r="J3548" s="15"/>
      <c r="K3548" s="15"/>
      <c r="L3548" s="15"/>
    </row>
    <row r="3549" spans="1:12" s="28" customFormat="1" ht="20.100000000000001" customHeight="1" x14ac:dyDescent="0.3">
      <c r="A3549" s="2"/>
      <c r="B3549" s="2"/>
      <c r="C3549" s="15"/>
      <c r="D3549" s="15"/>
      <c r="E3549" s="15"/>
      <c r="F3549" s="15"/>
      <c r="G3549" s="2"/>
      <c r="H3549" s="2"/>
      <c r="I3549" s="15"/>
      <c r="J3549" s="15"/>
      <c r="K3549" s="15"/>
      <c r="L3549" s="15"/>
    </row>
    <row r="3550" spans="1:12" s="28" customFormat="1" ht="20.100000000000001" customHeight="1" x14ac:dyDescent="0.3">
      <c r="A3550" s="2"/>
      <c r="B3550" s="2"/>
      <c r="C3550" s="15"/>
      <c r="D3550" s="15"/>
      <c r="E3550" s="15"/>
      <c r="F3550" s="15"/>
      <c r="G3550" s="2"/>
      <c r="H3550" s="2"/>
      <c r="I3550" s="15"/>
      <c r="J3550" s="15"/>
      <c r="K3550" s="15"/>
      <c r="L3550" s="15"/>
    </row>
    <row r="3551" spans="1:12" s="28" customFormat="1" ht="20.100000000000001" customHeight="1" x14ac:dyDescent="0.3">
      <c r="A3551" s="2"/>
      <c r="B3551" s="2"/>
      <c r="C3551" s="15"/>
      <c r="D3551" s="15"/>
      <c r="E3551" s="15"/>
      <c r="F3551" s="15"/>
      <c r="G3551" s="2"/>
      <c r="H3551" s="2"/>
      <c r="I3551" s="15"/>
      <c r="J3551" s="15"/>
      <c r="K3551" s="15"/>
      <c r="L3551" s="15"/>
    </row>
    <row r="3552" spans="1:12" s="28" customFormat="1" ht="20.100000000000001" customHeight="1" x14ac:dyDescent="0.3">
      <c r="A3552" s="2"/>
      <c r="B3552" s="2"/>
      <c r="C3552" s="15"/>
      <c r="D3552" s="15"/>
      <c r="E3552" s="15"/>
      <c r="F3552" s="15"/>
      <c r="G3552" s="2"/>
      <c r="H3552" s="2"/>
      <c r="I3552" s="15"/>
      <c r="J3552" s="15"/>
      <c r="K3552" s="15"/>
      <c r="L3552" s="15"/>
    </row>
    <row r="3553" spans="1:12" s="28" customFormat="1" ht="20.100000000000001" customHeight="1" x14ac:dyDescent="0.3">
      <c r="A3553" s="2"/>
      <c r="B3553" s="2"/>
      <c r="C3553" s="15"/>
      <c r="D3553" s="15"/>
      <c r="E3553" s="15"/>
      <c r="F3553" s="15"/>
      <c r="G3553" s="2"/>
      <c r="H3553" s="2"/>
      <c r="I3553" s="15"/>
      <c r="J3553" s="15"/>
      <c r="K3553" s="15"/>
      <c r="L3553" s="15"/>
    </row>
    <row r="3554" spans="1:12" s="28" customFormat="1" ht="20.100000000000001" customHeight="1" x14ac:dyDescent="0.3">
      <c r="A3554" s="2"/>
      <c r="B3554" s="2"/>
      <c r="C3554" s="15"/>
      <c r="D3554" s="15"/>
      <c r="E3554" s="15"/>
      <c r="F3554" s="15"/>
      <c r="G3554" s="2"/>
      <c r="H3554" s="2"/>
      <c r="I3554" s="15"/>
      <c r="J3554" s="15"/>
      <c r="K3554" s="15"/>
      <c r="L3554" s="15"/>
    </row>
    <row r="3555" spans="1:12" s="28" customFormat="1" ht="20.100000000000001" customHeight="1" x14ac:dyDescent="0.3">
      <c r="A3555" s="2"/>
      <c r="B3555" s="2"/>
      <c r="C3555" s="15"/>
      <c r="D3555" s="15"/>
      <c r="E3555" s="15"/>
      <c r="F3555" s="15"/>
      <c r="G3555" s="2"/>
      <c r="H3555" s="2"/>
      <c r="I3555" s="15"/>
      <c r="J3555" s="15"/>
      <c r="K3555" s="15"/>
      <c r="L3555" s="15"/>
    </row>
    <row r="3556" spans="1:12" s="28" customFormat="1" ht="20.100000000000001" customHeight="1" x14ac:dyDescent="0.3">
      <c r="A3556" s="2"/>
      <c r="B3556" s="2"/>
      <c r="C3556" s="15"/>
      <c r="D3556" s="15"/>
      <c r="E3556" s="15"/>
      <c r="F3556" s="15"/>
      <c r="G3556" s="2"/>
      <c r="H3556" s="2"/>
      <c r="I3556" s="15"/>
      <c r="J3556" s="15"/>
      <c r="K3556" s="15"/>
      <c r="L3556" s="15"/>
    </row>
    <row r="3557" spans="1:12" s="28" customFormat="1" ht="20.100000000000001" customHeight="1" x14ac:dyDescent="0.3">
      <c r="A3557" s="2"/>
      <c r="B3557" s="2"/>
      <c r="C3557" s="15"/>
      <c r="D3557" s="15"/>
      <c r="E3557" s="15"/>
      <c r="F3557" s="15"/>
      <c r="G3557" s="2"/>
      <c r="H3557" s="2"/>
      <c r="I3557" s="15"/>
      <c r="J3557" s="15"/>
      <c r="K3557" s="15"/>
      <c r="L3557" s="15"/>
    </row>
    <row r="3558" spans="1:12" s="28" customFormat="1" ht="20.100000000000001" customHeight="1" x14ac:dyDescent="0.3">
      <c r="A3558" s="2"/>
      <c r="B3558" s="2"/>
      <c r="C3558" s="15"/>
      <c r="D3558" s="15"/>
      <c r="E3558" s="15"/>
      <c r="F3558" s="15"/>
      <c r="G3558" s="2"/>
      <c r="H3558" s="2"/>
      <c r="I3558" s="15"/>
      <c r="J3558" s="15"/>
      <c r="K3558" s="15"/>
      <c r="L3558" s="15"/>
    </row>
    <row r="3559" spans="1:12" s="28" customFormat="1" ht="20.100000000000001" customHeight="1" x14ac:dyDescent="0.3">
      <c r="A3559" s="2"/>
      <c r="B3559" s="2"/>
      <c r="C3559" s="15"/>
      <c r="D3559" s="15"/>
      <c r="E3559" s="15"/>
      <c r="F3559" s="15"/>
      <c r="G3559" s="2"/>
      <c r="H3559" s="2"/>
      <c r="I3559" s="15"/>
      <c r="J3559" s="15"/>
      <c r="K3559" s="15"/>
      <c r="L3559" s="15"/>
    </row>
    <row r="3560" spans="1:12" s="28" customFormat="1" ht="20.100000000000001" customHeight="1" x14ac:dyDescent="0.3">
      <c r="A3560" s="2"/>
      <c r="B3560" s="2"/>
      <c r="C3560" s="15"/>
      <c r="D3560" s="15"/>
      <c r="E3560" s="15"/>
      <c r="F3560" s="15"/>
      <c r="G3560" s="2"/>
      <c r="H3560" s="2"/>
      <c r="I3560" s="15"/>
      <c r="J3560" s="15"/>
      <c r="K3560" s="15"/>
      <c r="L3560" s="15"/>
    </row>
    <row r="3561" spans="1:12" s="28" customFormat="1" ht="20.100000000000001" customHeight="1" x14ac:dyDescent="0.3">
      <c r="A3561" s="2"/>
      <c r="B3561" s="2"/>
      <c r="C3561" s="15"/>
      <c r="D3561" s="15"/>
      <c r="E3561" s="15"/>
      <c r="F3561" s="15"/>
      <c r="G3561" s="2"/>
      <c r="H3561" s="2"/>
      <c r="I3561" s="15"/>
      <c r="J3561" s="15"/>
      <c r="K3561" s="15"/>
      <c r="L3561" s="15"/>
    </row>
    <row r="3562" spans="1:12" s="28" customFormat="1" ht="20.100000000000001" customHeight="1" x14ac:dyDescent="0.3">
      <c r="A3562" s="2"/>
      <c r="B3562" s="2"/>
      <c r="C3562" s="15"/>
      <c r="D3562" s="15"/>
      <c r="E3562" s="15"/>
      <c r="F3562" s="15"/>
      <c r="G3562" s="2"/>
      <c r="H3562" s="2"/>
      <c r="I3562" s="15"/>
      <c r="J3562" s="15"/>
      <c r="K3562" s="15"/>
      <c r="L3562" s="15"/>
    </row>
    <row r="3563" spans="1:12" s="28" customFormat="1" ht="20.100000000000001" customHeight="1" x14ac:dyDescent="0.3">
      <c r="A3563" s="2"/>
      <c r="B3563" s="2"/>
      <c r="C3563" s="15"/>
      <c r="D3563" s="15"/>
      <c r="E3563" s="15"/>
      <c r="F3563" s="15"/>
      <c r="G3563" s="2"/>
      <c r="H3563" s="2"/>
      <c r="I3563" s="15"/>
      <c r="J3563" s="15"/>
      <c r="K3563" s="15"/>
      <c r="L3563" s="15"/>
    </row>
    <row r="3564" spans="1:12" s="28" customFormat="1" ht="20.100000000000001" customHeight="1" x14ac:dyDescent="0.3">
      <c r="A3564" s="2"/>
      <c r="B3564" s="2"/>
      <c r="C3564" s="15"/>
      <c r="D3564" s="15"/>
      <c r="E3564" s="15"/>
      <c r="F3564" s="15"/>
      <c r="G3564" s="2"/>
      <c r="H3564" s="2"/>
      <c r="I3564" s="15"/>
      <c r="J3564" s="15"/>
      <c r="K3564" s="15"/>
      <c r="L3564" s="15"/>
    </row>
    <row r="3565" spans="1:12" s="28" customFormat="1" ht="20.100000000000001" customHeight="1" x14ac:dyDescent="0.3">
      <c r="A3565" s="2"/>
      <c r="B3565" s="2"/>
      <c r="C3565" s="15"/>
      <c r="D3565" s="15"/>
      <c r="E3565" s="15"/>
      <c r="F3565" s="15"/>
      <c r="G3565" s="2"/>
      <c r="H3565" s="2"/>
      <c r="I3565" s="15"/>
      <c r="J3565" s="15"/>
      <c r="K3565" s="15"/>
      <c r="L3565" s="15"/>
    </row>
    <row r="3566" spans="1:12" s="28" customFormat="1" ht="20.100000000000001" customHeight="1" x14ac:dyDescent="0.3">
      <c r="A3566" s="2"/>
      <c r="B3566" s="2"/>
      <c r="C3566" s="15"/>
      <c r="D3566" s="15"/>
      <c r="E3566" s="15"/>
      <c r="F3566" s="15"/>
      <c r="G3566" s="2"/>
      <c r="H3566" s="2"/>
      <c r="I3566" s="15"/>
      <c r="J3566" s="15"/>
      <c r="K3566" s="15"/>
      <c r="L3566" s="15"/>
    </row>
    <row r="3567" spans="1:12" s="28" customFormat="1" ht="20.100000000000001" customHeight="1" x14ac:dyDescent="0.3">
      <c r="A3567" s="2"/>
      <c r="B3567" s="2"/>
      <c r="C3567" s="15"/>
      <c r="D3567" s="15"/>
      <c r="E3567" s="15"/>
      <c r="F3567" s="15"/>
      <c r="G3567" s="2"/>
      <c r="H3567" s="2"/>
      <c r="I3567" s="15"/>
      <c r="J3567" s="15"/>
      <c r="K3567" s="15"/>
      <c r="L3567" s="15"/>
    </row>
    <row r="3568" spans="1:12" s="28" customFormat="1" ht="20.100000000000001" customHeight="1" x14ac:dyDescent="0.3">
      <c r="A3568" s="2"/>
      <c r="B3568" s="2"/>
      <c r="C3568" s="15"/>
      <c r="D3568" s="15"/>
      <c r="E3568" s="15"/>
      <c r="F3568" s="15"/>
      <c r="G3568" s="2"/>
      <c r="H3568" s="2"/>
      <c r="I3568" s="15"/>
      <c r="J3568" s="15"/>
      <c r="K3568" s="15"/>
      <c r="L3568" s="15"/>
    </row>
    <row r="3569" spans="1:12" s="28" customFormat="1" ht="20.100000000000001" customHeight="1" x14ac:dyDescent="0.3">
      <c r="A3569" s="2"/>
      <c r="B3569" s="2"/>
      <c r="C3569" s="15"/>
      <c r="D3569" s="15"/>
      <c r="E3569" s="15"/>
      <c r="F3569" s="15"/>
      <c r="G3569" s="2"/>
      <c r="H3569" s="2"/>
      <c r="I3569" s="15"/>
      <c r="J3569" s="15"/>
      <c r="K3569" s="15"/>
      <c r="L3569" s="15"/>
    </row>
    <row r="3570" spans="1:12" s="28" customFormat="1" ht="20.100000000000001" customHeight="1" x14ac:dyDescent="0.3">
      <c r="A3570" s="2"/>
      <c r="B3570" s="2"/>
      <c r="C3570" s="15"/>
      <c r="D3570" s="15"/>
      <c r="E3570" s="15"/>
      <c r="F3570" s="15"/>
      <c r="G3570" s="2"/>
      <c r="H3570" s="2"/>
      <c r="I3570" s="15"/>
      <c r="J3570" s="15"/>
      <c r="K3570" s="15"/>
      <c r="L3570" s="15"/>
    </row>
    <row r="3571" spans="1:12" s="28" customFormat="1" ht="20.100000000000001" customHeight="1" x14ac:dyDescent="0.3">
      <c r="A3571" s="2"/>
      <c r="B3571" s="2"/>
      <c r="C3571" s="15"/>
      <c r="D3571" s="15"/>
      <c r="E3571" s="15"/>
      <c r="F3571" s="15"/>
      <c r="G3571" s="2"/>
      <c r="H3571" s="2"/>
      <c r="I3571" s="15"/>
      <c r="J3571" s="15"/>
      <c r="K3571" s="15"/>
      <c r="L3571" s="15"/>
    </row>
    <row r="3572" spans="1:12" s="28" customFormat="1" ht="20.100000000000001" customHeight="1" x14ac:dyDescent="0.3">
      <c r="A3572" s="2"/>
      <c r="B3572" s="2"/>
      <c r="C3572" s="15"/>
      <c r="D3572" s="15"/>
      <c r="E3572" s="15"/>
      <c r="F3572" s="15"/>
      <c r="G3572" s="2"/>
      <c r="H3572" s="2"/>
      <c r="I3572" s="15"/>
      <c r="J3572" s="15"/>
      <c r="K3572" s="15"/>
      <c r="L3572" s="15"/>
    </row>
    <row r="3573" spans="1:12" s="28" customFormat="1" ht="20.100000000000001" customHeight="1" x14ac:dyDescent="0.3">
      <c r="A3573" s="2"/>
      <c r="B3573" s="2"/>
      <c r="C3573" s="15"/>
      <c r="D3573" s="15"/>
      <c r="E3573" s="15"/>
      <c r="F3573" s="15"/>
      <c r="G3573" s="2"/>
      <c r="H3573" s="2"/>
      <c r="I3573" s="15"/>
      <c r="J3573" s="15"/>
      <c r="K3573" s="15"/>
      <c r="L3573" s="15"/>
    </row>
    <row r="3574" spans="1:12" s="28" customFormat="1" ht="20.100000000000001" customHeight="1" x14ac:dyDescent="0.3">
      <c r="A3574" s="2"/>
      <c r="B3574" s="2"/>
      <c r="C3574" s="15"/>
      <c r="D3574" s="15"/>
      <c r="E3574" s="15"/>
      <c r="F3574" s="15"/>
      <c r="G3574" s="2"/>
      <c r="H3574" s="2"/>
      <c r="I3574" s="15"/>
      <c r="J3574" s="15"/>
      <c r="K3574" s="15"/>
      <c r="L3574" s="15"/>
    </row>
    <row r="3575" spans="1:12" s="28" customFormat="1" ht="20.100000000000001" customHeight="1" x14ac:dyDescent="0.3">
      <c r="A3575" s="2"/>
      <c r="B3575" s="2"/>
      <c r="C3575" s="15"/>
      <c r="D3575" s="15"/>
      <c r="E3575" s="15"/>
      <c r="F3575" s="15"/>
      <c r="G3575" s="2"/>
      <c r="H3575" s="2"/>
      <c r="I3575" s="15"/>
      <c r="J3575" s="15"/>
      <c r="K3575" s="15"/>
      <c r="L3575" s="15"/>
    </row>
    <row r="3576" spans="1:12" s="28" customFormat="1" ht="20.100000000000001" customHeight="1" x14ac:dyDescent="0.3">
      <c r="A3576" s="2"/>
      <c r="B3576" s="2"/>
      <c r="C3576" s="15"/>
      <c r="D3576" s="15"/>
      <c r="E3576" s="15"/>
      <c r="F3576" s="15"/>
      <c r="G3576" s="2"/>
      <c r="H3576" s="2"/>
      <c r="I3576" s="15"/>
      <c r="J3576" s="15"/>
      <c r="K3576" s="15"/>
      <c r="L3576" s="15"/>
    </row>
    <row r="3577" spans="1:12" s="28" customFormat="1" ht="20.100000000000001" customHeight="1" x14ac:dyDescent="0.3">
      <c r="A3577" s="2"/>
      <c r="B3577" s="2"/>
      <c r="C3577" s="15"/>
      <c r="D3577" s="15"/>
      <c r="E3577" s="15"/>
      <c r="F3577" s="15"/>
      <c r="G3577" s="2"/>
      <c r="H3577" s="2"/>
      <c r="I3577" s="15"/>
      <c r="J3577" s="15"/>
      <c r="K3577" s="15"/>
      <c r="L3577" s="15"/>
    </row>
    <row r="3578" spans="1:12" s="28" customFormat="1" ht="20.100000000000001" customHeight="1" x14ac:dyDescent="0.3">
      <c r="A3578" s="2"/>
      <c r="B3578" s="2"/>
      <c r="C3578" s="15"/>
      <c r="D3578" s="15"/>
      <c r="E3578" s="15"/>
      <c r="F3578" s="15"/>
      <c r="G3578" s="2"/>
      <c r="H3578" s="2"/>
      <c r="I3578" s="15"/>
      <c r="J3578" s="15"/>
      <c r="K3578" s="15"/>
      <c r="L3578" s="15"/>
    </row>
    <row r="3579" spans="1:12" s="28" customFormat="1" ht="20.100000000000001" customHeight="1" x14ac:dyDescent="0.3">
      <c r="A3579" s="2"/>
      <c r="B3579" s="2"/>
      <c r="C3579" s="15"/>
      <c r="D3579" s="15"/>
      <c r="E3579" s="15"/>
      <c r="F3579" s="15"/>
      <c r="G3579" s="2"/>
      <c r="H3579" s="2"/>
      <c r="I3579" s="15"/>
      <c r="J3579" s="15"/>
      <c r="K3579" s="15"/>
      <c r="L3579" s="15"/>
    </row>
    <row r="3580" spans="1:12" s="28" customFormat="1" ht="20.100000000000001" customHeight="1" x14ac:dyDescent="0.3">
      <c r="A3580" s="2"/>
      <c r="B3580" s="2"/>
      <c r="C3580" s="15"/>
      <c r="D3580" s="15"/>
      <c r="E3580" s="15"/>
      <c r="F3580" s="15"/>
      <c r="G3580" s="2"/>
      <c r="H3580" s="2"/>
      <c r="I3580" s="15"/>
      <c r="J3580" s="15"/>
      <c r="K3580" s="15"/>
      <c r="L3580" s="15"/>
    </row>
    <row r="3581" spans="1:12" s="28" customFormat="1" ht="20.100000000000001" customHeight="1" x14ac:dyDescent="0.3">
      <c r="A3581" s="2"/>
      <c r="B3581" s="2"/>
      <c r="C3581" s="15"/>
      <c r="D3581" s="15"/>
      <c r="E3581" s="15"/>
      <c r="F3581" s="15"/>
      <c r="G3581" s="2"/>
      <c r="H3581" s="2"/>
      <c r="I3581" s="15"/>
      <c r="J3581" s="15"/>
      <c r="K3581" s="15"/>
      <c r="L3581" s="15"/>
    </row>
    <row r="3582" spans="1:12" s="28" customFormat="1" ht="20.100000000000001" customHeight="1" x14ac:dyDescent="0.3">
      <c r="A3582" s="2"/>
      <c r="B3582" s="2"/>
      <c r="C3582" s="15"/>
      <c r="D3582" s="15"/>
      <c r="E3582" s="15"/>
      <c r="F3582" s="15"/>
      <c r="G3582" s="2"/>
      <c r="H3582" s="2"/>
      <c r="I3582" s="15"/>
      <c r="J3582" s="15"/>
      <c r="K3582" s="15"/>
      <c r="L3582" s="15"/>
    </row>
    <row r="3583" spans="1:12" s="28" customFormat="1" ht="20.100000000000001" customHeight="1" x14ac:dyDescent="0.3">
      <c r="A3583" s="2"/>
      <c r="B3583" s="2"/>
      <c r="C3583" s="15"/>
      <c r="D3583" s="15"/>
      <c r="E3583" s="15"/>
      <c r="F3583" s="15"/>
      <c r="G3583" s="2"/>
      <c r="H3583" s="2"/>
      <c r="I3583" s="15"/>
      <c r="J3583" s="15"/>
      <c r="K3583" s="15"/>
      <c r="L3583" s="15"/>
    </row>
    <row r="3584" spans="1:12" s="28" customFormat="1" ht="20.100000000000001" customHeight="1" x14ac:dyDescent="0.3">
      <c r="A3584" s="2"/>
      <c r="B3584" s="2"/>
      <c r="C3584" s="15"/>
      <c r="D3584" s="15"/>
      <c r="E3584" s="15"/>
      <c r="F3584" s="15"/>
      <c r="G3584" s="2"/>
      <c r="H3584" s="2"/>
      <c r="I3584" s="15"/>
      <c r="J3584" s="15"/>
      <c r="K3584" s="15"/>
      <c r="L3584" s="15"/>
    </row>
    <row r="3585" spans="1:12" s="28" customFormat="1" ht="20.100000000000001" customHeight="1" x14ac:dyDescent="0.3">
      <c r="A3585" s="2"/>
      <c r="B3585" s="2"/>
      <c r="C3585" s="15"/>
      <c r="D3585" s="15"/>
      <c r="E3585" s="15"/>
      <c r="F3585" s="15"/>
      <c r="G3585" s="2"/>
      <c r="H3585" s="2"/>
      <c r="I3585" s="15"/>
      <c r="J3585" s="15"/>
      <c r="K3585" s="15"/>
      <c r="L3585" s="15"/>
    </row>
    <row r="3586" spans="1:12" s="28" customFormat="1" ht="20.100000000000001" customHeight="1" x14ac:dyDescent="0.3">
      <c r="A3586" s="2"/>
      <c r="B3586" s="2"/>
      <c r="C3586" s="15"/>
      <c r="D3586" s="15"/>
      <c r="E3586" s="15"/>
      <c r="F3586" s="15"/>
      <c r="G3586" s="2"/>
      <c r="H3586" s="2"/>
      <c r="I3586" s="15"/>
      <c r="J3586" s="15"/>
      <c r="K3586" s="15"/>
      <c r="L3586" s="15"/>
    </row>
    <row r="3587" spans="1:12" s="28" customFormat="1" ht="20.100000000000001" customHeight="1" x14ac:dyDescent="0.3">
      <c r="A3587" s="2"/>
      <c r="B3587" s="2"/>
      <c r="C3587" s="15"/>
      <c r="D3587" s="15"/>
      <c r="E3587" s="15"/>
      <c r="F3587" s="15"/>
      <c r="G3587" s="2"/>
      <c r="H3587" s="2"/>
      <c r="I3587" s="15"/>
      <c r="J3587" s="15"/>
      <c r="K3587" s="15"/>
      <c r="L3587" s="15"/>
    </row>
    <row r="3588" spans="1:12" s="28" customFormat="1" ht="20.100000000000001" customHeight="1" x14ac:dyDescent="0.3">
      <c r="A3588" s="2"/>
      <c r="B3588" s="2"/>
      <c r="C3588" s="15"/>
      <c r="D3588" s="15"/>
      <c r="E3588" s="15"/>
      <c r="F3588" s="15"/>
      <c r="G3588" s="2"/>
      <c r="H3588" s="2"/>
      <c r="I3588" s="15"/>
      <c r="J3588" s="15"/>
      <c r="K3588" s="15"/>
      <c r="L3588" s="15"/>
    </row>
    <row r="3589" spans="1:12" s="28" customFormat="1" ht="20.100000000000001" customHeight="1" x14ac:dyDescent="0.3">
      <c r="A3589" s="2"/>
      <c r="B3589" s="2"/>
      <c r="C3589" s="15"/>
      <c r="D3589" s="15"/>
      <c r="E3589" s="15"/>
      <c r="F3589" s="15"/>
      <c r="G3589" s="2"/>
      <c r="H3589" s="2"/>
      <c r="I3589" s="15"/>
      <c r="J3589" s="15"/>
      <c r="K3589" s="15"/>
      <c r="L3589" s="15"/>
    </row>
    <row r="3590" spans="1:12" s="28" customFormat="1" ht="20.100000000000001" customHeight="1" x14ac:dyDescent="0.3">
      <c r="A3590" s="2"/>
      <c r="B3590" s="2"/>
      <c r="C3590" s="15"/>
      <c r="D3590" s="15"/>
      <c r="E3590" s="15"/>
      <c r="F3590" s="15"/>
      <c r="G3590" s="2"/>
      <c r="H3590" s="2"/>
      <c r="I3590" s="15"/>
      <c r="J3590" s="15"/>
      <c r="K3590" s="15"/>
      <c r="L3590" s="15"/>
    </row>
    <row r="3591" spans="1:12" s="28" customFormat="1" ht="20.100000000000001" customHeight="1" x14ac:dyDescent="0.3">
      <c r="A3591" s="2"/>
      <c r="B3591" s="2"/>
      <c r="C3591" s="15"/>
      <c r="D3591" s="15"/>
      <c r="E3591" s="15"/>
      <c r="F3591" s="15"/>
      <c r="G3591" s="2"/>
      <c r="H3591" s="2"/>
      <c r="I3591" s="15"/>
      <c r="J3591" s="15"/>
      <c r="K3591" s="15"/>
      <c r="L3591" s="15"/>
    </row>
    <row r="3592" spans="1:12" s="28" customFormat="1" ht="20.100000000000001" customHeight="1" x14ac:dyDescent="0.3">
      <c r="A3592" s="2"/>
      <c r="B3592" s="2"/>
      <c r="C3592" s="15"/>
      <c r="D3592" s="15"/>
      <c r="E3592" s="15"/>
      <c r="F3592" s="15"/>
      <c r="G3592" s="2"/>
      <c r="H3592" s="2"/>
      <c r="I3592" s="15"/>
      <c r="J3592" s="15"/>
      <c r="K3592" s="15"/>
      <c r="L3592" s="15"/>
    </row>
    <row r="3593" spans="1:12" s="28" customFormat="1" ht="20.100000000000001" customHeight="1" x14ac:dyDescent="0.3">
      <c r="A3593" s="2"/>
      <c r="B3593" s="2"/>
      <c r="C3593" s="15"/>
      <c r="D3593" s="15"/>
      <c r="E3593" s="15"/>
      <c r="F3593" s="15"/>
      <c r="G3593" s="2"/>
      <c r="H3593" s="2"/>
      <c r="I3593" s="15"/>
      <c r="J3593" s="15"/>
      <c r="K3593" s="15"/>
      <c r="L3593" s="15"/>
    </row>
    <row r="3594" spans="1:12" s="28" customFormat="1" ht="20.100000000000001" customHeight="1" x14ac:dyDescent="0.3">
      <c r="A3594" s="2"/>
      <c r="B3594" s="2"/>
      <c r="C3594" s="15"/>
      <c r="D3594" s="15"/>
      <c r="E3594" s="15"/>
      <c r="F3594" s="15"/>
      <c r="G3594" s="2"/>
      <c r="H3594" s="2"/>
      <c r="I3594" s="15"/>
      <c r="J3594" s="15"/>
      <c r="K3594" s="15"/>
      <c r="L3594" s="15"/>
    </row>
    <row r="3595" spans="1:12" s="28" customFormat="1" ht="20.100000000000001" customHeight="1" x14ac:dyDescent="0.3">
      <c r="A3595" s="2"/>
      <c r="B3595" s="2"/>
      <c r="C3595" s="15"/>
      <c r="D3595" s="15"/>
      <c r="E3595" s="15"/>
      <c r="F3595" s="15"/>
      <c r="G3595" s="2"/>
      <c r="H3595" s="2"/>
      <c r="I3595" s="15"/>
      <c r="J3595" s="15"/>
      <c r="K3595" s="15"/>
      <c r="L3595" s="15"/>
    </row>
    <row r="3596" spans="1:12" s="28" customFormat="1" ht="20.100000000000001" customHeight="1" x14ac:dyDescent="0.3">
      <c r="A3596" s="2"/>
      <c r="B3596" s="2"/>
      <c r="C3596" s="15"/>
      <c r="D3596" s="15"/>
      <c r="E3596" s="15"/>
      <c r="F3596" s="15"/>
      <c r="G3596" s="2"/>
      <c r="H3596" s="2"/>
      <c r="I3596" s="15"/>
      <c r="J3596" s="15"/>
      <c r="K3596" s="15"/>
      <c r="L3596" s="15"/>
    </row>
    <row r="3597" spans="1:12" s="28" customFormat="1" ht="20.100000000000001" customHeight="1" x14ac:dyDescent="0.3">
      <c r="A3597" s="2"/>
      <c r="B3597" s="2"/>
      <c r="C3597" s="15"/>
      <c r="D3597" s="15"/>
      <c r="E3597" s="15"/>
      <c r="F3597" s="15"/>
      <c r="G3597" s="2"/>
      <c r="H3597" s="2"/>
      <c r="I3597" s="15"/>
      <c r="J3597" s="15"/>
      <c r="K3597" s="15"/>
      <c r="L3597" s="15"/>
    </row>
    <row r="3598" spans="1:12" s="28" customFormat="1" ht="20.100000000000001" customHeight="1" x14ac:dyDescent="0.3">
      <c r="A3598" s="2"/>
      <c r="B3598" s="2"/>
      <c r="C3598" s="15"/>
      <c r="D3598" s="15"/>
      <c r="E3598" s="15"/>
      <c r="F3598" s="15"/>
      <c r="G3598" s="2"/>
      <c r="H3598" s="2"/>
      <c r="I3598" s="15"/>
      <c r="J3598" s="15"/>
      <c r="K3598" s="15"/>
      <c r="L3598" s="15"/>
    </row>
    <row r="3599" spans="1:12" s="28" customFormat="1" ht="20.100000000000001" customHeight="1" x14ac:dyDescent="0.3">
      <c r="A3599" s="2"/>
      <c r="B3599" s="2"/>
      <c r="C3599" s="15"/>
      <c r="D3599" s="15"/>
      <c r="E3599" s="15"/>
      <c r="F3599" s="15"/>
      <c r="G3599" s="2"/>
      <c r="H3599" s="2"/>
      <c r="I3599" s="15"/>
      <c r="J3599" s="15"/>
      <c r="K3599" s="15"/>
      <c r="L3599" s="15"/>
    </row>
    <row r="3600" spans="1:12" s="28" customFormat="1" ht="20.100000000000001" customHeight="1" x14ac:dyDescent="0.3">
      <c r="A3600" s="2"/>
      <c r="B3600" s="2"/>
      <c r="C3600" s="15"/>
      <c r="D3600" s="15"/>
      <c r="E3600" s="15"/>
      <c r="F3600" s="15"/>
      <c r="G3600" s="2"/>
      <c r="H3600" s="2"/>
      <c r="I3600" s="15"/>
      <c r="J3600" s="15"/>
      <c r="K3600" s="15"/>
      <c r="L3600" s="15"/>
    </row>
    <row r="3601" spans="1:12" s="28" customFormat="1" ht="20.100000000000001" customHeight="1" x14ac:dyDescent="0.3">
      <c r="A3601" s="2"/>
      <c r="B3601" s="2"/>
      <c r="C3601" s="15"/>
      <c r="D3601" s="15"/>
      <c r="E3601" s="15"/>
      <c r="F3601" s="15"/>
      <c r="G3601" s="2"/>
      <c r="H3601" s="2"/>
      <c r="I3601" s="15"/>
      <c r="J3601" s="15"/>
      <c r="K3601" s="15"/>
      <c r="L3601" s="15"/>
    </row>
    <row r="3602" spans="1:12" s="28" customFormat="1" ht="20.100000000000001" customHeight="1" x14ac:dyDescent="0.3">
      <c r="A3602" s="2"/>
      <c r="B3602" s="2"/>
      <c r="C3602" s="15"/>
      <c r="D3602" s="15"/>
      <c r="E3602" s="15"/>
      <c r="F3602" s="15"/>
      <c r="G3602" s="2"/>
      <c r="H3602" s="2"/>
      <c r="I3602" s="15"/>
      <c r="J3602" s="15"/>
      <c r="K3602" s="15"/>
      <c r="L3602" s="15"/>
    </row>
    <row r="3603" spans="1:12" s="28" customFormat="1" ht="20.100000000000001" customHeight="1" x14ac:dyDescent="0.3">
      <c r="A3603" s="2"/>
      <c r="B3603" s="2"/>
      <c r="C3603" s="15"/>
      <c r="D3603" s="15"/>
      <c r="E3603" s="15"/>
      <c r="F3603" s="15"/>
      <c r="G3603" s="2"/>
      <c r="H3603" s="2"/>
      <c r="I3603" s="15"/>
      <c r="J3603" s="15"/>
      <c r="K3603" s="15"/>
      <c r="L3603" s="15"/>
    </row>
    <row r="3604" spans="1:12" s="28" customFormat="1" ht="20.100000000000001" customHeight="1" x14ac:dyDescent="0.3">
      <c r="A3604" s="2"/>
      <c r="B3604" s="2"/>
      <c r="C3604" s="15"/>
      <c r="D3604" s="15"/>
      <c r="E3604" s="15"/>
      <c r="F3604" s="15"/>
      <c r="G3604" s="2"/>
      <c r="H3604" s="2"/>
      <c r="I3604" s="15"/>
      <c r="J3604" s="15"/>
      <c r="K3604" s="15"/>
      <c r="L3604" s="15"/>
    </row>
    <row r="3605" spans="1:12" s="28" customFormat="1" ht="20.100000000000001" customHeight="1" x14ac:dyDescent="0.3">
      <c r="A3605" s="2"/>
      <c r="B3605" s="2"/>
      <c r="C3605" s="15"/>
      <c r="D3605" s="15"/>
      <c r="E3605" s="15"/>
      <c r="F3605" s="15"/>
      <c r="G3605" s="2"/>
      <c r="H3605" s="2"/>
      <c r="I3605" s="15"/>
      <c r="J3605" s="15"/>
      <c r="K3605" s="15"/>
      <c r="L3605" s="15"/>
    </row>
    <row r="3606" spans="1:12" s="28" customFormat="1" ht="20.100000000000001" customHeight="1" x14ac:dyDescent="0.3">
      <c r="A3606" s="2"/>
      <c r="B3606" s="2"/>
      <c r="C3606" s="15"/>
      <c r="D3606" s="15"/>
      <c r="E3606" s="15"/>
      <c r="F3606" s="15"/>
      <c r="G3606" s="2"/>
      <c r="H3606" s="2"/>
      <c r="I3606" s="15"/>
      <c r="J3606" s="15"/>
      <c r="K3606" s="15"/>
      <c r="L3606" s="15"/>
    </row>
    <row r="3607" spans="1:12" s="28" customFormat="1" ht="20.100000000000001" customHeight="1" x14ac:dyDescent="0.3">
      <c r="A3607" s="2"/>
      <c r="B3607" s="2"/>
      <c r="C3607" s="15"/>
      <c r="D3607" s="15"/>
      <c r="E3607" s="15"/>
      <c r="F3607" s="15"/>
      <c r="G3607" s="2"/>
      <c r="H3607" s="2"/>
      <c r="I3607" s="15"/>
      <c r="J3607" s="15"/>
      <c r="K3607" s="15"/>
      <c r="L3607" s="15"/>
    </row>
    <row r="3608" spans="1:12" s="28" customFormat="1" ht="20.100000000000001" customHeight="1" x14ac:dyDescent="0.3">
      <c r="A3608" s="2"/>
      <c r="B3608" s="2"/>
      <c r="C3608" s="15"/>
      <c r="D3608" s="15"/>
      <c r="E3608" s="15"/>
      <c r="F3608" s="15"/>
      <c r="G3608" s="2"/>
      <c r="H3608" s="2"/>
      <c r="I3608" s="15"/>
      <c r="J3608" s="15"/>
      <c r="K3608" s="15"/>
      <c r="L3608" s="15"/>
    </row>
    <row r="3609" spans="1:12" s="28" customFormat="1" ht="20.100000000000001" customHeight="1" x14ac:dyDescent="0.3">
      <c r="A3609" s="2"/>
      <c r="B3609" s="2"/>
      <c r="C3609" s="15"/>
      <c r="D3609" s="15"/>
      <c r="E3609" s="15"/>
      <c r="F3609" s="15"/>
      <c r="G3609" s="2"/>
      <c r="H3609" s="2"/>
      <c r="I3609" s="15"/>
      <c r="J3609" s="15"/>
      <c r="K3609" s="15"/>
      <c r="L3609" s="15"/>
    </row>
    <row r="3610" spans="1:12" s="28" customFormat="1" ht="20.100000000000001" customHeight="1" x14ac:dyDescent="0.3">
      <c r="A3610" s="2"/>
      <c r="B3610" s="2"/>
      <c r="C3610" s="15"/>
      <c r="D3610" s="15"/>
      <c r="E3610" s="15"/>
      <c r="F3610" s="15"/>
      <c r="G3610" s="2"/>
      <c r="H3610" s="2"/>
      <c r="I3610" s="15"/>
      <c r="J3610" s="15"/>
      <c r="K3610" s="15"/>
      <c r="L3610" s="15"/>
    </row>
    <row r="3611" spans="1:12" s="28" customFormat="1" ht="20.100000000000001" customHeight="1" x14ac:dyDescent="0.3">
      <c r="A3611" s="2"/>
      <c r="B3611" s="2"/>
      <c r="C3611" s="15"/>
      <c r="D3611" s="15"/>
      <c r="E3611" s="15"/>
      <c r="F3611" s="15"/>
      <c r="G3611" s="2"/>
      <c r="H3611" s="2"/>
      <c r="I3611" s="15"/>
      <c r="J3611" s="15"/>
      <c r="K3611" s="15"/>
      <c r="L3611" s="15"/>
    </row>
    <row r="3612" spans="1:12" s="28" customFormat="1" ht="20.100000000000001" customHeight="1" x14ac:dyDescent="0.3">
      <c r="A3612" s="2"/>
      <c r="B3612" s="2"/>
      <c r="C3612" s="15"/>
      <c r="D3612" s="15"/>
      <c r="E3612" s="15"/>
      <c r="F3612" s="15"/>
      <c r="G3612" s="2"/>
      <c r="H3612" s="2"/>
      <c r="I3612" s="15"/>
      <c r="J3612" s="15"/>
      <c r="K3612" s="15"/>
      <c r="L3612" s="15"/>
    </row>
    <row r="3613" spans="1:12" s="28" customFormat="1" ht="20.100000000000001" customHeight="1" x14ac:dyDescent="0.3">
      <c r="A3613" s="2"/>
      <c r="B3613" s="2"/>
      <c r="C3613" s="15"/>
      <c r="D3613" s="15"/>
      <c r="E3613" s="15"/>
      <c r="F3613" s="15"/>
      <c r="G3613" s="2"/>
      <c r="H3613" s="2"/>
      <c r="I3613" s="15"/>
      <c r="J3613" s="15"/>
      <c r="K3613" s="15"/>
      <c r="L3613" s="15"/>
    </row>
    <row r="3614" spans="1:12" s="28" customFormat="1" ht="20.100000000000001" customHeight="1" x14ac:dyDescent="0.3">
      <c r="A3614" s="2"/>
      <c r="B3614" s="2"/>
      <c r="C3614" s="15"/>
      <c r="D3614" s="15"/>
      <c r="E3614" s="15"/>
      <c r="F3614" s="15"/>
      <c r="G3614" s="2"/>
      <c r="H3614" s="2"/>
      <c r="I3614" s="15"/>
      <c r="J3614" s="15"/>
      <c r="K3614" s="15"/>
      <c r="L3614" s="15"/>
    </row>
    <row r="3615" spans="1:12" s="28" customFormat="1" ht="20.100000000000001" customHeight="1" x14ac:dyDescent="0.3">
      <c r="A3615" s="2"/>
      <c r="B3615" s="2"/>
      <c r="C3615" s="15"/>
      <c r="D3615" s="15"/>
      <c r="E3615" s="15"/>
      <c r="F3615" s="15"/>
      <c r="G3615" s="2"/>
      <c r="H3615" s="2"/>
      <c r="I3615" s="15"/>
      <c r="J3615" s="15"/>
      <c r="K3615" s="15"/>
      <c r="L3615" s="15"/>
    </row>
    <row r="3616" spans="1:12" s="28" customFormat="1" ht="20.100000000000001" customHeight="1" x14ac:dyDescent="0.3">
      <c r="A3616" s="2"/>
      <c r="B3616" s="2"/>
      <c r="C3616" s="15"/>
      <c r="D3616" s="15"/>
      <c r="E3616" s="15"/>
      <c r="F3616" s="15"/>
      <c r="G3616" s="2"/>
      <c r="H3616" s="2"/>
      <c r="I3616" s="15"/>
      <c r="J3616" s="15"/>
      <c r="K3616" s="15"/>
      <c r="L3616" s="15"/>
    </row>
    <row r="3617" spans="1:12" s="28" customFormat="1" ht="20.100000000000001" customHeight="1" x14ac:dyDescent="0.3">
      <c r="A3617" s="2"/>
      <c r="B3617" s="2"/>
      <c r="C3617" s="15"/>
      <c r="D3617" s="15"/>
      <c r="E3617" s="15"/>
      <c r="F3617" s="15"/>
      <c r="G3617" s="2"/>
      <c r="H3617" s="2"/>
      <c r="I3617" s="15"/>
      <c r="J3617" s="15"/>
      <c r="K3617" s="15"/>
      <c r="L3617" s="15"/>
    </row>
    <row r="3618" spans="1:12" s="28" customFormat="1" ht="20.100000000000001" customHeight="1" x14ac:dyDescent="0.3">
      <c r="A3618" s="2"/>
      <c r="B3618" s="2"/>
      <c r="C3618" s="15"/>
      <c r="D3618" s="15"/>
      <c r="E3618" s="15"/>
      <c r="F3618" s="15"/>
      <c r="G3618" s="2"/>
      <c r="H3618" s="2"/>
      <c r="I3618" s="15"/>
      <c r="J3618" s="15"/>
      <c r="K3618" s="15"/>
      <c r="L3618" s="15"/>
    </row>
    <row r="3619" spans="1:12" s="28" customFormat="1" ht="20.100000000000001" customHeight="1" x14ac:dyDescent="0.3">
      <c r="A3619" s="2"/>
      <c r="B3619" s="2"/>
      <c r="C3619" s="15"/>
      <c r="D3619" s="15"/>
      <c r="E3619" s="15"/>
      <c r="F3619" s="15"/>
      <c r="G3619" s="2"/>
      <c r="H3619" s="2"/>
      <c r="I3619" s="15"/>
      <c r="J3619" s="15"/>
      <c r="K3619" s="15"/>
      <c r="L3619" s="15"/>
    </row>
    <row r="3620" spans="1:12" s="28" customFormat="1" ht="20.100000000000001" customHeight="1" x14ac:dyDescent="0.3">
      <c r="A3620" s="2"/>
      <c r="B3620" s="2"/>
      <c r="C3620" s="15"/>
      <c r="D3620" s="15"/>
      <c r="E3620" s="15"/>
      <c r="F3620" s="15"/>
      <c r="G3620" s="2"/>
      <c r="H3620" s="2"/>
      <c r="I3620" s="15"/>
      <c r="J3620" s="15"/>
      <c r="K3620" s="15"/>
      <c r="L3620" s="15"/>
    </row>
    <row r="3621" spans="1:12" s="28" customFormat="1" ht="20.100000000000001" customHeight="1" x14ac:dyDescent="0.3">
      <c r="A3621" s="2"/>
      <c r="B3621" s="2"/>
      <c r="C3621" s="15"/>
      <c r="D3621" s="15"/>
      <c r="E3621" s="15"/>
      <c r="F3621" s="15"/>
      <c r="G3621" s="2"/>
      <c r="H3621" s="2"/>
      <c r="I3621" s="15"/>
      <c r="J3621" s="15"/>
      <c r="K3621" s="15"/>
      <c r="L3621" s="15"/>
    </row>
    <row r="3622" spans="1:12" s="28" customFormat="1" ht="20.100000000000001" customHeight="1" x14ac:dyDescent="0.3">
      <c r="A3622" s="2"/>
      <c r="B3622" s="2"/>
      <c r="C3622" s="15"/>
      <c r="D3622" s="15"/>
      <c r="E3622" s="15"/>
      <c r="F3622" s="15"/>
      <c r="G3622" s="2"/>
      <c r="H3622" s="2"/>
      <c r="I3622" s="15"/>
      <c r="J3622" s="15"/>
      <c r="K3622" s="15"/>
      <c r="L3622" s="15"/>
    </row>
    <row r="3623" spans="1:12" s="28" customFormat="1" ht="20.100000000000001" customHeight="1" x14ac:dyDescent="0.3">
      <c r="A3623" s="2"/>
      <c r="B3623" s="2"/>
      <c r="C3623" s="15"/>
      <c r="D3623" s="15"/>
      <c r="E3623" s="15"/>
      <c r="F3623" s="15"/>
      <c r="G3623" s="2"/>
      <c r="H3623" s="2"/>
      <c r="I3623" s="15"/>
      <c r="J3623" s="15"/>
      <c r="K3623" s="15"/>
      <c r="L3623" s="15"/>
    </row>
    <row r="3624" spans="1:12" s="28" customFormat="1" ht="20.100000000000001" customHeight="1" x14ac:dyDescent="0.3">
      <c r="A3624" s="2"/>
      <c r="B3624" s="2"/>
      <c r="C3624" s="15"/>
      <c r="D3624" s="15"/>
      <c r="E3624" s="15"/>
      <c r="F3624" s="15"/>
      <c r="G3624" s="2"/>
      <c r="H3624" s="2"/>
      <c r="I3624" s="15"/>
      <c r="J3624" s="15"/>
      <c r="K3624" s="15"/>
      <c r="L3624" s="15"/>
    </row>
    <row r="3625" spans="1:12" s="28" customFormat="1" ht="20.100000000000001" customHeight="1" x14ac:dyDescent="0.3">
      <c r="A3625" s="2"/>
      <c r="B3625" s="2"/>
      <c r="C3625" s="15"/>
      <c r="D3625" s="15"/>
      <c r="E3625" s="15"/>
      <c r="F3625" s="15"/>
      <c r="G3625" s="2"/>
      <c r="H3625" s="2"/>
      <c r="I3625" s="15"/>
      <c r="J3625" s="15"/>
      <c r="K3625" s="15"/>
      <c r="L3625" s="15"/>
    </row>
    <row r="3626" spans="1:12" s="28" customFormat="1" ht="20.100000000000001" customHeight="1" x14ac:dyDescent="0.3">
      <c r="A3626" s="2"/>
      <c r="B3626" s="2"/>
      <c r="C3626" s="15"/>
      <c r="D3626" s="15"/>
      <c r="E3626" s="15"/>
      <c r="F3626" s="15"/>
      <c r="G3626" s="2"/>
      <c r="H3626" s="2"/>
      <c r="I3626" s="15"/>
      <c r="J3626" s="15"/>
      <c r="K3626" s="15"/>
      <c r="L3626" s="15"/>
    </row>
    <row r="3627" spans="1:12" s="28" customFormat="1" ht="20.100000000000001" customHeight="1" x14ac:dyDescent="0.3">
      <c r="A3627" s="2"/>
      <c r="B3627" s="2"/>
      <c r="C3627" s="15"/>
      <c r="D3627" s="15"/>
      <c r="E3627" s="15"/>
      <c r="F3627" s="15"/>
      <c r="G3627" s="2"/>
      <c r="H3627" s="2"/>
      <c r="I3627" s="15"/>
      <c r="J3627" s="15"/>
      <c r="K3627" s="15"/>
      <c r="L3627" s="15"/>
    </row>
    <row r="3628" spans="1:12" s="28" customFormat="1" ht="20.100000000000001" customHeight="1" x14ac:dyDescent="0.3">
      <c r="A3628" s="2"/>
      <c r="B3628" s="2"/>
      <c r="C3628" s="15"/>
      <c r="D3628" s="15"/>
      <c r="E3628" s="15"/>
      <c r="F3628" s="15"/>
      <c r="G3628" s="2"/>
      <c r="H3628" s="2"/>
      <c r="I3628" s="15"/>
      <c r="J3628" s="15"/>
      <c r="K3628" s="15"/>
      <c r="L3628" s="15"/>
    </row>
    <row r="3629" spans="1:12" s="28" customFormat="1" ht="20.100000000000001" customHeight="1" x14ac:dyDescent="0.3">
      <c r="A3629" s="2"/>
      <c r="B3629" s="2"/>
      <c r="C3629" s="15"/>
      <c r="D3629" s="15"/>
      <c r="E3629" s="15"/>
      <c r="F3629" s="15"/>
      <c r="G3629" s="2"/>
      <c r="H3629" s="2"/>
      <c r="I3629" s="15"/>
      <c r="J3629" s="15"/>
      <c r="K3629" s="15"/>
      <c r="L3629" s="15"/>
    </row>
    <row r="3630" spans="1:12" s="28" customFormat="1" ht="20.100000000000001" customHeight="1" x14ac:dyDescent="0.3">
      <c r="A3630" s="2"/>
      <c r="B3630" s="2"/>
      <c r="C3630" s="15"/>
      <c r="D3630" s="15"/>
      <c r="E3630" s="15"/>
      <c r="F3630" s="15"/>
      <c r="G3630" s="2"/>
      <c r="H3630" s="2"/>
      <c r="I3630" s="15"/>
      <c r="J3630" s="15"/>
      <c r="K3630" s="15"/>
      <c r="L3630" s="15"/>
    </row>
    <row r="3631" spans="1:12" s="28" customFormat="1" ht="20.100000000000001" customHeight="1" x14ac:dyDescent="0.3">
      <c r="A3631" s="2"/>
      <c r="B3631" s="2"/>
      <c r="C3631" s="15"/>
      <c r="D3631" s="15"/>
      <c r="E3631" s="15"/>
      <c r="F3631" s="15"/>
      <c r="G3631" s="2"/>
      <c r="H3631" s="2"/>
      <c r="I3631" s="15"/>
      <c r="J3631" s="15"/>
      <c r="K3631" s="15"/>
      <c r="L3631" s="15"/>
    </row>
    <row r="3632" spans="1:12" s="28" customFormat="1" ht="20.100000000000001" customHeight="1" x14ac:dyDescent="0.3">
      <c r="A3632" s="2"/>
      <c r="B3632" s="2"/>
      <c r="C3632" s="15"/>
      <c r="D3632" s="15"/>
      <c r="E3632" s="15"/>
      <c r="F3632" s="15"/>
      <c r="G3632" s="2"/>
      <c r="H3632" s="2"/>
      <c r="I3632" s="15"/>
      <c r="J3632" s="15"/>
      <c r="K3632" s="15"/>
      <c r="L3632" s="15"/>
    </row>
    <row r="3633" spans="1:12" s="28" customFormat="1" ht="20.100000000000001" customHeight="1" x14ac:dyDescent="0.3">
      <c r="A3633" s="2"/>
      <c r="B3633" s="2"/>
      <c r="C3633" s="15"/>
      <c r="D3633" s="15"/>
      <c r="E3633" s="15"/>
      <c r="F3633" s="15"/>
      <c r="G3633" s="2"/>
      <c r="H3633" s="2"/>
      <c r="I3633" s="15"/>
      <c r="J3633" s="15"/>
      <c r="K3633" s="15"/>
      <c r="L3633" s="15"/>
    </row>
    <row r="3634" spans="1:12" s="28" customFormat="1" ht="20.100000000000001" customHeight="1" x14ac:dyDescent="0.3">
      <c r="A3634" s="2"/>
      <c r="B3634" s="2"/>
      <c r="C3634" s="15"/>
      <c r="D3634" s="15"/>
      <c r="E3634" s="15"/>
      <c r="F3634" s="15"/>
      <c r="G3634" s="2"/>
      <c r="H3634" s="2"/>
      <c r="I3634" s="15"/>
      <c r="J3634" s="15"/>
      <c r="K3634" s="15"/>
      <c r="L3634" s="15"/>
    </row>
    <row r="3635" spans="1:12" s="28" customFormat="1" ht="20.100000000000001" customHeight="1" x14ac:dyDescent="0.3">
      <c r="A3635" s="2"/>
      <c r="B3635" s="2"/>
      <c r="C3635" s="15"/>
      <c r="D3635" s="15"/>
      <c r="E3635" s="15"/>
      <c r="F3635" s="15"/>
      <c r="G3635" s="2"/>
      <c r="H3635" s="2"/>
      <c r="I3635" s="15"/>
      <c r="J3635" s="15"/>
      <c r="K3635" s="15"/>
      <c r="L3635" s="15"/>
    </row>
    <row r="3636" spans="1:12" s="28" customFormat="1" ht="20.100000000000001" customHeight="1" x14ac:dyDescent="0.3">
      <c r="A3636" s="2"/>
      <c r="B3636" s="2"/>
      <c r="C3636" s="15"/>
      <c r="D3636" s="15"/>
      <c r="E3636" s="15"/>
      <c r="F3636" s="15"/>
      <c r="G3636" s="2"/>
      <c r="H3636" s="2"/>
      <c r="I3636" s="15"/>
      <c r="J3636" s="15"/>
      <c r="K3636" s="15"/>
      <c r="L3636" s="15"/>
    </row>
    <row r="3637" spans="1:12" s="28" customFormat="1" ht="20.100000000000001" customHeight="1" x14ac:dyDescent="0.3">
      <c r="A3637" s="2"/>
      <c r="B3637" s="2"/>
      <c r="C3637" s="15"/>
      <c r="D3637" s="15"/>
      <c r="E3637" s="15"/>
      <c r="F3637" s="15"/>
      <c r="G3637" s="2"/>
      <c r="H3637" s="2"/>
      <c r="I3637" s="15"/>
      <c r="J3637" s="15"/>
      <c r="K3637" s="15"/>
      <c r="L3637" s="15"/>
    </row>
    <row r="3638" spans="1:12" s="28" customFormat="1" ht="20.100000000000001" customHeight="1" x14ac:dyDescent="0.3">
      <c r="A3638" s="2"/>
      <c r="B3638" s="2"/>
      <c r="C3638" s="15"/>
      <c r="D3638" s="15"/>
      <c r="E3638" s="15"/>
      <c r="F3638" s="15"/>
      <c r="G3638" s="2"/>
      <c r="H3638" s="2"/>
      <c r="I3638" s="15"/>
      <c r="J3638" s="15"/>
      <c r="K3638" s="15"/>
      <c r="L3638" s="15"/>
    </row>
    <row r="3639" spans="1:12" s="28" customFormat="1" ht="20.100000000000001" customHeight="1" x14ac:dyDescent="0.3">
      <c r="A3639" s="2"/>
      <c r="B3639" s="2"/>
      <c r="C3639" s="15"/>
      <c r="D3639" s="15"/>
      <c r="E3639" s="15"/>
      <c r="F3639" s="15"/>
      <c r="G3639" s="2"/>
      <c r="H3639" s="2"/>
      <c r="I3639" s="15"/>
      <c r="J3639" s="15"/>
      <c r="K3639" s="15"/>
      <c r="L3639" s="15"/>
    </row>
    <row r="3640" spans="1:12" s="28" customFormat="1" ht="20.100000000000001" customHeight="1" x14ac:dyDescent="0.3">
      <c r="A3640" s="2"/>
      <c r="B3640" s="2"/>
      <c r="C3640" s="15"/>
      <c r="D3640" s="15"/>
      <c r="E3640" s="15"/>
      <c r="F3640" s="15"/>
      <c r="G3640" s="2"/>
      <c r="H3640" s="2"/>
      <c r="I3640" s="15"/>
      <c r="J3640" s="15"/>
      <c r="K3640" s="15"/>
      <c r="L3640" s="15"/>
    </row>
    <row r="3641" spans="1:12" s="28" customFormat="1" ht="20.100000000000001" customHeight="1" x14ac:dyDescent="0.3">
      <c r="A3641" s="2"/>
      <c r="B3641" s="2"/>
      <c r="C3641" s="15"/>
      <c r="D3641" s="15"/>
      <c r="E3641" s="15"/>
      <c r="F3641" s="15"/>
      <c r="G3641" s="2"/>
      <c r="H3641" s="2"/>
      <c r="I3641" s="15"/>
      <c r="J3641" s="15"/>
      <c r="K3641" s="15"/>
      <c r="L3641" s="15"/>
    </row>
    <row r="3642" spans="1:12" s="28" customFormat="1" ht="20.100000000000001" customHeight="1" x14ac:dyDescent="0.3">
      <c r="A3642" s="2"/>
      <c r="B3642" s="2"/>
      <c r="C3642" s="15"/>
      <c r="D3642" s="15"/>
      <c r="E3642" s="15"/>
      <c r="F3642" s="15"/>
      <c r="G3642" s="2"/>
      <c r="H3642" s="2"/>
      <c r="I3642" s="15"/>
      <c r="J3642" s="15"/>
      <c r="K3642" s="15"/>
      <c r="L3642" s="15"/>
    </row>
    <row r="3643" spans="1:12" s="28" customFormat="1" ht="20.100000000000001" customHeight="1" x14ac:dyDescent="0.3">
      <c r="A3643" s="2"/>
      <c r="B3643" s="2"/>
      <c r="C3643" s="15"/>
      <c r="D3643" s="15"/>
      <c r="E3643" s="15"/>
      <c r="F3643" s="15"/>
      <c r="G3643" s="2"/>
      <c r="H3643" s="2"/>
      <c r="I3643" s="15"/>
      <c r="J3643" s="15"/>
      <c r="K3643" s="15"/>
      <c r="L3643" s="15"/>
    </row>
    <row r="3644" spans="1:12" s="28" customFormat="1" ht="20.100000000000001" customHeight="1" x14ac:dyDescent="0.3">
      <c r="A3644" s="2"/>
      <c r="B3644" s="2"/>
      <c r="C3644" s="15"/>
      <c r="D3644" s="15"/>
      <c r="E3644" s="15"/>
      <c r="F3644" s="15"/>
      <c r="G3644" s="2"/>
      <c r="H3644" s="2"/>
      <c r="I3644" s="15"/>
      <c r="J3644" s="15"/>
      <c r="K3644" s="15"/>
      <c r="L3644" s="15"/>
    </row>
    <row r="3645" spans="1:12" s="28" customFormat="1" ht="20.100000000000001" customHeight="1" x14ac:dyDescent="0.3">
      <c r="A3645" s="2"/>
      <c r="B3645" s="2"/>
      <c r="C3645" s="15"/>
      <c r="D3645" s="15"/>
      <c r="E3645" s="15"/>
      <c r="F3645" s="15"/>
      <c r="G3645" s="2"/>
      <c r="H3645" s="2"/>
      <c r="I3645" s="15"/>
      <c r="J3645" s="15"/>
      <c r="K3645" s="15"/>
      <c r="L3645" s="15"/>
    </row>
    <row r="3646" spans="1:12" s="28" customFormat="1" ht="20.100000000000001" customHeight="1" x14ac:dyDescent="0.3">
      <c r="A3646" s="2"/>
      <c r="B3646" s="2"/>
      <c r="C3646" s="15"/>
      <c r="D3646" s="15"/>
      <c r="E3646" s="15"/>
      <c r="F3646" s="15"/>
      <c r="G3646" s="2"/>
      <c r="H3646" s="2"/>
      <c r="I3646" s="15"/>
      <c r="J3646" s="15"/>
      <c r="K3646" s="15"/>
      <c r="L3646" s="15"/>
    </row>
    <row r="3647" spans="1:12" s="28" customFormat="1" ht="20.100000000000001" customHeight="1" x14ac:dyDescent="0.3">
      <c r="A3647" s="2"/>
      <c r="B3647" s="2"/>
      <c r="C3647" s="15"/>
      <c r="D3647" s="15"/>
      <c r="E3647" s="15"/>
      <c r="F3647" s="15"/>
      <c r="G3647" s="2"/>
      <c r="H3647" s="2"/>
      <c r="I3647" s="15"/>
      <c r="J3647" s="15"/>
      <c r="K3647" s="15"/>
      <c r="L3647" s="15"/>
    </row>
    <row r="3648" spans="1:12" s="28" customFormat="1" ht="20.100000000000001" customHeight="1" x14ac:dyDescent="0.3">
      <c r="A3648" s="2"/>
      <c r="B3648" s="2"/>
      <c r="C3648" s="15"/>
      <c r="D3648" s="15"/>
      <c r="E3648" s="15"/>
      <c r="F3648" s="15"/>
      <c r="G3648" s="2"/>
      <c r="H3648" s="2"/>
      <c r="I3648" s="15"/>
      <c r="J3648" s="15"/>
      <c r="K3648" s="15"/>
      <c r="L3648" s="15"/>
    </row>
    <row r="3649" spans="1:12" s="28" customFormat="1" ht="20.100000000000001" customHeight="1" x14ac:dyDescent="0.3">
      <c r="A3649" s="2"/>
      <c r="B3649" s="2"/>
      <c r="C3649" s="15"/>
      <c r="D3649" s="15"/>
      <c r="E3649" s="15"/>
      <c r="F3649" s="15"/>
      <c r="G3649" s="2"/>
      <c r="H3649" s="2"/>
      <c r="I3649" s="15"/>
      <c r="J3649" s="15"/>
      <c r="K3649" s="15"/>
      <c r="L3649" s="15"/>
    </row>
    <row r="3650" spans="1:12" s="28" customFormat="1" ht="20.100000000000001" customHeight="1" x14ac:dyDescent="0.3">
      <c r="A3650" s="2"/>
      <c r="B3650" s="2"/>
      <c r="C3650" s="15"/>
      <c r="D3650" s="15"/>
      <c r="E3650" s="15"/>
      <c r="F3650" s="15"/>
      <c r="G3650" s="2"/>
      <c r="H3650" s="2"/>
      <c r="I3650" s="15"/>
      <c r="J3650" s="15"/>
      <c r="K3650" s="15"/>
      <c r="L3650" s="15"/>
    </row>
    <row r="3651" spans="1:12" s="28" customFormat="1" ht="20.100000000000001" customHeight="1" x14ac:dyDescent="0.3">
      <c r="A3651" s="2"/>
      <c r="B3651" s="2"/>
      <c r="C3651" s="15"/>
      <c r="D3651" s="15"/>
      <c r="E3651" s="15"/>
      <c r="F3651" s="15"/>
      <c r="G3651" s="2"/>
      <c r="H3651" s="2"/>
      <c r="I3651" s="15"/>
      <c r="J3651" s="15"/>
      <c r="K3651" s="15"/>
      <c r="L3651" s="15"/>
    </row>
    <row r="3652" spans="1:12" s="28" customFormat="1" ht="20.100000000000001" customHeight="1" x14ac:dyDescent="0.3">
      <c r="A3652" s="2"/>
      <c r="B3652" s="2"/>
      <c r="C3652" s="15"/>
      <c r="D3652" s="15"/>
      <c r="E3652" s="15"/>
      <c r="F3652" s="15"/>
      <c r="G3652" s="2"/>
      <c r="H3652" s="2"/>
      <c r="I3652" s="15"/>
      <c r="J3652" s="15"/>
      <c r="K3652" s="15"/>
      <c r="L3652" s="15"/>
    </row>
    <row r="3653" spans="1:12" s="28" customFormat="1" ht="20.100000000000001" customHeight="1" x14ac:dyDescent="0.3">
      <c r="A3653" s="2"/>
      <c r="B3653" s="2"/>
      <c r="C3653" s="15"/>
      <c r="D3653" s="15"/>
      <c r="E3653" s="15"/>
      <c r="F3653" s="15"/>
      <c r="G3653" s="2"/>
      <c r="H3653" s="2"/>
      <c r="I3653" s="15"/>
      <c r="J3653" s="15"/>
      <c r="K3653" s="15"/>
      <c r="L3653" s="15"/>
    </row>
    <row r="3654" spans="1:12" s="28" customFormat="1" ht="20.100000000000001" customHeight="1" x14ac:dyDescent="0.3">
      <c r="A3654" s="2"/>
      <c r="B3654" s="2"/>
      <c r="C3654" s="15"/>
      <c r="D3654" s="15"/>
      <c r="E3654" s="15"/>
      <c r="F3654" s="15"/>
      <c r="G3654" s="2"/>
      <c r="H3654" s="2"/>
      <c r="I3654" s="15"/>
      <c r="J3654" s="15"/>
      <c r="K3654" s="15"/>
      <c r="L3654" s="15"/>
    </row>
    <row r="3655" spans="1:12" s="28" customFormat="1" ht="20.100000000000001" customHeight="1" x14ac:dyDescent="0.3">
      <c r="A3655" s="2"/>
      <c r="B3655" s="2"/>
      <c r="C3655" s="15"/>
      <c r="D3655" s="15"/>
      <c r="E3655" s="15"/>
      <c r="F3655" s="15"/>
      <c r="G3655" s="2"/>
      <c r="H3655" s="2"/>
      <c r="I3655" s="15"/>
      <c r="J3655" s="15"/>
      <c r="K3655" s="15"/>
      <c r="L3655" s="15"/>
    </row>
    <row r="3656" spans="1:12" s="28" customFormat="1" ht="20.100000000000001" customHeight="1" x14ac:dyDescent="0.3">
      <c r="A3656" s="2"/>
      <c r="B3656" s="2"/>
      <c r="C3656" s="15"/>
      <c r="D3656" s="15"/>
      <c r="E3656" s="15"/>
      <c r="F3656" s="15"/>
      <c r="G3656" s="2"/>
      <c r="H3656" s="2"/>
      <c r="I3656" s="15"/>
      <c r="J3656" s="15"/>
      <c r="K3656" s="15"/>
      <c r="L3656" s="15"/>
    </row>
    <row r="3657" spans="1:12" s="28" customFormat="1" ht="20.100000000000001" customHeight="1" x14ac:dyDescent="0.3">
      <c r="A3657" s="2"/>
      <c r="B3657" s="2"/>
      <c r="C3657" s="15"/>
      <c r="D3657" s="15"/>
      <c r="E3657" s="15"/>
      <c r="F3657" s="15"/>
      <c r="G3657" s="2"/>
      <c r="H3657" s="2"/>
      <c r="I3657" s="15"/>
      <c r="J3657" s="15"/>
      <c r="K3657" s="15"/>
      <c r="L3657" s="15"/>
    </row>
    <row r="3658" spans="1:12" s="28" customFormat="1" ht="20.100000000000001" customHeight="1" x14ac:dyDescent="0.3">
      <c r="A3658" s="2"/>
      <c r="B3658" s="2"/>
      <c r="C3658" s="15"/>
      <c r="D3658" s="15"/>
      <c r="E3658" s="15"/>
      <c r="F3658" s="15"/>
      <c r="G3658" s="2"/>
      <c r="H3658" s="2"/>
      <c r="I3658" s="15"/>
      <c r="J3658" s="15"/>
      <c r="K3658" s="15"/>
      <c r="L3658" s="15"/>
    </row>
    <row r="3659" spans="1:12" s="28" customFormat="1" ht="20.100000000000001" customHeight="1" x14ac:dyDescent="0.3">
      <c r="A3659" s="2"/>
      <c r="B3659" s="2"/>
      <c r="C3659" s="15"/>
      <c r="D3659" s="15"/>
      <c r="E3659" s="15"/>
      <c r="F3659" s="15"/>
      <c r="G3659" s="2"/>
      <c r="H3659" s="2"/>
      <c r="I3659" s="15"/>
      <c r="J3659" s="15"/>
      <c r="K3659" s="15"/>
      <c r="L3659" s="15"/>
    </row>
    <row r="3660" spans="1:12" s="28" customFormat="1" ht="20.100000000000001" customHeight="1" x14ac:dyDescent="0.3">
      <c r="A3660" s="2"/>
      <c r="B3660" s="2"/>
      <c r="C3660" s="15"/>
      <c r="D3660" s="15"/>
      <c r="E3660" s="15"/>
      <c r="F3660" s="15"/>
      <c r="G3660" s="2"/>
      <c r="H3660" s="2"/>
      <c r="I3660" s="15"/>
      <c r="J3660" s="15"/>
      <c r="K3660" s="15"/>
      <c r="L3660" s="15"/>
    </row>
    <row r="3661" spans="1:12" s="28" customFormat="1" ht="20.100000000000001" customHeight="1" x14ac:dyDescent="0.3">
      <c r="A3661" s="2"/>
      <c r="B3661" s="2"/>
      <c r="C3661" s="15"/>
      <c r="D3661" s="15"/>
      <c r="E3661" s="15"/>
      <c r="F3661" s="15"/>
      <c r="G3661" s="2"/>
      <c r="H3661" s="2"/>
      <c r="I3661" s="15"/>
      <c r="J3661" s="15"/>
      <c r="K3661" s="15"/>
      <c r="L3661" s="15"/>
    </row>
    <row r="3662" spans="1:12" s="28" customFormat="1" ht="20.100000000000001" customHeight="1" x14ac:dyDescent="0.3">
      <c r="A3662" s="2"/>
      <c r="B3662" s="2"/>
      <c r="C3662" s="15"/>
      <c r="D3662" s="15"/>
      <c r="E3662" s="15"/>
      <c r="F3662" s="15"/>
      <c r="G3662" s="2"/>
      <c r="H3662" s="2"/>
      <c r="I3662" s="15"/>
      <c r="J3662" s="15"/>
      <c r="K3662" s="15"/>
      <c r="L3662" s="15"/>
    </row>
    <row r="3663" spans="1:12" s="28" customFormat="1" ht="20.100000000000001" customHeight="1" x14ac:dyDescent="0.3">
      <c r="A3663" s="2"/>
      <c r="B3663" s="2"/>
      <c r="C3663" s="15"/>
      <c r="D3663" s="15"/>
      <c r="E3663" s="15"/>
      <c r="F3663" s="15"/>
      <c r="G3663" s="2"/>
      <c r="H3663" s="2"/>
      <c r="I3663" s="15"/>
      <c r="J3663" s="15"/>
      <c r="K3663" s="15"/>
      <c r="L3663" s="15"/>
    </row>
    <row r="3664" spans="1:12" s="28" customFormat="1" ht="20.100000000000001" customHeight="1" x14ac:dyDescent="0.3">
      <c r="A3664" s="2"/>
      <c r="B3664" s="2"/>
      <c r="C3664" s="15"/>
      <c r="D3664" s="15"/>
      <c r="E3664" s="15"/>
      <c r="F3664" s="15"/>
      <c r="G3664" s="2"/>
      <c r="H3664" s="2"/>
      <c r="I3664" s="15"/>
      <c r="J3664" s="15"/>
      <c r="K3664" s="15"/>
      <c r="L3664" s="15"/>
    </row>
    <row r="3665" spans="1:12" s="28" customFormat="1" ht="20.100000000000001" customHeight="1" x14ac:dyDescent="0.3">
      <c r="A3665" s="2"/>
      <c r="B3665" s="2"/>
      <c r="C3665" s="15"/>
      <c r="D3665" s="15"/>
      <c r="E3665" s="15"/>
      <c r="F3665" s="15"/>
      <c r="G3665" s="2"/>
      <c r="H3665" s="2"/>
      <c r="I3665" s="15"/>
      <c r="J3665" s="15"/>
      <c r="K3665" s="15"/>
      <c r="L3665" s="15"/>
    </row>
    <row r="3666" spans="1:12" s="28" customFormat="1" ht="20.100000000000001" customHeight="1" x14ac:dyDescent="0.3">
      <c r="A3666" s="2"/>
      <c r="B3666" s="2"/>
      <c r="C3666" s="15"/>
      <c r="D3666" s="15"/>
      <c r="E3666" s="15"/>
      <c r="F3666" s="15"/>
      <c r="G3666" s="2"/>
      <c r="H3666" s="2"/>
      <c r="I3666" s="15"/>
      <c r="J3666" s="15"/>
      <c r="K3666" s="15"/>
      <c r="L3666" s="15"/>
    </row>
    <row r="3667" spans="1:12" s="28" customFormat="1" ht="20.100000000000001" customHeight="1" x14ac:dyDescent="0.3">
      <c r="A3667" s="2"/>
      <c r="B3667" s="2"/>
      <c r="C3667" s="15"/>
      <c r="D3667" s="15"/>
      <c r="E3667" s="15"/>
      <c r="F3667" s="15"/>
      <c r="G3667" s="2"/>
      <c r="H3667" s="2"/>
      <c r="I3667" s="15"/>
      <c r="J3667" s="15"/>
      <c r="K3667" s="15"/>
      <c r="L3667" s="15"/>
    </row>
    <row r="3668" spans="1:12" s="28" customFormat="1" ht="20.100000000000001" customHeight="1" x14ac:dyDescent="0.3">
      <c r="A3668" s="2"/>
      <c r="B3668" s="2"/>
      <c r="C3668" s="15"/>
      <c r="D3668" s="15"/>
      <c r="E3668" s="15"/>
      <c r="F3668" s="15"/>
      <c r="G3668" s="2"/>
      <c r="H3668" s="2"/>
      <c r="I3668" s="15"/>
      <c r="J3668" s="15"/>
      <c r="K3668" s="15"/>
      <c r="L3668" s="15"/>
    </row>
    <row r="3669" spans="1:12" s="28" customFormat="1" ht="20.100000000000001" customHeight="1" x14ac:dyDescent="0.3">
      <c r="A3669" s="2"/>
      <c r="B3669" s="2"/>
      <c r="C3669" s="15"/>
      <c r="D3669" s="15"/>
      <c r="E3669" s="15"/>
      <c r="F3669" s="15"/>
      <c r="G3669" s="2"/>
      <c r="H3669" s="2"/>
      <c r="I3669" s="15"/>
      <c r="J3669" s="15"/>
      <c r="K3669" s="15"/>
      <c r="L3669" s="15"/>
    </row>
    <row r="3670" spans="1:12" s="28" customFormat="1" ht="20.100000000000001" customHeight="1" x14ac:dyDescent="0.3">
      <c r="A3670" s="2"/>
      <c r="B3670" s="2"/>
      <c r="C3670" s="15"/>
      <c r="D3670" s="15"/>
      <c r="E3670" s="15"/>
      <c r="F3670" s="15"/>
      <c r="G3670" s="2"/>
      <c r="H3670" s="2"/>
      <c r="I3670" s="15"/>
      <c r="J3670" s="15"/>
      <c r="K3670" s="15"/>
      <c r="L3670" s="15"/>
    </row>
    <row r="3671" spans="1:12" s="28" customFormat="1" ht="20.100000000000001" customHeight="1" x14ac:dyDescent="0.3">
      <c r="A3671" s="2"/>
      <c r="B3671" s="2"/>
      <c r="C3671" s="15"/>
      <c r="D3671" s="15"/>
      <c r="E3671" s="15"/>
      <c r="F3671" s="15"/>
      <c r="G3671" s="2"/>
      <c r="H3671" s="2"/>
      <c r="I3671" s="15"/>
      <c r="J3671" s="15"/>
      <c r="K3671" s="15"/>
      <c r="L3671" s="15"/>
    </row>
    <row r="3672" spans="1:12" s="28" customFormat="1" ht="20.100000000000001" customHeight="1" x14ac:dyDescent="0.3">
      <c r="A3672" s="2"/>
      <c r="B3672" s="2"/>
      <c r="C3672" s="15"/>
      <c r="D3672" s="15"/>
      <c r="E3672" s="15"/>
      <c r="F3672" s="15"/>
      <c r="G3672" s="2"/>
      <c r="H3672" s="2"/>
      <c r="I3672" s="15"/>
      <c r="J3672" s="15"/>
      <c r="K3672" s="15"/>
      <c r="L3672" s="15"/>
    </row>
    <row r="3673" spans="1:12" s="28" customFormat="1" ht="20.100000000000001" customHeight="1" x14ac:dyDescent="0.3">
      <c r="A3673" s="2"/>
      <c r="B3673" s="2"/>
      <c r="C3673" s="15"/>
      <c r="D3673" s="15"/>
      <c r="E3673" s="15"/>
      <c r="F3673" s="15"/>
      <c r="G3673" s="2"/>
      <c r="H3673" s="2"/>
      <c r="I3673" s="15"/>
      <c r="J3673" s="15"/>
      <c r="K3673" s="15"/>
      <c r="L3673" s="15"/>
    </row>
    <row r="3674" spans="1:12" s="28" customFormat="1" ht="20.100000000000001" customHeight="1" x14ac:dyDescent="0.3">
      <c r="A3674" s="2"/>
      <c r="B3674" s="2"/>
      <c r="C3674" s="15"/>
      <c r="D3674" s="15"/>
      <c r="E3674" s="15"/>
      <c r="F3674" s="15"/>
      <c r="G3674" s="2"/>
      <c r="H3674" s="2"/>
      <c r="I3674" s="15"/>
      <c r="J3674" s="15"/>
      <c r="K3674" s="15"/>
      <c r="L3674" s="15"/>
    </row>
    <row r="3675" spans="1:12" s="28" customFormat="1" ht="20.100000000000001" customHeight="1" x14ac:dyDescent="0.3">
      <c r="A3675" s="2"/>
      <c r="B3675" s="2"/>
      <c r="C3675" s="15"/>
      <c r="D3675" s="15"/>
      <c r="E3675" s="15"/>
      <c r="F3675" s="15"/>
      <c r="G3675" s="2"/>
      <c r="H3675" s="2"/>
      <c r="I3675" s="15"/>
      <c r="J3675" s="15"/>
      <c r="K3675" s="15"/>
      <c r="L3675" s="15"/>
    </row>
    <row r="3676" spans="1:12" s="28" customFormat="1" ht="20.100000000000001" customHeight="1" x14ac:dyDescent="0.3">
      <c r="A3676" s="2"/>
      <c r="B3676" s="2"/>
      <c r="C3676" s="15"/>
      <c r="D3676" s="15"/>
      <c r="E3676" s="15"/>
      <c r="F3676" s="15"/>
      <c r="G3676" s="2"/>
      <c r="H3676" s="2"/>
      <c r="I3676" s="15"/>
      <c r="J3676" s="15"/>
      <c r="K3676" s="15"/>
      <c r="L3676" s="15"/>
    </row>
    <row r="3677" spans="1:12" s="28" customFormat="1" ht="20.100000000000001" customHeight="1" x14ac:dyDescent="0.3">
      <c r="A3677" s="2"/>
      <c r="B3677" s="2"/>
      <c r="C3677" s="15"/>
      <c r="D3677" s="15"/>
      <c r="E3677" s="15"/>
      <c r="F3677" s="15"/>
      <c r="G3677" s="2"/>
      <c r="H3677" s="2"/>
      <c r="I3677" s="15"/>
      <c r="J3677" s="15"/>
      <c r="K3677" s="15"/>
      <c r="L3677" s="15"/>
    </row>
    <row r="3678" spans="1:12" s="28" customFormat="1" ht="20.100000000000001" customHeight="1" x14ac:dyDescent="0.3">
      <c r="A3678" s="2"/>
      <c r="B3678" s="2"/>
      <c r="C3678" s="15"/>
      <c r="D3678" s="15"/>
      <c r="E3678" s="15"/>
      <c r="F3678" s="15"/>
      <c r="G3678" s="2"/>
      <c r="H3678" s="2"/>
      <c r="I3678" s="15"/>
      <c r="J3678" s="15"/>
      <c r="K3678" s="15"/>
      <c r="L3678" s="15"/>
    </row>
    <row r="3679" spans="1:12" s="28" customFormat="1" ht="20.100000000000001" customHeight="1" x14ac:dyDescent="0.3">
      <c r="A3679" s="2"/>
      <c r="B3679" s="2"/>
      <c r="C3679" s="15"/>
      <c r="D3679" s="15"/>
      <c r="E3679" s="15"/>
      <c r="F3679" s="15"/>
      <c r="G3679" s="2"/>
      <c r="H3679" s="2"/>
      <c r="I3679" s="15"/>
      <c r="J3679" s="15"/>
      <c r="K3679" s="15"/>
      <c r="L3679" s="15"/>
    </row>
    <row r="3680" spans="1:12" s="28" customFormat="1" ht="20.100000000000001" customHeight="1" x14ac:dyDescent="0.3">
      <c r="A3680" s="2"/>
      <c r="B3680" s="2"/>
      <c r="C3680" s="15"/>
      <c r="D3680" s="15"/>
      <c r="E3680" s="15"/>
      <c r="F3680" s="15"/>
      <c r="G3680" s="2"/>
      <c r="H3680" s="2"/>
      <c r="I3680" s="15"/>
      <c r="J3680" s="15"/>
      <c r="K3680" s="15"/>
      <c r="L3680" s="15"/>
    </row>
    <row r="3681" spans="1:12" s="28" customFormat="1" ht="20.100000000000001" customHeight="1" x14ac:dyDescent="0.3">
      <c r="A3681" s="2"/>
      <c r="B3681" s="2"/>
      <c r="C3681" s="15"/>
      <c r="D3681" s="15"/>
      <c r="E3681" s="15"/>
      <c r="F3681" s="15"/>
      <c r="G3681" s="2"/>
      <c r="H3681" s="2"/>
      <c r="I3681" s="15"/>
      <c r="J3681" s="15"/>
      <c r="K3681" s="15"/>
      <c r="L3681" s="15"/>
    </row>
    <row r="3682" spans="1:12" s="28" customFormat="1" ht="20.100000000000001" customHeight="1" x14ac:dyDescent="0.3">
      <c r="A3682" s="2"/>
      <c r="B3682" s="2"/>
      <c r="C3682" s="15"/>
      <c r="D3682" s="15"/>
      <c r="E3682" s="15"/>
      <c r="F3682" s="15"/>
      <c r="G3682" s="2"/>
      <c r="H3682" s="2"/>
      <c r="I3682" s="15"/>
      <c r="J3682" s="15"/>
      <c r="K3682" s="15"/>
      <c r="L3682" s="15"/>
    </row>
    <row r="3683" spans="1:12" s="28" customFormat="1" ht="20.100000000000001" customHeight="1" x14ac:dyDescent="0.3">
      <c r="A3683" s="2"/>
      <c r="B3683" s="2"/>
      <c r="C3683" s="15"/>
      <c r="D3683" s="15"/>
      <c r="E3683" s="15"/>
      <c r="F3683" s="15"/>
      <c r="G3683" s="2"/>
      <c r="H3683" s="2"/>
      <c r="I3683" s="15"/>
      <c r="J3683" s="15"/>
      <c r="K3683" s="15"/>
      <c r="L3683" s="15"/>
    </row>
    <row r="3684" spans="1:12" s="28" customFormat="1" ht="20.100000000000001" customHeight="1" x14ac:dyDescent="0.3">
      <c r="A3684" s="2"/>
      <c r="B3684" s="2"/>
      <c r="C3684" s="15"/>
      <c r="D3684" s="15"/>
      <c r="E3684" s="15"/>
      <c r="F3684" s="15"/>
      <c r="G3684" s="2"/>
      <c r="H3684" s="2"/>
      <c r="I3684" s="15"/>
      <c r="J3684" s="15"/>
      <c r="K3684" s="15"/>
      <c r="L3684" s="15"/>
    </row>
    <row r="3685" spans="1:12" s="28" customFormat="1" ht="20.100000000000001" customHeight="1" x14ac:dyDescent="0.3">
      <c r="A3685" s="2"/>
      <c r="B3685" s="2"/>
      <c r="C3685" s="15"/>
      <c r="D3685" s="15"/>
      <c r="E3685" s="15"/>
      <c r="F3685" s="15"/>
      <c r="G3685" s="2"/>
      <c r="H3685" s="2"/>
      <c r="I3685" s="15"/>
      <c r="J3685" s="15"/>
      <c r="K3685" s="15"/>
      <c r="L3685" s="15"/>
    </row>
    <row r="3686" spans="1:12" s="28" customFormat="1" ht="20.100000000000001" customHeight="1" x14ac:dyDescent="0.3">
      <c r="A3686" s="2"/>
      <c r="B3686" s="2"/>
      <c r="C3686" s="15"/>
      <c r="D3686" s="15"/>
      <c r="E3686" s="15"/>
      <c r="F3686" s="15"/>
      <c r="G3686" s="2"/>
      <c r="H3686" s="2"/>
      <c r="I3686" s="15"/>
      <c r="J3686" s="15"/>
      <c r="K3686" s="15"/>
      <c r="L3686" s="15"/>
    </row>
    <row r="3687" spans="1:12" s="28" customFormat="1" ht="20.100000000000001" customHeight="1" x14ac:dyDescent="0.3">
      <c r="A3687" s="2"/>
      <c r="B3687" s="2"/>
      <c r="C3687" s="15"/>
      <c r="D3687" s="15"/>
      <c r="E3687" s="15"/>
      <c r="F3687" s="15"/>
      <c r="G3687" s="2"/>
      <c r="H3687" s="2"/>
      <c r="I3687" s="15"/>
      <c r="J3687" s="15"/>
      <c r="K3687" s="15"/>
      <c r="L3687" s="15"/>
    </row>
    <row r="3688" spans="1:12" s="28" customFormat="1" ht="20.100000000000001" customHeight="1" x14ac:dyDescent="0.3">
      <c r="A3688" s="2"/>
      <c r="B3688" s="2"/>
      <c r="C3688" s="15"/>
      <c r="D3688" s="15"/>
      <c r="E3688" s="15"/>
      <c r="F3688" s="15"/>
      <c r="G3688" s="2"/>
      <c r="H3688" s="2"/>
      <c r="I3688" s="15"/>
      <c r="J3688" s="15"/>
      <c r="K3688" s="15"/>
      <c r="L3688" s="15"/>
    </row>
    <row r="3689" spans="1:12" s="28" customFormat="1" ht="20.100000000000001" customHeight="1" x14ac:dyDescent="0.3">
      <c r="A3689" s="2"/>
      <c r="B3689" s="2"/>
      <c r="C3689" s="15"/>
      <c r="D3689" s="15"/>
      <c r="E3689" s="15"/>
      <c r="F3689" s="15"/>
      <c r="G3689" s="2"/>
      <c r="H3689" s="2"/>
      <c r="I3689" s="15"/>
      <c r="J3689" s="15"/>
      <c r="K3689" s="15"/>
      <c r="L3689" s="15"/>
    </row>
    <row r="3690" spans="1:12" s="28" customFormat="1" ht="20.100000000000001" customHeight="1" x14ac:dyDescent="0.3">
      <c r="A3690" s="2"/>
      <c r="B3690" s="2"/>
      <c r="C3690" s="15"/>
      <c r="D3690" s="15"/>
      <c r="E3690" s="15"/>
      <c r="F3690" s="15"/>
      <c r="G3690" s="2"/>
      <c r="H3690" s="2"/>
      <c r="I3690" s="15"/>
      <c r="J3690" s="15"/>
      <c r="K3690" s="15"/>
      <c r="L3690" s="15"/>
    </row>
    <row r="3691" spans="1:12" s="28" customFormat="1" ht="20.100000000000001" customHeight="1" x14ac:dyDescent="0.3">
      <c r="A3691" s="2"/>
      <c r="B3691" s="2"/>
      <c r="C3691" s="15"/>
      <c r="D3691" s="15"/>
      <c r="E3691" s="15"/>
      <c r="F3691" s="15"/>
      <c r="G3691" s="2"/>
      <c r="H3691" s="2"/>
      <c r="I3691" s="15"/>
      <c r="J3691" s="15"/>
      <c r="K3691" s="15"/>
      <c r="L3691" s="15"/>
    </row>
    <row r="3692" spans="1:12" s="28" customFormat="1" ht="20.100000000000001" customHeight="1" x14ac:dyDescent="0.3">
      <c r="A3692" s="2"/>
      <c r="B3692" s="2"/>
      <c r="C3692" s="15"/>
      <c r="D3692" s="15"/>
      <c r="E3692" s="15"/>
      <c r="F3692" s="15"/>
      <c r="G3692" s="2"/>
      <c r="H3692" s="2"/>
      <c r="I3692" s="15"/>
      <c r="J3692" s="15"/>
      <c r="K3692" s="15"/>
      <c r="L3692" s="15"/>
    </row>
    <row r="3693" spans="1:12" s="28" customFormat="1" ht="20.100000000000001" customHeight="1" x14ac:dyDescent="0.3">
      <c r="A3693" s="2"/>
      <c r="B3693" s="2"/>
      <c r="C3693" s="15"/>
      <c r="D3693" s="15"/>
      <c r="E3693" s="15"/>
      <c r="F3693" s="15"/>
      <c r="G3693" s="2"/>
      <c r="H3693" s="2"/>
      <c r="I3693" s="15"/>
      <c r="J3693" s="15"/>
      <c r="K3693" s="15"/>
      <c r="L3693" s="15"/>
    </row>
    <row r="3694" spans="1:12" s="28" customFormat="1" ht="20.100000000000001" customHeight="1" x14ac:dyDescent="0.3">
      <c r="A3694" s="2"/>
      <c r="B3694" s="2"/>
      <c r="C3694" s="15"/>
      <c r="D3694" s="15"/>
      <c r="E3694" s="15"/>
      <c r="F3694" s="15"/>
      <c r="G3694" s="2"/>
      <c r="H3694" s="2"/>
      <c r="I3694" s="15"/>
      <c r="J3694" s="15"/>
      <c r="K3694" s="15"/>
      <c r="L3694" s="15"/>
    </row>
    <row r="3695" spans="1:12" s="28" customFormat="1" ht="20.100000000000001" customHeight="1" x14ac:dyDescent="0.3">
      <c r="A3695" s="2"/>
      <c r="B3695" s="2"/>
      <c r="C3695" s="15"/>
      <c r="D3695" s="15"/>
      <c r="E3695" s="15"/>
      <c r="F3695" s="15"/>
      <c r="G3695" s="2"/>
      <c r="H3695" s="2"/>
      <c r="I3695" s="15"/>
      <c r="J3695" s="15"/>
      <c r="K3695" s="15"/>
      <c r="L3695" s="15"/>
    </row>
    <row r="3696" spans="1:12" s="28" customFormat="1" ht="20.100000000000001" customHeight="1" x14ac:dyDescent="0.3">
      <c r="A3696" s="2"/>
      <c r="B3696" s="2"/>
      <c r="C3696" s="15"/>
      <c r="D3696" s="15"/>
      <c r="E3696" s="15"/>
      <c r="F3696" s="15"/>
      <c r="G3696" s="2"/>
      <c r="H3696" s="2"/>
      <c r="I3696" s="15"/>
      <c r="J3696" s="15"/>
      <c r="K3696" s="15"/>
      <c r="L3696" s="15"/>
    </row>
    <row r="3697" spans="1:12" s="28" customFormat="1" ht="20.100000000000001" customHeight="1" x14ac:dyDescent="0.3">
      <c r="A3697" s="2"/>
      <c r="B3697" s="2"/>
      <c r="C3697" s="15"/>
      <c r="D3697" s="15"/>
      <c r="E3697" s="15"/>
      <c r="F3697" s="15"/>
      <c r="G3697" s="2"/>
      <c r="H3697" s="2"/>
      <c r="I3697" s="15"/>
      <c r="J3697" s="15"/>
      <c r="K3697" s="15"/>
      <c r="L3697" s="15"/>
    </row>
    <row r="3698" spans="1:12" s="28" customFormat="1" ht="20.100000000000001" customHeight="1" x14ac:dyDescent="0.3">
      <c r="A3698" s="2"/>
      <c r="B3698" s="2"/>
      <c r="C3698" s="15"/>
      <c r="D3698" s="15"/>
      <c r="E3698" s="15"/>
      <c r="F3698" s="15"/>
      <c r="G3698" s="2"/>
      <c r="H3698" s="2"/>
      <c r="I3698" s="15"/>
      <c r="J3698" s="15"/>
      <c r="K3698" s="15"/>
      <c r="L3698" s="15"/>
    </row>
    <row r="3699" spans="1:12" s="28" customFormat="1" ht="20.100000000000001" customHeight="1" x14ac:dyDescent="0.3">
      <c r="A3699" s="2"/>
      <c r="B3699" s="2"/>
      <c r="C3699" s="15"/>
      <c r="D3699" s="15"/>
      <c r="E3699" s="15"/>
      <c r="F3699" s="15"/>
      <c r="G3699" s="2"/>
      <c r="H3699" s="2"/>
      <c r="I3699" s="15"/>
      <c r="J3699" s="15"/>
      <c r="K3699" s="15"/>
      <c r="L3699" s="15"/>
    </row>
    <row r="3700" spans="1:12" s="28" customFormat="1" ht="20.100000000000001" customHeight="1" x14ac:dyDescent="0.3">
      <c r="A3700" s="2"/>
      <c r="B3700" s="2"/>
      <c r="C3700" s="15"/>
      <c r="D3700" s="15"/>
      <c r="E3700" s="15"/>
      <c r="F3700" s="15"/>
      <c r="G3700" s="2"/>
      <c r="H3700" s="2"/>
      <c r="I3700" s="15"/>
      <c r="J3700" s="15"/>
      <c r="K3700" s="15"/>
      <c r="L3700" s="15"/>
    </row>
    <row r="3701" spans="1:12" s="28" customFormat="1" ht="20.100000000000001" customHeight="1" x14ac:dyDescent="0.3">
      <c r="A3701" s="2"/>
      <c r="B3701" s="2"/>
      <c r="C3701" s="15"/>
      <c r="D3701" s="15"/>
      <c r="E3701" s="15"/>
      <c r="F3701" s="15"/>
      <c r="G3701" s="2"/>
      <c r="H3701" s="2"/>
      <c r="I3701" s="15"/>
      <c r="J3701" s="15"/>
      <c r="K3701" s="15"/>
      <c r="L3701" s="15"/>
    </row>
    <row r="3702" spans="1:12" s="28" customFormat="1" ht="20.100000000000001" customHeight="1" x14ac:dyDescent="0.3">
      <c r="A3702" s="2"/>
      <c r="B3702" s="2"/>
      <c r="C3702" s="15"/>
      <c r="D3702" s="15"/>
      <c r="E3702" s="15"/>
      <c r="F3702" s="15"/>
      <c r="G3702" s="2"/>
      <c r="H3702" s="2"/>
      <c r="I3702" s="15"/>
      <c r="J3702" s="15"/>
      <c r="K3702" s="15"/>
      <c r="L3702" s="15"/>
    </row>
    <row r="3703" spans="1:12" s="28" customFormat="1" ht="20.100000000000001" customHeight="1" x14ac:dyDescent="0.3">
      <c r="A3703" s="2"/>
      <c r="B3703" s="2"/>
      <c r="C3703" s="15"/>
      <c r="D3703" s="15"/>
      <c r="E3703" s="15"/>
      <c r="F3703" s="15"/>
      <c r="G3703" s="2"/>
      <c r="H3703" s="2"/>
      <c r="I3703" s="15"/>
      <c r="J3703" s="15"/>
      <c r="K3703" s="15"/>
      <c r="L3703" s="15"/>
    </row>
    <row r="3704" spans="1:12" s="28" customFormat="1" ht="20.100000000000001" customHeight="1" x14ac:dyDescent="0.3">
      <c r="A3704" s="2"/>
      <c r="B3704" s="2"/>
      <c r="C3704" s="15"/>
      <c r="D3704" s="15"/>
      <c r="E3704" s="15"/>
      <c r="F3704" s="15"/>
      <c r="G3704" s="2"/>
      <c r="H3704" s="2"/>
      <c r="I3704" s="15"/>
      <c r="J3704" s="15"/>
      <c r="K3704" s="15"/>
      <c r="L3704" s="15"/>
    </row>
    <row r="3705" spans="1:12" s="28" customFormat="1" ht="20.100000000000001" customHeight="1" x14ac:dyDescent="0.3">
      <c r="A3705" s="2"/>
      <c r="B3705" s="2"/>
      <c r="C3705" s="15"/>
      <c r="D3705" s="15"/>
      <c r="E3705" s="15"/>
      <c r="F3705" s="15"/>
      <c r="G3705" s="2"/>
      <c r="H3705" s="2"/>
      <c r="I3705" s="15"/>
      <c r="J3705" s="15"/>
      <c r="K3705" s="15"/>
      <c r="L3705" s="15"/>
    </row>
    <row r="3706" spans="1:12" s="28" customFormat="1" ht="20.100000000000001" customHeight="1" x14ac:dyDescent="0.3">
      <c r="A3706" s="2"/>
      <c r="B3706" s="2"/>
      <c r="C3706" s="15"/>
      <c r="D3706" s="15"/>
      <c r="E3706" s="15"/>
      <c r="F3706" s="15"/>
      <c r="G3706" s="2"/>
      <c r="H3706" s="2"/>
      <c r="I3706" s="15"/>
      <c r="J3706" s="15"/>
      <c r="K3706" s="15"/>
      <c r="L3706" s="15"/>
    </row>
    <row r="3707" spans="1:12" s="28" customFormat="1" ht="20.100000000000001" customHeight="1" x14ac:dyDescent="0.3">
      <c r="A3707" s="2"/>
      <c r="B3707" s="2"/>
      <c r="C3707" s="15"/>
      <c r="D3707" s="15"/>
      <c r="E3707" s="15"/>
      <c r="F3707" s="15"/>
      <c r="G3707" s="2"/>
      <c r="H3707" s="2"/>
      <c r="I3707" s="15"/>
      <c r="J3707" s="15"/>
      <c r="K3707" s="15"/>
      <c r="L3707" s="15"/>
    </row>
    <row r="3708" spans="1:12" s="28" customFormat="1" ht="20.100000000000001" customHeight="1" x14ac:dyDescent="0.3">
      <c r="A3708" s="2"/>
      <c r="B3708" s="2"/>
      <c r="C3708" s="15"/>
      <c r="D3708" s="15"/>
      <c r="E3708" s="15"/>
      <c r="F3708" s="15"/>
      <c r="G3708" s="2"/>
      <c r="H3708" s="2"/>
      <c r="I3708" s="15"/>
      <c r="J3708" s="15"/>
      <c r="K3708" s="15"/>
      <c r="L3708" s="15"/>
    </row>
    <row r="3709" spans="1:12" s="28" customFormat="1" ht="20.100000000000001" customHeight="1" x14ac:dyDescent="0.3">
      <c r="A3709" s="2"/>
      <c r="B3709" s="2"/>
      <c r="C3709" s="15"/>
      <c r="D3709" s="15"/>
      <c r="E3709" s="15"/>
      <c r="F3709" s="15"/>
      <c r="G3709" s="2"/>
      <c r="H3709" s="2"/>
      <c r="I3709" s="15"/>
      <c r="J3709" s="15"/>
      <c r="K3709" s="15"/>
      <c r="L3709" s="15"/>
    </row>
    <row r="3710" spans="1:12" s="28" customFormat="1" ht="20.100000000000001" customHeight="1" x14ac:dyDescent="0.3">
      <c r="A3710" s="2"/>
      <c r="B3710" s="2"/>
      <c r="C3710" s="15"/>
      <c r="D3710" s="15"/>
      <c r="E3710" s="15"/>
      <c r="F3710" s="15"/>
      <c r="G3710" s="2"/>
      <c r="H3710" s="2"/>
      <c r="I3710" s="15"/>
      <c r="J3710" s="15"/>
      <c r="K3710" s="15"/>
      <c r="L3710" s="15"/>
    </row>
    <row r="3711" spans="1:12" s="28" customFormat="1" ht="20.100000000000001" customHeight="1" x14ac:dyDescent="0.3">
      <c r="A3711" s="2"/>
      <c r="B3711" s="2"/>
      <c r="C3711" s="15"/>
      <c r="D3711" s="15"/>
      <c r="E3711" s="15"/>
      <c r="F3711" s="15"/>
      <c r="G3711" s="2"/>
      <c r="H3711" s="2"/>
      <c r="I3711" s="15"/>
      <c r="J3711" s="15"/>
      <c r="K3711" s="15"/>
      <c r="L3711" s="15"/>
    </row>
    <row r="3712" spans="1:12" s="28" customFormat="1" ht="20.100000000000001" customHeight="1" x14ac:dyDescent="0.3">
      <c r="A3712" s="2"/>
      <c r="B3712" s="2"/>
      <c r="C3712" s="15"/>
      <c r="D3712" s="15"/>
      <c r="E3712" s="15"/>
      <c r="F3712" s="15"/>
      <c r="G3712" s="2"/>
      <c r="H3712" s="2"/>
      <c r="I3712" s="15"/>
      <c r="J3712" s="15"/>
      <c r="K3712" s="15"/>
      <c r="L3712" s="15"/>
    </row>
    <row r="3713" spans="1:12" s="28" customFormat="1" ht="20.100000000000001" customHeight="1" x14ac:dyDescent="0.3">
      <c r="A3713" s="2"/>
      <c r="B3713" s="2"/>
      <c r="C3713" s="15"/>
      <c r="D3713" s="15"/>
      <c r="E3713" s="15"/>
      <c r="F3713" s="15"/>
      <c r="G3713" s="2"/>
      <c r="H3713" s="2"/>
      <c r="I3713" s="15"/>
      <c r="J3713" s="15"/>
      <c r="K3713" s="15"/>
      <c r="L3713" s="15"/>
    </row>
    <row r="3714" spans="1:12" s="28" customFormat="1" ht="20.100000000000001" customHeight="1" x14ac:dyDescent="0.3">
      <c r="A3714" s="2"/>
      <c r="B3714" s="2"/>
      <c r="C3714" s="15"/>
      <c r="D3714" s="15"/>
      <c r="E3714" s="15"/>
      <c r="F3714" s="15"/>
      <c r="G3714" s="2"/>
      <c r="H3714" s="2"/>
      <c r="I3714" s="15"/>
      <c r="J3714" s="15"/>
      <c r="K3714" s="15"/>
      <c r="L3714" s="15"/>
    </row>
    <row r="3715" spans="1:12" s="28" customFormat="1" ht="20.100000000000001" customHeight="1" x14ac:dyDescent="0.3">
      <c r="A3715" s="2"/>
      <c r="B3715" s="2"/>
      <c r="C3715" s="15"/>
      <c r="D3715" s="15"/>
      <c r="E3715" s="15"/>
      <c r="F3715" s="15"/>
      <c r="G3715" s="2"/>
      <c r="H3715" s="2"/>
      <c r="I3715" s="15"/>
      <c r="J3715" s="15"/>
      <c r="K3715" s="15"/>
      <c r="L3715" s="15"/>
    </row>
    <row r="3716" spans="1:12" s="28" customFormat="1" ht="20.100000000000001" customHeight="1" x14ac:dyDescent="0.3">
      <c r="A3716" s="2"/>
      <c r="B3716" s="2"/>
      <c r="C3716" s="15"/>
      <c r="D3716" s="15"/>
      <c r="E3716" s="15"/>
      <c r="F3716" s="15"/>
      <c r="G3716" s="2"/>
      <c r="H3716" s="2"/>
      <c r="I3716" s="15"/>
      <c r="J3716" s="15"/>
      <c r="K3716" s="15"/>
      <c r="L3716" s="15"/>
    </row>
    <row r="3717" spans="1:12" s="28" customFormat="1" ht="20.100000000000001" customHeight="1" x14ac:dyDescent="0.3">
      <c r="A3717" s="2"/>
      <c r="B3717" s="2"/>
      <c r="C3717" s="15"/>
      <c r="D3717" s="15"/>
      <c r="E3717" s="15"/>
      <c r="F3717" s="15"/>
      <c r="G3717" s="2"/>
      <c r="H3717" s="2"/>
      <c r="I3717" s="15"/>
      <c r="J3717" s="15"/>
      <c r="K3717" s="15"/>
      <c r="L3717" s="15"/>
    </row>
    <row r="3718" spans="1:12" s="28" customFormat="1" ht="20.100000000000001" customHeight="1" x14ac:dyDescent="0.3">
      <c r="A3718" s="2"/>
      <c r="B3718" s="2"/>
      <c r="C3718" s="15"/>
      <c r="D3718" s="15"/>
      <c r="E3718" s="15"/>
      <c r="F3718" s="15"/>
      <c r="G3718" s="2"/>
      <c r="H3718" s="2"/>
      <c r="I3718" s="15"/>
      <c r="J3718" s="15"/>
      <c r="K3718" s="15"/>
      <c r="L3718" s="15"/>
    </row>
    <row r="3719" spans="1:12" s="28" customFormat="1" ht="20.100000000000001" customHeight="1" x14ac:dyDescent="0.3">
      <c r="A3719" s="2"/>
      <c r="B3719" s="2"/>
      <c r="C3719" s="15"/>
      <c r="D3719" s="15"/>
      <c r="E3719" s="15"/>
      <c r="F3719" s="15"/>
      <c r="G3719" s="2"/>
      <c r="H3719" s="2"/>
      <c r="I3719" s="15"/>
      <c r="J3719" s="15"/>
      <c r="K3719" s="15"/>
      <c r="L3719" s="15"/>
    </row>
    <row r="3720" spans="1:12" s="28" customFormat="1" ht="20.100000000000001" customHeight="1" x14ac:dyDescent="0.3">
      <c r="A3720" s="2"/>
      <c r="B3720" s="2"/>
      <c r="C3720" s="15"/>
      <c r="D3720" s="15"/>
      <c r="E3720" s="15"/>
      <c r="F3720" s="15"/>
      <c r="G3720" s="2"/>
      <c r="H3720" s="2"/>
      <c r="I3720" s="15"/>
      <c r="J3720" s="15"/>
      <c r="K3720" s="15"/>
      <c r="L3720" s="15"/>
    </row>
    <row r="3721" spans="1:12" s="28" customFormat="1" ht="20.100000000000001" customHeight="1" x14ac:dyDescent="0.3">
      <c r="A3721" s="2"/>
      <c r="B3721" s="2"/>
      <c r="C3721" s="15"/>
      <c r="D3721" s="15"/>
      <c r="E3721" s="15"/>
      <c r="F3721" s="15"/>
      <c r="G3721" s="2"/>
      <c r="H3721" s="2"/>
      <c r="I3721" s="15"/>
      <c r="J3721" s="15"/>
      <c r="K3721" s="15"/>
      <c r="L3721" s="15"/>
    </row>
    <row r="3722" spans="1:12" s="28" customFormat="1" ht="20.100000000000001" customHeight="1" x14ac:dyDescent="0.3">
      <c r="A3722" s="2"/>
      <c r="B3722" s="2"/>
      <c r="C3722" s="15"/>
      <c r="D3722" s="15"/>
      <c r="E3722" s="15"/>
      <c r="F3722" s="15"/>
      <c r="G3722" s="2"/>
      <c r="H3722" s="2"/>
      <c r="I3722" s="15"/>
      <c r="J3722" s="15"/>
      <c r="K3722" s="15"/>
      <c r="L3722" s="15"/>
    </row>
    <row r="3723" spans="1:12" s="28" customFormat="1" ht="20.100000000000001" customHeight="1" x14ac:dyDescent="0.3">
      <c r="A3723" s="2"/>
      <c r="B3723" s="2"/>
      <c r="C3723" s="15"/>
      <c r="D3723" s="15"/>
      <c r="E3723" s="15"/>
      <c r="F3723" s="15"/>
      <c r="G3723" s="2"/>
      <c r="H3723" s="2"/>
      <c r="I3723" s="15"/>
      <c r="J3723" s="15"/>
      <c r="K3723" s="15"/>
      <c r="L3723" s="15"/>
    </row>
    <row r="3724" spans="1:12" s="28" customFormat="1" ht="20.100000000000001" customHeight="1" x14ac:dyDescent="0.3">
      <c r="A3724" s="2"/>
      <c r="B3724" s="2"/>
      <c r="C3724" s="15"/>
      <c r="D3724" s="15"/>
      <c r="E3724" s="15"/>
      <c r="F3724" s="15"/>
      <c r="G3724" s="2"/>
      <c r="H3724" s="2"/>
      <c r="I3724" s="15"/>
      <c r="J3724" s="15"/>
      <c r="K3724" s="15"/>
      <c r="L3724" s="15"/>
    </row>
    <row r="3725" spans="1:12" s="28" customFormat="1" ht="20.100000000000001" customHeight="1" x14ac:dyDescent="0.3">
      <c r="A3725" s="2"/>
      <c r="B3725" s="2"/>
      <c r="C3725" s="15"/>
      <c r="D3725" s="15"/>
      <c r="E3725" s="15"/>
      <c r="F3725" s="15"/>
      <c r="G3725" s="2"/>
      <c r="H3725" s="2"/>
      <c r="I3725" s="15"/>
      <c r="J3725" s="15"/>
      <c r="K3725" s="15"/>
      <c r="L3725" s="15"/>
    </row>
    <row r="3726" spans="1:12" s="28" customFormat="1" ht="20.100000000000001" customHeight="1" x14ac:dyDescent="0.3">
      <c r="A3726" s="2"/>
      <c r="B3726" s="2"/>
      <c r="C3726" s="15"/>
      <c r="D3726" s="15"/>
      <c r="E3726" s="15"/>
      <c r="F3726" s="15"/>
      <c r="G3726" s="2"/>
      <c r="H3726" s="2"/>
      <c r="I3726" s="15"/>
      <c r="J3726" s="15"/>
      <c r="K3726" s="15"/>
      <c r="L3726" s="15"/>
    </row>
    <row r="3727" spans="1:12" s="28" customFormat="1" ht="20.100000000000001" customHeight="1" x14ac:dyDescent="0.3">
      <c r="A3727" s="2"/>
      <c r="B3727" s="2"/>
      <c r="C3727" s="15"/>
      <c r="D3727" s="15"/>
      <c r="E3727" s="15"/>
      <c r="F3727" s="15"/>
      <c r="G3727" s="2"/>
      <c r="H3727" s="2"/>
      <c r="I3727" s="15"/>
      <c r="J3727" s="15"/>
      <c r="K3727" s="15"/>
      <c r="L3727" s="15"/>
    </row>
    <row r="3728" spans="1:12" s="28" customFormat="1" ht="20.100000000000001" customHeight="1" x14ac:dyDescent="0.3">
      <c r="A3728" s="2"/>
      <c r="B3728" s="2"/>
      <c r="C3728" s="15"/>
      <c r="D3728" s="15"/>
      <c r="E3728" s="15"/>
      <c r="F3728" s="15"/>
      <c r="G3728" s="2"/>
      <c r="H3728" s="2"/>
      <c r="I3728" s="15"/>
      <c r="J3728" s="15"/>
      <c r="K3728" s="15"/>
      <c r="L3728" s="15"/>
    </row>
    <row r="3729" spans="1:12" s="28" customFormat="1" ht="20.100000000000001" customHeight="1" x14ac:dyDescent="0.3">
      <c r="A3729" s="2"/>
      <c r="B3729" s="2"/>
      <c r="C3729" s="15"/>
      <c r="D3729" s="15"/>
      <c r="E3729" s="15"/>
      <c r="F3729" s="15"/>
      <c r="G3729" s="2"/>
      <c r="H3729" s="2"/>
      <c r="I3729" s="15"/>
      <c r="J3729" s="15"/>
      <c r="K3729" s="15"/>
      <c r="L3729" s="15"/>
    </row>
    <row r="3730" spans="1:12" s="28" customFormat="1" ht="20.100000000000001" customHeight="1" x14ac:dyDescent="0.3">
      <c r="A3730" s="2"/>
      <c r="B3730" s="2"/>
      <c r="C3730" s="15"/>
      <c r="D3730" s="15"/>
      <c r="E3730" s="15"/>
      <c r="F3730" s="15"/>
      <c r="G3730" s="2"/>
      <c r="H3730" s="2"/>
      <c r="I3730" s="15"/>
      <c r="J3730" s="15"/>
      <c r="K3730" s="15"/>
      <c r="L3730" s="15"/>
    </row>
    <row r="3731" spans="1:12" s="28" customFormat="1" ht="20.100000000000001" customHeight="1" x14ac:dyDescent="0.3">
      <c r="A3731" s="2"/>
      <c r="B3731" s="2"/>
      <c r="C3731" s="15"/>
      <c r="D3731" s="15"/>
      <c r="E3731" s="15"/>
      <c r="F3731" s="15"/>
      <c r="G3731" s="2"/>
      <c r="H3731" s="2"/>
      <c r="I3731" s="15"/>
      <c r="J3731" s="15"/>
      <c r="K3731" s="15"/>
      <c r="L3731" s="15"/>
    </row>
    <row r="3732" spans="1:12" s="28" customFormat="1" ht="20.100000000000001" customHeight="1" x14ac:dyDescent="0.3">
      <c r="A3732" s="2"/>
      <c r="B3732" s="2"/>
      <c r="C3732" s="15"/>
      <c r="D3732" s="15"/>
      <c r="E3732" s="15"/>
      <c r="F3732" s="15"/>
      <c r="G3732" s="2"/>
      <c r="H3732" s="2"/>
      <c r="I3732" s="15"/>
      <c r="J3732" s="15"/>
      <c r="K3732" s="15"/>
      <c r="L3732" s="15"/>
    </row>
    <row r="3733" spans="1:12" s="28" customFormat="1" ht="20.100000000000001" customHeight="1" x14ac:dyDescent="0.3">
      <c r="A3733" s="2"/>
      <c r="B3733" s="2"/>
      <c r="C3733" s="15"/>
      <c r="D3733" s="15"/>
      <c r="E3733" s="15"/>
      <c r="F3733" s="15"/>
      <c r="G3733" s="2"/>
      <c r="H3733" s="2"/>
      <c r="I3733" s="15"/>
      <c r="J3733" s="15"/>
      <c r="K3733" s="15"/>
      <c r="L3733" s="15"/>
    </row>
    <row r="3734" spans="1:12" s="28" customFormat="1" ht="20.100000000000001" customHeight="1" x14ac:dyDescent="0.3">
      <c r="A3734" s="2"/>
      <c r="B3734" s="2"/>
      <c r="C3734" s="15"/>
      <c r="D3734" s="15"/>
      <c r="E3734" s="15"/>
      <c r="F3734" s="15"/>
      <c r="G3734" s="2"/>
      <c r="H3734" s="2"/>
      <c r="I3734" s="15"/>
      <c r="J3734" s="15"/>
      <c r="K3734" s="15"/>
      <c r="L3734" s="15"/>
    </row>
    <row r="3735" spans="1:12" s="28" customFormat="1" ht="20.100000000000001" customHeight="1" x14ac:dyDescent="0.3">
      <c r="A3735" s="2"/>
      <c r="B3735" s="2"/>
      <c r="C3735" s="15"/>
      <c r="D3735" s="15"/>
      <c r="E3735" s="15"/>
      <c r="F3735" s="15"/>
      <c r="G3735" s="2"/>
      <c r="H3735" s="2"/>
      <c r="I3735" s="15"/>
      <c r="J3735" s="15"/>
      <c r="K3735" s="15"/>
      <c r="L3735" s="15"/>
    </row>
    <row r="3736" spans="1:12" s="28" customFormat="1" ht="20.100000000000001" customHeight="1" x14ac:dyDescent="0.3">
      <c r="A3736" s="2"/>
      <c r="B3736" s="2"/>
      <c r="C3736" s="15"/>
      <c r="D3736" s="15"/>
      <c r="E3736" s="15"/>
      <c r="F3736" s="15"/>
      <c r="G3736" s="2"/>
      <c r="H3736" s="2"/>
      <c r="I3736" s="15"/>
      <c r="J3736" s="15"/>
      <c r="K3736" s="15"/>
      <c r="L3736" s="15"/>
    </row>
    <row r="3737" spans="1:12" s="28" customFormat="1" ht="20.100000000000001" customHeight="1" x14ac:dyDescent="0.3">
      <c r="A3737" s="2"/>
      <c r="B3737" s="2"/>
      <c r="C3737" s="15"/>
      <c r="D3737" s="15"/>
      <c r="E3737" s="15"/>
      <c r="F3737" s="15"/>
      <c r="G3737" s="2"/>
      <c r="H3737" s="2"/>
      <c r="I3737" s="15"/>
      <c r="J3737" s="15"/>
      <c r="K3737" s="15"/>
      <c r="L3737" s="15"/>
    </row>
    <row r="3738" spans="1:12" s="28" customFormat="1" ht="20.100000000000001" customHeight="1" x14ac:dyDescent="0.3">
      <c r="A3738" s="2"/>
      <c r="B3738" s="2"/>
      <c r="C3738" s="15"/>
      <c r="D3738" s="15"/>
      <c r="E3738" s="15"/>
      <c r="F3738" s="15"/>
      <c r="G3738" s="2"/>
      <c r="H3738" s="2"/>
      <c r="I3738" s="15"/>
      <c r="J3738" s="15"/>
      <c r="K3738" s="15"/>
      <c r="L3738" s="15"/>
    </row>
    <row r="3739" spans="1:12" s="28" customFormat="1" ht="20.100000000000001" customHeight="1" x14ac:dyDescent="0.3">
      <c r="A3739" s="2"/>
      <c r="B3739" s="2"/>
      <c r="C3739" s="15"/>
      <c r="D3739" s="15"/>
      <c r="E3739" s="15"/>
      <c r="F3739" s="15"/>
      <c r="G3739" s="2"/>
      <c r="H3739" s="2"/>
      <c r="I3739" s="15"/>
      <c r="J3739" s="15"/>
      <c r="K3739" s="15"/>
      <c r="L3739" s="15"/>
    </row>
    <row r="3740" spans="1:12" s="28" customFormat="1" ht="20.100000000000001" customHeight="1" x14ac:dyDescent="0.3">
      <c r="A3740" s="2"/>
      <c r="B3740" s="2"/>
      <c r="C3740" s="15"/>
      <c r="D3740" s="15"/>
      <c r="E3740" s="15"/>
      <c r="F3740" s="15"/>
      <c r="G3740" s="2"/>
      <c r="H3740" s="2"/>
      <c r="I3740" s="15"/>
      <c r="J3740" s="15"/>
      <c r="K3740" s="15"/>
      <c r="L3740" s="15"/>
    </row>
    <row r="3741" spans="1:12" s="28" customFormat="1" ht="20.100000000000001" customHeight="1" x14ac:dyDescent="0.3">
      <c r="A3741" s="2"/>
      <c r="B3741" s="2"/>
      <c r="C3741" s="15"/>
      <c r="D3741" s="15"/>
      <c r="E3741" s="15"/>
      <c r="F3741" s="15"/>
      <c r="G3741" s="2"/>
      <c r="H3741" s="2"/>
      <c r="I3741" s="15"/>
      <c r="J3741" s="15"/>
      <c r="K3741" s="15"/>
      <c r="L3741" s="15"/>
    </row>
    <row r="3742" spans="1:12" s="28" customFormat="1" ht="20.100000000000001" customHeight="1" x14ac:dyDescent="0.3">
      <c r="A3742" s="2"/>
      <c r="B3742" s="2"/>
      <c r="C3742" s="15"/>
      <c r="D3742" s="15"/>
      <c r="E3742" s="15"/>
      <c r="F3742" s="15"/>
      <c r="G3742" s="2"/>
      <c r="H3742" s="2"/>
      <c r="I3742" s="15"/>
      <c r="J3742" s="15"/>
      <c r="K3742" s="15"/>
      <c r="L3742" s="15"/>
    </row>
    <row r="3743" spans="1:12" s="28" customFormat="1" ht="20.100000000000001" customHeight="1" x14ac:dyDescent="0.3">
      <c r="A3743" s="2"/>
      <c r="B3743" s="2"/>
      <c r="C3743" s="15"/>
      <c r="D3743" s="15"/>
      <c r="E3743" s="15"/>
      <c r="F3743" s="15"/>
      <c r="G3743" s="2"/>
      <c r="H3743" s="2"/>
      <c r="I3743" s="15"/>
      <c r="J3743" s="15"/>
      <c r="K3743" s="15"/>
      <c r="L3743" s="15"/>
    </row>
    <row r="3744" spans="1:12" s="28" customFormat="1" ht="20.100000000000001" customHeight="1" x14ac:dyDescent="0.3">
      <c r="A3744" s="2"/>
      <c r="B3744" s="2"/>
      <c r="C3744" s="15"/>
      <c r="D3744" s="15"/>
      <c r="E3744" s="15"/>
      <c r="F3744" s="15"/>
      <c r="G3744" s="2"/>
      <c r="H3744" s="2"/>
      <c r="I3744" s="15"/>
      <c r="J3744" s="15"/>
      <c r="K3744" s="15"/>
      <c r="L3744" s="15"/>
    </row>
    <row r="3745" spans="1:12" s="28" customFormat="1" ht="20.100000000000001" customHeight="1" x14ac:dyDescent="0.3">
      <c r="A3745" s="2"/>
      <c r="B3745" s="2"/>
      <c r="C3745" s="15"/>
      <c r="D3745" s="15"/>
      <c r="E3745" s="15"/>
      <c r="F3745" s="15"/>
      <c r="G3745" s="2"/>
      <c r="H3745" s="2"/>
      <c r="I3745" s="15"/>
      <c r="J3745" s="15"/>
      <c r="K3745" s="15"/>
      <c r="L3745" s="15"/>
    </row>
    <row r="3746" spans="1:12" s="28" customFormat="1" ht="20.100000000000001" customHeight="1" x14ac:dyDescent="0.3">
      <c r="A3746" s="2"/>
      <c r="B3746" s="2"/>
      <c r="C3746" s="15"/>
      <c r="D3746" s="15"/>
      <c r="E3746" s="15"/>
      <c r="F3746" s="15"/>
      <c r="G3746" s="2"/>
      <c r="H3746" s="2"/>
      <c r="I3746" s="15"/>
      <c r="J3746" s="15"/>
      <c r="K3746" s="15"/>
      <c r="L3746" s="15"/>
    </row>
    <row r="3747" spans="1:12" s="28" customFormat="1" ht="20.100000000000001" customHeight="1" x14ac:dyDescent="0.3">
      <c r="A3747" s="2"/>
      <c r="B3747" s="2"/>
      <c r="C3747" s="15"/>
      <c r="D3747" s="15"/>
      <c r="E3747" s="15"/>
      <c r="F3747" s="15"/>
      <c r="G3747" s="2"/>
      <c r="H3747" s="2"/>
      <c r="I3747" s="15"/>
      <c r="J3747" s="15"/>
      <c r="K3747" s="15"/>
      <c r="L3747" s="15"/>
    </row>
    <row r="3748" spans="1:12" s="28" customFormat="1" ht="20.100000000000001" customHeight="1" x14ac:dyDescent="0.3">
      <c r="A3748" s="2"/>
      <c r="B3748" s="2"/>
      <c r="C3748" s="15"/>
      <c r="D3748" s="15"/>
      <c r="E3748" s="15"/>
      <c r="F3748" s="15"/>
      <c r="G3748" s="2"/>
      <c r="H3748" s="2"/>
      <c r="I3748" s="15"/>
      <c r="J3748" s="15"/>
      <c r="K3748" s="15"/>
      <c r="L3748" s="15"/>
    </row>
    <row r="3749" spans="1:12" s="28" customFormat="1" ht="20.100000000000001" customHeight="1" x14ac:dyDescent="0.3">
      <c r="A3749" s="2"/>
      <c r="B3749" s="2"/>
      <c r="C3749" s="15"/>
      <c r="D3749" s="15"/>
      <c r="E3749" s="15"/>
      <c r="F3749" s="15"/>
      <c r="G3749" s="2"/>
      <c r="H3749" s="2"/>
      <c r="I3749" s="15"/>
      <c r="J3749" s="15"/>
      <c r="K3749" s="15"/>
      <c r="L3749" s="15"/>
    </row>
    <row r="3750" spans="1:12" s="28" customFormat="1" ht="20.100000000000001" customHeight="1" x14ac:dyDescent="0.3">
      <c r="A3750" s="2"/>
      <c r="B3750" s="2"/>
      <c r="C3750" s="15"/>
      <c r="D3750" s="15"/>
      <c r="E3750" s="15"/>
      <c r="F3750" s="15"/>
      <c r="G3750" s="2"/>
      <c r="H3750" s="2"/>
      <c r="I3750" s="15"/>
      <c r="J3750" s="15"/>
      <c r="K3750" s="15"/>
      <c r="L3750" s="15"/>
    </row>
    <row r="3751" spans="1:12" s="28" customFormat="1" ht="20.100000000000001" customHeight="1" x14ac:dyDescent="0.3">
      <c r="A3751" s="2"/>
      <c r="B3751" s="2"/>
      <c r="C3751" s="15"/>
      <c r="D3751" s="15"/>
      <c r="E3751" s="15"/>
      <c r="F3751" s="15"/>
      <c r="G3751" s="2"/>
      <c r="H3751" s="2"/>
      <c r="I3751" s="15"/>
      <c r="J3751" s="15"/>
      <c r="K3751" s="15"/>
      <c r="L3751" s="15"/>
    </row>
    <row r="3752" spans="1:12" s="28" customFormat="1" ht="20.100000000000001" customHeight="1" x14ac:dyDescent="0.3">
      <c r="A3752" s="2"/>
      <c r="B3752" s="2"/>
      <c r="C3752" s="15"/>
      <c r="D3752" s="15"/>
      <c r="E3752" s="15"/>
      <c r="F3752" s="15"/>
      <c r="G3752" s="2"/>
      <c r="H3752" s="2"/>
      <c r="I3752" s="15"/>
      <c r="J3752" s="15"/>
      <c r="K3752" s="15"/>
      <c r="L3752" s="15"/>
    </row>
    <row r="3753" spans="1:12" s="28" customFormat="1" ht="20.100000000000001" customHeight="1" x14ac:dyDescent="0.3">
      <c r="A3753" s="2"/>
      <c r="B3753" s="2"/>
      <c r="C3753" s="15"/>
      <c r="D3753" s="15"/>
      <c r="E3753" s="15"/>
      <c r="F3753" s="15"/>
      <c r="G3753" s="2"/>
      <c r="H3753" s="2"/>
      <c r="I3753" s="15"/>
      <c r="J3753" s="15"/>
      <c r="K3753" s="15"/>
      <c r="L3753" s="15"/>
    </row>
    <row r="3754" spans="1:12" s="28" customFormat="1" ht="20.100000000000001" customHeight="1" x14ac:dyDescent="0.3">
      <c r="A3754" s="2"/>
      <c r="B3754" s="2"/>
      <c r="C3754" s="15"/>
      <c r="D3754" s="15"/>
      <c r="E3754" s="15"/>
      <c r="F3754" s="15"/>
      <c r="G3754" s="2"/>
      <c r="H3754" s="2"/>
      <c r="I3754" s="15"/>
      <c r="J3754" s="15"/>
      <c r="K3754" s="15"/>
      <c r="L3754" s="15"/>
    </row>
    <row r="3755" spans="1:12" s="28" customFormat="1" ht="20.100000000000001" customHeight="1" x14ac:dyDescent="0.3">
      <c r="A3755" s="2"/>
      <c r="B3755" s="2"/>
      <c r="C3755" s="15"/>
      <c r="D3755" s="15"/>
      <c r="E3755" s="15"/>
      <c r="F3755" s="15"/>
      <c r="G3755" s="2"/>
      <c r="H3755" s="2"/>
      <c r="I3755" s="15"/>
      <c r="J3755" s="15"/>
      <c r="K3755" s="15"/>
      <c r="L3755" s="15"/>
    </row>
    <row r="3756" spans="1:12" s="28" customFormat="1" ht="20.100000000000001" customHeight="1" x14ac:dyDescent="0.3">
      <c r="A3756" s="2"/>
      <c r="B3756" s="2"/>
      <c r="C3756" s="15"/>
      <c r="D3756" s="15"/>
      <c r="E3756" s="15"/>
      <c r="F3756" s="15"/>
      <c r="G3756" s="2"/>
      <c r="H3756" s="2"/>
      <c r="I3756" s="15"/>
      <c r="J3756" s="15"/>
      <c r="K3756" s="15"/>
      <c r="L3756" s="15"/>
    </row>
    <row r="3757" spans="1:12" s="28" customFormat="1" ht="20.100000000000001" customHeight="1" x14ac:dyDescent="0.3">
      <c r="A3757" s="2"/>
      <c r="B3757" s="2"/>
      <c r="C3757" s="15"/>
      <c r="D3757" s="15"/>
      <c r="E3757" s="15"/>
      <c r="F3757" s="15"/>
      <c r="G3757" s="2"/>
      <c r="H3757" s="2"/>
      <c r="I3757" s="15"/>
      <c r="J3757" s="15"/>
      <c r="K3757" s="15"/>
      <c r="L3757" s="15"/>
    </row>
    <row r="3758" spans="1:12" s="28" customFormat="1" ht="20.100000000000001" customHeight="1" x14ac:dyDescent="0.3">
      <c r="A3758" s="2"/>
      <c r="B3758" s="2"/>
      <c r="C3758" s="15"/>
      <c r="D3758" s="15"/>
      <c r="E3758" s="15"/>
      <c r="F3758" s="15"/>
      <c r="G3758" s="2"/>
      <c r="H3758" s="2"/>
      <c r="I3758" s="15"/>
      <c r="J3758" s="15"/>
      <c r="K3758" s="15"/>
      <c r="L3758" s="15"/>
    </row>
    <row r="3759" spans="1:12" s="28" customFormat="1" ht="20.100000000000001" customHeight="1" x14ac:dyDescent="0.3">
      <c r="A3759" s="2"/>
      <c r="B3759" s="2"/>
      <c r="C3759" s="15"/>
      <c r="D3759" s="15"/>
      <c r="E3759" s="15"/>
      <c r="F3759" s="15"/>
      <c r="G3759" s="2"/>
      <c r="H3759" s="2"/>
      <c r="I3759" s="15"/>
      <c r="J3759" s="15"/>
      <c r="K3759" s="15"/>
      <c r="L3759" s="15"/>
    </row>
    <row r="3760" spans="1:12" s="28" customFormat="1" ht="20.100000000000001" customHeight="1" x14ac:dyDescent="0.3">
      <c r="A3760" s="2"/>
      <c r="B3760" s="2"/>
      <c r="C3760" s="15"/>
      <c r="D3760" s="15"/>
      <c r="E3760" s="15"/>
      <c r="F3760" s="15"/>
      <c r="G3760" s="2"/>
      <c r="H3760" s="2"/>
      <c r="I3760" s="15"/>
      <c r="J3760" s="15"/>
      <c r="K3760" s="15"/>
      <c r="L3760" s="15"/>
    </row>
    <row r="3761" spans="1:12" s="28" customFormat="1" ht="20.100000000000001" customHeight="1" x14ac:dyDescent="0.3">
      <c r="A3761" s="2"/>
      <c r="B3761" s="2"/>
      <c r="C3761" s="15"/>
      <c r="D3761" s="15"/>
      <c r="E3761" s="15"/>
      <c r="F3761" s="15"/>
      <c r="G3761" s="2"/>
      <c r="H3761" s="2"/>
      <c r="I3761" s="15"/>
      <c r="J3761" s="15"/>
      <c r="K3761" s="15"/>
      <c r="L3761" s="15"/>
    </row>
    <row r="3762" spans="1:12" s="28" customFormat="1" ht="20.100000000000001" customHeight="1" x14ac:dyDescent="0.3">
      <c r="A3762" s="2"/>
      <c r="B3762" s="2"/>
      <c r="C3762" s="15"/>
      <c r="D3762" s="15"/>
      <c r="E3762" s="15"/>
      <c r="F3762" s="15"/>
      <c r="G3762" s="2"/>
      <c r="H3762" s="2"/>
      <c r="I3762" s="15"/>
      <c r="J3762" s="15"/>
      <c r="K3762" s="15"/>
      <c r="L3762" s="15"/>
    </row>
    <row r="3763" spans="1:12" s="28" customFormat="1" ht="20.100000000000001" customHeight="1" x14ac:dyDescent="0.3">
      <c r="A3763" s="2"/>
      <c r="B3763" s="2"/>
      <c r="C3763" s="15"/>
      <c r="D3763" s="15"/>
      <c r="E3763" s="15"/>
      <c r="F3763" s="15"/>
      <c r="G3763" s="2"/>
      <c r="H3763" s="2"/>
      <c r="I3763" s="15"/>
      <c r="J3763" s="15"/>
      <c r="K3763" s="15"/>
      <c r="L3763" s="15"/>
    </row>
    <row r="3764" spans="1:12" s="28" customFormat="1" ht="20.100000000000001" customHeight="1" x14ac:dyDescent="0.3">
      <c r="A3764" s="2"/>
      <c r="B3764" s="2"/>
      <c r="C3764" s="15"/>
      <c r="D3764" s="15"/>
      <c r="E3764" s="15"/>
      <c r="F3764" s="15"/>
      <c r="G3764" s="2"/>
      <c r="H3764" s="2"/>
      <c r="I3764" s="15"/>
      <c r="J3764" s="15"/>
      <c r="K3764" s="15"/>
      <c r="L3764" s="15"/>
    </row>
    <row r="3765" spans="1:12" s="28" customFormat="1" ht="20.100000000000001" customHeight="1" x14ac:dyDescent="0.3">
      <c r="A3765" s="2"/>
      <c r="B3765" s="2"/>
      <c r="C3765" s="15"/>
      <c r="D3765" s="15"/>
      <c r="E3765" s="15"/>
      <c r="F3765" s="15"/>
      <c r="G3765" s="2"/>
      <c r="H3765" s="2"/>
      <c r="I3765" s="15"/>
      <c r="J3765" s="15"/>
      <c r="K3765" s="15"/>
      <c r="L3765" s="15"/>
    </row>
    <row r="3766" spans="1:12" s="28" customFormat="1" ht="20.100000000000001" customHeight="1" x14ac:dyDescent="0.3">
      <c r="A3766" s="2"/>
      <c r="B3766" s="2"/>
      <c r="C3766" s="15"/>
      <c r="D3766" s="15"/>
      <c r="E3766" s="15"/>
      <c r="F3766" s="15"/>
      <c r="G3766" s="2"/>
      <c r="H3766" s="2"/>
      <c r="I3766" s="15"/>
      <c r="J3766" s="15"/>
      <c r="K3766" s="15"/>
      <c r="L3766" s="15"/>
    </row>
    <row r="3767" spans="1:12" s="28" customFormat="1" ht="20.100000000000001" customHeight="1" x14ac:dyDescent="0.3">
      <c r="A3767" s="2"/>
      <c r="B3767" s="2"/>
      <c r="C3767" s="15"/>
      <c r="D3767" s="15"/>
      <c r="E3767" s="15"/>
      <c r="F3767" s="15"/>
      <c r="G3767" s="2"/>
      <c r="H3767" s="2"/>
      <c r="I3767" s="15"/>
      <c r="J3767" s="15"/>
      <c r="K3767" s="15"/>
      <c r="L3767" s="15"/>
    </row>
    <row r="3768" spans="1:12" s="28" customFormat="1" ht="20.100000000000001" customHeight="1" x14ac:dyDescent="0.3">
      <c r="A3768" s="2"/>
      <c r="B3768" s="2"/>
      <c r="C3768" s="15"/>
      <c r="D3768" s="15"/>
      <c r="E3768" s="15"/>
      <c r="F3768" s="15"/>
      <c r="G3768" s="2"/>
      <c r="H3768" s="2"/>
      <c r="I3768" s="15"/>
      <c r="J3768" s="15"/>
      <c r="K3768" s="15"/>
      <c r="L3768" s="15"/>
    </row>
    <row r="3769" spans="1:12" s="28" customFormat="1" ht="20.100000000000001" customHeight="1" x14ac:dyDescent="0.3">
      <c r="A3769" s="2"/>
      <c r="B3769" s="2"/>
      <c r="C3769" s="15"/>
      <c r="D3769" s="15"/>
      <c r="E3769" s="15"/>
      <c r="F3769" s="15"/>
      <c r="G3769" s="2"/>
      <c r="H3769" s="2"/>
      <c r="I3769" s="15"/>
      <c r="J3769" s="15"/>
      <c r="K3769" s="15"/>
      <c r="L3769" s="15"/>
    </row>
    <row r="3770" spans="1:12" s="28" customFormat="1" ht="20.100000000000001" customHeight="1" x14ac:dyDescent="0.3">
      <c r="A3770" s="2"/>
      <c r="B3770" s="2"/>
      <c r="C3770" s="15"/>
      <c r="D3770" s="15"/>
      <c r="E3770" s="15"/>
      <c r="F3770" s="15"/>
      <c r="G3770" s="2"/>
      <c r="H3770" s="2"/>
      <c r="I3770" s="15"/>
      <c r="J3770" s="15"/>
      <c r="K3770" s="15"/>
      <c r="L3770" s="15"/>
    </row>
    <row r="3771" spans="1:12" s="28" customFormat="1" ht="20.100000000000001" customHeight="1" x14ac:dyDescent="0.3">
      <c r="A3771" s="2"/>
      <c r="B3771" s="2"/>
      <c r="C3771" s="15"/>
      <c r="D3771" s="15"/>
      <c r="E3771" s="15"/>
      <c r="F3771" s="15"/>
      <c r="G3771" s="2"/>
      <c r="H3771" s="2"/>
      <c r="I3771" s="15"/>
      <c r="J3771" s="15"/>
      <c r="K3771" s="15"/>
      <c r="L3771" s="15"/>
    </row>
    <row r="3772" spans="1:12" s="28" customFormat="1" ht="20.100000000000001" customHeight="1" x14ac:dyDescent="0.3">
      <c r="A3772" s="2"/>
      <c r="B3772" s="2"/>
      <c r="C3772" s="15"/>
      <c r="D3772" s="15"/>
      <c r="E3772" s="15"/>
      <c r="F3772" s="15"/>
      <c r="G3772" s="2"/>
      <c r="H3772" s="2"/>
      <c r="I3772" s="15"/>
      <c r="J3772" s="15"/>
      <c r="K3772" s="15"/>
      <c r="L3772" s="15"/>
    </row>
    <row r="3773" spans="1:12" s="28" customFormat="1" ht="20.100000000000001" customHeight="1" x14ac:dyDescent="0.3">
      <c r="A3773" s="2"/>
      <c r="B3773" s="2"/>
      <c r="C3773" s="15"/>
      <c r="D3773" s="15"/>
      <c r="E3773" s="15"/>
      <c r="F3773" s="15"/>
      <c r="G3773" s="2"/>
      <c r="H3773" s="2"/>
      <c r="I3773" s="15"/>
      <c r="J3773" s="15"/>
      <c r="K3773" s="15"/>
      <c r="L3773" s="15"/>
    </row>
    <row r="3774" spans="1:12" s="28" customFormat="1" ht="20.100000000000001" customHeight="1" x14ac:dyDescent="0.3">
      <c r="A3774" s="2"/>
      <c r="B3774" s="2"/>
      <c r="C3774" s="15"/>
      <c r="D3774" s="15"/>
      <c r="E3774" s="15"/>
      <c r="F3774" s="15"/>
      <c r="G3774" s="2"/>
      <c r="H3774" s="2"/>
      <c r="I3774" s="15"/>
      <c r="J3774" s="15"/>
      <c r="K3774" s="15"/>
      <c r="L3774" s="15"/>
    </row>
    <row r="3775" spans="1:12" s="28" customFormat="1" ht="20.100000000000001" customHeight="1" x14ac:dyDescent="0.3">
      <c r="A3775" s="2"/>
      <c r="B3775" s="2"/>
      <c r="C3775" s="15"/>
      <c r="D3775" s="15"/>
      <c r="E3775" s="15"/>
      <c r="F3775" s="15"/>
      <c r="G3775" s="2"/>
      <c r="H3775" s="2"/>
      <c r="I3775" s="15"/>
      <c r="J3775" s="15"/>
      <c r="K3775" s="15"/>
      <c r="L3775" s="15"/>
    </row>
    <row r="3776" spans="1:12" s="28" customFormat="1" ht="20.100000000000001" customHeight="1" x14ac:dyDescent="0.3">
      <c r="A3776" s="2"/>
      <c r="B3776" s="2"/>
      <c r="C3776" s="15"/>
      <c r="D3776" s="15"/>
      <c r="E3776" s="15"/>
      <c r="F3776" s="15"/>
      <c r="G3776" s="2"/>
      <c r="H3776" s="2"/>
      <c r="I3776" s="15"/>
      <c r="J3776" s="15"/>
      <c r="K3776" s="15"/>
      <c r="L3776" s="15"/>
    </row>
    <row r="3777" spans="1:12" s="28" customFormat="1" ht="20.100000000000001" customHeight="1" x14ac:dyDescent="0.3">
      <c r="A3777" s="2"/>
      <c r="B3777" s="2"/>
      <c r="C3777" s="15"/>
      <c r="D3777" s="15"/>
      <c r="E3777" s="15"/>
      <c r="F3777" s="15"/>
      <c r="G3777" s="2"/>
      <c r="H3777" s="2"/>
      <c r="I3777" s="15"/>
      <c r="J3777" s="15"/>
      <c r="K3777" s="15"/>
      <c r="L3777" s="15"/>
    </row>
    <row r="3778" spans="1:12" s="28" customFormat="1" ht="20.100000000000001" customHeight="1" x14ac:dyDescent="0.3">
      <c r="A3778" s="2"/>
      <c r="B3778" s="2"/>
      <c r="C3778" s="15"/>
      <c r="D3778" s="15"/>
      <c r="E3778" s="15"/>
      <c r="F3778" s="15"/>
      <c r="G3778" s="2"/>
      <c r="H3778" s="2"/>
      <c r="I3778" s="15"/>
      <c r="J3778" s="15"/>
      <c r="K3778" s="15"/>
      <c r="L3778" s="15"/>
    </row>
    <row r="3779" spans="1:12" s="28" customFormat="1" ht="20.100000000000001" customHeight="1" x14ac:dyDescent="0.3">
      <c r="A3779" s="2"/>
      <c r="B3779" s="2"/>
      <c r="C3779" s="15"/>
      <c r="D3779" s="15"/>
      <c r="E3779" s="15"/>
      <c r="F3779" s="15"/>
      <c r="G3779" s="2"/>
      <c r="H3779" s="2"/>
      <c r="I3779" s="15"/>
      <c r="J3779" s="15"/>
      <c r="K3779" s="15"/>
      <c r="L3779" s="15"/>
    </row>
    <row r="3780" spans="1:12" s="28" customFormat="1" ht="20.100000000000001" customHeight="1" x14ac:dyDescent="0.3">
      <c r="A3780" s="2"/>
      <c r="B3780" s="2"/>
      <c r="C3780" s="15"/>
      <c r="D3780" s="15"/>
      <c r="E3780" s="15"/>
      <c r="F3780" s="15"/>
      <c r="G3780" s="2"/>
      <c r="H3780" s="2"/>
      <c r="I3780" s="15"/>
      <c r="J3780" s="15"/>
      <c r="K3780" s="15"/>
      <c r="L3780" s="15"/>
    </row>
    <row r="3781" spans="1:12" s="28" customFormat="1" ht="20.100000000000001" customHeight="1" x14ac:dyDescent="0.3">
      <c r="A3781" s="2"/>
      <c r="B3781" s="2"/>
      <c r="C3781" s="15"/>
      <c r="D3781" s="15"/>
      <c r="E3781" s="15"/>
      <c r="F3781" s="15"/>
      <c r="G3781" s="2"/>
      <c r="H3781" s="2"/>
      <c r="I3781" s="15"/>
      <c r="J3781" s="15"/>
      <c r="K3781" s="15"/>
      <c r="L3781" s="15"/>
    </row>
    <row r="3782" spans="1:12" s="28" customFormat="1" ht="20.100000000000001" customHeight="1" x14ac:dyDescent="0.3">
      <c r="A3782" s="2"/>
      <c r="B3782" s="2"/>
      <c r="C3782" s="15"/>
      <c r="D3782" s="15"/>
      <c r="E3782" s="15"/>
      <c r="F3782" s="15"/>
      <c r="G3782" s="2"/>
      <c r="H3782" s="2"/>
      <c r="I3782" s="15"/>
      <c r="J3782" s="15"/>
      <c r="K3782" s="15"/>
      <c r="L3782" s="15"/>
    </row>
    <row r="3783" spans="1:12" s="28" customFormat="1" ht="20.100000000000001" customHeight="1" x14ac:dyDescent="0.3">
      <c r="A3783" s="2"/>
      <c r="B3783" s="2"/>
      <c r="C3783" s="15"/>
      <c r="D3783" s="15"/>
      <c r="E3783" s="15"/>
      <c r="F3783" s="15"/>
      <c r="G3783" s="2"/>
      <c r="H3783" s="2"/>
      <c r="I3783" s="15"/>
      <c r="J3783" s="15"/>
      <c r="K3783" s="15"/>
      <c r="L3783" s="15"/>
    </row>
    <row r="3784" spans="1:12" s="28" customFormat="1" ht="20.100000000000001" customHeight="1" x14ac:dyDescent="0.3">
      <c r="A3784" s="2"/>
      <c r="B3784" s="2"/>
      <c r="C3784" s="15"/>
      <c r="D3784" s="15"/>
      <c r="E3784" s="15"/>
      <c r="F3784" s="15"/>
      <c r="G3784" s="2"/>
      <c r="H3784" s="2"/>
      <c r="I3784" s="15"/>
      <c r="J3784" s="15"/>
      <c r="K3784" s="15"/>
      <c r="L3784" s="15"/>
    </row>
    <row r="3785" spans="1:12" s="28" customFormat="1" ht="20.100000000000001" customHeight="1" x14ac:dyDescent="0.3">
      <c r="A3785" s="2"/>
      <c r="B3785" s="2"/>
      <c r="C3785" s="15"/>
      <c r="D3785" s="15"/>
      <c r="E3785" s="15"/>
      <c r="F3785" s="15"/>
      <c r="G3785" s="2"/>
      <c r="H3785" s="2"/>
      <c r="I3785" s="15"/>
      <c r="J3785" s="15"/>
      <c r="K3785" s="15"/>
      <c r="L3785" s="15"/>
    </row>
    <row r="3786" spans="1:12" s="28" customFormat="1" ht="20.100000000000001" customHeight="1" x14ac:dyDescent="0.3">
      <c r="A3786" s="2"/>
      <c r="B3786" s="2"/>
      <c r="C3786" s="15"/>
      <c r="D3786" s="15"/>
      <c r="E3786" s="15"/>
      <c r="F3786" s="15"/>
      <c r="G3786" s="2"/>
      <c r="H3786" s="2"/>
      <c r="I3786" s="15"/>
      <c r="J3786" s="15"/>
      <c r="K3786" s="15"/>
      <c r="L3786" s="15"/>
    </row>
    <row r="3787" spans="1:12" s="28" customFormat="1" ht="20.100000000000001" customHeight="1" x14ac:dyDescent="0.3">
      <c r="A3787" s="2"/>
      <c r="B3787" s="2"/>
      <c r="C3787" s="15"/>
      <c r="D3787" s="15"/>
      <c r="E3787" s="15"/>
      <c r="F3787" s="15"/>
      <c r="G3787" s="2"/>
      <c r="H3787" s="2"/>
      <c r="I3787" s="15"/>
      <c r="J3787" s="15"/>
      <c r="K3787" s="15"/>
      <c r="L3787" s="15"/>
    </row>
    <row r="3788" spans="1:12" s="28" customFormat="1" ht="20.100000000000001" customHeight="1" x14ac:dyDescent="0.3">
      <c r="A3788" s="2"/>
      <c r="B3788" s="2"/>
      <c r="C3788" s="15"/>
      <c r="D3788" s="15"/>
      <c r="E3788" s="15"/>
      <c r="F3788" s="15"/>
      <c r="G3788" s="2"/>
      <c r="H3788" s="2"/>
      <c r="I3788" s="15"/>
      <c r="J3788" s="15"/>
      <c r="K3788" s="15"/>
      <c r="L3788" s="15"/>
    </row>
    <row r="3789" spans="1:12" s="28" customFormat="1" ht="20.100000000000001" customHeight="1" x14ac:dyDescent="0.3">
      <c r="A3789" s="2"/>
      <c r="B3789" s="2"/>
      <c r="C3789" s="15"/>
      <c r="D3789" s="15"/>
      <c r="E3789" s="15"/>
      <c r="F3789" s="15"/>
      <c r="G3789" s="2"/>
      <c r="H3789" s="2"/>
      <c r="I3789" s="15"/>
      <c r="J3789" s="15"/>
      <c r="K3789" s="15"/>
      <c r="L3789" s="15"/>
    </row>
    <row r="3790" spans="1:12" s="28" customFormat="1" ht="20.100000000000001" customHeight="1" x14ac:dyDescent="0.3">
      <c r="A3790" s="2"/>
      <c r="B3790" s="2"/>
      <c r="C3790" s="15"/>
      <c r="D3790" s="15"/>
      <c r="E3790" s="15"/>
      <c r="F3790" s="15"/>
      <c r="G3790" s="2"/>
      <c r="H3790" s="2"/>
      <c r="I3790" s="15"/>
      <c r="J3790" s="15"/>
      <c r="K3790" s="15"/>
      <c r="L3790" s="15"/>
    </row>
    <row r="3791" spans="1:12" s="28" customFormat="1" ht="20.100000000000001" customHeight="1" x14ac:dyDescent="0.3">
      <c r="A3791" s="2"/>
      <c r="B3791" s="2"/>
      <c r="C3791" s="15"/>
      <c r="D3791" s="15"/>
      <c r="E3791" s="15"/>
      <c r="F3791" s="15"/>
      <c r="G3791" s="2"/>
      <c r="H3791" s="2"/>
      <c r="I3791" s="15"/>
      <c r="J3791" s="15"/>
      <c r="K3791" s="15"/>
      <c r="L3791" s="15"/>
    </row>
    <row r="3792" spans="1:12" s="28" customFormat="1" ht="20.100000000000001" customHeight="1" x14ac:dyDescent="0.3">
      <c r="A3792" s="2"/>
      <c r="B3792" s="2"/>
      <c r="C3792" s="15"/>
      <c r="D3792" s="15"/>
      <c r="E3792" s="15"/>
      <c r="F3792" s="15"/>
      <c r="G3792" s="2"/>
      <c r="H3792" s="2"/>
      <c r="I3792" s="15"/>
      <c r="J3792" s="15"/>
      <c r="K3792" s="15"/>
      <c r="L3792" s="15"/>
    </row>
    <row r="3793" spans="1:12" s="28" customFormat="1" ht="20.100000000000001" customHeight="1" x14ac:dyDescent="0.3">
      <c r="A3793" s="2"/>
      <c r="B3793" s="2"/>
      <c r="C3793" s="15"/>
      <c r="D3793" s="15"/>
      <c r="E3793" s="15"/>
      <c r="F3793" s="15"/>
      <c r="G3793" s="2"/>
      <c r="H3793" s="2"/>
      <c r="I3793" s="15"/>
      <c r="J3793" s="15"/>
      <c r="K3793" s="15"/>
      <c r="L3793" s="15"/>
    </row>
    <row r="3794" spans="1:12" s="28" customFormat="1" ht="20.100000000000001" customHeight="1" x14ac:dyDescent="0.3">
      <c r="A3794" s="2"/>
      <c r="B3794" s="2"/>
      <c r="C3794" s="15"/>
      <c r="D3794" s="15"/>
      <c r="E3794" s="15"/>
      <c r="F3794" s="15"/>
      <c r="G3794" s="2"/>
      <c r="H3794" s="2"/>
      <c r="I3794" s="15"/>
      <c r="J3794" s="15"/>
      <c r="K3794" s="15"/>
      <c r="L3794" s="15"/>
    </row>
    <row r="3795" spans="1:12" s="28" customFormat="1" ht="20.100000000000001" customHeight="1" x14ac:dyDescent="0.3">
      <c r="A3795" s="2"/>
      <c r="B3795" s="2"/>
      <c r="C3795" s="15"/>
      <c r="D3795" s="15"/>
      <c r="E3795" s="15"/>
      <c r="F3795" s="15"/>
      <c r="G3795" s="2"/>
      <c r="H3795" s="2"/>
      <c r="I3795" s="15"/>
      <c r="J3795" s="15"/>
      <c r="K3795" s="15"/>
      <c r="L3795" s="15"/>
    </row>
    <row r="3796" spans="1:12" s="28" customFormat="1" ht="20.100000000000001" customHeight="1" x14ac:dyDescent="0.3">
      <c r="A3796" s="2"/>
      <c r="B3796" s="2"/>
      <c r="C3796" s="15"/>
      <c r="D3796" s="15"/>
      <c r="E3796" s="15"/>
      <c r="F3796" s="15"/>
      <c r="G3796" s="2"/>
      <c r="H3796" s="2"/>
      <c r="I3796" s="15"/>
      <c r="J3796" s="15"/>
      <c r="K3796" s="15"/>
      <c r="L3796" s="15"/>
    </row>
    <row r="3797" spans="1:12" s="28" customFormat="1" ht="20.100000000000001" customHeight="1" x14ac:dyDescent="0.3">
      <c r="A3797" s="2"/>
      <c r="B3797" s="2"/>
      <c r="C3797" s="15"/>
      <c r="D3797" s="15"/>
      <c r="E3797" s="15"/>
      <c r="F3797" s="15"/>
      <c r="G3797" s="2"/>
      <c r="H3797" s="2"/>
      <c r="I3797" s="15"/>
      <c r="J3797" s="15"/>
      <c r="K3797" s="15"/>
      <c r="L3797" s="15"/>
    </row>
    <row r="3798" spans="1:12" s="28" customFormat="1" ht="20.100000000000001" customHeight="1" x14ac:dyDescent="0.3">
      <c r="A3798" s="2"/>
      <c r="B3798" s="2"/>
      <c r="C3798" s="15"/>
      <c r="D3798" s="15"/>
      <c r="E3798" s="15"/>
      <c r="F3798" s="15"/>
      <c r="G3798" s="2"/>
      <c r="H3798" s="2"/>
      <c r="I3798" s="15"/>
      <c r="J3798" s="15"/>
      <c r="K3798" s="15"/>
      <c r="L3798" s="15"/>
    </row>
    <row r="3799" spans="1:12" s="28" customFormat="1" ht="20.100000000000001" customHeight="1" x14ac:dyDescent="0.3">
      <c r="A3799" s="2"/>
      <c r="B3799" s="2"/>
      <c r="C3799" s="15"/>
      <c r="D3799" s="15"/>
      <c r="E3799" s="15"/>
      <c r="F3799" s="15"/>
      <c r="G3799" s="2"/>
      <c r="H3799" s="2"/>
      <c r="I3799" s="15"/>
      <c r="J3799" s="15"/>
      <c r="K3799" s="15"/>
      <c r="L3799" s="15"/>
    </row>
    <row r="3800" spans="1:12" s="28" customFormat="1" ht="20.100000000000001" customHeight="1" x14ac:dyDescent="0.3">
      <c r="A3800" s="2"/>
      <c r="B3800" s="2"/>
      <c r="C3800" s="15"/>
      <c r="D3800" s="15"/>
      <c r="E3800" s="15"/>
      <c r="F3800" s="15"/>
      <c r="G3800" s="2"/>
      <c r="H3800" s="2"/>
      <c r="I3800" s="15"/>
      <c r="J3800" s="15"/>
      <c r="K3800" s="15"/>
      <c r="L3800" s="15"/>
    </row>
    <row r="3801" spans="1:12" s="28" customFormat="1" ht="20.100000000000001" customHeight="1" x14ac:dyDescent="0.3">
      <c r="A3801" s="2"/>
      <c r="B3801" s="2"/>
      <c r="C3801" s="15"/>
      <c r="D3801" s="15"/>
      <c r="E3801" s="15"/>
      <c r="F3801" s="15"/>
      <c r="G3801" s="2"/>
      <c r="H3801" s="2"/>
      <c r="I3801" s="15"/>
      <c r="J3801" s="15"/>
      <c r="K3801" s="15"/>
      <c r="L3801" s="15"/>
    </row>
    <row r="3802" spans="1:12" s="28" customFormat="1" ht="20.100000000000001" customHeight="1" x14ac:dyDescent="0.3">
      <c r="A3802" s="2"/>
      <c r="B3802" s="2"/>
      <c r="C3802" s="15"/>
      <c r="D3802" s="15"/>
      <c r="E3802" s="15"/>
      <c r="F3802" s="15"/>
      <c r="G3802" s="2"/>
      <c r="H3802" s="2"/>
      <c r="I3802" s="15"/>
      <c r="J3802" s="15"/>
      <c r="K3802" s="15"/>
      <c r="L3802" s="15"/>
    </row>
    <row r="3803" spans="1:12" s="28" customFormat="1" ht="20.100000000000001" customHeight="1" x14ac:dyDescent="0.3">
      <c r="A3803" s="2"/>
      <c r="B3803" s="2"/>
      <c r="C3803" s="15"/>
      <c r="D3803" s="15"/>
      <c r="E3803" s="15"/>
      <c r="F3803" s="15"/>
      <c r="G3803" s="2"/>
      <c r="H3803" s="2"/>
      <c r="I3803" s="15"/>
      <c r="J3803" s="15"/>
      <c r="K3803" s="15"/>
      <c r="L3803" s="15"/>
    </row>
    <row r="3804" spans="1:12" s="28" customFormat="1" ht="20.100000000000001" customHeight="1" x14ac:dyDescent="0.3">
      <c r="A3804" s="2"/>
      <c r="B3804" s="2"/>
      <c r="C3804" s="15"/>
      <c r="D3804" s="15"/>
      <c r="E3804" s="15"/>
      <c r="F3804" s="15"/>
      <c r="G3804" s="2"/>
      <c r="H3804" s="2"/>
      <c r="I3804" s="15"/>
      <c r="J3804" s="15"/>
      <c r="K3804" s="15"/>
      <c r="L3804" s="15"/>
    </row>
    <row r="3805" spans="1:12" s="28" customFormat="1" ht="20.100000000000001" customHeight="1" x14ac:dyDescent="0.3">
      <c r="A3805" s="2"/>
      <c r="B3805" s="2"/>
      <c r="C3805" s="15"/>
      <c r="D3805" s="15"/>
      <c r="E3805" s="15"/>
      <c r="F3805" s="15"/>
      <c r="G3805" s="2"/>
      <c r="H3805" s="2"/>
      <c r="I3805" s="15"/>
      <c r="J3805" s="15"/>
      <c r="K3805" s="15"/>
      <c r="L3805" s="15"/>
    </row>
    <row r="3806" spans="1:12" s="28" customFormat="1" ht="20.100000000000001" customHeight="1" x14ac:dyDescent="0.3">
      <c r="A3806" s="2"/>
      <c r="B3806" s="2"/>
      <c r="C3806" s="15"/>
      <c r="D3806" s="15"/>
      <c r="E3806" s="15"/>
      <c r="F3806" s="15"/>
      <c r="G3806" s="2"/>
      <c r="H3806" s="2"/>
      <c r="I3806" s="15"/>
      <c r="J3806" s="15"/>
      <c r="K3806" s="15"/>
      <c r="L3806" s="15"/>
    </row>
    <row r="3807" spans="1:12" s="28" customFormat="1" ht="20.100000000000001" customHeight="1" x14ac:dyDescent="0.3">
      <c r="A3807" s="2"/>
      <c r="B3807" s="2"/>
      <c r="C3807" s="15"/>
      <c r="D3807" s="15"/>
      <c r="E3807" s="15"/>
      <c r="F3807" s="15"/>
      <c r="G3807" s="2"/>
      <c r="H3807" s="2"/>
      <c r="I3807" s="15"/>
      <c r="J3807" s="15"/>
      <c r="K3807" s="15"/>
      <c r="L3807" s="15"/>
    </row>
    <row r="3808" spans="1:12" s="28" customFormat="1" ht="20.100000000000001" customHeight="1" x14ac:dyDescent="0.3">
      <c r="A3808" s="2"/>
      <c r="B3808" s="2"/>
      <c r="C3808" s="15"/>
      <c r="D3808" s="15"/>
      <c r="E3808" s="15"/>
      <c r="F3808" s="15"/>
      <c r="G3808" s="2"/>
      <c r="H3808" s="2"/>
      <c r="I3808" s="15"/>
      <c r="J3808" s="15"/>
      <c r="K3808" s="15"/>
      <c r="L3808" s="15"/>
    </row>
    <row r="3809" spans="1:12" s="28" customFormat="1" ht="20.100000000000001" customHeight="1" x14ac:dyDescent="0.3">
      <c r="A3809" s="2"/>
      <c r="B3809" s="2"/>
      <c r="C3809" s="15"/>
      <c r="D3809" s="15"/>
      <c r="E3809" s="15"/>
      <c r="F3809" s="15"/>
      <c r="G3809" s="2"/>
      <c r="H3809" s="2"/>
      <c r="I3809" s="15"/>
      <c r="J3809" s="15"/>
      <c r="K3809" s="15"/>
      <c r="L3809" s="15"/>
    </row>
    <row r="3810" spans="1:12" s="28" customFormat="1" ht="20.100000000000001" customHeight="1" x14ac:dyDescent="0.3">
      <c r="A3810" s="2"/>
      <c r="B3810" s="2"/>
      <c r="C3810" s="15"/>
      <c r="D3810" s="15"/>
      <c r="E3810" s="15"/>
      <c r="F3810" s="15"/>
      <c r="G3810" s="2"/>
      <c r="H3810" s="2"/>
      <c r="I3810" s="15"/>
      <c r="J3810" s="15"/>
      <c r="K3810" s="15"/>
      <c r="L3810" s="15"/>
    </row>
    <row r="3811" spans="1:12" s="28" customFormat="1" ht="20.100000000000001" customHeight="1" x14ac:dyDescent="0.3">
      <c r="A3811" s="2"/>
      <c r="B3811" s="2"/>
      <c r="C3811" s="15"/>
      <c r="D3811" s="15"/>
      <c r="E3811" s="15"/>
      <c r="F3811" s="15"/>
      <c r="G3811" s="2"/>
      <c r="H3811" s="2"/>
      <c r="I3811" s="15"/>
      <c r="J3811" s="15"/>
      <c r="K3811" s="15"/>
      <c r="L3811" s="15"/>
    </row>
    <row r="3812" spans="1:12" s="28" customFormat="1" ht="20.100000000000001" customHeight="1" x14ac:dyDescent="0.3">
      <c r="A3812" s="2"/>
      <c r="B3812" s="2"/>
      <c r="C3812" s="15"/>
      <c r="D3812" s="15"/>
      <c r="E3812" s="15"/>
      <c r="F3812" s="15"/>
      <c r="G3812" s="2"/>
      <c r="H3812" s="2"/>
      <c r="I3812" s="15"/>
      <c r="J3812" s="15"/>
      <c r="K3812" s="15"/>
      <c r="L3812" s="15"/>
    </row>
    <row r="3813" spans="1:12" s="28" customFormat="1" ht="20.100000000000001" customHeight="1" x14ac:dyDescent="0.3">
      <c r="A3813" s="2"/>
      <c r="B3813" s="2"/>
      <c r="C3813" s="15"/>
      <c r="D3813" s="15"/>
      <c r="E3813" s="15"/>
      <c r="F3813" s="15"/>
      <c r="G3813" s="2"/>
      <c r="H3813" s="2"/>
      <c r="I3813" s="15"/>
      <c r="J3813" s="15"/>
      <c r="K3813" s="15"/>
      <c r="L3813" s="15"/>
    </row>
    <row r="3814" spans="1:12" s="28" customFormat="1" ht="20.100000000000001" customHeight="1" x14ac:dyDescent="0.3">
      <c r="A3814" s="2"/>
      <c r="B3814" s="2"/>
      <c r="C3814" s="15"/>
      <c r="D3814" s="15"/>
      <c r="E3814" s="15"/>
      <c r="F3814" s="15"/>
      <c r="G3814" s="2"/>
      <c r="H3814" s="2"/>
      <c r="I3814" s="15"/>
      <c r="J3814" s="15"/>
      <c r="K3814" s="15"/>
      <c r="L3814" s="15"/>
    </row>
    <row r="3815" spans="1:12" s="28" customFormat="1" ht="20.100000000000001" customHeight="1" x14ac:dyDescent="0.3">
      <c r="A3815" s="2"/>
      <c r="B3815" s="2"/>
      <c r="C3815" s="15"/>
      <c r="D3815" s="15"/>
      <c r="E3815" s="15"/>
      <c r="F3815" s="15"/>
      <c r="G3815" s="2"/>
      <c r="H3815" s="2"/>
      <c r="I3815" s="15"/>
      <c r="J3815" s="15"/>
      <c r="K3815" s="15"/>
      <c r="L3815" s="15"/>
    </row>
    <row r="3816" spans="1:12" s="28" customFormat="1" ht="20.100000000000001" customHeight="1" x14ac:dyDescent="0.3">
      <c r="A3816" s="2"/>
      <c r="B3816" s="2"/>
      <c r="C3816" s="15"/>
      <c r="D3816" s="15"/>
      <c r="E3816" s="15"/>
      <c r="F3816" s="15"/>
      <c r="G3816" s="2"/>
      <c r="H3816" s="2"/>
      <c r="I3816" s="15"/>
      <c r="J3816" s="15"/>
      <c r="K3816" s="15"/>
      <c r="L3816" s="15"/>
    </row>
    <row r="3817" spans="1:12" s="28" customFormat="1" ht="20.100000000000001" customHeight="1" x14ac:dyDescent="0.3">
      <c r="A3817" s="2"/>
      <c r="B3817" s="2"/>
      <c r="C3817" s="15"/>
      <c r="D3817" s="15"/>
      <c r="E3817" s="15"/>
      <c r="F3817" s="15"/>
      <c r="G3817" s="2"/>
      <c r="H3817" s="2"/>
      <c r="I3817" s="15"/>
      <c r="J3817" s="15"/>
      <c r="K3817" s="15"/>
      <c r="L3817" s="15"/>
    </row>
    <row r="3818" spans="1:12" s="28" customFormat="1" ht="20.100000000000001" customHeight="1" x14ac:dyDescent="0.3">
      <c r="A3818" s="2"/>
      <c r="B3818" s="2"/>
      <c r="C3818" s="15"/>
      <c r="D3818" s="15"/>
      <c r="E3818" s="15"/>
      <c r="F3818" s="15"/>
      <c r="G3818" s="2"/>
      <c r="H3818" s="2"/>
      <c r="I3818" s="15"/>
      <c r="J3818" s="15"/>
      <c r="K3818" s="15"/>
      <c r="L3818" s="15"/>
    </row>
    <row r="3819" spans="1:12" s="28" customFormat="1" ht="20.100000000000001" customHeight="1" x14ac:dyDescent="0.3">
      <c r="A3819" s="2"/>
      <c r="B3819" s="2"/>
      <c r="C3819" s="15"/>
      <c r="D3819" s="15"/>
      <c r="E3819" s="15"/>
      <c r="F3819" s="15"/>
      <c r="G3819" s="2"/>
      <c r="H3819" s="2"/>
      <c r="I3819" s="15"/>
      <c r="J3819" s="15"/>
      <c r="K3819" s="15"/>
      <c r="L3819" s="15"/>
    </row>
    <row r="3820" spans="1:12" s="28" customFormat="1" ht="20.100000000000001" customHeight="1" x14ac:dyDescent="0.3">
      <c r="A3820" s="2"/>
      <c r="B3820" s="2"/>
      <c r="C3820" s="15"/>
      <c r="D3820" s="15"/>
      <c r="E3820" s="15"/>
      <c r="F3820" s="15"/>
      <c r="G3820" s="2"/>
      <c r="H3820" s="2"/>
      <c r="I3820" s="15"/>
      <c r="J3820" s="15"/>
      <c r="K3820" s="15"/>
      <c r="L3820" s="15"/>
    </row>
    <row r="3821" spans="1:12" s="28" customFormat="1" ht="20.100000000000001" customHeight="1" x14ac:dyDescent="0.3">
      <c r="A3821" s="2"/>
      <c r="B3821" s="2"/>
      <c r="C3821" s="15"/>
      <c r="D3821" s="15"/>
      <c r="E3821" s="15"/>
      <c r="F3821" s="15"/>
      <c r="G3821" s="2"/>
      <c r="H3821" s="2"/>
      <c r="I3821" s="15"/>
      <c r="J3821" s="15"/>
      <c r="K3821" s="15"/>
      <c r="L3821" s="15"/>
    </row>
    <row r="3822" spans="1:12" s="28" customFormat="1" ht="20.100000000000001" customHeight="1" x14ac:dyDescent="0.3">
      <c r="A3822" s="2"/>
      <c r="B3822" s="2"/>
      <c r="C3822" s="15"/>
      <c r="D3822" s="15"/>
      <c r="E3822" s="15"/>
      <c r="F3822" s="15"/>
      <c r="G3822" s="2"/>
      <c r="H3822" s="2"/>
      <c r="I3822" s="15"/>
      <c r="J3822" s="15"/>
      <c r="K3822" s="15"/>
      <c r="L3822" s="15"/>
    </row>
    <row r="3823" spans="1:12" s="28" customFormat="1" ht="20.100000000000001" customHeight="1" x14ac:dyDescent="0.3">
      <c r="A3823" s="2"/>
      <c r="B3823" s="2"/>
      <c r="C3823" s="15"/>
      <c r="D3823" s="15"/>
      <c r="E3823" s="15"/>
      <c r="F3823" s="15"/>
      <c r="G3823" s="2"/>
      <c r="H3823" s="2"/>
      <c r="I3823" s="15"/>
      <c r="J3823" s="15"/>
      <c r="K3823" s="15"/>
      <c r="L3823" s="15"/>
    </row>
    <row r="3824" spans="1:12" s="28" customFormat="1" ht="20.100000000000001" customHeight="1" x14ac:dyDescent="0.3">
      <c r="A3824" s="2"/>
      <c r="B3824" s="2"/>
      <c r="C3824" s="15"/>
      <c r="D3824" s="15"/>
      <c r="E3824" s="15"/>
      <c r="F3824" s="15"/>
      <c r="G3824" s="2"/>
      <c r="H3824" s="2"/>
      <c r="I3824" s="15"/>
      <c r="J3824" s="15"/>
      <c r="K3824" s="15"/>
      <c r="L3824" s="15"/>
    </row>
    <row r="3825" spans="1:12" s="28" customFormat="1" ht="20.100000000000001" customHeight="1" x14ac:dyDescent="0.3">
      <c r="A3825" s="2"/>
      <c r="B3825" s="2"/>
      <c r="C3825" s="15"/>
      <c r="D3825" s="15"/>
      <c r="E3825" s="15"/>
      <c r="F3825" s="15"/>
      <c r="G3825" s="2"/>
      <c r="H3825" s="2"/>
      <c r="I3825" s="15"/>
      <c r="J3825" s="15"/>
      <c r="K3825" s="15"/>
      <c r="L3825" s="15"/>
    </row>
    <row r="3826" spans="1:12" s="28" customFormat="1" ht="20.100000000000001" customHeight="1" x14ac:dyDescent="0.3">
      <c r="A3826" s="2"/>
      <c r="B3826" s="2"/>
      <c r="C3826" s="15"/>
      <c r="D3826" s="15"/>
      <c r="E3826" s="15"/>
      <c r="F3826" s="15"/>
      <c r="G3826" s="2"/>
      <c r="H3826" s="2"/>
      <c r="I3826" s="15"/>
      <c r="J3826" s="15"/>
      <c r="K3826" s="15"/>
      <c r="L3826" s="15"/>
    </row>
    <row r="3827" spans="1:12" s="28" customFormat="1" ht="20.100000000000001" customHeight="1" x14ac:dyDescent="0.3">
      <c r="A3827" s="2"/>
      <c r="B3827" s="2"/>
      <c r="C3827" s="15"/>
      <c r="D3827" s="15"/>
      <c r="E3827" s="15"/>
      <c r="F3827" s="15"/>
      <c r="G3827" s="2"/>
      <c r="H3827" s="2"/>
      <c r="I3827" s="15"/>
      <c r="J3827" s="15"/>
      <c r="K3827" s="15"/>
      <c r="L3827" s="15"/>
    </row>
    <row r="3828" spans="1:12" s="28" customFormat="1" ht="20.100000000000001" customHeight="1" x14ac:dyDescent="0.3">
      <c r="A3828" s="2"/>
      <c r="B3828" s="2"/>
      <c r="C3828" s="15"/>
      <c r="D3828" s="15"/>
      <c r="E3828" s="15"/>
      <c r="F3828" s="15"/>
      <c r="G3828" s="2"/>
      <c r="H3828" s="2"/>
      <c r="I3828" s="15"/>
      <c r="J3828" s="15"/>
      <c r="K3828" s="15"/>
      <c r="L3828" s="15"/>
    </row>
    <row r="3829" spans="1:12" s="28" customFormat="1" ht="20.100000000000001" customHeight="1" x14ac:dyDescent="0.3">
      <c r="A3829" s="2"/>
      <c r="B3829" s="2"/>
      <c r="C3829" s="15"/>
      <c r="D3829" s="15"/>
      <c r="E3829" s="15"/>
      <c r="F3829" s="15"/>
      <c r="G3829" s="2"/>
      <c r="H3829" s="2"/>
      <c r="I3829" s="15"/>
      <c r="J3829" s="15"/>
      <c r="K3829" s="15"/>
      <c r="L3829" s="15"/>
    </row>
    <row r="3830" spans="1:12" s="28" customFormat="1" ht="20.100000000000001" customHeight="1" x14ac:dyDescent="0.3">
      <c r="A3830" s="2"/>
      <c r="B3830" s="2"/>
      <c r="C3830" s="15"/>
      <c r="D3830" s="15"/>
      <c r="E3830" s="15"/>
      <c r="F3830" s="15"/>
      <c r="G3830" s="2"/>
      <c r="H3830" s="2"/>
      <c r="I3830" s="15"/>
      <c r="J3830" s="15"/>
      <c r="K3830" s="15"/>
      <c r="L3830" s="15"/>
    </row>
    <row r="3831" spans="1:12" s="28" customFormat="1" ht="20.100000000000001" customHeight="1" x14ac:dyDescent="0.3">
      <c r="A3831" s="2"/>
      <c r="B3831" s="2"/>
      <c r="C3831" s="15"/>
      <c r="D3831" s="15"/>
      <c r="E3831" s="15"/>
      <c r="F3831" s="15"/>
      <c r="G3831" s="2"/>
      <c r="H3831" s="2"/>
      <c r="I3831" s="15"/>
      <c r="J3831" s="15"/>
      <c r="K3831" s="15"/>
      <c r="L3831" s="15"/>
    </row>
    <row r="3832" spans="1:12" s="28" customFormat="1" ht="20.100000000000001" customHeight="1" x14ac:dyDescent="0.3">
      <c r="A3832" s="2"/>
      <c r="B3832" s="2"/>
      <c r="C3832" s="15"/>
      <c r="D3832" s="15"/>
      <c r="E3832" s="15"/>
      <c r="F3832" s="15"/>
      <c r="G3832" s="2"/>
      <c r="H3832" s="2"/>
      <c r="I3832" s="15"/>
      <c r="J3832" s="15"/>
      <c r="K3832" s="15"/>
      <c r="L3832" s="15"/>
    </row>
    <row r="3833" spans="1:12" s="28" customFormat="1" ht="20.100000000000001" customHeight="1" x14ac:dyDescent="0.3">
      <c r="A3833" s="2"/>
      <c r="B3833" s="2"/>
      <c r="C3833" s="15"/>
      <c r="D3833" s="15"/>
      <c r="E3833" s="15"/>
      <c r="F3833" s="15"/>
      <c r="G3833" s="2"/>
      <c r="H3833" s="2"/>
      <c r="I3833" s="15"/>
      <c r="J3833" s="15"/>
      <c r="K3833" s="15"/>
      <c r="L3833" s="15"/>
    </row>
    <row r="3834" spans="1:12" s="28" customFormat="1" ht="20.100000000000001" customHeight="1" x14ac:dyDescent="0.3">
      <c r="A3834" s="2"/>
      <c r="B3834" s="2"/>
      <c r="C3834" s="15"/>
      <c r="D3834" s="15"/>
      <c r="E3834" s="15"/>
      <c r="F3834" s="15"/>
      <c r="G3834" s="2"/>
      <c r="H3834" s="2"/>
      <c r="I3834" s="15"/>
      <c r="J3834" s="15"/>
      <c r="K3834" s="15"/>
      <c r="L3834" s="15"/>
    </row>
    <row r="3835" spans="1:12" s="28" customFormat="1" ht="20.100000000000001" customHeight="1" x14ac:dyDescent="0.3">
      <c r="A3835" s="2"/>
      <c r="B3835" s="2"/>
      <c r="C3835" s="15"/>
      <c r="D3835" s="15"/>
      <c r="E3835" s="15"/>
      <c r="F3835" s="15"/>
      <c r="G3835" s="2"/>
      <c r="H3835" s="2"/>
      <c r="I3835" s="15"/>
      <c r="J3835" s="15"/>
      <c r="K3835" s="15"/>
      <c r="L3835" s="15"/>
    </row>
    <row r="3836" spans="1:12" s="28" customFormat="1" ht="20.100000000000001" customHeight="1" x14ac:dyDescent="0.3">
      <c r="A3836" s="2"/>
      <c r="B3836" s="2"/>
      <c r="C3836" s="15"/>
      <c r="D3836" s="15"/>
      <c r="E3836" s="15"/>
      <c r="F3836" s="15"/>
      <c r="G3836" s="2"/>
      <c r="H3836" s="2"/>
      <c r="I3836" s="15"/>
      <c r="J3836" s="15"/>
      <c r="K3836" s="15"/>
      <c r="L3836" s="15"/>
    </row>
    <row r="3837" spans="1:12" s="28" customFormat="1" ht="20.100000000000001" customHeight="1" x14ac:dyDescent="0.3">
      <c r="A3837" s="2"/>
      <c r="B3837" s="2"/>
      <c r="C3837" s="15"/>
      <c r="D3837" s="15"/>
      <c r="E3837" s="15"/>
      <c r="F3837" s="15"/>
      <c r="G3837" s="2"/>
      <c r="H3837" s="2"/>
      <c r="I3837" s="15"/>
      <c r="J3837" s="15"/>
      <c r="K3837" s="15"/>
      <c r="L3837" s="15"/>
    </row>
    <row r="3838" spans="1:12" s="28" customFormat="1" ht="20.100000000000001" customHeight="1" x14ac:dyDescent="0.3">
      <c r="A3838" s="2"/>
      <c r="B3838" s="2"/>
      <c r="C3838" s="15"/>
      <c r="D3838" s="15"/>
      <c r="E3838" s="15"/>
      <c r="F3838" s="15"/>
      <c r="G3838" s="2"/>
      <c r="H3838" s="2"/>
      <c r="I3838" s="15"/>
      <c r="J3838" s="15"/>
      <c r="K3838" s="15"/>
      <c r="L3838" s="15"/>
    </row>
    <row r="3839" spans="1:12" s="28" customFormat="1" ht="20.100000000000001" customHeight="1" x14ac:dyDescent="0.3">
      <c r="A3839" s="2"/>
      <c r="B3839" s="2"/>
      <c r="C3839" s="15"/>
      <c r="D3839" s="15"/>
      <c r="E3839" s="15"/>
      <c r="F3839" s="15"/>
      <c r="G3839" s="2"/>
      <c r="H3839" s="2"/>
      <c r="I3839" s="15"/>
      <c r="J3839" s="15"/>
      <c r="K3839" s="15"/>
      <c r="L3839" s="15"/>
    </row>
    <row r="3840" spans="1:12" s="28" customFormat="1" ht="20.100000000000001" customHeight="1" x14ac:dyDescent="0.3">
      <c r="A3840" s="2"/>
      <c r="B3840" s="2"/>
      <c r="C3840" s="15"/>
      <c r="D3840" s="15"/>
      <c r="E3840" s="15"/>
      <c r="F3840" s="15"/>
      <c r="G3840" s="2"/>
      <c r="H3840" s="2"/>
      <c r="I3840" s="15"/>
      <c r="J3840" s="15"/>
      <c r="K3840" s="15"/>
      <c r="L3840" s="15"/>
    </row>
    <row r="3841" spans="1:12" s="28" customFormat="1" ht="20.100000000000001" customHeight="1" x14ac:dyDescent="0.3">
      <c r="A3841" s="2"/>
      <c r="B3841" s="2"/>
      <c r="C3841" s="15"/>
      <c r="D3841" s="15"/>
      <c r="E3841" s="15"/>
      <c r="F3841" s="15"/>
      <c r="G3841" s="2"/>
      <c r="H3841" s="2"/>
      <c r="I3841" s="15"/>
      <c r="J3841" s="15"/>
      <c r="K3841" s="15"/>
      <c r="L3841" s="15"/>
    </row>
    <row r="3842" spans="1:12" s="28" customFormat="1" ht="20.100000000000001" customHeight="1" x14ac:dyDescent="0.3">
      <c r="A3842" s="2"/>
      <c r="B3842" s="2"/>
      <c r="C3842" s="15"/>
      <c r="D3842" s="15"/>
      <c r="E3842" s="15"/>
      <c r="F3842" s="15"/>
      <c r="G3842" s="2"/>
      <c r="H3842" s="2"/>
      <c r="I3842" s="15"/>
      <c r="J3842" s="15"/>
      <c r="K3842" s="15"/>
      <c r="L3842" s="15"/>
    </row>
    <row r="3843" spans="1:12" s="28" customFormat="1" ht="20.100000000000001" customHeight="1" x14ac:dyDescent="0.3">
      <c r="A3843" s="2"/>
      <c r="B3843" s="2"/>
      <c r="C3843" s="15"/>
      <c r="D3843" s="15"/>
      <c r="E3843" s="15"/>
      <c r="F3843" s="15"/>
      <c r="G3843" s="2"/>
      <c r="H3843" s="2"/>
      <c r="I3843" s="15"/>
      <c r="J3843" s="15"/>
      <c r="K3843" s="15"/>
      <c r="L3843" s="15"/>
    </row>
    <row r="3844" spans="1:12" s="28" customFormat="1" ht="20.100000000000001" customHeight="1" x14ac:dyDescent="0.3">
      <c r="A3844" s="2"/>
      <c r="B3844" s="2"/>
      <c r="C3844" s="15"/>
      <c r="D3844" s="15"/>
      <c r="E3844" s="15"/>
      <c r="F3844" s="15"/>
      <c r="G3844" s="2"/>
      <c r="H3844" s="2"/>
      <c r="I3844" s="15"/>
      <c r="J3844" s="15"/>
      <c r="K3844" s="15"/>
      <c r="L3844" s="15"/>
    </row>
    <row r="3845" spans="1:12" s="28" customFormat="1" ht="20.100000000000001" customHeight="1" x14ac:dyDescent="0.3">
      <c r="A3845" s="2"/>
      <c r="B3845" s="2"/>
      <c r="C3845" s="15"/>
      <c r="D3845" s="15"/>
      <c r="E3845" s="15"/>
      <c r="F3845" s="15"/>
      <c r="G3845" s="2"/>
      <c r="H3845" s="2"/>
      <c r="I3845" s="15"/>
      <c r="J3845" s="15"/>
      <c r="K3845" s="15"/>
      <c r="L3845" s="15"/>
    </row>
    <row r="3846" spans="1:12" s="28" customFormat="1" ht="20.100000000000001" customHeight="1" x14ac:dyDescent="0.3">
      <c r="A3846" s="2"/>
      <c r="B3846" s="2"/>
      <c r="C3846" s="15"/>
      <c r="D3846" s="15"/>
      <c r="E3846" s="15"/>
      <c r="F3846" s="15"/>
      <c r="G3846" s="2"/>
      <c r="H3846" s="2"/>
      <c r="I3846" s="15"/>
      <c r="J3846" s="15"/>
      <c r="K3846" s="15"/>
      <c r="L3846" s="15"/>
    </row>
    <row r="3847" spans="1:12" s="28" customFormat="1" ht="20.100000000000001" customHeight="1" x14ac:dyDescent="0.3">
      <c r="A3847" s="2"/>
      <c r="B3847" s="2"/>
      <c r="C3847" s="15"/>
      <c r="D3847" s="15"/>
      <c r="E3847" s="15"/>
      <c r="F3847" s="15"/>
      <c r="G3847" s="2"/>
      <c r="H3847" s="2"/>
      <c r="I3847" s="15"/>
      <c r="J3847" s="15"/>
      <c r="K3847" s="15"/>
      <c r="L3847" s="15"/>
    </row>
    <row r="3848" spans="1:12" s="28" customFormat="1" ht="20.100000000000001" customHeight="1" x14ac:dyDescent="0.3">
      <c r="A3848" s="2"/>
      <c r="B3848" s="2"/>
      <c r="C3848" s="15"/>
      <c r="D3848" s="15"/>
      <c r="E3848" s="15"/>
      <c r="F3848" s="15"/>
      <c r="G3848" s="2"/>
      <c r="H3848" s="2"/>
      <c r="I3848" s="15"/>
      <c r="J3848" s="15"/>
      <c r="K3848" s="15"/>
      <c r="L3848" s="15"/>
    </row>
    <row r="3849" spans="1:12" s="28" customFormat="1" ht="20.100000000000001" customHeight="1" x14ac:dyDescent="0.3">
      <c r="A3849" s="2"/>
      <c r="B3849" s="2"/>
      <c r="C3849" s="15"/>
      <c r="D3849" s="15"/>
      <c r="E3849" s="15"/>
      <c r="F3849" s="15"/>
      <c r="G3849" s="2"/>
      <c r="H3849" s="2"/>
      <c r="I3849" s="15"/>
      <c r="J3849" s="15"/>
      <c r="K3849" s="15"/>
      <c r="L3849" s="15"/>
    </row>
    <row r="3850" spans="1:12" s="28" customFormat="1" ht="20.100000000000001" customHeight="1" x14ac:dyDescent="0.3">
      <c r="A3850" s="2"/>
      <c r="B3850" s="2"/>
      <c r="C3850" s="15"/>
      <c r="D3850" s="15"/>
      <c r="E3850" s="15"/>
      <c r="F3850" s="15"/>
      <c r="G3850" s="2"/>
      <c r="H3850" s="2"/>
      <c r="I3850" s="15"/>
      <c r="J3850" s="15"/>
      <c r="K3850" s="15"/>
      <c r="L3850" s="15"/>
    </row>
    <row r="3851" spans="1:12" s="28" customFormat="1" ht="20.100000000000001" customHeight="1" x14ac:dyDescent="0.3">
      <c r="A3851" s="2"/>
      <c r="B3851" s="2"/>
      <c r="C3851" s="15"/>
      <c r="D3851" s="15"/>
      <c r="E3851" s="15"/>
      <c r="F3851" s="15"/>
      <c r="G3851" s="2"/>
      <c r="H3851" s="2"/>
      <c r="I3851" s="15"/>
      <c r="J3851" s="15"/>
      <c r="K3851" s="15"/>
      <c r="L3851" s="15"/>
    </row>
    <row r="3852" spans="1:12" s="28" customFormat="1" ht="20.100000000000001" customHeight="1" x14ac:dyDescent="0.3">
      <c r="A3852" s="2"/>
      <c r="B3852" s="2"/>
      <c r="C3852" s="15"/>
      <c r="D3852" s="15"/>
      <c r="E3852" s="15"/>
      <c r="F3852" s="15"/>
      <c r="G3852" s="2"/>
      <c r="H3852" s="2"/>
      <c r="I3852" s="15"/>
      <c r="J3852" s="15"/>
      <c r="K3852" s="15"/>
      <c r="L3852" s="15"/>
    </row>
    <row r="3853" spans="1:12" s="28" customFormat="1" ht="20.100000000000001" customHeight="1" x14ac:dyDescent="0.3">
      <c r="A3853" s="2"/>
      <c r="B3853" s="2"/>
      <c r="C3853" s="15"/>
      <c r="D3853" s="15"/>
      <c r="E3853" s="15"/>
      <c r="F3853" s="15"/>
      <c r="G3853" s="2"/>
      <c r="H3853" s="2"/>
      <c r="I3853" s="15"/>
      <c r="J3853" s="15"/>
      <c r="K3853" s="15"/>
      <c r="L3853" s="15"/>
    </row>
    <row r="3854" spans="1:12" s="28" customFormat="1" ht="20.100000000000001" customHeight="1" x14ac:dyDescent="0.3">
      <c r="A3854" s="2"/>
      <c r="B3854" s="2"/>
      <c r="C3854" s="15"/>
      <c r="D3854" s="15"/>
      <c r="E3854" s="15"/>
      <c r="F3854" s="15"/>
      <c r="G3854" s="2"/>
      <c r="H3854" s="2"/>
      <c r="I3854" s="15"/>
      <c r="J3854" s="15"/>
      <c r="K3854" s="15"/>
      <c r="L3854" s="15"/>
    </row>
    <row r="3855" spans="1:12" s="28" customFormat="1" ht="20.100000000000001" customHeight="1" x14ac:dyDescent="0.3">
      <c r="A3855" s="2"/>
      <c r="B3855" s="2"/>
      <c r="C3855" s="15"/>
      <c r="D3855" s="15"/>
      <c r="E3855" s="15"/>
      <c r="F3855" s="15"/>
      <c r="G3855" s="2"/>
      <c r="H3855" s="2"/>
      <c r="I3855" s="15"/>
      <c r="J3855" s="15"/>
      <c r="K3855" s="15"/>
      <c r="L3855" s="15"/>
    </row>
    <row r="3856" spans="1:12" s="28" customFormat="1" ht="20.100000000000001" customHeight="1" x14ac:dyDescent="0.3">
      <c r="A3856" s="2"/>
      <c r="B3856" s="2"/>
      <c r="C3856" s="15"/>
      <c r="D3856" s="15"/>
      <c r="E3856" s="15"/>
      <c r="F3856" s="15"/>
      <c r="G3856" s="2"/>
      <c r="H3856" s="2"/>
      <c r="I3856" s="15"/>
      <c r="J3856" s="15"/>
      <c r="K3856" s="15"/>
      <c r="L3856" s="15"/>
    </row>
    <row r="3857" spans="1:12" s="28" customFormat="1" ht="20.100000000000001" customHeight="1" x14ac:dyDescent="0.3">
      <c r="A3857" s="2"/>
      <c r="B3857" s="2"/>
      <c r="C3857" s="15"/>
      <c r="D3857" s="15"/>
      <c r="E3857" s="15"/>
      <c r="F3857" s="15"/>
      <c r="G3857" s="2"/>
      <c r="H3857" s="2"/>
      <c r="I3857" s="15"/>
      <c r="J3857" s="15"/>
      <c r="K3857" s="15"/>
      <c r="L3857" s="15"/>
    </row>
    <row r="3858" spans="1:12" s="28" customFormat="1" ht="20.100000000000001" customHeight="1" x14ac:dyDescent="0.3">
      <c r="A3858" s="2"/>
      <c r="B3858" s="2"/>
      <c r="C3858" s="15"/>
      <c r="D3858" s="15"/>
      <c r="E3858" s="15"/>
      <c r="F3858" s="15"/>
      <c r="G3858" s="2"/>
      <c r="H3858" s="2"/>
      <c r="I3858" s="15"/>
      <c r="J3858" s="15"/>
      <c r="K3858" s="15"/>
      <c r="L3858" s="15"/>
    </row>
    <row r="3859" spans="1:12" s="28" customFormat="1" ht="20.100000000000001" customHeight="1" x14ac:dyDescent="0.3">
      <c r="A3859" s="2"/>
      <c r="B3859" s="2"/>
      <c r="C3859" s="15"/>
      <c r="D3859" s="15"/>
      <c r="E3859" s="15"/>
      <c r="F3859" s="15"/>
      <c r="G3859" s="2"/>
      <c r="H3859" s="2"/>
      <c r="I3859" s="15"/>
      <c r="J3859" s="15"/>
      <c r="K3859" s="15"/>
      <c r="L3859" s="15"/>
    </row>
    <row r="3860" spans="1:12" s="28" customFormat="1" ht="20.100000000000001" customHeight="1" x14ac:dyDescent="0.3">
      <c r="A3860" s="2"/>
      <c r="B3860" s="2"/>
      <c r="C3860" s="15"/>
      <c r="D3860" s="15"/>
      <c r="E3860" s="15"/>
      <c r="F3860" s="15"/>
      <c r="G3860" s="2"/>
      <c r="H3860" s="2"/>
      <c r="I3860" s="15"/>
      <c r="J3860" s="15"/>
      <c r="K3860" s="15"/>
      <c r="L3860" s="15"/>
    </row>
    <row r="3861" spans="1:12" s="28" customFormat="1" ht="20.100000000000001" customHeight="1" x14ac:dyDescent="0.3">
      <c r="A3861" s="2"/>
      <c r="B3861" s="2"/>
      <c r="C3861" s="15"/>
      <c r="D3861" s="15"/>
      <c r="E3861" s="15"/>
      <c r="F3861" s="15"/>
      <c r="G3861" s="2"/>
      <c r="H3861" s="2"/>
      <c r="I3861" s="15"/>
      <c r="J3861" s="15"/>
      <c r="K3861" s="15"/>
      <c r="L3861" s="15"/>
    </row>
    <row r="3862" spans="1:12" s="28" customFormat="1" ht="20.100000000000001" customHeight="1" x14ac:dyDescent="0.3">
      <c r="A3862" s="2"/>
      <c r="B3862" s="2"/>
      <c r="C3862" s="15"/>
      <c r="D3862" s="15"/>
      <c r="E3862" s="15"/>
      <c r="F3862" s="15"/>
      <c r="G3862" s="2"/>
      <c r="H3862" s="2"/>
      <c r="I3862" s="15"/>
      <c r="J3862" s="15"/>
      <c r="K3862" s="15"/>
      <c r="L3862" s="15"/>
    </row>
    <row r="3863" spans="1:12" s="28" customFormat="1" ht="20.100000000000001" customHeight="1" x14ac:dyDescent="0.3">
      <c r="A3863" s="2"/>
      <c r="B3863" s="2"/>
      <c r="C3863" s="15"/>
      <c r="D3863" s="15"/>
      <c r="E3863" s="15"/>
      <c r="F3863" s="15"/>
      <c r="G3863" s="2"/>
      <c r="H3863" s="2"/>
      <c r="I3863" s="15"/>
      <c r="J3863" s="15"/>
      <c r="K3863" s="15"/>
      <c r="L3863" s="15"/>
    </row>
    <row r="3864" spans="1:12" s="28" customFormat="1" ht="20.100000000000001" customHeight="1" x14ac:dyDescent="0.3">
      <c r="A3864" s="2"/>
      <c r="B3864" s="2"/>
      <c r="C3864" s="15"/>
      <c r="D3864" s="15"/>
      <c r="E3864" s="15"/>
      <c r="F3864" s="15"/>
      <c r="G3864" s="2"/>
      <c r="H3864" s="2"/>
      <c r="I3864" s="15"/>
      <c r="J3864" s="15"/>
      <c r="K3864" s="15"/>
      <c r="L3864" s="15"/>
    </row>
    <row r="3865" spans="1:12" s="28" customFormat="1" ht="20.100000000000001" customHeight="1" x14ac:dyDescent="0.3">
      <c r="A3865" s="2"/>
      <c r="B3865" s="2"/>
      <c r="C3865" s="15"/>
      <c r="D3865" s="15"/>
      <c r="E3865" s="15"/>
      <c r="F3865" s="15"/>
      <c r="G3865" s="2"/>
      <c r="H3865" s="2"/>
      <c r="I3865" s="15"/>
      <c r="J3865" s="15"/>
      <c r="K3865" s="15"/>
      <c r="L3865" s="15"/>
    </row>
    <row r="3866" spans="1:12" s="28" customFormat="1" ht="20.100000000000001" customHeight="1" x14ac:dyDescent="0.3">
      <c r="A3866" s="2"/>
      <c r="B3866" s="2"/>
      <c r="C3866" s="15"/>
      <c r="D3866" s="15"/>
      <c r="E3866" s="15"/>
      <c r="F3866" s="15"/>
      <c r="G3866" s="2"/>
      <c r="H3866" s="2"/>
      <c r="I3866" s="15"/>
      <c r="J3866" s="15"/>
      <c r="K3866" s="15"/>
      <c r="L3866" s="15"/>
    </row>
    <row r="3867" spans="1:12" s="28" customFormat="1" ht="20.100000000000001" customHeight="1" x14ac:dyDescent="0.3">
      <c r="A3867" s="2"/>
      <c r="B3867" s="2"/>
      <c r="C3867" s="15"/>
      <c r="D3867" s="15"/>
      <c r="E3867" s="15"/>
      <c r="F3867" s="15"/>
      <c r="G3867" s="2"/>
      <c r="H3867" s="2"/>
      <c r="I3867" s="15"/>
      <c r="J3867" s="15"/>
      <c r="K3867" s="15"/>
      <c r="L3867" s="15"/>
    </row>
    <row r="3868" spans="1:12" s="28" customFormat="1" ht="20.100000000000001" customHeight="1" x14ac:dyDescent="0.3">
      <c r="A3868" s="2"/>
      <c r="B3868" s="2"/>
      <c r="C3868" s="15"/>
      <c r="D3868" s="15"/>
      <c r="E3868" s="15"/>
      <c r="F3868" s="15"/>
      <c r="G3868" s="2"/>
      <c r="H3868" s="2"/>
      <c r="I3868" s="15"/>
      <c r="J3868" s="15"/>
      <c r="K3868" s="15"/>
      <c r="L3868" s="15"/>
    </row>
    <row r="3869" spans="1:12" s="28" customFormat="1" ht="20.100000000000001" customHeight="1" x14ac:dyDescent="0.3">
      <c r="A3869" s="2"/>
      <c r="B3869" s="2"/>
      <c r="C3869" s="15"/>
      <c r="D3869" s="15"/>
      <c r="E3869" s="15"/>
      <c r="F3869" s="15"/>
      <c r="G3869" s="2"/>
      <c r="H3869" s="2"/>
      <c r="I3869" s="15"/>
      <c r="J3869" s="15"/>
      <c r="K3869" s="15"/>
      <c r="L3869" s="15"/>
    </row>
    <row r="3870" spans="1:12" s="28" customFormat="1" ht="20.100000000000001" customHeight="1" x14ac:dyDescent="0.3">
      <c r="A3870" s="2"/>
      <c r="B3870" s="2"/>
      <c r="C3870" s="15"/>
      <c r="D3870" s="15"/>
      <c r="E3870" s="15"/>
      <c r="F3870" s="15"/>
      <c r="G3870" s="2"/>
      <c r="H3870" s="2"/>
      <c r="I3870" s="15"/>
      <c r="J3870" s="15"/>
      <c r="K3870" s="15"/>
      <c r="L3870" s="15"/>
    </row>
    <row r="3871" spans="1:12" s="28" customFormat="1" ht="20.100000000000001" customHeight="1" x14ac:dyDescent="0.3">
      <c r="A3871" s="2"/>
      <c r="B3871" s="2"/>
      <c r="C3871" s="15"/>
      <c r="D3871" s="15"/>
      <c r="E3871" s="15"/>
      <c r="F3871" s="15"/>
      <c r="G3871" s="2"/>
      <c r="H3871" s="2"/>
      <c r="I3871" s="15"/>
      <c r="J3871" s="15"/>
      <c r="K3871" s="15"/>
      <c r="L3871" s="15"/>
    </row>
    <row r="3872" spans="1:12" s="28" customFormat="1" ht="20.100000000000001" customHeight="1" x14ac:dyDescent="0.3">
      <c r="A3872" s="2"/>
      <c r="B3872" s="2"/>
      <c r="C3872" s="15"/>
      <c r="D3872" s="15"/>
      <c r="E3872" s="15"/>
      <c r="F3872" s="15"/>
      <c r="G3872" s="2"/>
      <c r="H3872" s="2"/>
      <c r="I3872" s="15"/>
      <c r="J3872" s="15"/>
      <c r="K3872" s="15"/>
      <c r="L3872" s="15"/>
    </row>
    <row r="3873" spans="1:12" s="28" customFormat="1" ht="20.100000000000001" customHeight="1" x14ac:dyDescent="0.3">
      <c r="A3873" s="2"/>
      <c r="B3873" s="2"/>
      <c r="C3873" s="15"/>
      <c r="D3873" s="15"/>
      <c r="E3873" s="15"/>
      <c r="F3873" s="15"/>
      <c r="G3873" s="2"/>
      <c r="H3873" s="2"/>
      <c r="I3873" s="15"/>
      <c r="J3873" s="15"/>
      <c r="K3873" s="15"/>
      <c r="L3873" s="15"/>
    </row>
    <row r="3874" spans="1:12" s="28" customFormat="1" ht="20.100000000000001" customHeight="1" x14ac:dyDescent="0.3">
      <c r="A3874" s="2"/>
      <c r="B3874" s="2"/>
      <c r="C3874" s="15"/>
      <c r="D3874" s="15"/>
      <c r="E3874" s="15"/>
      <c r="F3874" s="15"/>
      <c r="G3874" s="2"/>
      <c r="H3874" s="2"/>
      <c r="I3874" s="15"/>
      <c r="J3874" s="15"/>
      <c r="K3874" s="15"/>
      <c r="L3874" s="15"/>
    </row>
    <row r="3875" spans="1:12" s="28" customFormat="1" ht="20.100000000000001" customHeight="1" x14ac:dyDescent="0.3">
      <c r="A3875" s="2"/>
      <c r="B3875" s="2"/>
      <c r="C3875" s="15"/>
      <c r="D3875" s="15"/>
      <c r="E3875" s="15"/>
      <c r="F3875" s="15"/>
      <c r="G3875" s="2"/>
      <c r="H3875" s="2"/>
      <c r="I3875" s="15"/>
      <c r="J3875" s="15"/>
      <c r="K3875" s="15"/>
      <c r="L3875" s="15"/>
    </row>
    <row r="3876" spans="1:12" s="28" customFormat="1" ht="20.100000000000001" customHeight="1" x14ac:dyDescent="0.3">
      <c r="A3876" s="2"/>
      <c r="B3876" s="2"/>
      <c r="C3876" s="15"/>
      <c r="D3876" s="15"/>
      <c r="E3876" s="15"/>
      <c r="F3876" s="15"/>
      <c r="G3876" s="2"/>
      <c r="H3876" s="2"/>
      <c r="I3876" s="15"/>
      <c r="J3876" s="15"/>
      <c r="K3876" s="15"/>
      <c r="L3876" s="15"/>
    </row>
    <row r="3877" spans="1:12" s="28" customFormat="1" ht="20.100000000000001" customHeight="1" x14ac:dyDescent="0.3">
      <c r="A3877" s="2"/>
      <c r="B3877" s="2"/>
      <c r="C3877" s="15"/>
      <c r="D3877" s="15"/>
      <c r="E3877" s="15"/>
      <c r="F3877" s="15"/>
      <c r="G3877" s="2"/>
      <c r="H3877" s="2"/>
      <c r="I3877" s="15"/>
      <c r="J3877" s="15"/>
      <c r="K3877" s="15"/>
      <c r="L3877" s="15"/>
    </row>
    <row r="3878" spans="1:12" s="28" customFormat="1" ht="20.100000000000001" customHeight="1" x14ac:dyDescent="0.3">
      <c r="A3878" s="2"/>
      <c r="B3878" s="2"/>
      <c r="C3878" s="15"/>
      <c r="D3878" s="15"/>
      <c r="E3878" s="15"/>
      <c r="F3878" s="15"/>
      <c r="G3878" s="2"/>
      <c r="H3878" s="2"/>
      <c r="I3878" s="15"/>
      <c r="J3878" s="15"/>
      <c r="K3878" s="15"/>
      <c r="L3878" s="15"/>
    </row>
    <row r="3879" spans="1:12" s="28" customFormat="1" ht="20.100000000000001" customHeight="1" x14ac:dyDescent="0.3">
      <c r="A3879" s="2"/>
      <c r="B3879" s="2"/>
      <c r="C3879" s="15"/>
      <c r="D3879" s="15"/>
      <c r="E3879" s="15"/>
      <c r="F3879" s="15"/>
      <c r="G3879" s="2"/>
      <c r="H3879" s="2"/>
      <c r="I3879" s="15"/>
      <c r="J3879" s="15"/>
      <c r="K3879" s="15"/>
      <c r="L3879" s="15"/>
    </row>
    <row r="3880" spans="1:12" s="28" customFormat="1" ht="20.100000000000001" customHeight="1" x14ac:dyDescent="0.3">
      <c r="A3880" s="2"/>
      <c r="B3880" s="2"/>
      <c r="C3880" s="15"/>
      <c r="D3880" s="15"/>
      <c r="E3880" s="15"/>
      <c r="F3880" s="15"/>
      <c r="G3880" s="2"/>
      <c r="H3880" s="2"/>
      <c r="I3880" s="15"/>
      <c r="J3880" s="15"/>
      <c r="K3880" s="15"/>
      <c r="L3880" s="15"/>
    </row>
    <row r="3881" spans="1:12" s="28" customFormat="1" ht="20.100000000000001" customHeight="1" x14ac:dyDescent="0.3">
      <c r="A3881" s="2"/>
      <c r="B3881" s="2"/>
      <c r="C3881" s="15"/>
      <c r="D3881" s="15"/>
      <c r="E3881" s="15"/>
      <c r="F3881" s="15"/>
      <c r="G3881" s="2"/>
      <c r="H3881" s="2"/>
      <c r="I3881" s="15"/>
      <c r="J3881" s="15"/>
      <c r="K3881" s="15"/>
      <c r="L3881" s="15"/>
    </row>
    <row r="3882" spans="1:12" s="28" customFormat="1" ht="20.100000000000001" customHeight="1" x14ac:dyDescent="0.3">
      <c r="A3882" s="2"/>
      <c r="B3882" s="2"/>
      <c r="C3882" s="15"/>
      <c r="D3882" s="15"/>
      <c r="E3882" s="15"/>
      <c r="F3882" s="15"/>
      <c r="G3882" s="2"/>
      <c r="H3882" s="2"/>
      <c r="I3882" s="15"/>
      <c r="J3882" s="15"/>
      <c r="K3882" s="15"/>
      <c r="L3882" s="15"/>
    </row>
    <row r="3883" spans="1:12" s="28" customFormat="1" ht="20.100000000000001" customHeight="1" x14ac:dyDescent="0.3">
      <c r="A3883" s="2"/>
      <c r="B3883" s="2"/>
      <c r="C3883" s="15"/>
      <c r="D3883" s="15"/>
      <c r="E3883" s="15"/>
      <c r="F3883" s="15"/>
      <c r="G3883" s="2"/>
      <c r="H3883" s="2"/>
      <c r="I3883" s="15"/>
      <c r="J3883" s="15"/>
      <c r="K3883" s="15"/>
      <c r="L3883" s="15"/>
    </row>
    <row r="3884" spans="1:12" s="28" customFormat="1" ht="20.100000000000001" customHeight="1" x14ac:dyDescent="0.3">
      <c r="A3884" s="2"/>
      <c r="B3884" s="2"/>
      <c r="C3884" s="15"/>
      <c r="D3884" s="15"/>
      <c r="E3884" s="15"/>
      <c r="F3884" s="15"/>
      <c r="G3884" s="2"/>
      <c r="H3884" s="2"/>
      <c r="I3884" s="15"/>
      <c r="J3884" s="15"/>
      <c r="K3884" s="15"/>
      <c r="L3884" s="15"/>
    </row>
    <row r="3885" spans="1:12" s="28" customFormat="1" ht="20.100000000000001" customHeight="1" x14ac:dyDescent="0.3">
      <c r="A3885" s="2"/>
      <c r="B3885" s="2"/>
      <c r="C3885" s="15"/>
      <c r="D3885" s="15"/>
      <c r="E3885" s="15"/>
      <c r="F3885" s="15"/>
      <c r="G3885" s="2"/>
      <c r="H3885" s="2"/>
      <c r="I3885" s="15"/>
      <c r="J3885" s="15"/>
      <c r="K3885" s="15"/>
      <c r="L3885" s="15"/>
    </row>
    <row r="3886" spans="1:12" s="28" customFormat="1" ht="20.100000000000001" customHeight="1" x14ac:dyDescent="0.3">
      <c r="A3886" s="2"/>
      <c r="B3886" s="2"/>
      <c r="C3886" s="15"/>
      <c r="D3886" s="15"/>
      <c r="E3886" s="15"/>
      <c r="F3886" s="15"/>
      <c r="G3886" s="2"/>
      <c r="H3886" s="2"/>
      <c r="I3886" s="15"/>
      <c r="J3886" s="15"/>
      <c r="K3886" s="15"/>
      <c r="L3886" s="15"/>
    </row>
    <row r="3887" spans="1:12" s="28" customFormat="1" ht="20.100000000000001" customHeight="1" x14ac:dyDescent="0.3">
      <c r="A3887" s="2"/>
      <c r="B3887" s="2"/>
      <c r="C3887" s="15"/>
      <c r="D3887" s="15"/>
      <c r="E3887" s="15"/>
      <c r="F3887" s="15"/>
      <c r="G3887" s="2"/>
      <c r="H3887" s="2"/>
      <c r="I3887" s="15"/>
      <c r="J3887" s="15"/>
      <c r="K3887" s="15"/>
      <c r="L3887" s="15"/>
    </row>
    <row r="3888" spans="1:12" s="28" customFormat="1" ht="20.100000000000001" customHeight="1" x14ac:dyDescent="0.3">
      <c r="A3888" s="2"/>
      <c r="B3888" s="2"/>
      <c r="C3888" s="15"/>
      <c r="D3888" s="15"/>
      <c r="E3888" s="15"/>
      <c r="F3888" s="15"/>
      <c r="G3888" s="2"/>
      <c r="H3888" s="2"/>
      <c r="I3888" s="15"/>
      <c r="J3888" s="15"/>
      <c r="K3888" s="15"/>
      <c r="L3888" s="15"/>
    </row>
    <row r="3889" spans="1:12" s="28" customFormat="1" ht="20.100000000000001" customHeight="1" x14ac:dyDescent="0.3">
      <c r="A3889" s="2"/>
      <c r="B3889" s="2"/>
      <c r="C3889" s="15"/>
      <c r="D3889" s="15"/>
      <c r="E3889" s="15"/>
      <c r="F3889" s="15"/>
      <c r="G3889" s="2"/>
      <c r="H3889" s="2"/>
      <c r="I3889" s="15"/>
      <c r="J3889" s="15"/>
      <c r="K3889" s="15"/>
      <c r="L3889" s="15"/>
    </row>
    <row r="3890" spans="1:12" s="28" customFormat="1" ht="20.100000000000001" customHeight="1" x14ac:dyDescent="0.3">
      <c r="A3890" s="2"/>
      <c r="B3890" s="2"/>
      <c r="C3890" s="15"/>
      <c r="D3890" s="15"/>
      <c r="E3890" s="15"/>
      <c r="F3890" s="15"/>
      <c r="G3890" s="2"/>
      <c r="H3890" s="2"/>
      <c r="I3890" s="15"/>
      <c r="J3890" s="15"/>
      <c r="K3890" s="15"/>
      <c r="L3890" s="15"/>
    </row>
    <row r="3891" spans="1:12" s="28" customFormat="1" ht="20.100000000000001" customHeight="1" x14ac:dyDescent="0.3">
      <c r="A3891" s="2"/>
      <c r="B3891" s="2"/>
      <c r="C3891" s="15"/>
      <c r="D3891" s="15"/>
      <c r="E3891" s="15"/>
      <c r="F3891" s="15"/>
      <c r="G3891" s="2"/>
      <c r="H3891" s="2"/>
      <c r="I3891" s="15"/>
      <c r="J3891" s="15"/>
      <c r="K3891" s="15"/>
      <c r="L3891" s="15"/>
    </row>
    <row r="3892" spans="1:12" s="28" customFormat="1" ht="20.100000000000001" customHeight="1" x14ac:dyDescent="0.3">
      <c r="A3892" s="2"/>
      <c r="B3892" s="2"/>
      <c r="C3892" s="15"/>
      <c r="D3892" s="15"/>
      <c r="E3892" s="15"/>
      <c r="F3892" s="15"/>
      <c r="G3892" s="2"/>
      <c r="H3892" s="2"/>
      <c r="I3892" s="15"/>
      <c r="J3892" s="15"/>
      <c r="K3892" s="15"/>
      <c r="L3892" s="15"/>
    </row>
    <row r="3893" spans="1:12" s="28" customFormat="1" ht="20.100000000000001" customHeight="1" x14ac:dyDescent="0.3">
      <c r="A3893" s="2"/>
      <c r="B3893" s="2"/>
      <c r="C3893" s="15"/>
      <c r="D3893" s="15"/>
      <c r="E3893" s="15"/>
      <c r="F3893" s="15"/>
      <c r="G3893" s="2"/>
      <c r="H3893" s="2"/>
      <c r="I3893" s="15"/>
      <c r="J3893" s="15"/>
      <c r="K3893" s="15"/>
      <c r="L3893" s="15"/>
    </row>
    <row r="3894" spans="1:12" s="28" customFormat="1" ht="20.100000000000001" customHeight="1" x14ac:dyDescent="0.3">
      <c r="A3894" s="2"/>
      <c r="B3894" s="2"/>
      <c r="C3894" s="15"/>
      <c r="D3894" s="15"/>
      <c r="E3894" s="15"/>
      <c r="F3894" s="15"/>
      <c r="G3894" s="2"/>
      <c r="H3894" s="2"/>
      <c r="I3894" s="15"/>
      <c r="J3894" s="15"/>
      <c r="K3894" s="15"/>
      <c r="L3894" s="15"/>
    </row>
    <row r="3895" spans="1:12" s="28" customFormat="1" ht="20.100000000000001" customHeight="1" x14ac:dyDescent="0.3">
      <c r="A3895" s="2"/>
      <c r="B3895" s="2"/>
      <c r="C3895" s="15"/>
      <c r="D3895" s="15"/>
      <c r="E3895" s="15"/>
      <c r="F3895" s="15"/>
      <c r="G3895" s="2"/>
      <c r="H3895" s="2"/>
      <c r="I3895" s="15"/>
      <c r="J3895" s="15"/>
      <c r="K3895" s="15"/>
      <c r="L3895" s="15"/>
    </row>
    <row r="3896" spans="1:12" s="28" customFormat="1" ht="20.100000000000001" customHeight="1" x14ac:dyDescent="0.3">
      <c r="A3896" s="2"/>
      <c r="B3896" s="2"/>
      <c r="C3896" s="15"/>
      <c r="D3896" s="15"/>
      <c r="E3896" s="15"/>
      <c r="F3896" s="15"/>
      <c r="G3896" s="2"/>
      <c r="H3896" s="2"/>
      <c r="I3896" s="15"/>
      <c r="J3896" s="15"/>
      <c r="K3896" s="15"/>
      <c r="L3896" s="15"/>
    </row>
    <row r="3897" spans="1:12" s="28" customFormat="1" ht="20.100000000000001" customHeight="1" x14ac:dyDescent="0.3">
      <c r="A3897" s="2"/>
      <c r="B3897" s="2"/>
      <c r="C3897" s="15"/>
      <c r="D3897" s="15"/>
      <c r="E3897" s="15"/>
      <c r="F3897" s="15"/>
      <c r="G3897" s="2"/>
      <c r="H3897" s="2"/>
      <c r="I3897" s="15"/>
      <c r="J3897" s="15"/>
      <c r="K3897" s="15"/>
      <c r="L3897" s="15"/>
    </row>
    <row r="3898" spans="1:12" s="28" customFormat="1" ht="20.100000000000001" customHeight="1" x14ac:dyDescent="0.3">
      <c r="A3898" s="2"/>
      <c r="B3898" s="2"/>
      <c r="C3898" s="15"/>
      <c r="D3898" s="15"/>
      <c r="E3898" s="15"/>
      <c r="F3898" s="15"/>
      <c r="G3898" s="2"/>
      <c r="H3898" s="2"/>
      <c r="I3898" s="15"/>
      <c r="J3898" s="15"/>
      <c r="K3898" s="15"/>
      <c r="L3898" s="15"/>
    </row>
    <row r="3899" spans="1:12" s="28" customFormat="1" ht="20.100000000000001" customHeight="1" x14ac:dyDescent="0.3">
      <c r="A3899" s="2"/>
      <c r="B3899" s="2"/>
      <c r="C3899" s="15"/>
      <c r="D3899" s="15"/>
      <c r="E3899" s="15"/>
      <c r="F3899" s="15"/>
      <c r="G3899" s="2"/>
      <c r="H3899" s="2"/>
      <c r="I3899" s="15"/>
      <c r="J3899" s="15"/>
      <c r="K3899" s="15"/>
      <c r="L3899" s="15"/>
    </row>
    <row r="3900" spans="1:12" s="28" customFormat="1" ht="20.100000000000001" customHeight="1" x14ac:dyDescent="0.3">
      <c r="A3900" s="2"/>
      <c r="B3900" s="2"/>
      <c r="C3900" s="15"/>
      <c r="D3900" s="15"/>
      <c r="E3900" s="15"/>
      <c r="F3900" s="15"/>
      <c r="G3900" s="2"/>
      <c r="H3900" s="2"/>
      <c r="I3900" s="15"/>
      <c r="J3900" s="15"/>
      <c r="K3900" s="15"/>
      <c r="L3900" s="15"/>
    </row>
    <row r="3901" spans="1:12" s="28" customFormat="1" ht="20.100000000000001" customHeight="1" x14ac:dyDescent="0.3">
      <c r="A3901" s="2"/>
      <c r="B3901" s="2"/>
      <c r="C3901" s="15"/>
      <c r="D3901" s="15"/>
      <c r="E3901" s="15"/>
      <c r="F3901" s="15"/>
      <c r="G3901" s="2"/>
      <c r="H3901" s="2"/>
      <c r="I3901" s="15"/>
      <c r="J3901" s="15"/>
      <c r="K3901" s="15"/>
      <c r="L3901" s="15"/>
    </row>
    <row r="3902" spans="1:12" s="28" customFormat="1" ht="20.100000000000001" customHeight="1" x14ac:dyDescent="0.3">
      <c r="A3902" s="2"/>
      <c r="B3902" s="2"/>
      <c r="C3902" s="15"/>
      <c r="D3902" s="15"/>
      <c r="E3902" s="15"/>
      <c r="F3902" s="15"/>
      <c r="G3902" s="2"/>
      <c r="H3902" s="2"/>
      <c r="I3902" s="15"/>
      <c r="J3902" s="15"/>
      <c r="K3902" s="15"/>
      <c r="L3902" s="15"/>
    </row>
    <row r="3903" spans="1:12" s="28" customFormat="1" ht="20.100000000000001" customHeight="1" x14ac:dyDescent="0.3">
      <c r="A3903" s="2"/>
      <c r="B3903" s="2"/>
      <c r="C3903" s="15"/>
      <c r="D3903" s="15"/>
      <c r="E3903" s="15"/>
      <c r="F3903" s="15"/>
      <c r="G3903" s="2"/>
      <c r="H3903" s="2"/>
      <c r="I3903" s="15"/>
      <c r="J3903" s="15"/>
      <c r="K3903" s="15"/>
      <c r="L3903" s="15"/>
    </row>
    <row r="3904" spans="1:12" s="28" customFormat="1" ht="20.100000000000001" customHeight="1" x14ac:dyDescent="0.3">
      <c r="A3904" s="2"/>
      <c r="B3904" s="2"/>
      <c r="C3904" s="15"/>
      <c r="D3904" s="15"/>
      <c r="E3904" s="15"/>
      <c r="F3904" s="15"/>
      <c r="G3904" s="2"/>
      <c r="H3904" s="2"/>
      <c r="I3904" s="15"/>
      <c r="J3904" s="15"/>
      <c r="K3904" s="15"/>
      <c r="L3904" s="15"/>
    </row>
    <row r="3905" spans="1:12" s="28" customFormat="1" ht="20.100000000000001" customHeight="1" x14ac:dyDescent="0.3">
      <c r="A3905" s="2"/>
      <c r="B3905" s="2"/>
      <c r="C3905" s="15"/>
      <c r="D3905" s="15"/>
      <c r="E3905" s="15"/>
      <c r="F3905" s="15"/>
      <c r="G3905" s="2"/>
      <c r="H3905" s="2"/>
      <c r="I3905" s="15"/>
      <c r="J3905" s="15"/>
      <c r="K3905" s="15"/>
      <c r="L3905" s="15"/>
    </row>
    <row r="3906" spans="1:12" s="28" customFormat="1" ht="20.100000000000001" customHeight="1" x14ac:dyDescent="0.3">
      <c r="A3906" s="2"/>
      <c r="B3906" s="2"/>
      <c r="C3906" s="15"/>
      <c r="D3906" s="15"/>
      <c r="E3906" s="15"/>
      <c r="F3906" s="15"/>
      <c r="G3906" s="2"/>
      <c r="H3906" s="2"/>
      <c r="I3906" s="15"/>
      <c r="J3906" s="15"/>
      <c r="K3906" s="15"/>
      <c r="L3906" s="15"/>
    </row>
    <row r="3907" spans="1:12" s="28" customFormat="1" ht="20.100000000000001" customHeight="1" x14ac:dyDescent="0.3">
      <c r="A3907" s="2"/>
      <c r="B3907" s="2"/>
      <c r="C3907" s="15"/>
      <c r="D3907" s="15"/>
      <c r="E3907" s="15"/>
      <c r="F3907" s="15"/>
      <c r="G3907" s="2"/>
      <c r="H3907" s="2"/>
      <c r="I3907" s="15"/>
      <c r="J3907" s="15"/>
      <c r="K3907" s="15"/>
      <c r="L3907" s="15"/>
    </row>
    <row r="3908" spans="1:12" s="28" customFormat="1" ht="20.100000000000001" customHeight="1" x14ac:dyDescent="0.3">
      <c r="A3908" s="2"/>
      <c r="B3908" s="2"/>
      <c r="C3908" s="15"/>
      <c r="D3908" s="15"/>
      <c r="E3908" s="15"/>
      <c r="F3908" s="15"/>
      <c r="G3908" s="2"/>
      <c r="H3908" s="2"/>
      <c r="I3908" s="15"/>
      <c r="J3908" s="15"/>
      <c r="K3908" s="15"/>
      <c r="L3908" s="15"/>
    </row>
    <row r="3909" spans="1:12" s="28" customFormat="1" ht="20.100000000000001" customHeight="1" x14ac:dyDescent="0.3">
      <c r="A3909" s="2"/>
      <c r="B3909" s="2"/>
      <c r="C3909" s="15"/>
      <c r="D3909" s="15"/>
      <c r="E3909" s="15"/>
      <c r="F3909" s="15"/>
      <c r="G3909" s="2"/>
      <c r="H3909" s="2"/>
      <c r="I3909" s="15"/>
      <c r="J3909" s="15"/>
      <c r="K3909" s="15"/>
      <c r="L3909" s="15"/>
    </row>
    <row r="3910" spans="1:12" s="28" customFormat="1" ht="20.100000000000001" customHeight="1" x14ac:dyDescent="0.3">
      <c r="A3910" s="2"/>
      <c r="B3910" s="2"/>
      <c r="C3910" s="15"/>
      <c r="D3910" s="15"/>
      <c r="E3910" s="15"/>
      <c r="F3910" s="15"/>
      <c r="G3910" s="2"/>
      <c r="H3910" s="2"/>
      <c r="I3910" s="15"/>
      <c r="J3910" s="15"/>
      <c r="K3910" s="15"/>
      <c r="L3910" s="15"/>
    </row>
    <row r="3911" spans="1:12" s="28" customFormat="1" ht="20.100000000000001" customHeight="1" x14ac:dyDescent="0.3">
      <c r="A3911" s="2"/>
      <c r="B3911" s="2"/>
      <c r="C3911" s="15"/>
      <c r="D3911" s="15"/>
      <c r="E3911" s="15"/>
      <c r="F3911" s="15"/>
      <c r="G3911" s="2"/>
      <c r="H3911" s="2"/>
      <c r="I3911" s="15"/>
      <c r="J3911" s="15"/>
      <c r="K3911" s="15"/>
      <c r="L3911" s="15"/>
    </row>
    <row r="3912" spans="1:12" s="28" customFormat="1" ht="20.100000000000001" customHeight="1" x14ac:dyDescent="0.3">
      <c r="A3912" s="2"/>
      <c r="B3912" s="2"/>
      <c r="C3912" s="15"/>
      <c r="D3912" s="15"/>
      <c r="E3912" s="15"/>
      <c r="F3912" s="15"/>
      <c r="G3912" s="2"/>
      <c r="H3912" s="2"/>
      <c r="I3912" s="15"/>
      <c r="J3912" s="15"/>
      <c r="K3912" s="15"/>
      <c r="L3912" s="15"/>
    </row>
    <row r="3913" spans="1:12" s="28" customFormat="1" ht="20.100000000000001" customHeight="1" x14ac:dyDescent="0.3">
      <c r="A3913" s="2"/>
      <c r="B3913" s="2"/>
      <c r="C3913" s="15"/>
      <c r="D3913" s="15"/>
      <c r="E3913" s="15"/>
      <c r="F3913" s="15"/>
      <c r="G3913" s="2"/>
      <c r="H3913" s="2"/>
      <c r="I3913" s="15"/>
      <c r="J3913" s="15"/>
      <c r="K3913" s="15"/>
      <c r="L3913" s="15"/>
    </row>
    <row r="3914" spans="1:12" s="28" customFormat="1" ht="20.100000000000001" customHeight="1" x14ac:dyDescent="0.3">
      <c r="A3914" s="2"/>
      <c r="B3914" s="2"/>
      <c r="C3914" s="15"/>
      <c r="D3914" s="15"/>
      <c r="E3914" s="15"/>
      <c r="F3914" s="15"/>
      <c r="G3914" s="2"/>
      <c r="H3914" s="2"/>
      <c r="I3914" s="15"/>
      <c r="J3914" s="15"/>
      <c r="K3914" s="15"/>
      <c r="L3914" s="15"/>
    </row>
    <row r="3915" spans="1:12" s="28" customFormat="1" ht="20.100000000000001" customHeight="1" x14ac:dyDescent="0.3">
      <c r="A3915" s="2"/>
      <c r="B3915" s="2"/>
      <c r="C3915" s="15"/>
      <c r="D3915" s="15"/>
      <c r="E3915" s="15"/>
      <c r="F3915" s="15"/>
      <c r="G3915" s="2"/>
      <c r="H3915" s="2"/>
      <c r="I3915" s="15"/>
      <c r="J3915" s="15"/>
      <c r="K3915" s="15"/>
      <c r="L3915" s="15"/>
    </row>
    <row r="3916" spans="1:12" s="28" customFormat="1" ht="20.100000000000001" customHeight="1" x14ac:dyDescent="0.3">
      <c r="A3916" s="2"/>
      <c r="B3916" s="2"/>
      <c r="C3916" s="15"/>
      <c r="D3916" s="15"/>
      <c r="E3916" s="15"/>
      <c r="F3916" s="15"/>
      <c r="G3916" s="2"/>
      <c r="H3916" s="2"/>
      <c r="I3916" s="15"/>
      <c r="J3916" s="15"/>
      <c r="K3916" s="15"/>
      <c r="L3916" s="15"/>
    </row>
    <row r="3917" spans="1:12" s="28" customFormat="1" ht="20.100000000000001" customHeight="1" x14ac:dyDescent="0.3">
      <c r="A3917" s="2"/>
      <c r="B3917" s="2"/>
      <c r="C3917" s="15"/>
      <c r="D3917" s="15"/>
      <c r="E3917" s="15"/>
      <c r="F3917" s="15"/>
      <c r="G3917" s="2"/>
      <c r="H3917" s="2"/>
      <c r="I3917" s="15"/>
      <c r="J3917" s="15"/>
      <c r="K3917" s="15"/>
      <c r="L3917" s="15"/>
    </row>
    <row r="3918" spans="1:12" s="28" customFormat="1" ht="20.100000000000001" customHeight="1" x14ac:dyDescent="0.3">
      <c r="A3918" s="2"/>
      <c r="B3918" s="2"/>
      <c r="C3918" s="15"/>
      <c r="D3918" s="15"/>
      <c r="E3918" s="15"/>
      <c r="F3918" s="15"/>
      <c r="G3918" s="2"/>
      <c r="H3918" s="2"/>
      <c r="I3918" s="15"/>
      <c r="J3918" s="15"/>
      <c r="K3918" s="15"/>
      <c r="L3918" s="15"/>
    </row>
    <row r="3919" spans="1:12" s="28" customFormat="1" ht="20.100000000000001" customHeight="1" x14ac:dyDescent="0.3">
      <c r="A3919" s="2"/>
      <c r="B3919" s="2"/>
      <c r="C3919" s="15"/>
      <c r="D3919" s="15"/>
      <c r="E3919" s="15"/>
      <c r="F3919" s="15"/>
      <c r="G3919" s="2"/>
      <c r="H3919" s="2"/>
      <c r="I3919" s="15"/>
      <c r="J3919" s="15"/>
      <c r="K3919" s="15"/>
      <c r="L3919" s="15"/>
    </row>
    <row r="3920" spans="1:12" s="28" customFormat="1" ht="20.100000000000001" customHeight="1" x14ac:dyDescent="0.3">
      <c r="A3920" s="2"/>
      <c r="B3920" s="2"/>
      <c r="C3920" s="15"/>
      <c r="D3920" s="15"/>
      <c r="E3920" s="15"/>
      <c r="F3920" s="15"/>
      <c r="G3920" s="2"/>
      <c r="H3920" s="2"/>
      <c r="I3920" s="15"/>
      <c r="J3920" s="15"/>
      <c r="K3920" s="15"/>
      <c r="L3920" s="15"/>
    </row>
    <row r="3921" spans="1:12" s="28" customFormat="1" ht="20.100000000000001" customHeight="1" x14ac:dyDescent="0.3">
      <c r="A3921" s="2"/>
      <c r="B3921" s="2"/>
      <c r="C3921" s="15"/>
      <c r="D3921" s="15"/>
      <c r="E3921" s="15"/>
      <c r="F3921" s="15"/>
      <c r="G3921" s="2"/>
      <c r="H3921" s="2"/>
      <c r="I3921" s="15"/>
      <c r="J3921" s="15"/>
      <c r="K3921" s="15"/>
      <c r="L3921" s="15"/>
    </row>
    <row r="3922" spans="1:12" s="28" customFormat="1" ht="20.100000000000001" customHeight="1" x14ac:dyDescent="0.3">
      <c r="A3922" s="2"/>
      <c r="B3922" s="2"/>
      <c r="C3922" s="15"/>
      <c r="D3922" s="15"/>
      <c r="E3922" s="15"/>
      <c r="F3922" s="15"/>
      <c r="G3922" s="2"/>
      <c r="H3922" s="2"/>
      <c r="I3922" s="15"/>
      <c r="J3922" s="15"/>
      <c r="K3922" s="15"/>
      <c r="L3922" s="15"/>
    </row>
    <row r="3923" spans="1:12" s="28" customFormat="1" ht="20.100000000000001" customHeight="1" x14ac:dyDescent="0.3">
      <c r="A3923" s="2"/>
      <c r="B3923" s="2"/>
      <c r="C3923" s="15"/>
      <c r="D3923" s="15"/>
      <c r="E3923" s="15"/>
      <c r="F3923" s="15"/>
      <c r="G3923" s="2"/>
      <c r="H3923" s="2"/>
      <c r="I3923" s="15"/>
      <c r="J3923" s="15"/>
      <c r="K3923" s="15"/>
      <c r="L3923" s="15"/>
    </row>
    <row r="3924" spans="1:12" s="28" customFormat="1" ht="20.100000000000001" customHeight="1" x14ac:dyDescent="0.3">
      <c r="A3924" s="2"/>
      <c r="B3924" s="2"/>
      <c r="C3924" s="15"/>
      <c r="D3924" s="15"/>
      <c r="E3924" s="15"/>
      <c r="F3924" s="15"/>
      <c r="G3924" s="2"/>
      <c r="H3924" s="2"/>
      <c r="I3924" s="15"/>
      <c r="J3924" s="15"/>
      <c r="K3924" s="15"/>
      <c r="L3924" s="15"/>
    </row>
    <row r="3925" spans="1:12" s="28" customFormat="1" ht="20.100000000000001" customHeight="1" x14ac:dyDescent="0.3">
      <c r="A3925" s="2"/>
      <c r="B3925" s="2"/>
      <c r="C3925" s="15"/>
      <c r="D3925" s="15"/>
      <c r="E3925" s="15"/>
      <c r="F3925" s="15"/>
      <c r="G3925" s="2"/>
      <c r="H3925" s="2"/>
      <c r="I3925" s="15"/>
      <c r="J3925" s="15"/>
      <c r="K3925" s="15"/>
      <c r="L3925" s="15"/>
    </row>
    <row r="3926" spans="1:12" s="28" customFormat="1" ht="20.100000000000001" customHeight="1" x14ac:dyDescent="0.3">
      <c r="A3926" s="2"/>
      <c r="B3926" s="2"/>
      <c r="C3926" s="15"/>
      <c r="D3926" s="15"/>
      <c r="E3926" s="15"/>
      <c r="F3926" s="15"/>
      <c r="G3926" s="2"/>
      <c r="H3926" s="2"/>
      <c r="I3926" s="15"/>
      <c r="J3926" s="15"/>
      <c r="K3926" s="15"/>
      <c r="L3926" s="15"/>
    </row>
    <row r="3927" spans="1:12" s="28" customFormat="1" ht="20.100000000000001" customHeight="1" x14ac:dyDescent="0.3">
      <c r="A3927" s="2"/>
      <c r="B3927" s="2"/>
      <c r="C3927" s="15"/>
      <c r="D3927" s="15"/>
      <c r="E3927" s="15"/>
      <c r="F3927" s="15"/>
      <c r="G3927" s="2"/>
      <c r="H3927" s="2"/>
      <c r="I3927" s="15"/>
      <c r="J3927" s="15"/>
      <c r="K3927" s="15"/>
      <c r="L3927" s="15"/>
    </row>
    <row r="3928" spans="1:12" s="28" customFormat="1" ht="20.100000000000001" customHeight="1" x14ac:dyDescent="0.3">
      <c r="A3928" s="2"/>
      <c r="B3928" s="2"/>
      <c r="C3928" s="15"/>
      <c r="D3928" s="15"/>
      <c r="E3928" s="15"/>
      <c r="F3928" s="15"/>
      <c r="G3928" s="2"/>
      <c r="H3928" s="2"/>
      <c r="I3928" s="15"/>
      <c r="J3928" s="15"/>
      <c r="K3928" s="15"/>
      <c r="L3928" s="15"/>
    </row>
    <row r="3929" spans="1:12" s="28" customFormat="1" ht="20.100000000000001" customHeight="1" x14ac:dyDescent="0.3">
      <c r="A3929" s="2"/>
      <c r="B3929" s="2"/>
      <c r="C3929" s="15"/>
      <c r="D3929" s="15"/>
      <c r="E3929" s="15"/>
      <c r="F3929" s="15"/>
      <c r="G3929" s="2"/>
      <c r="H3929" s="2"/>
      <c r="I3929" s="15"/>
      <c r="J3929" s="15"/>
      <c r="K3929" s="15"/>
      <c r="L3929" s="15"/>
    </row>
    <row r="3930" spans="1:12" s="28" customFormat="1" ht="20.100000000000001" customHeight="1" x14ac:dyDescent="0.3">
      <c r="A3930" s="2"/>
      <c r="B3930" s="2"/>
      <c r="C3930" s="15"/>
      <c r="D3930" s="15"/>
      <c r="E3930" s="15"/>
      <c r="F3930" s="15"/>
      <c r="G3930" s="2"/>
      <c r="H3930" s="2"/>
      <c r="I3930" s="15"/>
      <c r="J3930" s="15"/>
      <c r="K3930" s="15"/>
      <c r="L3930" s="15"/>
    </row>
    <row r="3931" spans="1:12" s="28" customFormat="1" ht="20.100000000000001" customHeight="1" x14ac:dyDescent="0.3">
      <c r="A3931" s="2"/>
      <c r="B3931" s="2"/>
      <c r="C3931" s="15"/>
      <c r="D3931" s="15"/>
      <c r="E3931" s="15"/>
      <c r="F3931" s="15"/>
      <c r="G3931" s="2"/>
      <c r="H3931" s="2"/>
      <c r="I3931" s="15"/>
      <c r="J3931" s="15"/>
      <c r="K3931" s="15"/>
      <c r="L3931" s="15"/>
    </row>
    <row r="3932" spans="1:12" s="28" customFormat="1" ht="20.100000000000001" customHeight="1" x14ac:dyDescent="0.3">
      <c r="A3932" s="2"/>
      <c r="B3932" s="2"/>
      <c r="C3932" s="15"/>
      <c r="D3932" s="15"/>
      <c r="E3932" s="15"/>
      <c r="F3932" s="15"/>
      <c r="G3932" s="2"/>
      <c r="H3932" s="2"/>
      <c r="I3932" s="15"/>
      <c r="J3932" s="15"/>
      <c r="K3932" s="15"/>
      <c r="L3932" s="15"/>
    </row>
    <row r="3933" spans="1:12" s="28" customFormat="1" ht="20.100000000000001" customHeight="1" x14ac:dyDescent="0.3">
      <c r="A3933" s="2"/>
      <c r="B3933" s="2"/>
      <c r="C3933" s="15"/>
      <c r="D3933" s="15"/>
      <c r="E3933" s="15"/>
      <c r="F3933" s="15"/>
      <c r="G3933" s="2"/>
      <c r="H3933" s="2"/>
      <c r="I3933" s="15"/>
      <c r="J3933" s="15"/>
      <c r="K3933" s="15"/>
      <c r="L3933" s="15"/>
    </row>
    <row r="3934" spans="1:12" s="28" customFormat="1" ht="20.100000000000001" customHeight="1" x14ac:dyDescent="0.3">
      <c r="A3934" s="2"/>
      <c r="B3934" s="2"/>
      <c r="C3934" s="15"/>
      <c r="D3934" s="15"/>
      <c r="E3934" s="15"/>
      <c r="F3934" s="15"/>
      <c r="G3934" s="2"/>
      <c r="H3934" s="2"/>
      <c r="I3934" s="15"/>
      <c r="J3934" s="15"/>
      <c r="K3934" s="15"/>
      <c r="L3934" s="15"/>
    </row>
    <row r="3935" spans="1:12" s="28" customFormat="1" ht="20.100000000000001" customHeight="1" x14ac:dyDescent="0.3">
      <c r="A3935" s="2"/>
      <c r="B3935" s="2"/>
      <c r="C3935" s="15"/>
      <c r="D3935" s="15"/>
      <c r="E3935" s="15"/>
      <c r="F3935" s="15"/>
      <c r="G3935" s="2"/>
      <c r="H3935" s="2"/>
      <c r="I3935" s="15"/>
      <c r="J3935" s="15"/>
      <c r="K3935" s="15"/>
      <c r="L3935" s="15"/>
    </row>
    <row r="3936" spans="1:12" s="28" customFormat="1" ht="20.100000000000001" customHeight="1" x14ac:dyDescent="0.3">
      <c r="A3936" s="2"/>
      <c r="B3936" s="2"/>
      <c r="C3936" s="15"/>
      <c r="D3936" s="15"/>
      <c r="E3936" s="15"/>
      <c r="F3936" s="15"/>
      <c r="G3936" s="2"/>
      <c r="H3936" s="2"/>
      <c r="I3936" s="15"/>
      <c r="J3936" s="15"/>
      <c r="K3936" s="15"/>
      <c r="L3936" s="15"/>
    </row>
    <row r="3937" spans="1:12" s="28" customFormat="1" ht="20.100000000000001" customHeight="1" x14ac:dyDescent="0.3">
      <c r="A3937" s="2"/>
      <c r="B3937" s="2"/>
      <c r="C3937" s="15"/>
      <c r="D3937" s="15"/>
      <c r="E3937" s="15"/>
      <c r="F3937" s="15"/>
      <c r="G3937" s="2"/>
      <c r="H3937" s="2"/>
      <c r="I3937" s="15"/>
      <c r="J3937" s="15"/>
      <c r="K3937" s="15"/>
      <c r="L3937" s="15"/>
    </row>
    <row r="3938" spans="1:12" s="28" customFormat="1" ht="20.100000000000001" customHeight="1" x14ac:dyDescent="0.3">
      <c r="A3938" s="2"/>
      <c r="B3938" s="2"/>
      <c r="C3938" s="15"/>
      <c r="D3938" s="15"/>
      <c r="E3938" s="15"/>
      <c r="F3938" s="15"/>
      <c r="G3938" s="2"/>
      <c r="H3938" s="2"/>
      <c r="I3938" s="15"/>
      <c r="J3938" s="15"/>
      <c r="K3938" s="15"/>
      <c r="L3938" s="15"/>
    </row>
    <row r="3939" spans="1:12" s="28" customFormat="1" ht="20.100000000000001" customHeight="1" x14ac:dyDescent="0.3">
      <c r="A3939" s="2"/>
      <c r="B3939" s="2"/>
      <c r="C3939" s="15"/>
      <c r="D3939" s="15"/>
      <c r="E3939" s="15"/>
      <c r="F3939" s="15"/>
      <c r="G3939" s="2"/>
      <c r="H3939" s="2"/>
      <c r="I3939" s="15"/>
      <c r="J3939" s="15"/>
      <c r="K3939" s="15"/>
      <c r="L3939" s="15"/>
    </row>
    <row r="3940" spans="1:12" s="28" customFormat="1" ht="20.100000000000001" customHeight="1" x14ac:dyDescent="0.3">
      <c r="A3940" s="2"/>
      <c r="B3940" s="2"/>
      <c r="C3940" s="15"/>
      <c r="D3940" s="15"/>
      <c r="E3940" s="15"/>
      <c r="F3940" s="15"/>
      <c r="G3940" s="2"/>
      <c r="H3940" s="2"/>
      <c r="I3940" s="15"/>
      <c r="J3940" s="15"/>
      <c r="K3940" s="15"/>
      <c r="L3940" s="15"/>
    </row>
    <row r="3941" spans="1:12" s="28" customFormat="1" ht="20.100000000000001" customHeight="1" x14ac:dyDescent="0.3">
      <c r="A3941" s="2"/>
      <c r="B3941" s="2"/>
      <c r="C3941" s="15"/>
      <c r="D3941" s="15"/>
      <c r="E3941" s="15"/>
      <c r="F3941" s="15"/>
      <c r="G3941" s="2"/>
      <c r="H3941" s="2"/>
      <c r="I3941" s="15"/>
      <c r="J3941" s="15"/>
      <c r="K3941" s="15"/>
      <c r="L3941" s="15"/>
    </row>
    <row r="3942" spans="1:12" s="28" customFormat="1" ht="20.100000000000001" customHeight="1" x14ac:dyDescent="0.3">
      <c r="A3942" s="2"/>
      <c r="B3942" s="2"/>
      <c r="C3942" s="15"/>
      <c r="D3942" s="15"/>
      <c r="E3942" s="15"/>
      <c r="F3942" s="15"/>
      <c r="G3942" s="2"/>
      <c r="H3942" s="2"/>
      <c r="I3942" s="15"/>
      <c r="J3942" s="15"/>
      <c r="K3942" s="15"/>
      <c r="L3942" s="15"/>
    </row>
    <row r="3943" spans="1:12" s="28" customFormat="1" ht="20.100000000000001" customHeight="1" x14ac:dyDescent="0.3">
      <c r="A3943" s="2"/>
      <c r="B3943" s="2"/>
      <c r="C3943" s="15"/>
      <c r="D3943" s="15"/>
      <c r="E3943" s="15"/>
      <c r="F3943" s="15"/>
      <c r="G3943" s="2"/>
      <c r="H3943" s="2"/>
      <c r="I3943" s="15"/>
      <c r="J3943" s="15"/>
      <c r="K3943" s="15"/>
      <c r="L3943" s="15"/>
    </row>
    <row r="3944" spans="1:12" s="28" customFormat="1" ht="20.100000000000001" customHeight="1" x14ac:dyDescent="0.3">
      <c r="A3944" s="2"/>
      <c r="B3944" s="2"/>
      <c r="C3944" s="15"/>
      <c r="D3944" s="15"/>
      <c r="E3944" s="15"/>
      <c r="F3944" s="15"/>
      <c r="G3944" s="2"/>
      <c r="H3944" s="2"/>
      <c r="I3944" s="15"/>
      <c r="J3944" s="15"/>
      <c r="K3944" s="15"/>
      <c r="L3944" s="15"/>
    </row>
    <row r="3945" spans="1:12" s="28" customFormat="1" ht="20.100000000000001" customHeight="1" x14ac:dyDescent="0.3">
      <c r="A3945" s="2"/>
      <c r="B3945" s="2"/>
      <c r="C3945" s="15"/>
      <c r="D3945" s="15"/>
      <c r="E3945" s="15"/>
      <c r="F3945" s="15"/>
      <c r="G3945" s="2"/>
      <c r="H3945" s="2"/>
      <c r="I3945" s="15"/>
      <c r="J3945" s="15"/>
      <c r="K3945" s="15"/>
      <c r="L3945" s="15"/>
    </row>
    <row r="3946" spans="1:12" s="28" customFormat="1" ht="20.100000000000001" customHeight="1" x14ac:dyDescent="0.3">
      <c r="A3946" s="2"/>
      <c r="B3946" s="2"/>
      <c r="C3946" s="15"/>
      <c r="D3946" s="15"/>
      <c r="E3946" s="15"/>
      <c r="F3946" s="15"/>
      <c r="G3946" s="2"/>
      <c r="H3946" s="2"/>
      <c r="I3946" s="15"/>
      <c r="J3946" s="15"/>
      <c r="K3946" s="15"/>
      <c r="L3946" s="15"/>
    </row>
    <row r="3947" spans="1:12" s="28" customFormat="1" ht="20.100000000000001" customHeight="1" x14ac:dyDescent="0.3">
      <c r="A3947" s="2"/>
      <c r="B3947" s="2"/>
      <c r="C3947" s="15"/>
      <c r="D3947" s="15"/>
      <c r="E3947" s="15"/>
      <c r="F3947" s="15"/>
      <c r="G3947" s="2"/>
      <c r="H3947" s="2"/>
      <c r="I3947" s="15"/>
      <c r="J3947" s="15"/>
      <c r="K3947" s="15"/>
      <c r="L3947" s="15"/>
    </row>
    <row r="3948" spans="1:12" s="28" customFormat="1" ht="20.100000000000001" customHeight="1" x14ac:dyDescent="0.3">
      <c r="A3948" s="2"/>
      <c r="B3948" s="2"/>
      <c r="C3948" s="15"/>
      <c r="D3948" s="15"/>
      <c r="E3948" s="15"/>
      <c r="F3948" s="15"/>
      <c r="G3948" s="2"/>
      <c r="H3948" s="2"/>
      <c r="I3948" s="15"/>
      <c r="J3948" s="15"/>
      <c r="K3948" s="15"/>
      <c r="L3948" s="15"/>
    </row>
    <row r="3949" spans="1:12" s="28" customFormat="1" ht="20.100000000000001" customHeight="1" x14ac:dyDescent="0.3">
      <c r="A3949" s="2"/>
      <c r="B3949" s="2"/>
      <c r="C3949" s="15"/>
      <c r="D3949" s="15"/>
      <c r="E3949" s="15"/>
      <c r="F3949" s="15"/>
      <c r="G3949" s="2"/>
      <c r="H3949" s="2"/>
      <c r="I3949" s="15"/>
      <c r="J3949" s="15"/>
      <c r="K3949" s="15"/>
      <c r="L3949" s="15"/>
    </row>
    <row r="3950" spans="1:12" s="28" customFormat="1" ht="20.100000000000001" customHeight="1" x14ac:dyDescent="0.3">
      <c r="A3950" s="2"/>
      <c r="B3950" s="2"/>
      <c r="C3950" s="15"/>
      <c r="D3950" s="15"/>
      <c r="E3950" s="15"/>
      <c r="F3950" s="15"/>
      <c r="G3950" s="2"/>
      <c r="H3950" s="2"/>
      <c r="I3950" s="15"/>
      <c r="J3950" s="15"/>
      <c r="K3950" s="15"/>
      <c r="L3950" s="15"/>
    </row>
    <row r="3951" spans="1:12" s="28" customFormat="1" ht="20.100000000000001" customHeight="1" x14ac:dyDescent="0.3">
      <c r="A3951" s="2"/>
      <c r="B3951" s="2"/>
      <c r="C3951" s="15"/>
      <c r="D3951" s="15"/>
      <c r="E3951" s="15"/>
      <c r="F3951" s="15"/>
      <c r="G3951" s="2"/>
      <c r="H3951" s="2"/>
      <c r="I3951" s="15"/>
      <c r="J3951" s="15"/>
      <c r="K3951" s="15"/>
      <c r="L3951" s="15"/>
    </row>
    <row r="3952" spans="1:12" s="28" customFormat="1" ht="20.100000000000001" customHeight="1" x14ac:dyDescent="0.3">
      <c r="A3952" s="2"/>
      <c r="B3952" s="2"/>
      <c r="C3952" s="15"/>
      <c r="D3952" s="15"/>
      <c r="E3952" s="15"/>
      <c r="F3952" s="15"/>
      <c r="G3952" s="2"/>
      <c r="H3952" s="2"/>
      <c r="I3952" s="15"/>
      <c r="J3952" s="15"/>
      <c r="K3952" s="15"/>
      <c r="L3952" s="15"/>
    </row>
    <row r="3953" spans="1:12" s="28" customFormat="1" ht="20.100000000000001" customHeight="1" x14ac:dyDescent="0.3">
      <c r="A3953" s="2"/>
      <c r="B3953" s="2"/>
      <c r="C3953" s="15"/>
      <c r="D3953" s="15"/>
      <c r="E3953" s="15"/>
      <c r="F3953" s="15"/>
      <c r="G3953" s="2"/>
      <c r="H3953" s="2"/>
      <c r="I3953" s="15"/>
      <c r="J3953" s="15"/>
      <c r="K3953" s="15"/>
      <c r="L3953" s="15"/>
    </row>
    <row r="3954" spans="1:12" s="28" customFormat="1" ht="20.100000000000001" customHeight="1" x14ac:dyDescent="0.3">
      <c r="A3954" s="2"/>
      <c r="B3954" s="2"/>
      <c r="C3954" s="15"/>
      <c r="D3954" s="15"/>
      <c r="E3954" s="15"/>
      <c r="F3954" s="15"/>
      <c r="G3954" s="2"/>
      <c r="H3954" s="2"/>
      <c r="I3954" s="15"/>
      <c r="J3954" s="15"/>
      <c r="K3954" s="15"/>
      <c r="L3954" s="15"/>
    </row>
    <row r="3955" spans="1:12" s="28" customFormat="1" ht="20.100000000000001" customHeight="1" x14ac:dyDescent="0.3">
      <c r="A3955" s="2"/>
      <c r="B3955" s="2"/>
      <c r="C3955" s="15"/>
      <c r="D3955" s="15"/>
      <c r="E3955" s="15"/>
      <c r="F3955" s="15"/>
      <c r="G3955" s="2"/>
      <c r="H3955" s="2"/>
      <c r="I3955" s="15"/>
      <c r="J3955" s="15"/>
      <c r="K3955" s="15"/>
      <c r="L3955" s="15"/>
    </row>
    <row r="3956" spans="1:12" s="28" customFormat="1" ht="20.100000000000001" customHeight="1" x14ac:dyDescent="0.3">
      <c r="A3956" s="2"/>
      <c r="B3956" s="2"/>
      <c r="C3956" s="15"/>
      <c r="D3956" s="15"/>
      <c r="E3956" s="15"/>
      <c r="F3956" s="15"/>
      <c r="G3956" s="2"/>
      <c r="H3956" s="2"/>
      <c r="I3956" s="15"/>
      <c r="J3956" s="15"/>
      <c r="K3956" s="15"/>
      <c r="L3956" s="15"/>
    </row>
    <row r="3957" spans="1:12" s="28" customFormat="1" ht="20.100000000000001" customHeight="1" x14ac:dyDescent="0.3">
      <c r="A3957" s="2"/>
      <c r="B3957" s="2"/>
      <c r="C3957" s="15"/>
      <c r="D3957" s="15"/>
      <c r="E3957" s="15"/>
      <c r="F3957" s="15"/>
      <c r="G3957" s="2"/>
      <c r="H3957" s="2"/>
      <c r="I3957" s="15"/>
      <c r="J3957" s="15"/>
      <c r="K3957" s="15"/>
      <c r="L3957" s="15"/>
    </row>
    <row r="3958" spans="1:12" s="28" customFormat="1" ht="20.100000000000001" customHeight="1" x14ac:dyDescent="0.3">
      <c r="A3958" s="2"/>
      <c r="B3958" s="2"/>
      <c r="C3958" s="15"/>
      <c r="D3958" s="15"/>
      <c r="E3958" s="15"/>
      <c r="F3958" s="15"/>
      <c r="G3958" s="2"/>
      <c r="H3958" s="2"/>
      <c r="I3958" s="15"/>
      <c r="J3958" s="15"/>
      <c r="K3958" s="15"/>
      <c r="L3958" s="15"/>
    </row>
    <row r="3959" spans="1:12" s="28" customFormat="1" ht="20.100000000000001" customHeight="1" x14ac:dyDescent="0.3">
      <c r="A3959" s="2"/>
      <c r="B3959" s="2"/>
      <c r="C3959" s="15"/>
      <c r="D3959" s="15"/>
      <c r="E3959" s="15"/>
      <c r="F3959" s="15"/>
      <c r="G3959" s="2"/>
      <c r="H3959" s="2"/>
      <c r="I3959" s="15"/>
      <c r="J3959" s="15"/>
      <c r="K3959" s="15"/>
      <c r="L3959" s="15"/>
    </row>
    <row r="3960" spans="1:12" s="28" customFormat="1" ht="20.100000000000001" customHeight="1" x14ac:dyDescent="0.3">
      <c r="A3960" s="2"/>
      <c r="B3960" s="2"/>
      <c r="C3960" s="15"/>
      <c r="D3960" s="15"/>
      <c r="E3960" s="15"/>
      <c r="F3960" s="15"/>
      <c r="G3960" s="2"/>
      <c r="H3960" s="2"/>
      <c r="I3960" s="15"/>
      <c r="J3960" s="15"/>
      <c r="K3960" s="15"/>
      <c r="L3960" s="15"/>
    </row>
    <row r="3961" spans="1:12" s="28" customFormat="1" ht="20.100000000000001" customHeight="1" x14ac:dyDescent="0.3">
      <c r="A3961" s="2"/>
      <c r="B3961" s="2"/>
      <c r="C3961" s="15"/>
      <c r="D3961" s="15"/>
      <c r="E3961" s="15"/>
      <c r="F3961" s="15"/>
      <c r="G3961" s="2"/>
      <c r="H3961" s="2"/>
      <c r="I3961" s="15"/>
      <c r="J3961" s="15"/>
      <c r="K3961" s="15"/>
      <c r="L3961" s="15"/>
    </row>
    <row r="3962" spans="1:12" s="28" customFormat="1" ht="20.100000000000001" customHeight="1" x14ac:dyDescent="0.3">
      <c r="A3962" s="2"/>
      <c r="B3962" s="2"/>
      <c r="C3962" s="15"/>
      <c r="D3962" s="15"/>
      <c r="E3962" s="15"/>
      <c r="F3962" s="15"/>
      <c r="G3962" s="2"/>
      <c r="H3962" s="2"/>
      <c r="I3962" s="15"/>
      <c r="J3962" s="15"/>
      <c r="K3962" s="15"/>
      <c r="L3962" s="15"/>
    </row>
    <row r="3963" spans="1:12" s="28" customFormat="1" ht="20.100000000000001" customHeight="1" x14ac:dyDescent="0.3">
      <c r="A3963" s="2"/>
      <c r="B3963" s="2"/>
      <c r="C3963" s="15"/>
      <c r="D3963" s="15"/>
      <c r="E3963" s="15"/>
      <c r="F3963" s="15"/>
      <c r="G3963" s="2"/>
      <c r="H3963" s="2"/>
      <c r="I3963" s="15"/>
      <c r="J3963" s="15"/>
      <c r="K3963" s="15"/>
      <c r="L3963" s="15"/>
    </row>
    <row r="3964" spans="1:12" s="28" customFormat="1" ht="20.100000000000001" customHeight="1" x14ac:dyDescent="0.3">
      <c r="A3964" s="2"/>
      <c r="B3964" s="2"/>
      <c r="C3964" s="15"/>
      <c r="D3964" s="15"/>
      <c r="E3964" s="15"/>
      <c r="F3964" s="15"/>
      <c r="G3964" s="2"/>
      <c r="H3964" s="2"/>
      <c r="I3964" s="15"/>
      <c r="J3964" s="15"/>
      <c r="K3964" s="15"/>
      <c r="L3964" s="15"/>
    </row>
    <row r="3965" spans="1:12" s="28" customFormat="1" ht="20.100000000000001" customHeight="1" x14ac:dyDescent="0.3">
      <c r="A3965" s="2"/>
      <c r="B3965" s="2"/>
      <c r="C3965" s="15"/>
      <c r="D3965" s="15"/>
      <c r="E3965" s="15"/>
      <c r="F3965" s="15"/>
      <c r="G3965" s="2"/>
      <c r="H3965" s="2"/>
      <c r="I3965" s="15"/>
      <c r="J3965" s="15"/>
      <c r="K3965" s="15"/>
      <c r="L3965" s="15"/>
    </row>
    <row r="3966" spans="1:12" s="28" customFormat="1" ht="20.100000000000001" customHeight="1" x14ac:dyDescent="0.3">
      <c r="A3966" s="2"/>
      <c r="B3966" s="2"/>
      <c r="C3966" s="15"/>
      <c r="D3966" s="15"/>
      <c r="E3966" s="15"/>
      <c r="F3966" s="15"/>
      <c r="G3966" s="2"/>
      <c r="H3966" s="2"/>
      <c r="I3966" s="15"/>
      <c r="J3966" s="15"/>
      <c r="K3966" s="15"/>
      <c r="L3966" s="15"/>
    </row>
    <row r="3967" spans="1:12" s="28" customFormat="1" ht="20.100000000000001" customHeight="1" x14ac:dyDescent="0.3">
      <c r="A3967" s="2"/>
      <c r="B3967" s="2"/>
      <c r="C3967" s="15"/>
      <c r="D3967" s="15"/>
      <c r="E3967" s="15"/>
      <c r="F3967" s="15"/>
      <c r="G3967" s="2"/>
      <c r="H3967" s="2"/>
      <c r="I3967" s="15"/>
      <c r="J3967" s="15"/>
      <c r="K3967" s="15"/>
      <c r="L3967" s="15"/>
    </row>
    <row r="3968" spans="1:12" s="28" customFormat="1" ht="20.100000000000001" customHeight="1" x14ac:dyDescent="0.3">
      <c r="A3968" s="2"/>
      <c r="B3968" s="2"/>
      <c r="C3968" s="15"/>
      <c r="D3968" s="15"/>
      <c r="E3968" s="15"/>
      <c r="F3968" s="15"/>
      <c r="G3968" s="2"/>
      <c r="H3968" s="2"/>
      <c r="I3968" s="15"/>
      <c r="J3968" s="15"/>
      <c r="K3968" s="15"/>
      <c r="L3968" s="15"/>
    </row>
    <row r="3969" spans="1:12" s="28" customFormat="1" ht="20.100000000000001" customHeight="1" x14ac:dyDescent="0.3">
      <c r="A3969" s="2"/>
      <c r="B3969" s="2"/>
      <c r="C3969" s="15"/>
      <c r="D3969" s="15"/>
      <c r="E3969" s="15"/>
      <c r="F3969" s="15"/>
      <c r="G3969" s="2"/>
      <c r="H3969" s="2"/>
      <c r="I3969" s="15"/>
      <c r="J3969" s="15"/>
      <c r="K3969" s="15"/>
      <c r="L3969" s="15"/>
    </row>
    <row r="3970" spans="1:12" s="28" customFormat="1" ht="20.100000000000001" customHeight="1" x14ac:dyDescent="0.3">
      <c r="A3970" s="2"/>
      <c r="B3970" s="2"/>
      <c r="C3970" s="15"/>
      <c r="D3970" s="15"/>
      <c r="E3970" s="15"/>
      <c r="F3970" s="15"/>
      <c r="G3970" s="2"/>
      <c r="H3970" s="2"/>
      <c r="I3970" s="15"/>
      <c r="J3970" s="15"/>
      <c r="K3970" s="15"/>
      <c r="L3970" s="15"/>
    </row>
    <row r="3971" spans="1:12" s="28" customFormat="1" ht="20.100000000000001" customHeight="1" x14ac:dyDescent="0.3">
      <c r="A3971" s="2"/>
      <c r="B3971" s="2"/>
      <c r="C3971" s="15"/>
      <c r="D3971" s="15"/>
      <c r="E3971" s="15"/>
      <c r="F3971" s="15"/>
      <c r="G3971" s="2"/>
      <c r="H3971" s="2"/>
      <c r="I3971" s="15"/>
      <c r="J3971" s="15"/>
      <c r="K3971" s="15"/>
      <c r="L3971" s="15"/>
    </row>
    <row r="3972" spans="1:12" s="28" customFormat="1" ht="20.100000000000001" customHeight="1" x14ac:dyDescent="0.3">
      <c r="A3972" s="2"/>
      <c r="B3972" s="2"/>
      <c r="C3972" s="15"/>
      <c r="D3972" s="15"/>
      <c r="E3972" s="15"/>
      <c r="F3972" s="15"/>
      <c r="G3972" s="2"/>
      <c r="H3972" s="2"/>
      <c r="I3972" s="15"/>
      <c r="J3972" s="15"/>
      <c r="K3972" s="15"/>
      <c r="L3972" s="15"/>
    </row>
    <row r="3973" spans="1:12" s="28" customFormat="1" ht="20.100000000000001" customHeight="1" x14ac:dyDescent="0.3">
      <c r="A3973" s="2"/>
      <c r="B3973" s="2"/>
      <c r="C3973" s="15"/>
      <c r="D3973" s="15"/>
      <c r="E3973" s="15"/>
      <c r="F3973" s="15"/>
      <c r="G3973" s="2"/>
      <c r="H3973" s="2"/>
      <c r="I3973" s="15"/>
      <c r="J3973" s="15"/>
      <c r="K3973" s="15"/>
      <c r="L3973" s="15"/>
    </row>
    <row r="3974" spans="1:12" s="28" customFormat="1" ht="20.100000000000001" customHeight="1" x14ac:dyDescent="0.3">
      <c r="A3974" s="2"/>
      <c r="B3974" s="2"/>
      <c r="C3974" s="15"/>
      <c r="D3974" s="15"/>
      <c r="E3974" s="15"/>
      <c r="F3974" s="15"/>
      <c r="G3974" s="2"/>
      <c r="H3974" s="2"/>
      <c r="I3974" s="15"/>
      <c r="J3974" s="15"/>
      <c r="K3974" s="15"/>
      <c r="L3974" s="15"/>
    </row>
    <row r="3975" spans="1:12" s="28" customFormat="1" ht="20.100000000000001" customHeight="1" x14ac:dyDescent="0.3">
      <c r="A3975" s="2"/>
      <c r="B3975" s="2"/>
      <c r="C3975" s="15"/>
      <c r="D3975" s="15"/>
      <c r="E3975" s="15"/>
      <c r="F3975" s="15"/>
      <c r="G3975" s="2"/>
      <c r="H3975" s="2"/>
      <c r="I3975" s="15"/>
      <c r="J3975" s="15"/>
      <c r="K3975" s="15"/>
      <c r="L3975" s="15"/>
    </row>
    <row r="3976" spans="1:12" s="28" customFormat="1" ht="20.100000000000001" customHeight="1" x14ac:dyDescent="0.3">
      <c r="A3976" s="2"/>
      <c r="B3976" s="2"/>
      <c r="C3976" s="15"/>
      <c r="D3976" s="15"/>
      <c r="E3976" s="15"/>
      <c r="F3976" s="15"/>
      <c r="G3976" s="2"/>
      <c r="H3976" s="2"/>
      <c r="I3976" s="15"/>
      <c r="J3976" s="15"/>
      <c r="K3976" s="15"/>
      <c r="L3976" s="15"/>
    </row>
    <row r="3977" spans="1:12" s="28" customFormat="1" ht="20.100000000000001" customHeight="1" x14ac:dyDescent="0.3">
      <c r="A3977" s="2"/>
      <c r="B3977" s="2"/>
      <c r="C3977" s="15"/>
      <c r="D3977" s="15"/>
      <c r="E3977" s="15"/>
      <c r="F3977" s="15"/>
      <c r="G3977" s="2"/>
      <c r="H3977" s="2"/>
      <c r="I3977" s="15"/>
      <c r="J3977" s="15"/>
      <c r="K3977" s="15"/>
      <c r="L3977" s="15"/>
    </row>
    <row r="3978" spans="1:12" s="28" customFormat="1" ht="20.100000000000001" customHeight="1" x14ac:dyDescent="0.3">
      <c r="A3978" s="2"/>
      <c r="B3978" s="2"/>
      <c r="C3978" s="15"/>
      <c r="D3978" s="15"/>
      <c r="E3978" s="15"/>
      <c r="F3978" s="15"/>
      <c r="G3978" s="2"/>
      <c r="H3978" s="2"/>
      <c r="I3978" s="15"/>
      <c r="J3978" s="15"/>
      <c r="K3978" s="15"/>
      <c r="L3978" s="15"/>
    </row>
    <row r="3979" spans="1:12" s="28" customFormat="1" ht="20.100000000000001" customHeight="1" x14ac:dyDescent="0.3">
      <c r="A3979" s="2"/>
      <c r="B3979" s="2"/>
      <c r="C3979" s="15"/>
      <c r="D3979" s="15"/>
      <c r="E3979" s="15"/>
      <c r="F3979" s="15"/>
      <c r="G3979" s="2"/>
      <c r="H3979" s="2"/>
      <c r="I3979" s="15"/>
      <c r="J3979" s="15"/>
      <c r="K3979" s="15"/>
      <c r="L3979" s="15"/>
    </row>
    <row r="3980" spans="1:12" s="28" customFormat="1" ht="20.100000000000001" customHeight="1" x14ac:dyDescent="0.3">
      <c r="A3980" s="2"/>
      <c r="B3980" s="2"/>
      <c r="C3980" s="15"/>
      <c r="D3980" s="15"/>
      <c r="E3980" s="15"/>
      <c r="F3980" s="15"/>
      <c r="G3980" s="2"/>
      <c r="H3980" s="2"/>
      <c r="I3980" s="15"/>
      <c r="J3980" s="15"/>
      <c r="K3980" s="15"/>
      <c r="L3980" s="15"/>
    </row>
    <row r="3981" spans="1:12" s="28" customFormat="1" ht="20.100000000000001" customHeight="1" x14ac:dyDescent="0.3">
      <c r="A3981" s="2"/>
      <c r="B3981" s="2"/>
      <c r="C3981" s="15"/>
      <c r="D3981" s="15"/>
      <c r="E3981" s="15"/>
      <c r="F3981" s="15"/>
      <c r="G3981" s="2"/>
      <c r="H3981" s="2"/>
      <c r="I3981" s="15"/>
      <c r="J3981" s="15"/>
      <c r="K3981" s="15"/>
      <c r="L3981" s="15"/>
    </row>
    <row r="3982" spans="1:12" s="28" customFormat="1" ht="20.100000000000001" customHeight="1" x14ac:dyDescent="0.3">
      <c r="A3982" s="2"/>
      <c r="B3982" s="2"/>
      <c r="C3982" s="15"/>
      <c r="D3982" s="15"/>
      <c r="E3982" s="15"/>
      <c r="F3982" s="15"/>
      <c r="G3982" s="2"/>
      <c r="H3982" s="2"/>
      <c r="I3982" s="15"/>
      <c r="J3982" s="15"/>
      <c r="K3982" s="15"/>
      <c r="L3982" s="15"/>
    </row>
    <row r="3983" spans="1:12" s="28" customFormat="1" ht="20.100000000000001" customHeight="1" x14ac:dyDescent="0.3">
      <c r="A3983" s="2"/>
      <c r="B3983" s="2"/>
      <c r="C3983" s="15"/>
      <c r="D3983" s="15"/>
      <c r="E3983" s="15"/>
      <c r="F3983" s="15"/>
      <c r="G3983" s="2"/>
      <c r="H3983" s="2"/>
      <c r="I3983" s="15"/>
      <c r="J3983" s="15"/>
      <c r="K3983" s="15"/>
      <c r="L3983" s="15"/>
    </row>
    <row r="3984" spans="1:12" s="28" customFormat="1" ht="20.100000000000001" customHeight="1" x14ac:dyDescent="0.3">
      <c r="A3984" s="2"/>
      <c r="B3984" s="2"/>
      <c r="C3984" s="15"/>
      <c r="D3984" s="15"/>
      <c r="E3984" s="15"/>
      <c r="F3984" s="15"/>
      <c r="G3984" s="2"/>
      <c r="H3984" s="2"/>
      <c r="I3984" s="15"/>
      <c r="J3984" s="15"/>
      <c r="K3984" s="15"/>
      <c r="L3984" s="15"/>
    </row>
    <row r="3985" spans="1:12" s="28" customFormat="1" ht="20.100000000000001" customHeight="1" x14ac:dyDescent="0.3">
      <c r="A3985" s="2"/>
      <c r="B3985" s="2"/>
      <c r="C3985" s="15"/>
      <c r="D3985" s="15"/>
      <c r="E3985" s="15"/>
      <c r="F3985" s="15"/>
      <c r="G3985" s="2"/>
      <c r="H3985" s="2"/>
      <c r="I3985" s="15"/>
      <c r="J3985" s="15"/>
      <c r="K3985" s="15"/>
      <c r="L3985" s="15"/>
    </row>
    <row r="3986" spans="1:12" s="28" customFormat="1" ht="20.100000000000001" customHeight="1" x14ac:dyDescent="0.3">
      <c r="A3986" s="2"/>
      <c r="B3986" s="2"/>
      <c r="C3986" s="15"/>
      <c r="D3986" s="15"/>
      <c r="E3986" s="15"/>
      <c r="F3986" s="15"/>
      <c r="G3986" s="2"/>
      <c r="H3986" s="2"/>
      <c r="I3986" s="15"/>
      <c r="J3986" s="15"/>
      <c r="K3986" s="15"/>
      <c r="L3986" s="15"/>
    </row>
    <row r="3987" spans="1:12" s="28" customFormat="1" ht="20.100000000000001" customHeight="1" x14ac:dyDescent="0.3">
      <c r="A3987" s="2"/>
      <c r="B3987" s="2"/>
      <c r="C3987" s="15"/>
      <c r="D3987" s="15"/>
      <c r="E3987" s="15"/>
      <c r="F3987" s="15"/>
      <c r="G3987" s="2"/>
      <c r="H3987" s="2"/>
      <c r="I3987" s="15"/>
      <c r="J3987" s="15"/>
      <c r="K3987" s="15"/>
      <c r="L3987" s="15"/>
    </row>
    <row r="3988" spans="1:12" s="28" customFormat="1" ht="20.100000000000001" customHeight="1" x14ac:dyDescent="0.3">
      <c r="A3988" s="2"/>
      <c r="B3988" s="2"/>
      <c r="C3988" s="15"/>
      <c r="D3988" s="15"/>
      <c r="E3988" s="15"/>
      <c r="F3988" s="15"/>
      <c r="G3988" s="2"/>
      <c r="H3988" s="2"/>
      <c r="I3988" s="15"/>
      <c r="J3988" s="15"/>
      <c r="K3988" s="15"/>
      <c r="L3988" s="15"/>
    </row>
    <row r="3989" spans="1:12" s="28" customFormat="1" ht="20.100000000000001" customHeight="1" x14ac:dyDescent="0.3">
      <c r="A3989" s="2"/>
      <c r="B3989" s="2"/>
      <c r="C3989" s="15"/>
      <c r="D3989" s="15"/>
      <c r="E3989" s="15"/>
      <c r="F3989" s="15"/>
      <c r="G3989" s="2"/>
      <c r="H3989" s="2"/>
      <c r="I3989" s="15"/>
      <c r="J3989" s="15"/>
      <c r="K3989" s="15"/>
      <c r="L3989" s="15"/>
    </row>
    <row r="3990" spans="1:12" s="28" customFormat="1" ht="20.100000000000001" customHeight="1" x14ac:dyDescent="0.3">
      <c r="A3990" s="2"/>
      <c r="B3990" s="2"/>
      <c r="C3990" s="15"/>
      <c r="D3990" s="15"/>
      <c r="E3990" s="15"/>
      <c r="F3990" s="15"/>
      <c r="G3990" s="2"/>
      <c r="H3990" s="2"/>
      <c r="I3990" s="15"/>
      <c r="J3990" s="15"/>
      <c r="K3990" s="15"/>
      <c r="L3990" s="15"/>
    </row>
    <row r="3991" spans="1:12" s="28" customFormat="1" ht="20.100000000000001" customHeight="1" x14ac:dyDescent="0.3">
      <c r="A3991" s="2"/>
      <c r="B3991" s="2"/>
      <c r="C3991" s="15"/>
      <c r="D3991" s="15"/>
      <c r="E3991" s="15"/>
      <c r="F3991" s="15"/>
      <c r="G3991" s="2"/>
      <c r="H3991" s="2"/>
      <c r="I3991" s="15"/>
      <c r="J3991" s="15"/>
      <c r="K3991" s="15"/>
      <c r="L3991" s="15"/>
    </row>
    <row r="3992" spans="1:12" s="28" customFormat="1" ht="20.100000000000001" customHeight="1" x14ac:dyDescent="0.3">
      <c r="A3992" s="2"/>
      <c r="B3992" s="2"/>
      <c r="C3992" s="15"/>
      <c r="D3992" s="15"/>
      <c r="E3992" s="15"/>
      <c r="F3992" s="15"/>
      <c r="G3992" s="2"/>
      <c r="H3992" s="2"/>
      <c r="I3992" s="15"/>
      <c r="J3992" s="15"/>
      <c r="K3992" s="15"/>
      <c r="L3992" s="15"/>
    </row>
    <row r="3993" spans="1:12" s="28" customFormat="1" ht="20.100000000000001" customHeight="1" x14ac:dyDescent="0.3">
      <c r="A3993" s="2"/>
      <c r="B3993" s="2"/>
      <c r="C3993" s="15"/>
      <c r="D3993" s="15"/>
      <c r="E3993" s="15"/>
      <c r="F3993" s="15"/>
      <c r="G3993" s="2"/>
      <c r="H3993" s="2"/>
      <c r="I3993" s="15"/>
      <c r="J3993" s="15"/>
      <c r="K3993" s="15"/>
      <c r="L3993" s="15"/>
    </row>
    <row r="3994" spans="1:12" s="28" customFormat="1" ht="20.100000000000001" customHeight="1" x14ac:dyDescent="0.3">
      <c r="A3994" s="2"/>
      <c r="B3994" s="2"/>
      <c r="C3994" s="15"/>
      <c r="D3994" s="15"/>
      <c r="E3994" s="15"/>
      <c r="F3994" s="15"/>
      <c r="G3994" s="2"/>
      <c r="H3994" s="2"/>
      <c r="I3994" s="15"/>
      <c r="J3994" s="15"/>
      <c r="K3994" s="15"/>
      <c r="L3994" s="15"/>
    </row>
    <row r="3995" spans="1:12" s="28" customFormat="1" ht="20.100000000000001" customHeight="1" x14ac:dyDescent="0.3">
      <c r="A3995" s="2"/>
      <c r="B3995" s="2"/>
      <c r="C3995" s="15"/>
      <c r="D3995" s="15"/>
      <c r="E3995" s="15"/>
      <c r="F3995" s="15"/>
      <c r="G3995" s="2"/>
      <c r="H3995" s="2"/>
      <c r="I3995" s="15"/>
      <c r="J3995" s="15"/>
      <c r="K3995" s="15"/>
      <c r="L3995" s="15"/>
    </row>
    <row r="3996" spans="1:12" s="28" customFormat="1" ht="20.100000000000001" customHeight="1" x14ac:dyDescent="0.3">
      <c r="A3996" s="2"/>
      <c r="B3996" s="2"/>
      <c r="C3996" s="15"/>
      <c r="D3996" s="15"/>
      <c r="E3996" s="15"/>
      <c r="F3996" s="15"/>
      <c r="G3996" s="2"/>
      <c r="H3996" s="2"/>
      <c r="I3996" s="15"/>
      <c r="J3996" s="15"/>
      <c r="K3996" s="15"/>
      <c r="L3996" s="15"/>
    </row>
    <row r="3997" spans="1:12" s="28" customFormat="1" ht="20.100000000000001" customHeight="1" x14ac:dyDescent="0.3">
      <c r="A3997" s="2"/>
      <c r="B3997" s="2"/>
      <c r="C3997" s="15"/>
      <c r="D3997" s="15"/>
      <c r="E3997" s="15"/>
      <c r="F3997" s="15"/>
      <c r="G3997" s="2"/>
      <c r="H3997" s="2"/>
      <c r="I3997" s="15"/>
      <c r="J3997" s="15"/>
      <c r="K3997" s="15"/>
      <c r="L3997" s="15"/>
    </row>
    <row r="3998" spans="1:12" s="28" customFormat="1" ht="20.100000000000001" customHeight="1" x14ac:dyDescent="0.3">
      <c r="A3998" s="2"/>
      <c r="B3998" s="2"/>
      <c r="C3998" s="15"/>
      <c r="D3998" s="15"/>
      <c r="E3998" s="15"/>
      <c r="F3998" s="15"/>
      <c r="G3998" s="2"/>
      <c r="H3998" s="2"/>
      <c r="I3998" s="15"/>
      <c r="J3998" s="15"/>
      <c r="K3998" s="15"/>
      <c r="L3998" s="15"/>
    </row>
    <row r="3999" spans="1:12" s="28" customFormat="1" ht="20.100000000000001" customHeight="1" x14ac:dyDescent="0.3">
      <c r="A3999" s="2"/>
      <c r="B3999" s="2"/>
      <c r="C3999" s="15"/>
      <c r="D3999" s="15"/>
      <c r="E3999" s="15"/>
      <c r="F3999" s="15"/>
      <c r="G3999" s="2"/>
      <c r="H3999" s="2"/>
      <c r="I3999" s="15"/>
      <c r="J3999" s="15"/>
      <c r="K3999" s="15"/>
      <c r="L3999" s="15"/>
    </row>
    <row r="4000" spans="1:12" s="28" customFormat="1" ht="20.100000000000001" customHeight="1" x14ac:dyDescent="0.3">
      <c r="A4000" s="2"/>
      <c r="B4000" s="2"/>
      <c r="C4000" s="15"/>
      <c r="D4000" s="15"/>
      <c r="E4000" s="15"/>
      <c r="F4000" s="15"/>
      <c r="G4000" s="2"/>
      <c r="H4000" s="2"/>
      <c r="I4000" s="15"/>
      <c r="J4000" s="15"/>
      <c r="K4000" s="15"/>
      <c r="L4000" s="15"/>
    </row>
    <row r="4001" spans="1:12" s="28" customFormat="1" ht="20.100000000000001" customHeight="1" x14ac:dyDescent="0.3">
      <c r="A4001" s="2"/>
      <c r="B4001" s="2"/>
      <c r="C4001" s="15"/>
      <c r="D4001" s="15"/>
      <c r="E4001" s="15"/>
      <c r="F4001" s="15"/>
      <c r="G4001" s="2"/>
      <c r="H4001" s="2"/>
      <c r="I4001" s="15"/>
      <c r="J4001" s="15"/>
      <c r="K4001" s="15"/>
      <c r="L4001" s="15"/>
    </row>
    <row r="4002" spans="1:12" s="28" customFormat="1" ht="20.100000000000001" customHeight="1" x14ac:dyDescent="0.3">
      <c r="A4002" s="2"/>
      <c r="B4002" s="2"/>
      <c r="C4002" s="15"/>
      <c r="D4002" s="15"/>
      <c r="E4002" s="15"/>
      <c r="F4002" s="15"/>
      <c r="G4002" s="2"/>
      <c r="H4002" s="2"/>
      <c r="I4002" s="15"/>
      <c r="J4002" s="15"/>
      <c r="K4002" s="15"/>
      <c r="L4002" s="15"/>
    </row>
    <row r="4003" spans="1:12" s="28" customFormat="1" ht="20.100000000000001" customHeight="1" x14ac:dyDescent="0.3">
      <c r="A4003" s="2"/>
      <c r="B4003" s="2"/>
      <c r="C4003" s="15"/>
      <c r="D4003" s="15"/>
      <c r="E4003" s="15"/>
      <c r="F4003" s="15"/>
      <c r="G4003" s="2"/>
      <c r="H4003" s="2"/>
      <c r="I4003" s="15"/>
      <c r="J4003" s="15"/>
      <c r="K4003" s="15"/>
      <c r="L4003" s="15"/>
    </row>
    <row r="4004" spans="1:12" s="28" customFormat="1" ht="20.100000000000001" customHeight="1" x14ac:dyDescent="0.3">
      <c r="A4004" s="2"/>
      <c r="B4004" s="2"/>
      <c r="C4004" s="15"/>
      <c r="D4004" s="15"/>
      <c r="E4004" s="15"/>
      <c r="F4004" s="15"/>
      <c r="G4004" s="2"/>
      <c r="H4004" s="2"/>
      <c r="I4004" s="15"/>
      <c r="J4004" s="15"/>
      <c r="K4004" s="15"/>
      <c r="L4004" s="15"/>
    </row>
    <row r="4005" spans="1:12" s="28" customFormat="1" ht="20.100000000000001" customHeight="1" x14ac:dyDescent="0.3">
      <c r="A4005" s="2"/>
      <c r="B4005" s="2"/>
      <c r="C4005" s="15"/>
      <c r="D4005" s="15"/>
      <c r="E4005" s="15"/>
      <c r="F4005" s="15"/>
      <c r="G4005" s="2"/>
      <c r="H4005" s="2"/>
      <c r="I4005" s="15"/>
      <c r="J4005" s="15"/>
      <c r="K4005" s="15"/>
      <c r="L4005" s="15"/>
    </row>
    <row r="4006" spans="1:12" s="28" customFormat="1" ht="20.100000000000001" customHeight="1" x14ac:dyDescent="0.3">
      <c r="A4006" s="2"/>
      <c r="B4006" s="2"/>
      <c r="C4006" s="15"/>
      <c r="D4006" s="15"/>
      <c r="E4006" s="15"/>
      <c r="F4006" s="15"/>
      <c r="G4006" s="2"/>
      <c r="H4006" s="2"/>
      <c r="I4006" s="15"/>
      <c r="J4006" s="15"/>
      <c r="K4006" s="15"/>
      <c r="L4006" s="15"/>
    </row>
    <row r="4007" spans="1:12" s="28" customFormat="1" ht="20.100000000000001" customHeight="1" x14ac:dyDescent="0.3">
      <c r="A4007" s="2"/>
      <c r="B4007" s="2"/>
      <c r="C4007" s="15"/>
      <c r="D4007" s="15"/>
      <c r="E4007" s="15"/>
      <c r="F4007" s="15"/>
      <c r="G4007" s="2"/>
      <c r="H4007" s="2"/>
      <c r="I4007" s="15"/>
      <c r="J4007" s="15"/>
      <c r="K4007" s="15"/>
      <c r="L4007" s="15"/>
    </row>
    <row r="4008" spans="1:12" s="28" customFormat="1" ht="20.100000000000001" customHeight="1" x14ac:dyDescent="0.3">
      <c r="A4008" s="2"/>
      <c r="B4008" s="2"/>
      <c r="C4008" s="15"/>
      <c r="D4008" s="15"/>
      <c r="E4008" s="15"/>
      <c r="F4008" s="15"/>
      <c r="G4008" s="2"/>
      <c r="H4008" s="2"/>
      <c r="I4008" s="15"/>
      <c r="J4008" s="15"/>
      <c r="K4008" s="15"/>
      <c r="L4008" s="15"/>
    </row>
    <row r="4009" spans="1:12" s="28" customFormat="1" ht="20.100000000000001" customHeight="1" x14ac:dyDescent="0.3">
      <c r="A4009" s="2"/>
      <c r="B4009" s="2"/>
      <c r="C4009" s="15"/>
      <c r="D4009" s="15"/>
      <c r="E4009" s="15"/>
      <c r="F4009" s="15"/>
      <c r="G4009" s="2"/>
      <c r="H4009" s="2"/>
      <c r="I4009" s="15"/>
      <c r="J4009" s="15"/>
      <c r="K4009" s="15"/>
      <c r="L4009" s="15"/>
    </row>
    <row r="4010" spans="1:12" s="28" customFormat="1" ht="20.100000000000001" customHeight="1" x14ac:dyDescent="0.3">
      <c r="A4010" s="2"/>
      <c r="B4010" s="2"/>
      <c r="C4010" s="15"/>
      <c r="D4010" s="15"/>
      <c r="E4010" s="15"/>
      <c r="F4010" s="15"/>
      <c r="G4010" s="2"/>
      <c r="H4010" s="2"/>
      <c r="I4010" s="15"/>
      <c r="J4010" s="15"/>
      <c r="K4010" s="15"/>
      <c r="L4010" s="15"/>
    </row>
    <row r="4011" spans="1:12" s="28" customFormat="1" ht="20.100000000000001" customHeight="1" x14ac:dyDescent="0.3">
      <c r="A4011" s="2"/>
      <c r="B4011" s="2"/>
      <c r="C4011" s="15"/>
      <c r="D4011" s="15"/>
      <c r="E4011" s="15"/>
      <c r="F4011" s="15"/>
      <c r="G4011" s="2"/>
      <c r="H4011" s="2"/>
      <c r="I4011" s="15"/>
      <c r="J4011" s="15"/>
      <c r="K4011" s="15"/>
      <c r="L4011" s="15"/>
    </row>
    <row r="4012" spans="1:12" s="28" customFormat="1" ht="20.100000000000001" customHeight="1" x14ac:dyDescent="0.3">
      <c r="A4012" s="2"/>
      <c r="B4012" s="2"/>
      <c r="C4012" s="15"/>
      <c r="D4012" s="15"/>
      <c r="E4012" s="15"/>
      <c r="F4012" s="15"/>
      <c r="G4012" s="2"/>
      <c r="H4012" s="2"/>
      <c r="I4012" s="15"/>
      <c r="J4012" s="15"/>
      <c r="K4012" s="15"/>
      <c r="L4012" s="15"/>
    </row>
    <row r="4013" spans="1:12" s="28" customFormat="1" ht="20.100000000000001" customHeight="1" x14ac:dyDescent="0.3">
      <c r="A4013" s="2"/>
      <c r="B4013" s="2"/>
      <c r="C4013" s="15"/>
      <c r="D4013" s="15"/>
      <c r="E4013" s="15"/>
      <c r="F4013" s="15"/>
      <c r="G4013" s="2"/>
      <c r="H4013" s="2"/>
      <c r="I4013" s="15"/>
      <c r="J4013" s="15"/>
      <c r="K4013" s="15"/>
      <c r="L4013" s="15"/>
    </row>
    <row r="4014" spans="1:12" s="28" customFormat="1" ht="20.100000000000001" customHeight="1" x14ac:dyDescent="0.3">
      <c r="A4014" s="2"/>
      <c r="B4014" s="2"/>
      <c r="C4014" s="15"/>
      <c r="D4014" s="15"/>
      <c r="E4014" s="15"/>
      <c r="F4014" s="15"/>
      <c r="G4014" s="2"/>
      <c r="H4014" s="2"/>
      <c r="I4014" s="15"/>
      <c r="J4014" s="15"/>
      <c r="K4014" s="15"/>
      <c r="L4014" s="15"/>
    </row>
    <row r="4015" spans="1:12" s="28" customFormat="1" ht="20.100000000000001" customHeight="1" x14ac:dyDescent="0.3">
      <c r="A4015" s="2"/>
      <c r="B4015" s="2"/>
      <c r="C4015" s="15"/>
      <c r="D4015" s="15"/>
      <c r="E4015" s="15"/>
      <c r="F4015" s="15"/>
      <c r="G4015" s="2"/>
      <c r="H4015" s="2"/>
      <c r="I4015" s="15"/>
      <c r="J4015" s="15"/>
      <c r="K4015" s="15"/>
      <c r="L4015" s="15"/>
    </row>
    <row r="4016" spans="1:12" s="28" customFormat="1" ht="20.100000000000001" customHeight="1" x14ac:dyDescent="0.3">
      <c r="A4016" s="2"/>
      <c r="B4016" s="2"/>
      <c r="C4016" s="15"/>
      <c r="D4016" s="15"/>
      <c r="E4016" s="15"/>
      <c r="F4016" s="15"/>
      <c r="G4016" s="2"/>
      <c r="H4016" s="2"/>
      <c r="I4016" s="15"/>
      <c r="J4016" s="15"/>
      <c r="K4016" s="15"/>
      <c r="L4016" s="15"/>
    </row>
    <row r="4017" spans="1:12" s="28" customFormat="1" ht="20.100000000000001" customHeight="1" x14ac:dyDescent="0.3">
      <c r="A4017" s="2"/>
      <c r="B4017" s="2"/>
      <c r="C4017" s="15"/>
      <c r="D4017" s="15"/>
      <c r="E4017" s="15"/>
      <c r="F4017" s="15"/>
      <c r="G4017" s="2"/>
      <c r="H4017" s="2"/>
      <c r="I4017" s="15"/>
      <c r="J4017" s="15"/>
      <c r="K4017" s="15"/>
      <c r="L4017" s="15"/>
    </row>
    <row r="4018" spans="1:12" s="28" customFormat="1" ht="20.100000000000001" customHeight="1" x14ac:dyDescent="0.3">
      <c r="A4018" s="2"/>
      <c r="B4018" s="2"/>
      <c r="C4018" s="15"/>
      <c r="D4018" s="15"/>
      <c r="E4018" s="15"/>
      <c r="F4018" s="15"/>
      <c r="G4018" s="2"/>
      <c r="H4018" s="2"/>
      <c r="I4018" s="15"/>
      <c r="J4018" s="15"/>
      <c r="K4018" s="15"/>
      <c r="L4018" s="15"/>
    </row>
    <row r="4019" spans="1:12" s="28" customFormat="1" ht="20.100000000000001" customHeight="1" x14ac:dyDescent="0.3">
      <c r="A4019" s="2"/>
      <c r="B4019" s="2"/>
      <c r="C4019" s="15"/>
      <c r="D4019" s="15"/>
      <c r="E4019" s="15"/>
      <c r="F4019" s="15"/>
      <c r="G4019" s="2"/>
      <c r="H4019" s="2"/>
      <c r="I4019" s="15"/>
      <c r="J4019" s="15"/>
      <c r="K4019" s="15"/>
      <c r="L4019" s="15"/>
    </row>
    <row r="4020" spans="1:12" s="28" customFormat="1" ht="20.100000000000001" customHeight="1" x14ac:dyDescent="0.3">
      <c r="A4020" s="2"/>
      <c r="B4020" s="2"/>
      <c r="C4020" s="15"/>
      <c r="D4020" s="15"/>
      <c r="E4020" s="15"/>
      <c r="F4020" s="15"/>
      <c r="G4020" s="2"/>
      <c r="H4020" s="2"/>
      <c r="I4020" s="15"/>
      <c r="J4020" s="15"/>
      <c r="K4020" s="15"/>
      <c r="L4020" s="15"/>
    </row>
    <row r="4021" spans="1:12" s="28" customFormat="1" ht="20.100000000000001" customHeight="1" x14ac:dyDescent="0.3">
      <c r="A4021" s="2"/>
      <c r="B4021" s="2"/>
      <c r="C4021" s="15"/>
      <c r="D4021" s="15"/>
      <c r="E4021" s="15"/>
      <c r="F4021" s="15"/>
      <c r="G4021" s="2"/>
      <c r="H4021" s="2"/>
      <c r="I4021" s="15"/>
      <c r="J4021" s="15"/>
      <c r="K4021" s="15"/>
      <c r="L4021" s="15"/>
    </row>
    <row r="4022" spans="1:12" s="28" customFormat="1" ht="20.100000000000001" customHeight="1" x14ac:dyDescent="0.3">
      <c r="A4022" s="2"/>
      <c r="B4022" s="2"/>
      <c r="C4022" s="15"/>
      <c r="D4022" s="15"/>
      <c r="E4022" s="15"/>
      <c r="F4022" s="15"/>
      <c r="G4022" s="2"/>
      <c r="H4022" s="2"/>
      <c r="I4022" s="15"/>
      <c r="J4022" s="15"/>
      <c r="K4022" s="15"/>
      <c r="L4022" s="15"/>
    </row>
    <row r="4023" spans="1:12" s="28" customFormat="1" ht="20.100000000000001" customHeight="1" x14ac:dyDescent="0.3">
      <c r="A4023" s="2"/>
      <c r="B4023" s="2"/>
      <c r="C4023" s="15"/>
      <c r="D4023" s="15"/>
      <c r="E4023" s="15"/>
      <c r="F4023" s="15"/>
      <c r="G4023" s="2"/>
      <c r="H4023" s="2"/>
      <c r="I4023" s="15"/>
      <c r="J4023" s="15"/>
      <c r="K4023" s="15"/>
      <c r="L4023" s="15"/>
    </row>
    <row r="4024" spans="1:12" s="28" customFormat="1" ht="20.100000000000001" customHeight="1" x14ac:dyDescent="0.3">
      <c r="A4024" s="2"/>
      <c r="B4024" s="2"/>
      <c r="C4024" s="15"/>
      <c r="D4024" s="15"/>
      <c r="E4024" s="15"/>
      <c r="F4024" s="15"/>
      <c r="G4024" s="2"/>
      <c r="H4024" s="2"/>
      <c r="I4024" s="15"/>
      <c r="J4024" s="15"/>
      <c r="K4024" s="15"/>
      <c r="L4024" s="15"/>
    </row>
    <row r="4025" spans="1:12" s="28" customFormat="1" ht="20.100000000000001" customHeight="1" x14ac:dyDescent="0.3">
      <c r="A4025" s="2"/>
      <c r="B4025" s="2"/>
      <c r="C4025" s="15"/>
      <c r="D4025" s="15"/>
      <c r="E4025" s="15"/>
      <c r="F4025" s="15"/>
      <c r="G4025" s="2"/>
      <c r="H4025" s="2"/>
      <c r="I4025" s="15"/>
      <c r="J4025" s="15"/>
      <c r="K4025" s="15"/>
      <c r="L4025" s="15"/>
    </row>
    <row r="4026" spans="1:12" s="28" customFormat="1" ht="20.100000000000001" customHeight="1" x14ac:dyDescent="0.3">
      <c r="A4026" s="2"/>
      <c r="B4026" s="2"/>
      <c r="C4026" s="15"/>
      <c r="D4026" s="15"/>
      <c r="E4026" s="15"/>
      <c r="F4026" s="15"/>
      <c r="G4026" s="2"/>
      <c r="H4026" s="2"/>
      <c r="I4026" s="15"/>
      <c r="J4026" s="15"/>
      <c r="K4026" s="15"/>
      <c r="L4026" s="15"/>
    </row>
    <row r="4027" spans="1:12" s="28" customFormat="1" ht="20.100000000000001" customHeight="1" x14ac:dyDescent="0.3">
      <c r="A4027" s="2"/>
      <c r="B4027" s="2"/>
      <c r="C4027" s="15"/>
      <c r="D4027" s="15"/>
      <c r="E4027" s="15"/>
      <c r="F4027" s="15"/>
      <c r="G4027" s="2"/>
      <c r="H4027" s="2"/>
      <c r="I4027" s="15"/>
      <c r="J4027" s="15"/>
      <c r="K4027" s="15"/>
      <c r="L4027" s="15"/>
    </row>
    <row r="4028" spans="1:12" s="28" customFormat="1" ht="20.100000000000001" customHeight="1" x14ac:dyDescent="0.3">
      <c r="A4028" s="2"/>
      <c r="B4028" s="2"/>
      <c r="C4028" s="15"/>
      <c r="D4028" s="15"/>
      <c r="E4028" s="15"/>
      <c r="F4028" s="15"/>
      <c r="G4028" s="2"/>
      <c r="H4028" s="2"/>
      <c r="I4028" s="15"/>
      <c r="J4028" s="15"/>
      <c r="K4028" s="15"/>
      <c r="L4028" s="15"/>
    </row>
    <row r="4029" spans="1:12" s="28" customFormat="1" ht="20.100000000000001" customHeight="1" x14ac:dyDescent="0.3">
      <c r="A4029" s="2"/>
      <c r="B4029" s="2"/>
      <c r="C4029" s="15"/>
      <c r="D4029" s="15"/>
      <c r="E4029" s="15"/>
      <c r="F4029" s="15"/>
      <c r="G4029" s="2"/>
      <c r="H4029" s="2"/>
      <c r="I4029" s="15"/>
      <c r="J4029" s="15"/>
      <c r="K4029" s="15"/>
      <c r="L4029" s="15"/>
    </row>
    <row r="4030" spans="1:12" s="28" customFormat="1" ht="20.100000000000001" customHeight="1" x14ac:dyDescent="0.3">
      <c r="A4030" s="2"/>
      <c r="B4030" s="2"/>
      <c r="C4030" s="15"/>
      <c r="D4030" s="15"/>
      <c r="E4030" s="15"/>
      <c r="F4030" s="15"/>
      <c r="G4030" s="2"/>
      <c r="H4030" s="2"/>
      <c r="I4030" s="15"/>
      <c r="J4030" s="15"/>
      <c r="K4030" s="15"/>
      <c r="L4030" s="15"/>
    </row>
    <row r="4031" spans="1:12" s="28" customFormat="1" ht="20.100000000000001" customHeight="1" x14ac:dyDescent="0.3">
      <c r="A4031" s="2"/>
      <c r="B4031" s="2"/>
      <c r="C4031" s="15"/>
      <c r="D4031" s="15"/>
      <c r="E4031" s="15"/>
      <c r="F4031" s="15"/>
      <c r="G4031" s="2"/>
      <c r="H4031" s="2"/>
      <c r="I4031" s="15"/>
      <c r="J4031" s="15"/>
      <c r="K4031" s="15"/>
      <c r="L4031" s="15"/>
    </row>
    <row r="4032" spans="1:12" s="28" customFormat="1" ht="20.100000000000001" customHeight="1" x14ac:dyDescent="0.3">
      <c r="A4032" s="2"/>
      <c r="B4032" s="2"/>
      <c r="C4032" s="15"/>
      <c r="D4032" s="15"/>
      <c r="E4032" s="15"/>
      <c r="F4032" s="15"/>
      <c r="G4032" s="2"/>
      <c r="H4032" s="2"/>
      <c r="I4032" s="15"/>
      <c r="J4032" s="15"/>
      <c r="K4032" s="15"/>
      <c r="L4032" s="15"/>
    </row>
    <row r="4033" spans="1:12" s="28" customFormat="1" ht="20.100000000000001" customHeight="1" x14ac:dyDescent="0.3">
      <c r="A4033" s="2"/>
      <c r="B4033" s="2"/>
      <c r="C4033" s="15"/>
      <c r="D4033" s="15"/>
      <c r="E4033" s="15"/>
      <c r="F4033" s="15"/>
      <c r="G4033" s="2"/>
      <c r="H4033" s="2"/>
      <c r="I4033" s="15"/>
      <c r="J4033" s="15"/>
      <c r="K4033" s="15"/>
      <c r="L4033" s="15"/>
    </row>
    <row r="4034" spans="1:12" s="28" customFormat="1" ht="20.100000000000001" customHeight="1" x14ac:dyDescent="0.3">
      <c r="A4034" s="2"/>
      <c r="B4034" s="2"/>
      <c r="C4034" s="15"/>
      <c r="D4034" s="15"/>
      <c r="E4034" s="15"/>
      <c r="F4034" s="15"/>
      <c r="G4034" s="2"/>
      <c r="H4034" s="2"/>
      <c r="I4034" s="15"/>
      <c r="J4034" s="15"/>
      <c r="K4034" s="15"/>
      <c r="L4034" s="15"/>
    </row>
    <row r="4035" spans="1:12" s="28" customFormat="1" ht="20.100000000000001" customHeight="1" x14ac:dyDescent="0.3">
      <c r="A4035" s="2"/>
      <c r="B4035" s="2"/>
      <c r="C4035" s="15"/>
      <c r="D4035" s="15"/>
      <c r="E4035" s="15"/>
      <c r="F4035" s="15"/>
      <c r="G4035" s="2"/>
      <c r="H4035" s="2"/>
      <c r="I4035" s="15"/>
      <c r="J4035" s="15"/>
      <c r="K4035" s="15"/>
      <c r="L4035" s="15"/>
    </row>
    <row r="4036" spans="1:12" s="28" customFormat="1" ht="20.100000000000001" customHeight="1" x14ac:dyDescent="0.3">
      <c r="A4036" s="2"/>
      <c r="B4036" s="2"/>
      <c r="C4036" s="15"/>
      <c r="D4036" s="15"/>
      <c r="E4036" s="15"/>
      <c r="F4036" s="15"/>
      <c r="G4036" s="2"/>
      <c r="H4036" s="2"/>
      <c r="I4036" s="15"/>
      <c r="J4036" s="15"/>
      <c r="K4036" s="15"/>
      <c r="L4036" s="15"/>
    </row>
    <row r="4037" spans="1:12" s="28" customFormat="1" ht="20.100000000000001" customHeight="1" x14ac:dyDescent="0.3">
      <c r="A4037" s="2"/>
      <c r="B4037" s="2"/>
      <c r="C4037" s="15"/>
      <c r="D4037" s="15"/>
      <c r="E4037" s="15"/>
      <c r="F4037" s="15"/>
      <c r="G4037" s="2"/>
      <c r="H4037" s="2"/>
      <c r="I4037" s="15"/>
      <c r="J4037" s="15"/>
      <c r="K4037" s="15"/>
      <c r="L4037" s="15"/>
    </row>
    <row r="4038" spans="1:12" s="28" customFormat="1" ht="20.100000000000001" customHeight="1" x14ac:dyDescent="0.3">
      <c r="A4038" s="2"/>
      <c r="B4038" s="2"/>
      <c r="C4038" s="15"/>
      <c r="D4038" s="15"/>
      <c r="E4038" s="15"/>
      <c r="F4038" s="15"/>
      <c r="G4038" s="2"/>
      <c r="H4038" s="2"/>
      <c r="I4038" s="15"/>
      <c r="J4038" s="15"/>
      <c r="K4038" s="15"/>
      <c r="L4038" s="15"/>
    </row>
    <row r="4039" spans="1:12" s="28" customFormat="1" ht="20.100000000000001" customHeight="1" x14ac:dyDescent="0.3">
      <c r="A4039" s="2"/>
      <c r="B4039" s="2"/>
      <c r="C4039" s="15"/>
      <c r="D4039" s="15"/>
      <c r="E4039" s="15"/>
      <c r="F4039" s="15"/>
      <c r="G4039" s="2"/>
      <c r="H4039" s="2"/>
      <c r="I4039" s="15"/>
      <c r="J4039" s="15"/>
      <c r="K4039" s="15"/>
      <c r="L4039" s="15"/>
    </row>
    <row r="4040" spans="1:12" s="28" customFormat="1" ht="20.100000000000001" customHeight="1" x14ac:dyDescent="0.3">
      <c r="A4040" s="2"/>
      <c r="B4040" s="2"/>
      <c r="C4040" s="15"/>
      <c r="D4040" s="15"/>
      <c r="E4040" s="15"/>
      <c r="F4040" s="15"/>
      <c r="G4040" s="2"/>
      <c r="H4040" s="2"/>
      <c r="I4040" s="15"/>
      <c r="J4040" s="15"/>
      <c r="K4040" s="15"/>
      <c r="L4040" s="15"/>
    </row>
    <row r="4041" spans="1:12" s="28" customFormat="1" ht="20.100000000000001" customHeight="1" x14ac:dyDescent="0.3">
      <c r="A4041" s="2"/>
      <c r="B4041" s="2"/>
      <c r="C4041" s="15"/>
      <c r="D4041" s="15"/>
      <c r="E4041" s="15"/>
      <c r="F4041" s="15"/>
      <c r="G4041" s="2"/>
      <c r="H4041" s="2"/>
      <c r="I4041" s="15"/>
      <c r="J4041" s="15"/>
      <c r="K4041" s="15"/>
      <c r="L4041" s="15"/>
    </row>
    <row r="4042" spans="1:12" s="28" customFormat="1" ht="20.100000000000001" customHeight="1" x14ac:dyDescent="0.3">
      <c r="A4042" s="2"/>
      <c r="B4042" s="2"/>
      <c r="C4042" s="15"/>
      <c r="D4042" s="15"/>
      <c r="E4042" s="15"/>
      <c r="F4042" s="15"/>
      <c r="G4042" s="2"/>
      <c r="H4042" s="2"/>
      <c r="I4042" s="15"/>
      <c r="J4042" s="15"/>
      <c r="K4042" s="15"/>
      <c r="L4042" s="15"/>
    </row>
    <row r="4043" spans="1:12" s="28" customFormat="1" ht="20.100000000000001" customHeight="1" x14ac:dyDescent="0.3">
      <c r="A4043" s="2"/>
      <c r="B4043" s="2"/>
      <c r="C4043" s="15"/>
      <c r="D4043" s="15"/>
      <c r="E4043" s="15"/>
      <c r="F4043" s="15"/>
      <c r="G4043" s="2"/>
      <c r="H4043" s="2"/>
      <c r="I4043" s="15"/>
      <c r="J4043" s="15"/>
      <c r="K4043" s="15"/>
      <c r="L4043" s="15"/>
    </row>
    <row r="4044" spans="1:12" s="28" customFormat="1" ht="20.100000000000001" customHeight="1" x14ac:dyDescent="0.3">
      <c r="A4044" s="2"/>
      <c r="B4044" s="2"/>
      <c r="C4044" s="15"/>
      <c r="D4044" s="15"/>
      <c r="E4044" s="15"/>
      <c r="F4044" s="15"/>
      <c r="G4044" s="2"/>
      <c r="H4044" s="2"/>
      <c r="I4044" s="15"/>
      <c r="J4044" s="15"/>
      <c r="K4044" s="15"/>
      <c r="L4044" s="15"/>
    </row>
    <row r="4045" spans="1:12" s="28" customFormat="1" ht="20.100000000000001" customHeight="1" x14ac:dyDescent="0.3">
      <c r="A4045" s="2"/>
      <c r="B4045" s="2"/>
      <c r="C4045" s="15"/>
      <c r="D4045" s="15"/>
      <c r="E4045" s="15"/>
      <c r="F4045" s="15"/>
      <c r="G4045" s="2"/>
      <c r="H4045" s="2"/>
      <c r="I4045" s="15"/>
      <c r="J4045" s="15"/>
      <c r="K4045" s="15"/>
      <c r="L4045" s="15"/>
    </row>
    <row r="4046" spans="1:12" s="28" customFormat="1" ht="20.100000000000001" customHeight="1" x14ac:dyDescent="0.3">
      <c r="A4046" s="2"/>
      <c r="B4046" s="2"/>
      <c r="C4046" s="15"/>
      <c r="D4046" s="15"/>
      <c r="E4046" s="15"/>
      <c r="F4046" s="15"/>
      <c r="G4046" s="2"/>
      <c r="H4046" s="2"/>
      <c r="I4046" s="15"/>
      <c r="J4046" s="15"/>
      <c r="K4046" s="15"/>
      <c r="L4046" s="15"/>
    </row>
    <row r="4047" spans="1:12" s="28" customFormat="1" ht="20.100000000000001" customHeight="1" x14ac:dyDescent="0.3">
      <c r="A4047" s="2"/>
      <c r="B4047" s="2"/>
      <c r="C4047" s="15"/>
      <c r="D4047" s="15"/>
      <c r="E4047" s="15"/>
      <c r="F4047" s="15"/>
      <c r="G4047" s="2"/>
      <c r="H4047" s="2"/>
      <c r="I4047" s="15"/>
      <c r="J4047" s="15"/>
      <c r="K4047" s="15"/>
      <c r="L4047" s="15"/>
    </row>
    <row r="4048" spans="1:12" s="28" customFormat="1" ht="20.100000000000001" customHeight="1" x14ac:dyDescent="0.3">
      <c r="A4048" s="2"/>
      <c r="B4048" s="2"/>
      <c r="C4048" s="15"/>
      <c r="D4048" s="15"/>
      <c r="E4048" s="15"/>
      <c r="F4048" s="15"/>
      <c r="G4048" s="2"/>
      <c r="H4048" s="2"/>
      <c r="I4048" s="15"/>
      <c r="J4048" s="15"/>
      <c r="K4048" s="15"/>
      <c r="L4048" s="15"/>
    </row>
    <row r="4049" spans="1:12" s="28" customFormat="1" ht="20.100000000000001" customHeight="1" x14ac:dyDescent="0.3">
      <c r="A4049" s="2"/>
      <c r="B4049" s="2"/>
      <c r="C4049" s="15"/>
      <c r="D4049" s="15"/>
      <c r="E4049" s="15"/>
      <c r="F4049" s="15"/>
      <c r="G4049" s="2"/>
      <c r="H4049" s="2"/>
      <c r="I4049" s="15"/>
      <c r="J4049" s="15"/>
      <c r="K4049" s="15"/>
      <c r="L4049" s="15"/>
    </row>
    <row r="4050" spans="1:12" s="28" customFormat="1" ht="20.100000000000001" customHeight="1" x14ac:dyDescent="0.3">
      <c r="A4050" s="2"/>
      <c r="B4050" s="2"/>
      <c r="C4050" s="15"/>
      <c r="D4050" s="15"/>
      <c r="E4050" s="15"/>
      <c r="F4050" s="15"/>
      <c r="G4050" s="2"/>
      <c r="H4050" s="2"/>
      <c r="I4050" s="15"/>
      <c r="J4050" s="15"/>
      <c r="K4050" s="15"/>
      <c r="L4050" s="15"/>
    </row>
    <row r="4051" spans="1:12" s="28" customFormat="1" ht="20.100000000000001" customHeight="1" x14ac:dyDescent="0.3">
      <c r="A4051" s="2"/>
      <c r="B4051" s="2"/>
      <c r="C4051" s="15"/>
      <c r="D4051" s="15"/>
      <c r="E4051" s="15"/>
      <c r="F4051" s="15"/>
      <c r="G4051" s="2"/>
      <c r="H4051" s="2"/>
      <c r="I4051" s="15"/>
      <c r="J4051" s="15"/>
      <c r="K4051" s="15"/>
      <c r="L4051" s="15"/>
    </row>
    <row r="4052" spans="1:12" s="28" customFormat="1" ht="20.100000000000001" customHeight="1" x14ac:dyDescent="0.3">
      <c r="A4052" s="2"/>
      <c r="B4052" s="2"/>
      <c r="C4052" s="15"/>
      <c r="D4052" s="15"/>
      <c r="E4052" s="15"/>
      <c r="F4052" s="15"/>
      <c r="G4052" s="2"/>
      <c r="H4052" s="2"/>
      <c r="I4052" s="15"/>
      <c r="J4052" s="15"/>
      <c r="K4052" s="15"/>
      <c r="L4052" s="15"/>
    </row>
    <row r="4053" spans="1:12" s="28" customFormat="1" ht="20.100000000000001" customHeight="1" x14ac:dyDescent="0.3">
      <c r="A4053" s="2"/>
      <c r="B4053" s="2"/>
      <c r="C4053" s="15"/>
      <c r="D4053" s="15"/>
      <c r="E4053" s="15"/>
      <c r="F4053" s="15"/>
      <c r="G4053" s="2"/>
      <c r="H4053" s="2"/>
      <c r="I4053" s="15"/>
      <c r="J4053" s="15"/>
      <c r="K4053" s="15"/>
      <c r="L4053" s="15"/>
    </row>
    <row r="4054" spans="1:12" s="28" customFormat="1" ht="20.100000000000001" customHeight="1" x14ac:dyDescent="0.3">
      <c r="A4054" s="2"/>
      <c r="B4054" s="2"/>
      <c r="C4054" s="15"/>
      <c r="D4054" s="15"/>
      <c r="E4054" s="15"/>
      <c r="F4054" s="15"/>
      <c r="G4054" s="2"/>
      <c r="H4054" s="2"/>
      <c r="I4054" s="15"/>
      <c r="J4054" s="15"/>
      <c r="K4054" s="15"/>
      <c r="L4054" s="15"/>
    </row>
    <row r="4055" spans="1:12" s="28" customFormat="1" ht="20.100000000000001" customHeight="1" x14ac:dyDescent="0.3">
      <c r="A4055" s="2"/>
      <c r="B4055" s="2"/>
      <c r="C4055" s="15"/>
      <c r="D4055" s="15"/>
      <c r="E4055" s="15"/>
      <c r="F4055" s="15"/>
      <c r="G4055" s="2"/>
      <c r="H4055" s="2"/>
      <c r="I4055" s="15"/>
      <c r="J4055" s="15"/>
      <c r="K4055" s="15"/>
      <c r="L4055" s="15"/>
    </row>
    <row r="4056" spans="1:12" s="28" customFormat="1" ht="20.100000000000001" customHeight="1" x14ac:dyDescent="0.3">
      <c r="A4056" s="2"/>
      <c r="B4056" s="2"/>
      <c r="C4056" s="15"/>
      <c r="D4056" s="15"/>
      <c r="E4056" s="15"/>
      <c r="F4056" s="15"/>
      <c r="G4056" s="2"/>
      <c r="H4056" s="2"/>
      <c r="I4056" s="15"/>
      <c r="J4056" s="15"/>
      <c r="K4056" s="15"/>
      <c r="L4056" s="15"/>
    </row>
    <row r="4057" spans="1:12" s="28" customFormat="1" ht="20.100000000000001" customHeight="1" x14ac:dyDescent="0.3">
      <c r="A4057" s="2"/>
      <c r="B4057" s="2"/>
      <c r="C4057" s="15"/>
      <c r="D4057" s="15"/>
      <c r="E4057" s="15"/>
      <c r="F4057" s="15"/>
      <c r="G4057" s="2"/>
      <c r="H4057" s="2"/>
      <c r="I4057" s="15"/>
      <c r="J4057" s="15"/>
      <c r="K4057" s="15"/>
      <c r="L4057" s="15"/>
    </row>
    <row r="4058" spans="1:12" s="28" customFormat="1" ht="20.100000000000001" customHeight="1" x14ac:dyDescent="0.3">
      <c r="A4058" s="2"/>
      <c r="B4058" s="2"/>
      <c r="C4058" s="15"/>
      <c r="D4058" s="15"/>
      <c r="E4058" s="15"/>
      <c r="F4058" s="15"/>
      <c r="G4058" s="2"/>
      <c r="H4058" s="2"/>
      <c r="I4058" s="15"/>
      <c r="J4058" s="15"/>
      <c r="K4058" s="15"/>
      <c r="L4058" s="15"/>
    </row>
    <row r="4059" spans="1:12" s="28" customFormat="1" ht="20.100000000000001" customHeight="1" x14ac:dyDescent="0.3">
      <c r="A4059" s="2"/>
      <c r="B4059" s="2"/>
      <c r="C4059" s="15"/>
      <c r="D4059" s="15"/>
      <c r="E4059" s="15"/>
      <c r="F4059" s="15"/>
      <c r="G4059" s="2"/>
      <c r="H4059" s="2"/>
      <c r="I4059" s="15"/>
      <c r="J4059" s="15"/>
      <c r="K4059" s="15"/>
      <c r="L4059" s="15"/>
    </row>
    <row r="4060" spans="1:12" s="28" customFormat="1" ht="20.100000000000001" customHeight="1" x14ac:dyDescent="0.3">
      <c r="A4060" s="2"/>
      <c r="B4060" s="2"/>
      <c r="C4060" s="15"/>
      <c r="D4060" s="15"/>
      <c r="E4060" s="15"/>
      <c r="F4060" s="15"/>
      <c r="G4060" s="2"/>
      <c r="H4060" s="2"/>
      <c r="I4060" s="15"/>
      <c r="J4060" s="15"/>
      <c r="K4060" s="15"/>
      <c r="L4060" s="15"/>
    </row>
    <row r="4061" spans="1:12" s="28" customFormat="1" ht="20.100000000000001" customHeight="1" x14ac:dyDescent="0.3">
      <c r="A4061" s="2"/>
      <c r="B4061" s="2"/>
      <c r="C4061" s="15"/>
      <c r="D4061" s="15"/>
      <c r="E4061" s="15"/>
      <c r="F4061" s="15"/>
      <c r="G4061" s="2"/>
      <c r="H4061" s="2"/>
      <c r="I4061" s="15"/>
      <c r="J4061" s="15"/>
      <c r="K4061" s="15"/>
      <c r="L4061" s="15"/>
    </row>
    <row r="4062" spans="1:12" s="28" customFormat="1" ht="20.100000000000001" customHeight="1" x14ac:dyDescent="0.3">
      <c r="A4062" s="2"/>
      <c r="B4062" s="2"/>
      <c r="C4062" s="15"/>
      <c r="D4062" s="15"/>
      <c r="E4062" s="15"/>
      <c r="F4062" s="15"/>
      <c r="G4062" s="2"/>
      <c r="H4062" s="2"/>
      <c r="I4062" s="15"/>
      <c r="J4062" s="15"/>
      <c r="K4062" s="15"/>
      <c r="L4062" s="15"/>
    </row>
    <row r="4063" spans="1:12" s="28" customFormat="1" ht="20.100000000000001" customHeight="1" x14ac:dyDescent="0.3">
      <c r="A4063" s="2"/>
      <c r="B4063" s="2"/>
      <c r="C4063" s="15"/>
      <c r="D4063" s="15"/>
      <c r="E4063" s="15"/>
      <c r="F4063" s="15"/>
      <c r="G4063" s="2"/>
      <c r="H4063" s="2"/>
      <c r="I4063" s="15"/>
      <c r="J4063" s="15"/>
      <c r="K4063" s="15"/>
      <c r="L4063" s="15"/>
    </row>
    <row r="4064" spans="1:12" s="28" customFormat="1" ht="20.100000000000001" customHeight="1" x14ac:dyDescent="0.3">
      <c r="A4064" s="2"/>
      <c r="B4064" s="2"/>
      <c r="C4064" s="15"/>
      <c r="D4064" s="15"/>
      <c r="E4064" s="15"/>
      <c r="F4064" s="15"/>
      <c r="G4064" s="2"/>
      <c r="H4064" s="2"/>
      <c r="I4064" s="15"/>
      <c r="J4064" s="15"/>
      <c r="K4064" s="15"/>
      <c r="L4064" s="15"/>
    </row>
    <row r="4065" spans="1:12" s="28" customFormat="1" ht="20.100000000000001" customHeight="1" x14ac:dyDescent="0.3">
      <c r="A4065" s="2"/>
      <c r="B4065" s="2"/>
      <c r="C4065" s="15"/>
      <c r="D4065" s="15"/>
      <c r="E4065" s="15"/>
      <c r="F4065" s="15"/>
      <c r="G4065" s="2"/>
      <c r="H4065" s="2"/>
      <c r="I4065" s="15"/>
      <c r="J4065" s="15"/>
      <c r="K4065" s="15"/>
      <c r="L4065" s="15"/>
    </row>
    <row r="4066" spans="1:12" s="28" customFormat="1" ht="20.100000000000001" customHeight="1" x14ac:dyDescent="0.3">
      <c r="A4066" s="2"/>
      <c r="B4066" s="2"/>
      <c r="C4066" s="15"/>
      <c r="D4066" s="15"/>
      <c r="E4066" s="15"/>
      <c r="F4066" s="15"/>
      <c r="G4066" s="2"/>
      <c r="H4066" s="2"/>
      <c r="I4066" s="15"/>
      <c r="J4066" s="15"/>
      <c r="K4066" s="15"/>
      <c r="L4066" s="15"/>
    </row>
    <row r="4067" spans="1:12" s="28" customFormat="1" ht="20.100000000000001" customHeight="1" x14ac:dyDescent="0.3">
      <c r="A4067" s="2"/>
      <c r="B4067" s="2"/>
      <c r="C4067" s="15"/>
      <c r="D4067" s="15"/>
      <c r="E4067" s="15"/>
      <c r="F4067" s="15"/>
      <c r="G4067" s="2"/>
      <c r="H4067" s="2"/>
      <c r="I4067" s="15"/>
      <c r="J4067" s="15"/>
      <c r="K4067" s="15"/>
      <c r="L4067" s="15"/>
    </row>
    <row r="4068" spans="1:12" s="28" customFormat="1" ht="20.100000000000001" customHeight="1" x14ac:dyDescent="0.3">
      <c r="A4068" s="2"/>
      <c r="B4068" s="2"/>
      <c r="C4068" s="15"/>
      <c r="D4068" s="15"/>
      <c r="E4068" s="15"/>
      <c r="F4068" s="15"/>
      <c r="G4068" s="2"/>
      <c r="H4068" s="2"/>
      <c r="I4068" s="15"/>
      <c r="J4068" s="15"/>
      <c r="K4068" s="15"/>
      <c r="L4068" s="15"/>
    </row>
    <row r="4069" spans="1:12" s="28" customFormat="1" ht="20.100000000000001" customHeight="1" x14ac:dyDescent="0.3">
      <c r="A4069" s="2"/>
      <c r="B4069" s="2"/>
      <c r="C4069" s="15"/>
      <c r="D4069" s="15"/>
      <c r="E4069" s="15"/>
      <c r="F4069" s="15"/>
      <c r="G4069" s="2"/>
      <c r="H4069" s="2"/>
      <c r="I4069" s="15"/>
      <c r="J4069" s="15"/>
      <c r="K4069" s="15"/>
      <c r="L4069" s="15"/>
    </row>
    <row r="4070" spans="1:12" s="28" customFormat="1" ht="20.100000000000001" customHeight="1" x14ac:dyDescent="0.3">
      <c r="A4070" s="2"/>
      <c r="B4070" s="2"/>
      <c r="C4070" s="15"/>
      <c r="D4070" s="15"/>
      <c r="E4070" s="15"/>
      <c r="F4070" s="15"/>
      <c r="G4070" s="2"/>
      <c r="H4070" s="2"/>
      <c r="I4070" s="15"/>
      <c r="J4070" s="15"/>
      <c r="K4070" s="15"/>
      <c r="L4070" s="15"/>
    </row>
    <row r="4071" spans="1:12" s="28" customFormat="1" ht="20.100000000000001" customHeight="1" x14ac:dyDescent="0.3">
      <c r="A4071" s="2"/>
      <c r="B4071" s="2"/>
      <c r="C4071" s="15"/>
      <c r="D4071" s="15"/>
      <c r="E4071" s="15"/>
      <c r="F4071" s="15"/>
      <c r="G4071" s="2"/>
      <c r="H4071" s="2"/>
      <c r="I4071" s="15"/>
      <c r="J4071" s="15"/>
      <c r="K4071" s="15"/>
      <c r="L4071" s="15"/>
    </row>
    <row r="4072" spans="1:12" s="28" customFormat="1" ht="20.100000000000001" customHeight="1" x14ac:dyDescent="0.3">
      <c r="A4072" s="2"/>
      <c r="B4072" s="2"/>
      <c r="C4072" s="15"/>
      <c r="D4072" s="15"/>
      <c r="E4072" s="15"/>
      <c r="F4072" s="15"/>
      <c r="G4072" s="2"/>
      <c r="H4072" s="2"/>
      <c r="I4072" s="15"/>
      <c r="J4072" s="15"/>
      <c r="K4072" s="15"/>
      <c r="L4072" s="15"/>
    </row>
    <row r="4073" spans="1:12" s="28" customFormat="1" ht="20.100000000000001" customHeight="1" x14ac:dyDescent="0.3">
      <c r="A4073" s="2"/>
      <c r="B4073" s="2"/>
      <c r="C4073" s="15"/>
      <c r="D4073" s="15"/>
      <c r="E4073" s="15"/>
      <c r="F4073" s="15"/>
      <c r="G4073" s="2"/>
      <c r="H4073" s="2"/>
      <c r="I4073" s="15"/>
      <c r="J4073" s="15"/>
      <c r="K4073" s="15"/>
      <c r="L4073" s="15"/>
    </row>
    <row r="4074" spans="1:12" s="28" customFormat="1" ht="20.100000000000001" customHeight="1" x14ac:dyDescent="0.3">
      <c r="A4074" s="2"/>
      <c r="B4074" s="2"/>
      <c r="C4074" s="15"/>
      <c r="D4074" s="15"/>
      <c r="E4074" s="15"/>
      <c r="F4074" s="15"/>
      <c r="G4074" s="2"/>
      <c r="H4074" s="2"/>
      <c r="I4074" s="15"/>
      <c r="J4074" s="15"/>
      <c r="K4074" s="15"/>
      <c r="L4074" s="15"/>
    </row>
    <row r="4075" spans="1:12" s="28" customFormat="1" ht="20.100000000000001" customHeight="1" x14ac:dyDescent="0.3">
      <c r="A4075" s="2"/>
      <c r="B4075" s="2"/>
      <c r="C4075" s="15"/>
      <c r="D4075" s="15"/>
      <c r="E4075" s="15"/>
      <c r="F4075" s="15"/>
      <c r="G4075" s="2"/>
      <c r="H4075" s="2"/>
      <c r="I4075" s="15"/>
      <c r="J4075" s="15"/>
      <c r="K4075" s="15"/>
      <c r="L4075" s="15"/>
    </row>
    <row r="4076" spans="1:12" s="28" customFormat="1" ht="20.100000000000001" customHeight="1" x14ac:dyDescent="0.3">
      <c r="A4076" s="2"/>
      <c r="B4076" s="2"/>
      <c r="C4076" s="15"/>
      <c r="D4076" s="15"/>
      <c r="E4076" s="15"/>
      <c r="F4076" s="15"/>
      <c r="G4076" s="2"/>
      <c r="H4076" s="2"/>
      <c r="I4076" s="15"/>
      <c r="J4076" s="15"/>
      <c r="K4076" s="15"/>
      <c r="L4076" s="15"/>
    </row>
    <row r="4077" spans="1:12" s="28" customFormat="1" ht="20.100000000000001" customHeight="1" x14ac:dyDescent="0.3">
      <c r="A4077" s="2"/>
      <c r="B4077" s="2"/>
      <c r="C4077" s="15"/>
      <c r="D4077" s="15"/>
      <c r="E4077" s="15"/>
      <c r="F4077" s="15"/>
      <c r="G4077" s="2"/>
      <c r="H4077" s="2"/>
      <c r="I4077" s="15"/>
      <c r="J4077" s="15"/>
      <c r="K4077" s="15"/>
      <c r="L4077" s="15"/>
    </row>
    <row r="4078" spans="1:12" s="28" customFormat="1" ht="20.100000000000001" customHeight="1" x14ac:dyDescent="0.3">
      <c r="A4078" s="2"/>
      <c r="B4078" s="2"/>
      <c r="C4078" s="15"/>
      <c r="D4078" s="15"/>
      <c r="E4078" s="15"/>
      <c r="F4078" s="15"/>
      <c r="G4078" s="2"/>
      <c r="H4078" s="2"/>
      <c r="I4078" s="15"/>
      <c r="J4078" s="15"/>
      <c r="K4078" s="15"/>
      <c r="L4078" s="15"/>
    </row>
    <row r="4079" spans="1:12" s="28" customFormat="1" ht="20.100000000000001" customHeight="1" x14ac:dyDescent="0.3">
      <c r="A4079" s="2"/>
      <c r="B4079" s="2"/>
      <c r="C4079" s="15"/>
      <c r="D4079" s="15"/>
      <c r="E4079" s="15"/>
      <c r="F4079" s="15"/>
      <c r="G4079" s="2"/>
      <c r="H4079" s="2"/>
      <c r="I4079" s="15"/>
      <c r="J4079" s="15"/>
      <c r="K4079" s="15"/>
      <c r="L4079" s="15"/>
    </row>
    <row r="4080" spans="1:12" s="28" customFormat="1" ht="20.100000000000001" customHeight="1" x14ac:dyDescent="0.3">
      <c r="A4080" s="2"/>
      <c r="B4080" s="2"/>
      <c r="C4080" s="15"/>
      <c r="D4080" s="15"/>
      <c r="E4080" s="15"/>
      <c r="F4080" s="15"/>
      <c r="G4080" s="2"/>
      <c r="H4080" s="2"/>
      <c r="I4080" s="15"/>
      <c r="J4080" s="15"/>
      <c r="K4080" s="15"/>
      <c r="L4080" s="15"/>
    </row>
    <row r="4081" spans="1:12" s="28" customFormat="1" ht="20.100000000000001" customHeight="1" x14ac:dyDescent="0.3">
      <c r="A4081" s="2"/>
      <c r="B4081" s="2"/>
      <c r="C4081" s="15"/>
      <c r="D4081" s="15"/>
      <c r="E4081" s="15"/>
      <c r="F4081" s="15"/>
      <c r="G4081" s="2"/>
      <c r="H4081" s="2"/>
      <c r="I4081" s="15"/>
      <c r="J4081" s="15"/>
      <c r="K4081" s="15"/>
      <c r="L4081" s="15"/>
    </row>
    <row r="4082" spans="1:12" s="28" customFormat="1" ht="20.100000000000001" customHeight="1" x14ac:dyDescent="0.3">
      <c r="A4082" s="2"/>
      <c r="B4082" s="2"/>
      <c r="C4082" s="15"/>
      <c r="D4082" s="15"/>
      <c r="E4082" s="15"/>
      <c r="F4082" s="15"/>
      <c r="G4082" s="2"/>
      <c r="H4082" s="2"/>
      <c r="I4082" s="15"/>
      <c r="J4082" s="15"/>
      <c r="K4082" s="15"/>
      <c r="L4082" s="15"/>
    </row>
    <row r="4083" spans="1:12" s="28" customFormat="1" ht="20.100000000000001" customHeight="1" x14ac:dyDescent="0.3">
      <c r="A4083" s="2"/>
      <c r="B4083" s="2"/>
      <c r="C4083" s="15"/>
      <c r="D4083" s="15"/>
      <c r="E4083" s="15"/>
      <c r="F4083" s="15"/>
      <c r="G4083" s="2"/>
      <c r="H4083" s="2"/>
      <c r="I4083" s="15"/>
      <c r="J4083" s="15"/>
      <c r="K4083" s="15"/>
      <c r="L4083" s="15"/>
    </row>
    <row r="4084" spans="1:12" s="28" customFormat="1" ht="20.100000000000001" customHeight="1" x14ac:dyDescent="0.3">
      <c r="A4084" s="2"/>
      <c r="B4084" s="2"/>
      <c r="C4084" s="15"/>
      <c r="D4084" s="15"/>
      <c r="E4084" s="15"/>
      <c r="F4084" s="15"/>
      <c r="G4084" s="2"/>
      <c r="H4084" s="2"/>
      <c r="I4084" s="15"/>
      <c r="J4084" s="15"/>
      <c r="K4084" s="15"/>
      <c r="L4084" s="15"/>
    </row>
    <row r="4085" spans="1:12" s="28" customFormat="1" ht="20.100000000000001" customHeight="1" x14ac:dyDescent="0.3">
      <c r="A4085" s="2"/>
      <c r="B4085" s="2"/>
      <c r="C4085" s="15"/>
      <c r="D4085" s="15"/>
      <c r="E4085" s="15"/>
      <c r="F4085" s="15"/>
      <c r="G4085" s="2"/>
      <c r="H4085" s="2"/>
      <c r="I4085" s="15"/>
      <c r="J4085" s="15"/>
      <c r="K4085" s="15"/>
      <c r="L4085" s="15"/>
    </row>
    <row r="4086" spans="1:12" s="28" customFormat="1" ht="20.100000000000001" customHeight="1" x14ac:dyDescent="0.3">
      <c r="A4086" s="2"/>
      <c r="B4086" s="2"/>
      <c r="C4086" s="15"/>
      <c r="D4086" s="15"/>
      <c r="E4086" s="15"/>
      <c r="F4086" s="15"/>
      <c r="G4086" s="2"/>
      <c r="H4086" s="2"/>
      <c r="I4086" s="15"/>
      <c r="J4086" s="15"/>
      <c r="K4086" s="15"/>
      <c r="L4086" s="15"/>
    </row>
    <row r="4087" spans="1:12" s="28" customFormat="1" ht="20.100000000000001" customHeight="1" x14ac:dyDescent="0.3">
      <c r="A4087" s="2"/>
      <c r="B4087" s="2"/>
      <c r="C4087" s="15"/>
      <c r="D4087" s="15"/>
      <c r="E4087" s="15"/>
      <c r="F4087" s="15"/>
      <c r="G4087" s="2"/>
      <c r="H4087" s="2"/>
      <c r="I4087" s="15"/>
      <c r="J4087" s="15"/>
      <c r="K4087" s="15"/>
      <c r="L4087" s="15"/>
    </row>
    <row r="4088" spans="1:12" s="28" customFormat="1" ht="20.100000000000001" customHeight="1" x14ac:dyDescent="0.3">
      <c r="A4088" s="2"/>
      <c r="B4088" s="2"/>
      <c r="C4088" s="15"/>
      <c r="D4088" s="15"/>
      <c r="E4088" s="15"/>
      <c r="F4088" s="15"/>
      <c r="G4088" s="2"/>
      <c r="H4088" s="2"/>
      <c r="I4088" s="15"/>
      <c r="J4088" s="15"/>
      <c r="K4088" s="15"/>
      <c r="L4088" s="15"/>
    </row>
    <row r="4089" spans="1:12" s="28" customFormat="1" ht="20.100000000000001" customHeight="1" x14ac:dyDescent="0.3">
      <c r="A4089" s="2"/>
      <c r="B4089" s="2"/>
      <c r="C4089" s="15"/>
      <c r="D4089" s="15"/>
      <c r="E4089" s="15"/>
      <c r="F4089" s="15"/>
      <c r="G4089" s="2"/>
      <c r="H4089" s="2"/>
      <c r="I4089" s="15"/>
      <c r="J4089" s="15"/>
      <c r="K4089" s="15"/>
      <c r="L4089" s="15"/>
    </row>
    <row r="4090" spans="1:12" s="28" customFormat="1" ht="20.100000000000001" customHeight="1" x14ac:dyDescent="0.3">
      <c r="A4090" s="2"/>
      <c r="B4090" s="2"/>
      <c r="C4090" s="15"/>
      <c r="D4090" s="15"/>
      <c r="E4090" s="15"/>
      <c r="F4090" s="15"/>
      <c r="G4090" s="2"/>
      <c r="H4090" s="2"/>
      <c r="I4090" s="15"/>
      <c r="J4090" s="15"/>
      <c r="K4090" s="15"/>
      <c r="L4090" s="15"/>
    </row>
    <row r="4091" spans="1:12" s="28" customFormat="1" ht="20.100000000000001" customHeight="1" x14ac:dyDescent="0.3">
      <c r="A4091" s="2"/>
      <c r="B4091" s="2"/>
      <c r="C4091" s="15"/>
      <c r="D4091" s="15"/>
      <c r="E4091" s="15"/>
      <c r="F4091" s="15"/>
      <c r="G4091" s="2"/>
      <c r="H4091" s="2"/>
      <c r="I4091" s="15"/>
      <c r="J4091" s="15"/>
      <c r="K4091" s="15"/>
      <c r="L4091" s="15"/>
    </row>
    <row r="4092" spans="1:12" s="28" customFormat="1" ht="20.100000000000001" customHeight="1" x14ac:dyDescent="0.3">
      <c r="A4092" s="2"/>
      <c r="B4092" s="2"/>
      <c r="C4092" s="15"/>
      <c r="D4092" s="15"/>
      <c r="E4092" s="15"/>
      <c r="F4092" s="15"/>
      <c r="G4092" s="2"/>
      <c r="H4092" s="2"/>
      <c r="I4092" s="15"/>
      <c r="J4092" s="15"/>
      <c r="K4092" s="15"/>
      <c r="L4092" s="15"/>
    </row>
    <row r="4093" spans="1:12" s="28" customFormat="1" ht="20.100000000000001" customHeight="1" x14ac:dyDescent="0.3">
      <c r="A4093" s="2"/>
      <c r="B4093" s="2"/>
      <c r="C4093" s="15"/>
      <c r="D4093" s="15"/>
      <c r="E4093" s="15"/>
      <c r="F4093" s="15"/>
      <c r="G4093" s="2"/>
      <c r="H4093" s="2"/>
      <c r="I4093" s="15"/>
      <c r="J4093" s="15"/>
      <c r="K4093" s="15"/>
      <c r="L4093" s="15"/>
    </row>
    <row r="4094" spans="1:12" s="28" customFormat="1" ht="20.100000000000001" customHeight="1" x14ac:dyDescent="0.3">
      <c r="A4094" s="2"/>
      <c r="B4094" s="2"/>
      <c r="C4094" s="15"/>
      <c r="D4094" s="15"/>
      <c r="E4094" s="15"/>
      <c r="F4094" s="15"/>
      <c r="G4094" s="2"/>
      <c r="H4094" s="2"/>
      <c r="I4094" s="15"/>
      <c r="J4094" s="15"/>
      <c r="K4094" s="15"/>
      <c r="L4094" s="15"/>
    </row>
    <row r="4095" spans="1:12" s="28" customFormat="1" ht="20.100000000000001" customHeight="1" x14ac:dyDescent="0.3">
      <c r="A4095" s="2"/>
      <c r="B4095" s="2"/>
      <c r="C4095" s="15"/>
      <c r="D4095" s="15"/>
      <c r="E4095" s="15"/>
      <c r="F4095" s="15"/>
      <c r="G4095" s="2"/>
      <c r="H4095" s="2"/>
      <c r="I4095" s="15"/>
      <c r="J4095" s="15"/>
      <c r="K4095" s="15"/>
      <c r="L4095" s="15"/>
    </row>
    <row r="4096" spans="1:12" s="28" customFormat="1" ht="20.100000000000001" customHeight="1" x14ac:dyDescent="0.3">
      <c r="A4096" s="2"/>
      <c r="B4096" s="2"/>
      <c r="C4096" s="15"/>
      <c r="D4096" s="15"/>
      <c r="E4096" s="15"/>
      <c r="F4096" s="15"/>
      <c r="G4096" s="2"/>
      <c r="H4096" s="2"/>
      <c r="I4096" s="15"/>
      <c r="J4096" s="15"/>
      <c r="K4096" s="15"/>
      <c r="L4096" s="15"/>
    </row>
    <row r="4097" spans="1:12" s="28" customFormat="1" ht="20.100000000000001" customHeight="1" x14ac:dyDescent="0.3">
      <c r="A4097" s="2"/>
      <c r="B4097" s="2"/>
      <c r="C4097" s="15"/>
      <c r="D4097" s="15"/>
      <c r="E4097" s="15"/>
      <c r="F4097" s="15"/>
      <c r="G4097" s="2"/>
      <c r="H4097" s="2"/>
      <c r="I4097" s="15"/>
      <c r="J4097" s="15"/>
      <c r="K4097" s="15"/>
      <c r="L4097" s="15"/>
    </row>
    <row r="4098" spans="1:12" s="28" customFormat="1" ht="20.100000000000001" customHeight="1" x14ac:dyDescent="0.3">
      <c r="A4098" s="2"/>
      <c r="B4098" s="2"/>
      <c r="C4098" s="15"/>
      <c r="D4098" s="15"/>
      <c r="E4098" s="15"/>
      <c r="F4098" s="15"/>
      <c r="G4098" s="2"/>
      <c r="H4098" s="2"/>
      <c r="I4098" s="15"/>
      <c r="J4098" s="15"/>
      <c r="K4098" s="15"/>
      <c r="L4098" s="15"/>
    </row>
    <row r="4099" spans="1:12" s="28" customFormat="1" ht="20.100000000000001" customHeight="1" x14ac:dyDescent="0.3">
      <c r="A4099" s="2"/>
      <c r="B4099" s="2"/>
      <c r="C4099" s="15"/>
      <c r="D4099" s="15"/>
      <c r="E4099" s="15"/>
      <c r="F4099" s="15"/>
      <c r="G4099" s="2"/>
      <c r="H4099" s="2"/>
      <c r="I4099" s="15"/>
      <c r="J4099" s="15"/>
      <c r="K4099" s="15"/>
      <c r="L4099" s="15"/>
    </row>
    <row r="4100" spans="1:12" s="28" customFormat="1" ht="20.100000000000001" customHeight="1" x14ac:dyDescent="0.3">
      <c r="A4100" s="2"/>
      <c r="B4100" s="2"/>
      <c r="C4100" s="15"/>
      <c r="D4100" s="15"/>
      <c r="E4100" s="15"/>
      <c r="F4100" s="15"/>
      <c r="G4100" s="2"/>
      <c r="H4100" s="2"/>
      <c r="I4100" s="15"/>
      <c r="J4100" s="15"/>
      <c r="K4100" s="15"/>
      <c r="L4100" s="15"/>
    </row>
    <row r="4101" spans="1:12" s="28" customFormat="1" ht="20.100000000000001" customHeight="1" x14ac:dyDescent="0.3">
      <c r="A4101" s="2"/>
      <c r="B4101" s="2"/>
      <c r="C4101" s="15"/>
      <c r="D4101" s="15"/>
      <c r="E4101" s="15"/>
      <c r="F4101" s="15"/>
      <c r="G4101" s="2"/>
      <c r="H4101" s="2"/>
      <c r="I4101" s="15"/>
      <c r="J4101" s="15"/>
      <c r="K4101" s="15"/>
      <c r="L4101" s="15"/>
    </row>
    <row r="4102" spans="1:12" s="28" customFormat="1" ht="20.100000000000001" customHeight="1" x14ac:dyDescent="0.3">
      <c r="A4102" s="2"/>
      <c r="B4102" s="2"/>
      <c r="C4102" s="15"/>
      <c r="D4102" s="15"/>
      <c r="E4102" s="15"/>
      <c r="F4102" s="15"/>
      <c r="G4102" s="2"/>
      <c r="H4102" s="2"/>
      <c r="I4102" s="15"/>
      <c r="J4102" s="15"/>
      <c r="K4102" s="15"/>
      <c r="L4102" s="15"/>
    </row>
    <row r="4103" spans="1:12" s="28" customFormat="1" ht="20.100000000000001" customHeight="1" x14ac:dyDescent="0.3">
      <c r="A4103" s="2"/>
      <c r="B4103" s="2"/>
      <c r="C4103" s="15"/>
      <c r="D4103" s="15"/>
      <c r="E4103" s="15"/>
      <c r="F4103" s="15"/>
      <c r="G4103" s="2"/>
      <c r="H4103" s="2"/>
      <c r="I4103" s="15"/>
      <c r="J4103" s="15"/>
      <c r="K4103" s="15"/>
      <c r="L4103" s="15"/>
    </row>
    <row r="4104" spans="1:12" s="28" customFormat="1" ht="20.100000000000001" customHeight="1" x14ac:dyDescent="0.3">
      <c r="A4104" s="2"/>
      <c r="B4104" s="2"/>
      <c r="C4104" s="15"/>
      <c r="D4104" s="15"/>
      <c r="E4104" s="15"/>
      <c r="F4104" s="15"/>
      <c r="G4104" s="2"/>
      <c r="H4104" s="2"/>
      <c r="I4104" s="15"/>
      <c r="J4104" s="15"/>
      <c r="K4104" s="15"/>
      <c r="L4104" s="15"/>
    </row>
    <row r="4105" spans="1:12" s="28" customFormat="1" ht="20.100000000000001" customHeight="1" x14ac:dyDescent="0.3">
      <c r="A4105" s="2"/>
      <c r="B4105" s="2"/>
      <c r="C4105" s="15"/>
      <c r="D4105" s="15"/>
      <c r="E4105" s="15"/>
      <c r="F4105" s="15"/>
      <c r="G4105" s="2"/>
      <c r="H4105" s="2"/>
      <c r="I4105" s="15"/>
      <c r="J4105" s="15"/>
      <c r="K4105" s="15"/>
      <c r="L4105" s="15"/>
    </row>
    <row r="4106" spans="1:12" s="28" customFormat="1" ht="20.100000000000001" customHeight="1" x14ac:dyDescent="0.3">
      <c r="A4106" s="2"/>
      <c r="B4106" s="2"/>
      <c r="C4106" s="15"/>
      <c r="D4106" s="15"/>
      <c r="E4106" s="15"/>
      <c r="F4106" s="15"/>
      <c r="G4106" s="2"/>
      <c r="H4106" s="2"/>
      <c r="I4106" s="15"/>
      <c r="J4106" s="15"/>
      <c r="K4106" s="15"/>
      <c r="L4106" s="15"/>
    </row>
    <row r="4107" spans="1:12" s="28" customFormat="1" ht="20.100000000000001" customHeight="1" x14ac:dyDescent="0.3">
      <c r="A4107" s="2"/>
      <c r="B4107" s="2"/>
      <c r="C4107" s="15"/>
      <c r="D4107" s="15"/>
      <c r="E4107" s="15"/>
      <c r="F4107" s="15"/>
      <c r="G4107" s="2"/>
      <c r="H4107" s="2"/>
      <c r="I4107" s="15"/>
      <c r="J4107" s="15"/>
      <c r="K4107" s="15"/>
      <c r="L4107" s="15"/>
    </row>
    <row r="4108" spans="1:12" s="28" customFormat="1" ht="20.100000000000001" customHeight="1" x14ac:dyDescent="0.3">
      <c r="A4108" s="2"/>
      <c r="B4108" s="2"/>
      <c r="C4108" s="15"/>
      <c r="D4108" s="15"/>
      <c r="E4108" s="15"/>
      <c r="F4108" s="15"/>
      <c r="G4108" s="2"/>
      <c r="H4108" s="2"/>
      <c r="I4108" s="15"/>
      <c r="J4108" s="15"/>
      <c r="K4108" s="15"/>
      <c r="L4108" s="15"/>
    </row>
    <row r="4109" spans="1:12" s="28" customFormat="1" ht="20.100000000000001" customHeight="1" x14ac:dyDescent="0.3">
      <c r="A4109" s="2"/>
      <c r="B4109" s="2"/>
      <c r="C4109" s="15"/>
      <c r="D4109" s="15"/>
      <c r="E4109" s="15"/>
      <c r="F4109" s="15"/>
      <c r="G4109" s="2"/>
      <c r="H4109" s="2"/>
      <c r="I4109" s="15"/>
      <c r="J4109" s="15"/>
      <c r="K4109" s="15"/>
      <c r="L4109" s="15"/>
    </row>
    <row r="4110" spans="1:12" s="28" customFormat="1" ht="20.100000000000001" customHeight="1" x14ac:dyDescent="0.3">
      <c r="A4110" s="2"/>
      <c r="B4110" s="2"/>
      <c r="C4110" s="15"/>
      <c r="D4110" s="15"/>
      <c r="E4110" s="15"/>
      <c r="F4110" s="15"/>
      <c r="G4110" s="2"/>
      <c r="H4110" s="2"/>
      <c r="I4110" s="15"/>
      <c r="J4110" s="15"/>
      <c r="K4110" s="15"/>
      <c r="L4110" s="15"/>
    </row>
    <row r="4111" spans="1:12" s="28" customFormat="1" ht="20.100000000000001" customHeight="1" x14ac:dyDescent="0.3">
      <c r="A4111" s="2"/>
      <c r="B4111" s="2"/>
      <c r="C4111" s="15"/>
      <c r="D4111" s="15"/>
      <c r="E4111" s="15"/>
      <c r="F4111" s="15"/>
      <c r="G4111" s="2"/>
      <c r="H4111" s="2"/>
      <c r="I4111" s="15"/>
      <c r="J4111" s="15"/>
      <c r="K4111" s="15"/>
      <c r="L4111" s="15"/>
    </row>
    <row r="4112" spans="1:12" s="28" customFormat="1" ht="20.100000000000001" customHeight="1" x14ac:dyDescent="0.3">
      <c r="A4112" s="2"/>
      <c r="B4112" s="2"/>
      <c r="C4112" s="15"/>
      <c r="D4112" s="15"/>
      <c r="E4112" s="15"/>
      <c r="F4112" s="15"/>
      <c r="G4112" s="2"/>
      <c r="H4112" s="2"/>
      <c r="I4112" s="15"/>
      <c r="J4112" s="15"/>
      <c r="K4112" s="15"/>
      <c r="L4112" s="15"/>
    </row>
    <row r="4113" spans="1:12" s="28" customFormat="1" ht="20.100000000000001" customHeight="1" x14ac:dyDescent="0.3">
      <c r="A4113" s="2"/>
      <c r="B4113" s="2"/>
      <c r="C4113" s="15"/>
      <c r="D4113" s="15"/>
      <c r="E4113" s="15"/>
      <c r="F4113" s="15"/>
      <c r="G4113" s="2"/>
      <c r="H4113" s="2"/>
      <c r="I4113" s="15"/>
      <c r="J4113" s="15"/>
      <c r="K4113" s="15"/>
      <c r="L4113" s="15"/>
    </row>
    <row r="4114" spans="1:12" s="28" customFormat="1" ht="20.100000000000001" customHeight="1" x14ac:dyDescent="0.3">
      <c r="A4114" s="2"/>
      <c r="B4114" s="2"/>
      <c r="C4114" s="15"/>
      <c r="D4114" s="15"/>
      <c r="E4114" s="15"/>
      <c r="F4114" s="15"/>
      <c r="G4114" s="2"/>
      <c r="H4114" s="2"/>
      <c r="I4114" s="15"/>
      <c r="J4114" s="15"/>
      <c r="K4114" s="15"/>
      <c r="L4114" s="15"/>
    </row>
    <row r="4115" spans="1:12" s="28" customFormat="1" ht="20.100000000000001" customHeight="1" x14ac:dyDescent="0.3">
      <c r="A4115" s="2"/>
      <c r="B4115" s="2"/>
      <c r="C4115" s="15"/>
      <c r="D4115" s="15"/>
      <c r="E4115" s="15"/>
      <c r="F4115" s="15"/>
      <c r="G4115" s="2"/>
      <c r="H4115" s="2"/>
      <c r="I4115" s="15"/>
      <c r="J4115" s="15"/>
      <c r="K4115" s="15"/>
      <c r="L4115" s="15"/>
    </row>
    <row r="4116" spans="1:12" s="28" customFormat="1" ht="20.100000000000001" customHeight="1" x14ac:dyDescent="0.3">
      <c r="A4116" s="2"/>
      <c r="B4116" s="2"/>
      <c r="C4116" s="15"/>
      <c r="D4116" s="15"/>
      <c r="E4116" s="15"/>
      <c r="F4116" s="15"/>
      <c r="G4116" s="2"/>
      <c r="H4116" s="2"/>
      <c r="I4116" s="15"/>
      <c r="J4116" s="15"/>
      <c r="K4116" s="15"/>
      <c r="L4116" s="15"/>
    </row>
    <row r="4117" spans="1:12" s="28" customFormat="1" ht="20.100000000000001" customHeight="1" x14ac:dyDescent="0.3">
      <c r="A4117" s="2"/>
      <c r="B4117" s="2"/>
      <c r="C4117" s="15"/>
      <c r="D4117" s="15"/>
      <c r="E4117" s="15"/>
      <c r="F4117" s="15"/>
      <c r="G4117" s="2"/>
      <c r="H4117" s="2"/>
      <c r="I4117" s="15"/>
      <c r="J4117" s="15"/>
      <c r="K4117" s="15"/>
      <c r="L4117" s="15"/>
    </row>
    <row r="4118" spans="1:12" s="28" customFormat="1" ht="20.100000000000001" customHeight="1" x14ac:dyDescent="0.3">
      <c r="A4118" s="2"/>
      <c r="B4118" s="2"/>
      <c r="C4118" s="15"/>
      <c r="D4118" s="15"/>
      <c r="E4118" s="15"/>
      <c r="F4118" s="15"/>
      <c r="G4118" s="2"/>
      <c r="H4118" s="2"/>
      <c r="I4118" s="15"/>
      <c r="J4118" s="15"/>
      <c r="K4118" s="15"/>
      <c r="L4118" s="15"/>
    </row>
    <row r="4119" spans="1:12" s="28" customFormat="1" ht="20.100000000000001" customHeight="1" x14ac:dyDescent="0.3">
      <c r="A4119" s="2"/>
      <c r="B4119" s="2"/>
      <c r="C4119" s="15"/>
      <c r="D4119" s="15"/>
      <c r="E4119" s="15"/>
      <c r="F4119" s="15"/>
      <c r="G4119" s="2"/>
      <c r="H4119" s="2"/>
      <c r="I4119" s="15"/>
      <c r="J4119" s="15"/>
      <c r="K4119" s="15"/>
      <c r="L4119" s="15"/>
    </row>
    <row r="4120" spans="1:12" s="28" customFormat="1" ht="20.100000000000001" customHeight="1" x14ac:dyDescent="0.3">
      <c r="A4120" s="2"/>
      <c r="B4120" s="2"/>
      <c r="C4120" s="15"/>
      <c r="D4120" s="15"/>
      <c r="E4120" s="15"/>
      <c r="F4120" s="15"/>
      <c r="G4120" s="2"/>
      <c r="H4120" s="2"/>
      <c r="I4120" s="15"/>
      <c r="J4120" s="15"/>
      <c r="K4120" s="15"/>
      <c r="L4120" s="15"/>
    </row>
    <row r="4121" spans="1:12" s="28" customFormat="1" ht="20.100000000000001" customHeight="1" x14ac:dyDescent="0.3">
      <c r="A4121" s="2"/>
      <c r="B4121" s="2"/>
      <c r="C4121" s="15"/>
      <c r="D4121" s="15"/>
      <c r="E4121" s="15"/>
      <c r="F4121" s="15"/>
      <c r="G4121" s="2"/>
      <c r="H4121" s="2"/>
      <c r="I4121" s="15"/>
      <c r="J4121" s="15"/>
      <c r="K4121" s="15"/>
      <c r="L4121" s="15"/>
    </row>
    <row r="4122" spans="1:12" s="28" customFormat="1" ht="20.100000000000001" customHeight="1" x14ac:dyDescent="0.3">
      <c r="A4122" s="2"/>
      <c r="B4122" s="2"/>
      <c r="C4122" s="15"/>
      <c r="D4122" s="15"/>
      <c r="E4122" s="15"/>
      <c r="F4122" s="15"/>
      <c r="G4122" s="2"/>
      <c r="H4122" s="2"/>
      <c r="I4122" s="15"/>
      <c r="J4122" s="15"/>
      <c r="K4122" s="15"/>
      <c r="L4122" s="15"/>
    </row>
    <row r="4123" spans="1:12" s="28" customFormat="1" ht="20.100000000000001" customHeight="1" x14ac:dyDescent="0.3">
      <c r="A4123" s="2"/>
      <c r="B4123" s="2"/>
      <c r="C4123" s="15"/>
      <c r="D4123" s="15"/>
      <c r="E4123" s="15"/>
      <c r="F4123" s="15"/>
      <c r="G4123" s="2"/>
      <c r="H4123" s="2"/>
      <c r="I4123" s="15"/>
      <c r="J4123" s="15"/>
      <c r="K4123" s="15"/>
      <c r="L4123" s="15"/>
    </row>
    <row r="4124" spans="1:12" s="28" customFormat="1" ht="20.100000000000001" customHeight="1" x14ac:dyDescent="0.3">
      <c r="A4124" s="2"/>
      <c r="B4124" s="2"/>
      <c r="C4124" s="15"/>
      <c r="D4124" s="15"/>
      <c r="E4124" s="15"/>
      <c r="F4124" s="15"/>
      <c r="G4124" s="2"/>
      <c r="H4124" s="2"/>
      <c r="I4124" s="15"/>
      <c r="J4124" s="15"/>
      <c r="K4124" s="15"/>
      <c r="L4124" s="15"/>
    </row>
    <row r="4125" spans="1:12" s="28" customFormat="1" ht="20.100000000000001" customHeight="1" x14ac:dyDescent="0.3">
      <c r="A4125" s="2"/>
      <c r="B4125" s="2"/>
      <c r="C4125" s="15"/>
      <c r="D4125" s="15"/>
      <c r="E4125" s="15"/>
      <c r="F4125" s="15"/>
      <c r="G4125" s="2"/>
      <c r="H4125" s="2"/>
      <c r="I4125" s="15"/>
      <c r="J4125" s="15"/>
      <c r="K4125" s="15"/>
      <c r="L4125" s="15"/>
    </row>
    <row r="4126" spans="1:12" s="28" customFormat="1" ht="20.100000000000001" customHeight="1" x14ac:dyDescent="0.3">
      <c r="A4126" s="2"/>
      <c r="B4126" s="2"/>
      <c r="C4126" s="15"/>
      <c r="D4126" s="15"/>
      <c r="E4126" s="15"/>
      <c r="F4126" s="15"/>
      <c r="G4126" s="2"/>
      <c r="H4126" s="2"/>
      <c r="I4126" s="15"/>
      <c r="J4126" s="15"/>
      <c r="K4126" s="15"/>
      <c r="L4126" s="15"/>
    </row>
    <row r="4127" spans="1:12" s="28" customFormat="1" ht="20.100000000000001" customHeight="1" x14ac:dyDescent="0.3">
      <c r="A4127" s="2"/>
      <c r="B4127" s="2"/>
      <c r="C4127" s="15"/>
      <c r="D4127" s="15"/>
      <c r="E4127" s="15"/>
      <c r="F4127" s="15"/>
      <c r="G4127" s="2"/>
      <c r="H4127" s="2"/>
      <c r="I4127" s="15"/>
      <c r="J4127" s="15"/>
      <c r="K4127" s="15"/>
      <c r="L4127" s="15"/>
    </row>
    <row r="4128" spans="1:12" s="28" customFormat="1" ht="20.100000000000001" customHeight="1" x14ac:dyDescent="0.3">
      <c r="A4128" s="2"/>
      <c r="B4128" s="2"/>
      <c r="C4128" s="15"/>
      <c r="D4128" s="15"/>
      <c r="E4128" s="15"/>
      <c r="F4128" s="15"/>
      <c r="G4128" s="2"/>
      <c r="H4128" s="2"/>
      <c r="I4128" s="15"/>
      <c r="J4128" s="15"/>
      <c r="K4128" s="15"/>
      <c r="L4128" s="15"/>
    </row>
    <row r="4129" spans="1:12" s="28" customFormat="1" ht="20.100000000000001" customHeight="1" x14ac:dyDescent="0.3">
      <c r="A4129" s="2"/>
      <c r="B4129" s="2"/>
      <c r="C4129" s="15"/>
      <c r="D4129" s="15"/>
      <c r="E4129" s="15"/>
      <c r="F4129" s="15"/>
      <c r="G4129" s="2"/>
      <c r="H4129" s="2"/>
      <c r="I4129" s="15"/>
      <c r="J4129" s="15"/>
      <c r="K4129" s="15"/>
      <c r="L4129" s="15"/>
    </row>
    <row r="4130" spans="1:12" s="28" customFormat="1" ht="20.100000000000001" customHeight="1" x14ac:dyDescent="0.3">
      <c r="A4130" s="2"/>
      <c r="B4130" s="2"/>
      <c r="C4130" s="15"/>
      <c r="D4130" s="15"/>
      <c r="E4130" s="15"/>
      <c r="F4130" s="15"/>
      <c r="G4130" s="2"/>
      <c r="H4130" s="2"/>
      <c r="I4130" s="15"/>
      <c r="J4130" s="15"/>
      <c r="K4130" s="15"/>
      <c r="L4130" s="15"/>
    </row>
    <row r="4131" spans="1:12" s="28" customFormat="1" ht="20.100000000000001" customHeight="1" x14ac:dyDescent="0.3">
      <c r="A4131" s="2"/>
      <c r="B4131" s="2"/>
      <c r="C4131" s="15"/>
      <c r="D4131" s="15"/>
      <c r="E4131" s="15"/>
      <c r="F4131" s="15"/>
      <c r="G4131" s="2"/>
      <c r="H4131" s="2"/>
      <c r="I4131" s="15"/>
      <c r="J4131" s="15"/>
      <c r="K4131" s="15"/>
      <c r="L4131" s="15"/>
    </row>
    <row r="4132" spans="1:12" s="28" customFormat="1" ht="20.100000000000001" customHeight="1" x14ac:dyDescent="0.3">
      <c r="A4132" s="2"/>
      <c r="B4132" s="2"/>
      <c r="C4132" s="15"/>
      <c r="D4132" s="15"/>
      <c r="E4132" s="15"/>
      <c r="F4132" s="15"/>
      <c r="G4132" s="2"/>
      <c r="H4132" s="2"/>
      <c r="I4132" s="15"/>
      <c r="J4132" s="15"/>
      <c r="K4132" s="15"/>
      <c r="L4132" s="15"/>
    </row>
    <row r="4133" spans="1:12" s="28" customFormat="1" ht="20.100000000000001" customHeight="1" x14ac:dyDescent="0.3">
      <c r="A4133" s="2"/>
      <c r="B4133" s="2"/>
      <c r="C4133" s="15"/>
      <c r="D4133" s="15"/>
      <c r="E4133" s="15"/>
      <c r="F4133" s="15"/>
      <c r="G4133" s="2"/>
      <c r="H4133" s="2"/>
      <c r="I4133" s="15"/>
      <c r="J4133" s="15"/>
      <c r="K4133" s="15"/>
      <c r="L4133" s="15"/>
    </row>
    <row r="4134" spans="1:12" s="28" customFormat="1" ht="20.100000000000001" customHeight="1" x14ac:dyDescent="0.3">
      <c r="A4134" s="2"/>
      <c r="B4134" s="2"/>
      <c r="C4134" s="15"/>
      <c r="D4134" s="15"/>
      <c r="E4134" s="15"/>
      <c r="F4134" s="15"/>
      <c r="G4134" s="2"/>
      <c r="H4134" s="2"/>
      <c r="I4134" s="15"/>
      <c r="J4134" s="15"/>
      <c r="K4134" s="15"/>
      <c r="L4134" s="15"/>
    </row>
    <row r="4135" spans="1:12" s="28" customFormat="1" ht="20.100000000000001" customHeight="1" x14ac:dyDescent="0.3">
      <c r="A4135" s="2"/>
      <c r="B4135" s="2"/>
      <c r="C4135" s="15"/>
      <c r="D4135" s="15"/>
      <c r="E4135" s="15"/>
      <c r="F4135" s="15"/>
      <c r="G4135" s="2"/>
      <c r="H4135" s="2"/>
      <c r="I4135" s="15"/>
      <c r="J4135" s="15"/>
      <c r="K4135" s="15"/>
      <c r="L4135" s="15"/>
    </row>
    <row r="4136" spans="1:12" s="28" customFormat="1" ht="20.100000000000001" customHeight="1" x14ac:dyDescent="0.3">
      <c r="A4136" s="2"/>
      <c r="B4136" s="2"/>
      <c r="C4136" s="15"/>
      <c r="D4136" s="15"/>
      <c r="E4136" s="15"/>
      <c r="F4136" s="15"/>
      <c r="G4136" s="2"/>
      <c r="H4136" s="2"/>
      <c r="I4136" s="15"/>
      <c r="J4136" s="15"/>
      <c r="K4136" s="15"/>
      <c r="L4136" s="15"/>
    </row>
    <row r="4137" spans="1:12" s="28" customFormat="1" ht="20.100000000000001" customHeight="1" x14ac:dyDescent="0.3">
      <c r="A4137" s="2"/>
      <c r="B4137" s="2"/>
      <c r="C4137" s="15"/>
      <c r="D4137" s="15"/>
      <c r="E4137" s="15"/>
      <c r="F4137" s="15"/>
      <c r="G4137" s="2"/>
      <c r="H4137" s="2"/>
      <c r="I4137" s="15"/>
      <c r="J4137" s="15"/>
      <c r="K4137" s="15"/>
      <c r="L4137" s="15"/>
    </row>
    <row r="4138" spans="1:12" s="28" customFormat="1" ht="20.100000000000001" customHeight="1" x14ac:dyDescent="0.3">
      <c r="A4138" s="2"/>
      <c r="B4138" s="2"/>
      <c r="C4138" s="15"/>
      <c r="D4138" s="15"/>
      <c r="E4138" s="15"/>
      <c r="F4138" s="15"/>
      <c r="G4138" s="2"/>
      <c r="H4138" s="2"/>
      <c r="I4138" s="15"/>
      <c r="J4138" s="15"/>
      <c r="K4138" s="15"/>
      <c r="L4138" s="15"/>
    </row>
    <row r="4139" spans="1:12" s="28" customFormat="1" ht="20.100000000000001" customHeight="1" x14ac:dyDescent="0.3">
      <c r="A4139" s="2"/>
      <c r="B4139" s="2"/>
      <c r="C4139" s="15"/>
      <c r="D4139" s="15"/>
      <c r="E4139" s="15"/>
      <c r="F4139" s="15"/>
      <c r="G4139" s="2"/>
      <c r="H4139" s="2"/>
      <c r="I4139" s="15"/>
      <c r="J4139" s="15"/>
      <c r="K4139" s="15"/>
      <c r="L4139" s="15"/>
    </row>
    <row r="4140" spans="1:12" s="28" customFormat="1" ht="20.100000000000001" customHeight="1" x14ac:dyDescent="0.3">
      <c r="A4140" s="2"/>
      <c r="B4140" s="2"/>
      <c r="C4140" s="15"/>
      <c r="D4140" s="15"/>
      <c r="E4140" s="15"/>
      <c r="F4140" s="15"/>
      <c r="G4140" s="2"/>
      <c r="H4140" s="2"/>
      <c r="I4140" s="15"/>
      <c r="J4140" s="15"/>
      <c r="K4140" s="15"/>
      <c r="L4140" s="15"/>
    </row>
    <row r="4141" spans="1:12" s="28" customFormat="1" ht="20.100000000000001" customHeight="1" x14ac:dyDescent="0.3">
      <c r="A4141" s="2"/>
      <c r="B4141" s="2"/>
      <c r="C4141" s="15"/>
      <c r="D4141" s="15"/>
      <c r="E4141" s="15"/>
      <c r="F4141" s="15"/>
      <c r="G4141" s="2"/>
      <c r="H4141" s="2"/>
      <c r="I4141" s="15"/>
      <c r="J4141" s="15"/>
      <c r="K4141" s="15"/>
      <c r="L4141" s="15"/>
    </row>
    <row r="4142" spans="1:12" s="28" customFormat="1" ht="20.100000000000001" customHeight="1" x14ac:dyDescent="0.3">
      <c r="A4142" s="2"/>
      <c r="B4142" s="2"/>
      <c r="C4142" s="15"/>
      <c r="D4142" s="15"/>
      <c r="E4142" s="15"/>
      <c r="F4142" s="15"/>
      <c r="G4142" s="2"/>
      <c r="H4142" s="2"/>
      <c r="I4142" s="15"/>
      <c r="J4142" s="15"/>
      <c r="K4142" s="15"/>
      <c r="L4142" s="15"/>
    </row>
    <row r="4143" spans="1:12" s="28" customFormat="1" ht="20.100000000000001" customHeight="1" x14ac:dyDescent="0.3">
      <c r="A4143" s="2"/>
      <c r="B4143" s="2"/>
      <c r="C4143" s="15"/>
      <c r="D4143" s="15"/>
      <c r="E4143" s="15"/>
      <c r="F4143" s="15"/>
      <c r="G4143" s="2"/>
      <c r="H4143" s="2"/>
      <c r="I4143" s="15"/>
      <c r="J4143" s="15"/>
      <c r="K4143" s="15"/>
      <c r="L4143" s="15"/>
    </row>
    <row r="4144" spans="1:12" s="28" customFormat="1" ht="20.100000000000001" customHeight="1" x14ac:dyDescent="0.3">
      <c r="A4144" s="2"/>
      <c r="B4144" s="2"/>
      <c r="C4144" s="15"/>
      <c r="D4144" s="15"/>
      <c r="E4144" s="15"/>
      <c r="F4144" s="15"/>
      <c r="G4144" s="2"/>
      <c r="H4144" s="2"/>
      <c r="I4144" s="15"/>
      <c r="J4144" s="15"/>
      <c r="K4144" s="15"/>
      <c r="L4144" s="15"/>
    </row>
    <row r="4145" spans="1:12" s="28" customFormat="1" ht="20.100000000000001" customHeight="1" x14ac:dyDescent="0.3">
      <c r="A4145" s="2"/>
      <c r="B4145" s="2"/>
      <c r="C4145" s="15"/>
      <c r="D4145" s="15"/>
      <c r="E4145" s="15"/>
      <c r="F4145" s="15"/>
      <c r="G4145" s="2"/>
      <c r="H4145" s="2"/>
      <c r="I4145" s="15"/>
      <c r="J4145" s="15"/>
      <c r="K4145" s="15"/>
      <c r="L4145" s="15"/>
    </row>
    <row r="4146" spans="1:12" s="28" customFormat="1" ht="20.100000000000001" customHeight="1" x14ac:dyDescent="0.3">
      <c r="A4146" s="2"/>
      <c r="B4146" s="2"/>
      <c r="C4146" s="15"/>
      <c r="D4146" s="15"/>
      <c r="E4146" s="15"/>
      <c r="F4146" s="15"/>
      <c r="G4146" s="2"/>
      <c r="H4146" s="2"/>
      <c r="I4146" s="15"/>
      <c r="J4146" s="15"/>
      <c r="K4146" s="15"/>
      <c r="L4146" s="15"/>
    </row>
    <row r="4147" spans="1:12" s="28" customFormat="1" ht="20.100000000000001" customHeight="1" x14ac:dyDescent="0.3">
      <c r="A4147" s="2"/>
      <c r="B4147" s="2"/>
      <c r="C4147" s="15"/>
      <c r="D4147" s="15"/>
      <c r="E4147" s="15"/>
      <c r="F4147" s="15"/>
      <c r="G4147" s="2"/>
      <c r="H4147" s="2"/>
      <c r="I4147" s="15"/>
      <c r="J4147" s="15"/>
      <c r="K4147" s="15"/>
      <c r="L4147" s="15"/>
    </row>
    <row r="4148" spans="1:12" s="28" customFormat="1" ht="20.100000000000001" customHeight="1" x14ac:dyDescent="0.3">
      <c r="A4148" s="2"/>
      <c r="B4148" s="2"/>
      <c r="C4148" s="15"/>
      <c r="D4148" s="15"/>
      <c r="E4148" s="15"/>
      <c r="F4148" s="15"/>
      <c r="G4148" s="2"/>
      <c r="H4148" s="2"/>
      <c r="I4148" s="15"/>
      <c r="J4148" s="15"/>
      <c r="K4148" s="15"/>
      <c r="L4148" s="15"/>
    </row>
    <row r="4149" spans="1:12" s="28" customFormat="1" ht="20.100000000000001" customHeight="1" x14ac:dyDescent="0.3">
      <c r="A4149" s="2"/>
      <c r="B4149" s="2"/>
      <c r="C4149" s="15"/>
      <c r="D4149" s="15"/>
      <c r="E4149" s="15"/>
      <c r="F4149" s="15"/>
      <c r="G4149" s="2"/>
      <c r="H4149" s="2"/>
      <c r="I4149" s="15"/>
      <c r="J4149" s="15"/>
      <c r="K4149" s="15"/>
      <c r="L4149" s="15"/>
    </row>
    <row r="4150" spans="1:12" s="28" customFormat="1" ht="20.100000000000001" customHeight="1" x14ac:dyDescent="0.3">
      <c r="A4150" s="2"/>
      <c r="B4150" s="2"/>
      <c r="C4150" s="15"/>
      <c r="D4150" s="15"/>
      <c r="E4150" s="15"/>
      <c r="F4150" s="15"/>
      <c r="G4150" s="2"/>
      <c r="H4150" s="2"/>
      <c r="I4150" s="15"/>
      <c r="J4150" s="15"/>
      <c r="K4150" s="15"/>
      <c r="L4150" s="15"/>
    </row>
    <row r="4151" spans="1:12" s="28" customFormat="1" ht="20.100000000000001" customHeight="1" x14ac:dyDescent="0.3">
      <c r="A4151" s="2"/>
      <c r="B4151" s="2"/>
      <c r="C4151" s="15"/>
      <c r="D4151" s="15"/>
      <c r="E4151" s="15"/>
      <c r="F4151" s="15"/>
      <c r="G4151" s="2"/>
      <c r="H4151" s="2"/>
      <c r="I4151" s="15"/>
      <c r="J4151" s="15"/>
      <c r="K4151" s="15"/>
      <c r="L4151" s="15"/>
    </row>
    <row r="4152" spans="1:12" s="28" customFormat="1" ht="20.100000000000001" customHeight="1" x14ac:dyDescent="0.3">
      <c r="A4152" s="2"/>
      <c r="B4152" s="2"/>
      <c r="C4152" s="15"/>
      <c r="D4152" s="15"/>
      <c r="E4152" s="15"/>
      <c r="F4152" s="15"/>
      <c r="G4152" s="2"/>
      <c r="H4152" s="2"/>
      <c r="I4152" s="15"/>
      <c r="J4152" s="15"/>
      <c r="K4152" s="15"/>
      <c r="L4152" s="15"/>
    </row>
    <row r="4153" spans="1:12" s="28" customFormat="1" ht="20.100000000000001" customHeight="1" x14ac:dyDescent="0.3">
      <c r="A4153" s="2"/>
      <c r="B4153" s="2"/>
      <c r="C4153" s="15"/>
      <c r="D4153" s="15"/>
      <c r="E4153" s="15"/>
      <c r="F4153" s="15"/>
      <c r="G4153" s="2"/>
      <c r="H4153" s="2"/>
      <c r="I4153" s="15"/>
      <c r="J4153" s="15"/>
      <c r="K4153" s="15"/>
      <c r="L4153" s="15"/>
    </row>
    <row r="4154" spans="1:12" s="28" customFormat="1" ht="20.100000000000001" customHeight="1" x14ac:dyDescent="0.3">
      <c r="A4154" s="2"/>
      <c r="B4154" s="2"/>
      <c r="C4154" s="15"/>
      <c r="D4154" s="15"/>
      <c r="E4154" s="15"/>
      <c r="F4154" s="15"/>
      <c r="G4154" s="2"/>
      <c r="H4154" s="2"/>
      <c r="I4154" s="15"/>
      <c r="J4154" s="15"/>
      <c r="K4154" s="15"/>
      <c r="L4154" s="15"/>
    </row>
    <row r="4155" spans="1:12" s="28" customFormat="1" ht="20.100000000000001" customHeight="1" x14ac:dyDescent="0.3">
      <c r="A4155" s="2"/>
      <c r="B4155" s="2"/>
      <c r="C4155" s="15"/>
      <c r="D4155" s="15"/>
      <c r="E4155" s="15"/>
      <c r="F4155" s="15"/>
      <c r="G4155" s="2"/>
      <c r="H4155" s="2"/>
      <c r="I4155" s="15"/>
      <c r="J4155" s="15"/>
      <c r="K4155" s="15"/>
      <c r="L4155" s="15"/>
    </row>
    <row r="4156" spans="1:12" s="28" customFormat="1" ht="20.100000000000001" customHeight="1" x14ac:dyDescent="0.3">
      <c r="A4156" s="2"/>
      <c r="B4156" s="2"/>
      <c r="C4156" s="15"/>
      <c r="D4156" s="15"/>
      <c r="E4156" s="15"/>
      <c r="F4156" s="15"/>
      <c r="G4156" s="2"/>
      <c r="H4156" s="2"/>
      <c r="I4156" s="15"/>
      <c r="J4156" s="15"/>
      <c r="K4156" s="15"/>
      <c r="L4156" s="15"/>
    </row>
    <row r="4157" spans="1:12" s="28" customFormat="1" ht="20.100000000000001" customHeight="1" x14ac:dyDescent="0.3">
      <c r="A4157" s="2"/>
      <c r="B4157" s="2"/>
      <c r="C4157" s="15"/>
      <c r="D4157" s="15"/>
      <c r="E4157" s="15"/>
      <c r="F4157" s="15"/>
      <c r="G4157" s="2"/>
      <c r="H4157" s="2"/>
      <c r="I4157" s="15"/>
      <c r="J4157" s="15"/>
      <c r="K4157" s="15"/>
      <c r="L4157" s="15"/>
    </row>
    <row r="4158" spans="1:12" s="28" customFormat="1" ht="20.100000000000001" customHeight="1" x14ac:dyDescent="0.3">
      <c r="A4158" s="2"/>
      <c r="B4158" s="2"/>
      <c r="C4158" s="15"/>
      <c r="D4158" s="15"/>
      <c r="E4158" s="15"/>
      <c r="F4158" s="15"/>
      <c r="G4158" s="2"/>
      <c r="H4158" s="2"/>
      <c r="I4158" s="15"/>
      <c r="J4158" s="15"/>
      <c r="K4158" s="15"/>
      <c r="L4158" s="15"/>
    </row>
    <row r="4159" spans="1:12" s="28" customFormat="1" ht="20.100000000000001" customHeight="1" x14ac:dyDescent="0.3">
      <c r="A4159" s="2"/>
      <c r="B4159" s="2"/>
      <c r="C4159" s="15"/>
      <c r="D4159" s="15"/>
      <c r="E4159" s="15"/>
      <c r="F4159" s="15"/>
      <c r="G4159" s="2"/>
      <c r="H4159" s="2"/>
      <c r="I4159" s="15"/>
      <c r="J4159" s="15"/>
      <c r="K4159" s="15"/>
      <c r="L4159" s="15"/>
    </row>
    <row r="4160" spans="1:12" s="28" customFormat="1" ht="20.100000000000001" customHeight="1" x14ac:dyDescent="0.3">
      <c r="A4160" s="2"/>
      <c r="B4160" s="2"/>
      <c r="C4160" s="15"/>
      <c r="D4160" s="15"/>
      <c r="E4160" s="15"/>
      <c r="F4160" s="15"/>
      <c r="G4160" s="2"/>
      <c r="H4160" s="2"/>
      <c r="I4160" s="15"/>
      <c r="J4160" s="15"/>
      <c r="K4160" s="15"/>
      <c r="L4160" s="15"/>
    </row>
    <row r="4161" spans="1:12" s="28" customFormat="1" ht="20.100000000000001" customHeight="1" x14ac:dyDescent="0.3">
      <c r="A4161" s="2"/>
      <c r="B4161" s="2"/>
      <c r="C4161" s="15"/>
      <c r="D4161" s="15"/>
      <c r="E4161" s="15"/>
      <c r="F4161" s="15"/>
      <c r="G4161" s="2"/>
      <c r="H4161" s="2"/>
      <c r="I4161" s="15"/>
      <c r="J4161" s="15"/>
      <c r="K4161" s="15"/>
      <c r="L4161" s="15"/>
    </row>
    <row r="4162" spans="1:12" s="28" customFormat="1" ht="20.100000000000001" customHeight="1" x14ac:dyDescent="0.3">
      <c r="A4162" s="2"/>
      <c r="B4162" s="2"/>
      <c r="C4162" s="15"/>
      <c r="D4162" s="15"/>
      <c r="E4162" s="15"/>
      <c r="F4162" s="15"/>
      <c r="G4162" s="2"/>
      <c r="H4162" s="2"/>
      <c r="I4162" s="15"/>
      <c r="J4162" s="15"/>
      <c r="K4162" s="15"/>
      <c r="L4162" s="15"/>
    </row>
    <row r="4163" spans="1:12" s="28" customFormat="1" ht="20.100000000000001" customHeight="1" x14ac:dyDescent="0.3">
      <c r="A4163" s="2"/>
      <c r="B4163" s="2"/>
      <c r="C4163" s="15"/>
      <c r="D4163" s="15"/>
      <c r="E4163" s="15"/>
      <c r="F4163" s="15"/>
      <c r="G4163" s="2"/>
      <c r="H4163" s="2"/>
      <c r="I4163" s="15"/>
      <c r="J4163" s="15"/>
      <c r="K4163" s="15"/>
      <c r="L4163" s="15"/>
    </row>
    <row r="4164" spans="1:12" s="28" customFormat="1" ht="20.100000000000001" customHeight="1" x14ac:dyDescent="0.3">
      <c r="A4164" s="2"/>
      <c r="B4164" s="2"/>
      <c r="C4164" s="15"/>
      <c r="D4164" s="15"/>
      <c r="E4164" s="15"/>
      <c r="F4164" s="15"/>
      <c r="G4164" s="2"/>
      <c r="H4164" s="2"/>
      <c r="I4164" s="15"/>
      <c r="J4164" s="15"/>
      <c r="K4164" s="15"/>
      <c r="L4164" s="15"/>
    </row>
    <row r="4165" spans="1:12" s="28" customFormat="1" ht="20.100000000000001" customHeight="1" x14ac:dyDescent="0.3">
      <c r="A4165" s="2"/>
      <c r="B4165" s="2"/>
      <c r="C4165" s="15"/>
      <c r="D4165" s="15"/>
      <c r="E4165" s="15"/>
      <c r="F4165" s="15"/>
      <c r="G4165" s="2"/>
      <c r="H4165" s="2"/>
      <c r="I4165" s="15"/>
      <c r="J4165" s="15"/>
      <c r="K4165" s="15"/>
      <c r="L4165" s="15"/>
    </row>
    <row r="4166" spans="1:12" s="28" customFormat="1" ht="20.100000000000001" customHeight="1" x14ac:dyDescent="0.3">
      <c r="A4166" s="2"/>
      <c r="B4166" s="2"/>
      <c r="C4166" s="15"/>
      <c r="D4166" s="15"/>
      <c r="E4166" s="15"/>
      <c r="F4166" s="15"/>
      <c r="G4166" s="2"/>
      <c r="H4166" s="2"/>
      <c r="I4166" s="15"/>
      <c r="J4166" s="15"/>
      <c r="K4166" s="15"/>
      <c r="L4166" s="15"/>
    </row>
    <row r="4167" spans="1:12" s="28" customFormat="1" ht="20.100000000000001" customHeight="1" x14ac:dyDescent="0.3">
      <c r="A4167" s="2"/>
      <c r="B4167" s="2"/>
      <c r="C4167" s="15"/>
      <c r="D4167" s="15"/>
      <c r="E4167" s="15"/>
      <c r="F4167" s="15"/>
      <c r="G4167" s="2"/>
      <c r="H4167" s="2"/>
      <c r="I4167" s="15"/>
      <c r="J4167" s="15"/>
      <c r="K4167" s="15"/>
      <c r="L4167" s="15"/>
    </row>
    <row r="4168" spans="1:12" s="28" customFormat="1" ht="20.100000000000001" customHeight="1" x14ac:dyDescent="0.3">
      <c r="A4168" s="2"/>
      <c r="B4168" s="2"/>
      <c r="C4168" s="15"/>
      <c r="D4168" s="15"/>
      <c r="E4168" s="15"/>
      <c r="F4168" s="15"/>
      <c r="G4168" s="2"/>
      <c r="H4168" s="2"/>
      <c r="I4168" s="15"/>
      <c r="J4168" s="15"/>
      <c r="K4168" s="15"/>
      <c r="L4168" s="15"/>
    </row>
    <row r="4169" spans="1:12" s="28" customFormat="1" ht="20.100000000000001" customHeight="1" x14ac:dyDescent="0.3">
      <c r="A4169" s="2"/>
      <c r="B4169" s="2"/>
      <c r="C4169" s="15"/>
      <c r="D4169" s="15"/>
      <c r="E4169" s="15"/>
      <c r="F4169" s="15"/>
      <c r="G4169" s="2"/>
      <c r="H4169" s="2"/>
      <c r="I4169" s="15"/>
      <c r="J4169" s="15"/>
      <c r="K4169" s="15"/>
      <c r="L4169" s="15"/>
    </row>
    <row r="4170" spans="1:12" s="28" customFormat="1" ht="20.100000000000001" customHeight="1" x14ac:dyDescent="0.3">
      <c r="A4170" s="2"/>
      <c r="B4170" s="2"/>
      <c r="C4170" s="15"/>
      <c r="D4170" s="15"/>
      <c r="E4170" s="15"/>
      <c r="F4170" s="15"/>
      <c r="G4170" s="2"/>
      <c r="H4170" s="2"/>
      <c r="I4170" s="15"/>
      <c r="J4170" s="15"/>
      <c r="K4170" s="15"/>
      <c r="L4170" s="15"/>
    </row>
    <row r="4171" spans="1:12" s="28" customFormat="1" ht="20.100000000000001" customHeight="1" x14ac:dyDescent="0.3">
      <c r="A4171" s="2"/>
      <c r="B4171" s="2"/>
      <c r="C4171" s="15"/>
      <c r="D4171" s="15"/>
      <c r="E4171" s="15"/>
      <c r="F4171" s="15"/>
      <c r="G4171" s="2"/>
      <c r="H4171" s="2"/>
      <c r="I4171" s="15"/>
      <c r="J4171" s="15"/>
      <c r="K4171" s="15"/>
      <c r="L4171" s="15"/>
    </row>
    <row r="4172" spans="1:12" s="28" customFormat="1" ht="20.100000000000001" customHeight="1" x14ac:dyDescent="0.3">
      <c r="A4172" s="2"/>
      <c r="B4172" s="2"/>
      <c r="C4172" s="15"/>
      <c r="D4172" s="15"/>
      <c r="E4172" s="15"/>
      <c r="F4172" s="15"/>
      <c r="G4172" s="2"/>
      <c r="H4172" s="2"/>
      <c r="I4172" s="15"/>
      <c r="J4172" s="15"/>
      <c r="K4172" s="15"/>
      <c r="L4172" s="15"/>
    </row>
    <row r="4173" spans="1:12" s="28" customFormat="1" ht="20.100000000000001" customHeight="1" x14ac:dyDescent="0.3">
      <c r="A4173" s="2"/>
      <c r="B4173" s="2"/>
      <c r="C4173" s="15"/>
      <c r="D4173" s="15"/>
      <c r="E4173" s="15"/>
      <c r="F4173" s="15"/>
      <c r="G4173" s="2"/>
      <c r="H4173" s="2"/>
      <c r="I4173" s="15"/>
      <c r="J4173" s="15"/>
      <c r="K4173" s="15"/>
      <c r="L4173" s="15"/>
    </row>
    <row r="4174" spans="1:12" s="28" customFormat="1" ht="20.100000000000001" customHeight="1" x14ac:dyDescent="0.3">
      <c r="A4174" s="2"/>
      <c r="B4174" s="2"/>
      <c r="C4174" s="15"/>
      <c r="D4174" s="15"/>
      <c r="E4174" s="15"/>
      <c r="F4174" s="15"/>
      <c r="G4174" s="2"/>
      <c r="H4174" s="2"/>
      <c r="I4174" s="15"/>
      <c r="J4174" s="15"/>
      <c r="K4174" s="15"/>
      <c r="L4174" s="15"/>
    </row>
    <row r="4175" spans="1:12" s="28" customFormat="1" ht="20.100000000000001" customHeight="1" x14ac:dyDescent="0.3">
      <c r="A4175" s="2"/>
      <c r="B4175" s="2"/>
      <c r="C4175" s="15"/>
      <c r="D4175" s="15"/>
      <c r="E4175" s="15"/>
      <c r="F4175" s="15"/>
      <c r="G4175" s="2"/>
      <c r="H4175" s="2"/>
      <c r="I4175" s="15"/>
      <c r="J4175" s="15"/>
      <c r="K4175" s="15"/>
      <c r="L4175" s="15"/>
    </row>
    <row r="4176" spans="1:12" s="28" customFormat="1" ht="20.100000000000001" customHeight="1" x14ac:dyDescent="0.3">
      <c r="A4176" s="2"/>
      <c r="B4176" s="2"/>
      <c r="C4176" s="15"/>
      <c r="D4176" s="15"/>
      <c r="E4176" s="15"/>
      <c r="F4176" s="15"/>
      <c r="G4176" s="2"/>
      <c r="H4176" s="2"/>
      <c r="I4176" s="15"/>
      <c r="J4176" s="15"/>
      <c r="K4176" s="15"/>
      <c r="L4176" s="15"/>
    </row>
    <row r="4177" spans="1:12" s="28" customFormat="1" ht="20.100000000000001" customHeight="1" x14ac:dyDescent="0.3">
      <c r="A4177" s="2"/>
      <c r="B4177" s="2"/>
      <c r="C4177" s="15"/>
      <c r="D4177" s="15"/>
      <c r="E4177" s="15"/>
      <c r="F4177" s="15"/>
      <c r="G4177" s="2"/>
      <c r="H4177" s="2"/>
      <c r="I4177" s="15"/>
      <c r="J4177" s="15"/>
      <c r="K4177" s="15"/>
      <c r="L4177" s="15"/>
    </row>
    <row r="4178" spans="1:12" s="28" customFormat="1" ht="20.100000000000001" customHeight="1" x14ac:dyDescent="0.3">
      <c r="A4178" s="2"/>
      <c r="B4178" s="2"/>
      <c r="C4178" s="15"/>
      <c r="D4178" s="15"/>
      <c r="E4178" s="15"/>
      <c r="F4178" s="15"/>
      <c r="G4178" s="2"/>
      <c r="H4178" s="2"/>
      <c r="I4178" s="15"/>
      <c r="J4178" s="15"/>
      <c r="K4178" s="15"/>
      <c r="L4178" s="15"/>
    </row>
    <row r="4179" spans="1:12" s="28" customFormat="1" ht="20.100000000000001" customHeight="1" x14ac:dyDescent="0.3">
      <c r="A4179" s="2"/>
      <c r="B4179" s="2"/>
      <c r="C4179" s="15"/>
      <c r="D4179" s="15"/>
      <c r="E4179" s="15"/>
      <c r="F4179" s="15"/>
      <c r="G4179" s="2"/>
      <c r="H4179" s="2"/>
      <c r="I4179" s="15"/>
      <c r="J4179" s="15"/>
      <c r="K4179" s="15"/>
      <c r="L4179" s="15"/>
    </row>
    <row r="4180" spans="1:12" s="28" customFormat="1" ht="20.100000000000001" customHeight="1" x14ac:dyDescent="0.3">
      <c r="A4180" s="2"/>
      <c r="B4180" s="2"/>
      <c r="C4180" s="15"/>
      <c r="D4180" s="15"/>
      <c r="E4180" s="15"/>
      <c r="F4180" s="15"/>
      <c r="G4180" s="2"/>
      <c r="H4180" s="2"/>
      <c r="I4180" s="15"/>
      <c r="J4180" s="15"/>
      <c r="K4180" s="15"/>
      <c r="L4180" s="15"/>
    </row>
    <row r="4181" spans="1:12" s="28" customFormat="1" ht="20.100000000000001" customHeight="1" x14ac:dyDescent="0.3">
      <c r="A4181" s="2"/>
      <c r="B4181" s="2"/>
      <c r="C4181" s="15"/>
      <c r="D4181" s="15"/>
      <c r="E4181" s="15"/>
      <c r="F4181" s="15"/>
      <c r="G4181" s="2"/>
      <c r="H4181" s="2"/>
      <c r="I4181" s="15"/>
      <c r="J4181" s="15"/>
      <c r="K4181" s="15"/>
      <c r="L4181" s="15"/>
    </row>
    <row r="4182" spans="1:12" s="28" customFormat="1" ht="20.100000000000001" customHeight="1" x14ac:dyDescent="0.3">
      <c r="A4182" s="2"/>
      <c r="B4182" s="2"/>
      <c r="C4182" s="15"/>
      <c r="D4182" s="15"/>
      <c r="E4182" s="15"/>
      <c r="F4182" s="15"/>
      <c r="G4182" s="2"/>
      <c r="H4182" s="2"/>
      <c r="I4182" s="15"/>
      <c r="J4182" s="15"/>
      <c r="K4182" s="15"/>
      <c r="L4182" s="15"/>
    </row>
    <row r="4183" spans="1:12" s="28" customFormat="1" ht="20.100000000000001" customHeight="1" x14ac:dyDescent="0.3">
      <c r="A4183" s="2"/>
      <c r="B4183" s="2"/>
      <c r="C4183" s="15"/>
      <c r="D4183" s="15"/>
      <c r="E4183" s="15"/>
      <c r="F4183" s="15"/>
      <c r="G4183" s="2"/>
      <c r="H4183" s="2"/>
      <c r="I4183" s="15"/>
      <c r="J4183" s="15"/>
      <c r="K4183" s="15"/>
      <c r="L4183" s="15"/>
    </row>
    <row r="4184" spans="1:12" s="28" customFormat="1" ht="20.100000000000001" customHeight="1" x14ac:dyDescent="0.3">
      <c r="A4184" s="2"/>
      <c r="B4184" s="2"/>
      <c r="C4184" s="15"/>
      <c r="D4184" s="15"/>
      <c r="E4184" s="15"/>
      <c r="F4184" s="15"/>
      <c r="G4184" s="2"/>
      <c r="H4184" s="2"/>
      <c r="I4184" s="15"/>
      <c r="J4184" s="15"/>
      <c r="K4184" s="15"/>
      <c r="L4184" s="15"/>
    </row>
    <row r="4185" spans="1:12" s="28" customFormat="1" ht="20.100000000000001" customHeight="1" x14ac:dyDescent="0.3">
      <c r="A4185" s="2"/>
      <c r="B4185" s="2"/>
      <c r="C4185" s="15"/>
      <c r="D4185" s="15"/>
      <c r="E4185" s="15"/>
      <c r="F4185" s="15"/>
      <c r="G4185" s="2"/>
      <c r="H4185" s="2"/>
      <c r="I4185" s="15"/>
      <c r="J4185" s="15"/>
      <c r="K4185" s="15"/>
      <c r="L4185" s="15"/>
    </row>
    <row r="4186" spans="1:12" s="28" customFormat="1" ht="20.100000000000001" customHeight="1" x14ac:dyDescent="0.3">
      <c r="A4186" s="2"/>
      <c r="B4186" s="2"/>
      <c r="C4186" s="15"/>
      <c r="D4186" s="15"/>
      <c r="E4186" s="15"/>
      <c r="F4186" s="15"/>
      <c r="G4186" s="2"/>
      <c r="H4186" s="2"/>
      <c r="I4186" s="15"/>
      <c r="J4186" s="15"/>
      <c r="K4186" s="15"/>
      <c r="L4186" s="15"/>
    </row>
    <row r="4187" spans="1:12" s="28" customFormat="1" ht="20.100000000000001" customHeight="1" x14ac:dyDescent="0.3">
      <c r="A4187" s="2"/>
      <c r="B4187" s="2"/>
      <c r="C4187" s="15"/>
      <c r="D4187" s="15"/>
      <c r="E4187" s="15"/>
      <c r="F4187" s="15"/>
      <c r="G4187" s="2"/>
      <c r="H4187" s="2"/>
      <c r="I4187" s="15"/>
      <c r="J4187" s="15"/>
      <c r="K4187" s="15"/>
      <c r="L4187" s="15"/>
    </row>
    <row r="4188" spans="1:12" s="28" customFormat="1" ht="20.100000000000001" customHeight="1" x14ac:dyDescent="0.3">
      <c r="A4188" s="2"/>
      <c r="B4188" s="2"/>
      <c r="C4188" s="15"/>
      <c r="D4188" s="15"/>
      <c r="E4188" s="15"/>
      <c r="F4188" s="15"/>
      <c r="G4188" s="2"/>
      <c r="H4188" s="2"/>
      <c r="I4188" s="15"/>
      <c r="J4188" s="15"/>
      <c r="K4188" s="15"/>
      <c r="L4188" s="15"/>
    </row>
    <row r="4189" spans="1:12" s="28" customFormat="1" ht="20.100000000000001" customHeight="1" x14ac:dyDescent="0.3">
      <c r="A4189" s="2"/>
      <c r="B4189" s="2"/>
      <c r="C4189" s="15"/>
      <c r="D4189" s="15"/>
      <c r="E4189" s="15"/>
      <c r="F4189" s="15"/>
      <c r="G4189" s="2"/>
      <c r="H4189" s="2"/>
      <c r="I4189" s="15"/>
      <c r="J4189" s="15"/>
      <c r="K4189" s="15"/>
      <c r="L4189" s="15"/>
    </row>
    <row r="4190" spans="1:12" s="28" customFormat="1" ht="20.100000000000001" customHeight="1" x14ac:dyDescent="0.3">
      <c r="A4190" s="2"/>
      <c r="B4190" s="2"/>
      <c r="C4190" s="15"/>
      <c r="D4190" s="15"/>
      <c r="E4190" s="15"/>
      <c r="F4190" s="15"/>
      <c r="G4190" s="2"/>
      <c r="H4190" s="2"/>
      <c r="I4190" s="15"/>
      <c r="J4190" s="15"/>
      <c r="K4190" s="15"/>
      <c r="L4190" s="15"/>
    </row>
    <row r="4191" spans="1:12" s="28" customFormat="1" ht="20.100000000000001" customHeight="1" x14ac:dyDescent="0.3">
      <c r="A4191" s="2"/>
      <c r="B4191" s="2"/>
      <c r="C4191" s="15"/>
      <c r="D4191" s="15"/>
      <c r="E4191" s="15"/>
      <c r="F4191" s="15"/>
      <c r="G4191" s="2"/>
      <c r="H4191" s="2"/>
      <c r="I4191" s="15"/>
      <c r="J4191" s="15"/>
      <c r="K4191" s="15"/>
      <c r="L4191" s="15"/>
    </row>
    <row r="4192" spans="1:12" s="28" customFormat="1" ht="20.100000000000001" customHeight="1" x14ac:dyDescent="0.3">
      <c r="A4192" s="2"/>
      <c r="B4192" s="2"/>
      <c r="C4192" s="15"/>
      <c r="D4192" s="15"/>
      <c r="E4192" s="15"/>
      <c r="F4192" s="15"/>
      <c r="G4192" s="2"/>
      <c r="H4192" s="2"/>
      <c r="I4192" s="15"/>
      <c r="J4192" s="15"/>
      <c r="K4192" s="15"/>
      <c r="L4192" s="15"/>
    </row>
    <row r="4193" spans="1:12" s="28" customFormat="1" ht="20.100000000000001" customHeight="1" x14ac:dyDescent="0.3">
      <c r="A4193" s="2"/>
      <c r="B4193" s="2"/>
      <c r="C4193" s="15"/>
      <c r="D4193" s="15"/>
      <c r="E4193" s="15"/>
      <c r="F4193" s="15"/>
      <c r="G4193" s="2"/>
      <c r="H4193" s="2"/>
      <c r="I4193" s="15"/>
      <c r="J4193" s="15"/>
      <c r="K4193" s="15"/>
      <c r="L4193" s="15"/>
    </row>
    <row r="4194" spans="1:12" s="28" customFormat="1" ht="20.100000000000001" customHeight="1" x14ac:dyDescent="0.3">
      <c r="A4194" s="2"/>
      <c r="B4194" s="2"/>
      <c r="C4194" s="15"/>
      <c r="D4194" s="15"/>
      <c r="E4194" s="15"/>
      <c r="F4194" s="15"/>
      <c r="G4194" s="2"/>
      <c r="H4194" s="2"/>
      <c r="I4194" s="15"/>
      <c r="J4194" s="15"/>
      <c r="K4194" s="15"/>
      <c r="L4194" s="15"/>
    </row>
    <row r="4195" spans="1:12" s="28" customFormat="1" ht="20.100000000000001" customHeight="1" x14ac:dyDescent="0.3">
      <c r="A4195" s="2"/>
      <c r="B4195" s="2"/>
      <c r="C4195" s="15"/>
      <c r="D4195" s="15"/>
      <c r="E4195" s="15"/>
      <c r="F4195" s="15"/>
      <c r="G4195" s="2"/>
      <c r="H4195" s="2"/>
      <c r="I4195" s="15"/>
      <c r="J4195" s="15"/>
      <c r="K4195" s="15"/>
      <c r="L4195" s="15"/>
    </row>
    <row r="4196" spans="1:12" s="28" customFormat="1" ht="20.100000000000001" customHeight="1" x14ac:dyDescent="0.3">
      <c r="A4196" s="2"/>
      <c r="B4196" s="2"/>
      <c r="C4196" s="15"/>
      <c r="D4196" s="15"/>
      <c r="E4196" s="15"/>
      <c r="F4196" s="15"/>
      <c r="G4196" s="2"/>
      <c r="H4196" s="2"/>
      <c r="I4196" s="15"/>
      <c r="J4196" s="15"/>
      <c r="K4196" s="15"/>
      <c r="L4196" s="15"/>
    </row>
    <row r="4197" spans="1:12" s="28" customFormat="1" ht="20.100000000000001" customHeight="1" x14ac:dyDescent="0.3">
      <c r="A4197" s="2"/>
      <c r="B4197" s="2"/>
      <c r="C4197" s="15"/>
      <c r="D4197" s="15"/>
      <c r="E4197" s="15"/>
      <c r="F4197" s="15"/>
      <c r="G4197" s="2"/>
      <c r="H4197" s="2"/>
      <c r="I4197" s="15"/>
      <c r="J4197" s="15"/>
      <c r="K4197" s="15"/>
      <c r="L4197" s="15"/>
    </row>
    <row r="4198" spans="1:12" s="28" customFormat="1" ht="20.100000000000001" customHeight="1" x14ac:dyDescent="0.3">
      <c r="A4198" s="2"/>
      <c r="B4198" s="2"/>
      <c r="C4198" s="15"/>
      <c r="D4198" s="15"/>
      <c r="E4198" s="15"/>
      <c r="F4198" s="15"/>
      <c r="G4198" s="2"/>
      <c r="H4198" s="2"/>
      <c r="I4198" s="15"/>
      <c r="J4198" s="15"/>
      <c r="K4198" s="15"/>
      <c r="L4198" s="15"/>
    </row>
    <row r="4199" spans="1:12" s="28" customFormat="1" ht="20.100000000000001" customHeight="1" x14ac:dyDescent="0.3">
      <c r="A4199" s="2"/>
      <c r="B4199" s="2"/>
      <c r="C4199" s="15"/>
      <c r="D4199" s="15"/>
      <c r="E4199" s="15"/>
      <c r="F4199" s="15"/>
      <c r="G4199" s="2"/>
      <c r="H4199" s="2"/>
      <c r="I4199" s="15"/>
      <c r="J4199" s="15"/>
      <c r="K4199" s="15"/>
      <c r="L4199" s="15"/>
    </row>
    <row r="4200" spans="1:12" s="28" customFormat="1" ht="20.100000000000001" customHeight="1" x14ac:dyDescent="0.3">
      <c r="A4200" s="2"/>
      <c r="B4200" s="2"/>
      <c r="C4200" s="15"/>
      <c r="D4200" s="15"/>
      <c r="E4200" s="15"/>
      <c r="F4200" s="15"/>
      <c r="G4200" s="2"/>
      <c r="H4200" s="2"/>
      <c r="I4200" s="15"/>
      <c r="J4200" s="15"/>
      <c r="K4200" s="15"/>
      <c r="L4200" s="15"/>
    </row>
    <row r="4201" spans="1:12" s="28" customFormat="1" ht="20.100000000000001" customHeight="1" x14ac:dyDescent="0.3">
      <c r="A4201" s="2"/>
      <c r="B4201" s="2"/>
      <c r="C4201" s="15"/>
      <c r="D4201" s="15"/>
      <c r="E4201" s="15"/>
      <c r="F4201" s="15"/>
      <c r="G4201" s="2"/>
      <c r="H4201" s="2"/>
      <c r="I4201" s="15"/>
      <c r="J4201" s="15"/>
      <c r="K4201" s="15"/>
      <c r="L4201" s="15"/>
    </row>
    <row r="4202" spans="1:12" s="28" customFormat="1" ht="20.100000000000001" customHeight="1" x14ac:dyDescent="0.3">
      <c r="A4202" s="2"/>
      <c r="B4202" s="2"/>
      <c r="C4202" s="15"/>
      <c r="D4202" s="15"/>
      <c r="E4202" s="15"/>
      <c r="F4202" s="15"/>
      <c r="G4202" s="2"/>
      <c r="H4202" s="2"/>
      <c r="I4202" s="15"/>
      <c r="J4202" s="15"/>
      <c r="K4202" s="15"/>
      <c r="L4202" s="15"/>
    </row>
    <row r="4203" spans="1:12" s="28" customFormat="1" ht="20.100000000000001" customHeight="1" x14ac:dyDescent="0.3">
      <c r="A4203" s="2"/>
      <c r="B4203" s="2"/>
      <c r="C4203" s="15"/>
      <c r="D4203" s="15"/>
      <c r="E4203" s="15"/>
      <c r="F4203" s="15"/>
      <c r="G4203" s="2"/>
      <c r="H4203" s="2"/>
      <c r="I4203" s="15"/>
      <c r="J4203" s="15"/>
      <c r="K4203" s="15"/>
      <c r="L4203" s="15"/>
    </row>
    <row r="4204" spans="1:12" s="28" customFormat="1" ht="20.100000000000001" customHeight="1" x14ac:dyDescent="0.3">
      <c r="A4204" s="2"/>
      <c r="B4204" s="2"/>
      <c r="C4204" s="15"/>
      <c r="D4204" s="15"/>
      <c r="E4204" s="15"/>
      <c r="F4204" s="15"/>
      <c r="G4204" s="2"/>
      <c r="H4204" s="2"/>
      <c r="I4204" s="15"/>
      <c r="J4204" s="15"/>
      <c r="K4204" s="15"/>
      <c r="L4204" s="15"/>
    </row>
    <row r="4205" spans="1:12" s="28" customFormat="1" ht="20.100000000000001" customHeight="1" x14ac:dyDescent="0.3">
      <c r="A4205" s="2"/>
      <c r="B4205" s="2"/>
      <c r="C4205" s="15"/>
      <c r="D4205" s="15"/>
      <c r="E4205" s="15"/>
      <c r="F4205" s="15"/>
      <c r="G4205" s="2"/>
      <c r="H4205" s="2"/>
      <c r="I4205" s="15"/>
      <c r="J4205" s="15"/>
      <c r="K4205" s="15"/>
      <c r="L4205" s="15"/>
    </row>
    <row r="4206" spans="1:12" s="28" customFormat="1" ht="20.100000000000001" customHeight="1" x14ac:dyDescent="0.3">
      <c r="A4206" s="2"/>
      <c r="B4206" s="2"/>
      <c r="C4206" s="15"/>
      <c r="D4206" s="15"/>
      <c r="E4206" s="15"/>
      <c r="F4206" s="15"/>
      <c r="G4206" s="2"/>
      <c r="H4206" s="2"/>
      <c r="I4206" s="15"/>
      <c r="J4206" s="15"/>
      <c r="K4206" s="15"/>
      <c r="L4206" s="15"/>
    </row>
    <row r="4207" spans="1:12" s="28" customFormat="1" ht="20.100000000000001" customHeight="1" x14ac:dyDescent="0.3">
      <c r="A4207" s="2"/>
      <c r="B4207" s="2"/>
      <c r="C4207" s="15"/>
      <c r="D4207" s="15"/>
      <c r="E4207" s="15"/>
      <c r="F4207" s="15"/>
      <c r="G4207" s="2"/>
      <c r="H4207" s="2"/>
      <c r="I4207" s="15"/>
      <c r="J4207" s="15"/>
      <c r="K4207" s="15"/>
      <c r="L4207" s="15"/>
    </row>
    <row r="4208" spans="1:12" s="28" customFormat="1" ht="20.100000000000001" customHeight="1" x14ac:dyDescent="0.3">
      <c r="A4208" s="2"/>
      <c r="B4208" s="2"/>
      <c r="C4208" s="15"/>
      <c r="D4208" s="15"/>
      <c r="E4208" s="15"/>
      <c r="F4208" s="15"/>
      <c r="G4208" s="2"/>
      <c r="H4208" s="2"/>
      <c r="I4208" s="15"/>
      <c r="J4208" s="15"/>
      <c r="K4208" s="15"/>
      <c r="L4208" s="15"/>
    </row>
    <row r="4209" spans="1:12" s="28" customFormat="1" ht="20.100000000000001" customHeight="1" x14ac:dyDescent="0.3">
      <c r="A4209" s="2"/>
      <c r="B4209" s="2"/>
      <c r="C4209" s="15"/>
      <c r="D4209" s="15"/>
      <c r="E4209" s="15"/>
      <c r="F4209" s="15"/>
      <c r="G4209" s="2"/>
      <c r="H4209" s="2"/>
      <c r="I4209" s="15"/>
      <c r="J4209" s="15"/>
      <c r="K4209" s="15"/>
      <c r="L4209" s="15"/>
    </row>
    <row r="4210" spans="1:12" s="28" customFormat="1" ht="20.100000000000001" customHeight="1" x14ac:dyDescent="0.3">
      <c r="A4210" s="2"/>
      <c r="B4210" s="2"/>
      <c r="C4210" s="15"/>
      <c r="D4210" s="15"/>
      <c r="E4210" s="15"/>
      <c r="F4210" s="15"/>
      <c r="G4210" s="2"/>
      <c r="H4210" s="2"/>
      <c r="I4210" s="15"/>
      <c r="J4210" s="15"/>
      <c r="K4210" s="15"/>
      <c r="L4210" s="15"/>
    </row>
    <row r="4211" spans="1:12" s="28" customFormat="1" ht="20.100000000000001" customHeight="1" x14ac:dyDescent="0.3">
      <c r="A4211" s="2"/>
      <c r="B4211" s="2"/>
      <c r="C4211" s="15"/>
      <c r="D4211" s="15"/>
      <c r="E4211" s="15"/>
      <c r="F4211" s="15"/>
      <c r="G4211" s="2"/>
      <c r="H4211" s="2"/>
      <c r="I4211" s="15"/>
      <c r="J4211" s="15"/>
      <c r="K4211" s="15"/>
      <c r="L4211" s="15"/>
    </row>
    <row r="4212" spans="1:12" s="28" customFormat="1" ht="20.100000000000001" customHeight="1" x14ac:dyDescent="0.3">
      <c r="A4212" s="2"/>
      <c r="B4212" s="2"/>
      <c r="C4212" s="15"/>
      <c r="D4212" s="15"/>
      <c r="E4212" s="15"/>
      <c r="F4212" s="15"/>
      <c r="G4212" s="2"/>
      <c r="H4212" s="2"/>
      <c r="I4212" s="15"/>
      <c r="J4212" s="15"/>
      <c r="K4212" s="15"/>
      <c r="L4212" s="15"/>
    </row>
    <row r="4213" spans="1:12" s="28" customFormat="1" ht="20.100000000000001" customHeight="1" x14ac:dyDescent="0.3">
      <c r="A4213" s="2"/>
      <c r="B4213" s="2"/>
      <c r="C4213" s="15"/>
      <c r="D4213" s="15"/>
      <c r="E4213" s="15"/>
      <c r="F4213" s="15"/>
      <c r="G4213" s="2"/>
      <c r="H4213" s="2"/>
      <c r="I4213" s="15"/>
      <c r="J4213" s="15"/>
      <c r="K4213" s="15"/>
      <c r="L4213" s="15"/>
    </row>
    <row r="4214" spans="1:12" s="28" customFormat="1" ht="20.100000000000001" customHeight="1" x14ac:dyDescent="0.3">
      <c r="A4214" s="2"/>
      <c r="B4214" s="2"/>
      <c r="C4214" s="15"/>
      <c r="D4214" s="15"/>
      <c r="E4214" s="15"/>
      <c r="F4214" s="15"/>
      <c r="G4214" s="2"/>
      <c r="H4214" s="2"/>
      <c r="I4214" s="15"/>
      <c r="J4214" s="15"/>
      <c r="K4214" s="15"/>
      <c r="L4214" s="15"/>
    </row>
    <row r="4215" spans="1:12" s="28" customFormat="1" ht="20.100000000000001" customHeight="1" x14ac:dyDescent="0.3">
      <c r="A4215" s="2"/>
      <c r="B4215" s="2"/>
      <c r="C4215" s="15"/>
      <c r="D4215" s="15"/>
      <c r="E4215" s="15"/>
      <c r="F4215" s="15"/>
      <c r="G4215" s="2"/>
      <c r="H4215" s="2"/>
      <c r="I4215" s="15"/>
      <c r="J4215" s="15"/>
      <c r="K4215" s="15"/>
      <c r="L4215" s="15"/>
    </row>
    <row r="4216" spans="1:12" s="28" customFormat="1" ht="20.100000000000001" customHeight="1" x14ac:dyDescent="0.3">
      <c r="A4216" s="2"/>
      <c r="B4216" s="2"/>
      <c r="C4216" s="15"/>
      <c r="D4216" s="15"/>
      <c r="E4216" s="15"/>
      <c r="F4216" s="15"/>
      <c r="G4216" s="2"/>
      <c r="H4216" s="2"/>
      <c r="I4216" s="15"/>
      <c r="J4216" s="15"/>
      <c r="K4216" s="15"/>
      <c r="L4216" s="15"/>
    </row>
    <row r="4217" spans="1:12" s="28" customFormat="1" ht="20.100000000000001" customHeight="1" x14ac:dyDescent="0.3">
      <c r="A4217" s="2"/>
      <c r="B4217" s="2"/>
      <c r="C4217" s="15"/>
      <c r="D4217" s="15"/>
      <c r="E4217" s="15"/>
      <c r="F4217" s="15"/>
      <c r="G4217" s="2"/>
      <c r="H4217" s="2"/>
      <c r="I4217" s="15"/>
      <c r="J4217" s="15"/>
      <c r="K4217" s="15"/>
      <c r="L4217" s="15"/>
    </row>
    <row r="4218" spans="1:12" s="28" customFormat="1" ht="20.100000000000001" customHeight="1" x14ac:dyDescent="0.3">
      <c r="A4218" s="2"/>
      <c r="B4218" s="2"/>
      <c r="C4218" s="15"/>
      <c r="D4218" s="15"/>
      <c r="E4218" s="15"/>
      <c r="F4218" s="15"/>
      <c r="G4218" s="2"/>
      <c r="H4218" s="2"/>
      <c r="I4218" s="15"/>
      <c r="J4218" s="15"/>
      <c r="K4218" s="15"/>
      <c r="L4218" s="15"/>
    </row>
    <row r="4219" spans="1:12" s="28" customFormat="1" ht="20.100000000000001" customHeight="1" x14ac:dyDescent="0.3">
      <c r="A4219" s="2"/>
      <c r="B4219" s="2"/>
      <c r="C4219" s="15"/>
      <c r="D4219" s="15"/>
      <c r="E4219" s="15"/>
      <c r="F4219" s="15"/>
      <c r="G4219" s="2"/>
      <c r="H4219" s="2"/>
      <c r="I4219" s="15"/>
      <c r="J4219" s="15"/>
      <c r="K4219" s="15"/>
      <c r="L4219" s="15"/>
    </row>
    <row r="4220" spans="1:12" s="28" customFormat="1" ht="20.100000000000001" customHeight="1" x14ac:dyDescent="0.3">
      <c r="A4220" s="2"/>
      <c r="B4220" s="2"/>
      <c r="C4220" s="15"/>
      <c r="D4220" s="15"/>
      <c r="E4220" s="15"/>
      <c r="F4220" s="15"/>
      <c r="G4220" s="2"/>
      <c r="H4220" s="2"/>
      <c r="I4220" s="15"/>
      <c r="J4220" s="15"/>
      <c r="K4220" s="15"/>
      <c r="L4220" s="15"/>
    </row>
    <row r="4221" spans="1:12" s="28" customFormat="1" ht="20.100000000000001" customHeight="1" x14ac:dyDescent="0.3">
      <c r="A4221" s="2"/>
      <c r="B4221" s="2"/>
      <c r="C4221" s="15"/>
      <c r="D4221" s="15"/>
      <c r="E4221" s="15"/>
      <c r="F4221" s="15"/>
      <c r="G4221" s="2"/>
      <c r="H4221" s="2"/>
      <c r="I4221" s="15"/>
      <c r="J4221" s="15"/>
      <c r="K4221" s="15"/>
      <c r="L4221" s="15"/>
    </row>
    <row r="4222" spans="1:12" s="28" customFormat="1" ht="20.100000000000001" customHeight="1" x14ac:dyDescent="0.3">
      <c r="A4222" s="2"/>
      <c r="B4222" s="2"/>
      <c r="C4222" s="15"/>
      <c r="D4222" s="15"/>
      <c r="E4222" s="15"/>
      <c r="F4222" s="15"/>
      <c r="G4222" s="2"/>
      <c r="H4222" s="2"/>
      <c r="I4222" s="15"/>
      <c r="J4222" s="15"/>
      <c r="K4222" s="15"/>
      <c r="L4222" s="15"/>
    </row>
    <row r="4223" spans="1:12" s="28" customFormat="1" ht="20.100000000000001" customHeight="1" x14ac:dyDescent="0.3">
      <c r="A4223" s="2"/>
      <c r="B4223" s="2"/>
      <c r="C4223" s="15"/>
      <c r="D4223" s="15"/>
      <c r="E4223" s="15"/>
      <c r="F4223" s="15"/>
      <c r="G4223" s="2"/>
      <c r="H4223" s="2"/>
      <c r="I4223" s="15"/>
      <c r="J4223" s="15"/>
      <c r="K4223" s="15"/>
      <c r="L4223" s="15"/>
    </row>
    <row r="4224" spans="1:12" s="28" customFormat="1" ht="20.100000000000001" customHeight="1" x14ac:dyDescent="0.3">
      <c r="A4224" s="2"/>
      <c r="B4224" s="2"/>
      <c r="C4224" s="15"/>
      <c r="D4224" s="15"/>
      <c r="E4224" s="15"/>
      <c r="F4224" s="15"/>
      <c r="G4224" s="2"/>
      <c r="H4224" s="2"/>
      <c r="I4224" s="15"/>
      <c r="J4224" s="15"/>
      <c r="K4224" s="15"/>
      <c r="L4224" s="15"/>
    </row>
    <row r="4225" spans="1:12" s="28" customFormat="1" ht="20.100000000000001" customHeight="1" x14ac:dyDescent="0.3">
      <c r="A4225" s="2"/>
      <c r="B4225" s="2"/>
      <c r="C4225" s="15"/>
      <c r="D4225" s="15"/>
      <c r="E4225" s="15"/>
      <c r="F4225" s="15"/>
      <c r="G4225" s="2"/>
      <c r="H4225" s="2"/>
      <c r="I4225" s="15"/>
      <c r="J4225" s="15"/>
      <c r="K4225" s="15"/>
      <c r="L4225" s="15"/>
    </row>
    <row r="4226" spans="1:12" s="28" customFormat="1" ht="20.100000000000001" customHeight="1" x14ac:dyDescent="0.3">
      <c r="A4226" s="2"/>
      <c r="B4226" s="2"/>
      <c r="C4226" s="15"/>
      <c r="D4226" s="15"/>
      <c r="E4226" s="15"/>
      <c r="F4226" s="15"/>
      <c r="G4226" s="2"/>
      <c r="H4226" s="2"/>
      <c r="I4226" s="15"/>
      <c r="J4226" s="15"/>
      <c r="K4226" s="15"/>
      <c r="L4226" s="15"/>
    </row>
    <row r="4227" spans="1:12" s="28" customFormat="1" ht="20.100000000000001" customHeight="1" x14ac:dyDescent="0.3">
      <c r="A4227" s="2"/>
      <c r="B4227" s="2"/>
      <c r="C4227" s="15"/>
      <c r="D4227" s="15"/>
      <c r="E4227" s="15"/>
      <c r="F4227" s="15"/>
      <c r="G4227" s="2"/>
      <c r="H4227" s="2"/>
      <c r="I4227" s="15"/>
      <c r="J4227" s="15"/>
      <c r="K4227" s="15"/>
      <c r="L4227" s="15"/>
    </row>
    <row r="4228" spans="1:12" s="28" customFormat="1" ht="20.100000000000001" customHeight="1" x14ac:dyDescent="0.3">
      <c r="A4228" s="2"/>
      <c r="B4228" s="2"/>
      <c r="C4228" s="15"/>
      <c r="D4228" s="15"/>
      <c r="E4228" s="15"/>
      <c r="F4228" s="15"/>
      <c r="G4228" s="2"/>
      <c r="H4228" s="2"/>
      <c r="I4228" s="15"/>
      <c r="J4228" s="15"/>
      <c r="K4228" s="15"/>
      <c r="L4228" s="15"/>
    </row>
    <row r="4229" spans="1:12" s="28" customFormat="1" ht="20.100000000000001" customHeight="1" x14ac:dyDescent="0.3">
      <c r="A4229" s="2"/>
      <c r="B4229" s="2"/>
      <c r="C4229" s="15"/>
      <c r="D4229" s="15"/>
      <c r="E4229" s="15"/>
      <c r="F4229" s="15"/>
      <c r="G4229" s="2"/>
      <c r="H4229" s="2"/>
      <c r="I4229" s="15"/>
      <c r="J4229" s="15"/>
      <c r="K4229" s="15"/>
      <c r="L4229" s="15"/>
    </row>
    <row r="4230" spans="1:12" s="28" customFormat="1" ht="20.100000000000001" customHeight="1" x14ac:dyDescent="0.3">
      <c r="A4230" s="2"/>
      <c r="B4230" s="2"/>
      <c r="C4230" s="15"/>
      <c r="D4230" s="15"/>
      <c r="E4230" s="15"/>
      <c r="F4230" s="15"/>
      <c r="G4230" s="2"/>
      <c r="H4230" s="2"/>
      <c r="I4230" s="15"/>
      <c r="J4230" s="15"/>
      <c r="K4230" s="15"/>
      <c r="L4230" s="15"/>
    </row>
    <row r="4231" spans="1:12" s="28" customFormat="1" ht="20.100000000000001" customHeight="1" x14ac:dyDescent="0.3">
      <c r="A4231" s="2"/>
      <c r="B4231" s="2"/>
      <c r="C4231" s="15"/>
      <c r="D4231" s="15"/>
      <c r="E4231" s="15"/>
      <c r="F4231" s="15"/>
      <c r="G4231" s="2"/>
      <c r="H4231" s="2"/>
      <c r="I4231" s="15"/>
      <c r="J4231" s="15"/>
      <c r="K4231" s="15"/>
      <c r="L4231" s="15"/>
    </row>
    <row r="4232" spans="1:12" s="28" customFormat="1" ht="20.100000000000001" customHeight="1" x14ac:dyDescent="0.3">
      <c r="A4232" s="2"/>
      <c r="B4232" s="2"/>
      <c r="C4232" s="15"/>
      <c r="D4232" s="15"/>
      <c r="E4232" s="15"/>
      <c r="F4232" s="15"/>
      <c r="G4232" s="2"/>
      <c r="H4232" s="2"/>
      <c r="I4232" s="15"/>
      <c r="J4232" s="15"/>
      <c r="K4232" s="15"/>
      <c r="L4232" s="15"/>
    </row>
    <row r="4233" spans="1:12" s="28" customFormat="1" ht="20.100000000000001" customHeight="1" x14ac:dyDescent="0.3">
      <c r="A4233" s="2"/>
      <c r="B4233" s="2"/>
      <c r="C4233" s="15"/>
      <c r="D4233" s="15"/>
      <c r="E4233" s="15"/>
      <c r="F4233" s="15"/>
      <c r="G4233" s="2"/>
      <c r="H4233" s="2"/>
      <c r="I4233" s="15"/>
      <c r="J4233" s="15"/>
      <c r="K4233" s="15"/>
      <c r="L4233" s="15"/>
    </row>
    <row r="4234" spans="1:12" s="28" customFormat="1" ht="20.100000000000001" customHeight="1" x14ac:dyDescent="0.3">
      <c r="A4234" s="2"/>
      <c r="B4234" s="2"/>
      <c r="C4234" s="15"/>
      <c r="D4234" s="15"/>
      <c r="E4234" s="15"/>
      <c r="F4234" s="15"/>
      <c r="G4234" s="2"/>
      <c r="H4234" s="2"/>
      <c r="I4234" s="15"/>
      <c r="J4234" s="15"/>
      <c r="K4234" s="15"/>
      <c r="L4234" s="15"/>
    </row>
    <row r="4235" spans="1:12" s="28" customFormat="1" ht="20.100000000000001" customHeight="1" x14ac:dyDescent="0.3">
      <c r="A4235" s="2"/>
      <c r="B4235" s="2"/>
      <c r="C4235" s="15"/>
      <c r="D4235" s="15"/>
      <c r="E4235" s="15"/>
      <c r="F4235" s="15"/>
      <c r="G4235" s="2"/>
      <c r="H4235" s="2"/>
      <c r="I4235" s="15"/>
      <c r="J4235" s="15"/>
      <c r="K4235" s="15"/>
      <c r="L4235" s="15"/>
    </row>
    <row r="4236" spans="1:12" s="28" customFormat="1" ht="20.100000000000001" customHeight="1" x14ac:dyDescent="0.3">
      <c r="A4236" s="2"/>
      <c r="B4236" s="2"/>
      <c r="C4236" s="15"/>
      <c r="D4236" s="15"/>
      <c r="E4236" s="15"/>
      <c r="F4236" s="15"/>
      <c r="G4236" s="2"/>
      <c r="H4236" s="2"/>
      <c r="I4236" s="15"/>
      <c r="J4236" s="15"/>
      <c r="K4236" s="15"/>
      <c r="L4236" s="15"/>
    </row>
    <row r="4237" spans="1:12" s="28" customFormat="1" ht="20.100000000000001" customHeight="1" x14ac:dyDescent="0.3">
      <c r="A4237" s="2"/>
      <c r="B4237" s="2"/>
      <c r="C4237" s="15"/>
      <c r="D4237" s="15"/>
      <c r="E4237" s="15"/>
      <c r="F4237" s="15"/>
      <c r="G4237" s="2"/>
      <c r="H4237" s="2"/>
      <c r="I4237" s="15"/>
      <c r="J4237" s="15"/>
      <c r="K4237" s="15"/>
      <c r="L4237" s="15"/>
    </row>
    <row r="4238" spans="1:12" s="28" customFormat="1" ht="20.100000000000001" customHeight="1" x14ac:dyDescent="0.3">
      <c r="A4238" s="2"/>
      <c r="B4238" s="2"/>
      <c r="C4238" s="15"/>
      <c r="D4238" s="15"/>
      <c r="E4238" s="15"/>
      <c r="F4238" s="15"/>
      <c r="G4238" s="2"/>
      <c r="H4238" s="2"/>
      <c r="I4238" s="15"/>
      <c r="J4238" s="15"/>
      <c r="K4238" s="15"/>
      <c r="L4238" s="15"/>
    </row>
    <row r="4239" spans="1:12" s="28" customFormat="1" ht="20.100000000000001" customHeight="1" x14ac:dyDescent="0.3">
      <c r="A4239" s="2"/>
      <c r="B4239" s="2"/>
      <c r="C4239" s="15"/>
      <c r="D4239" s="15"/>
      <c r="E4239" s="15"/>
      <c r="F4239" s="15"/>
      <c r="G4239" s="2"/>
      <c r="H4239" s="2"/>
      <c r="I4239" s="15"/>
      <c r="J4239" s="15"/>
      <c r="K4239" s="15"/>
      <c r="L4239" s="15"/>
    </row>
    <row r="4240" spans="1:12" s="28" customFormat="1" ht="20.100000000000001" customHeight="1" x14ac:dyDescent="0.3">
      <c r="A4240" s="2"/>
      <c r="B4240" s="2"/>
      <c r="C4240" s="15"/>
      <c r="D4240" s="15"/>
      <c r="E4240" s="15"/>
      <c r="F4240" s="15"/>
      <c r="G4240" s="2"/>
      <c r="H4240" s="2"/>
      <c r="I4240" s="15"/>
      <c r="J4240" s="15"/>
      <c r="K4240" s="15"/>
      <c r="L4240" s="15"/>
    </row>
    <row r="4241" spans="1:12" s="28" customFormat="1" ht="20.100000000000001" customHeight="1" x14ac:dyDescent="0.3">
      <c r="A4241" s="2"/>
      <c r="B4241" s="2"/>
      <c r="C4241" s="15"/>
      <c r="D4241" s="15"/>
      <c r="E4241" s="15"/>
      <c r="F4241" s="15"/>
      <c r="G4241" s="2"/>
      <c r="H4241" s="2"/>
      <c r="I4241" s="15"/>
      <c r="J4241" s="15"/>
      <c r="K4241" s="15"/>
      <c r="L4241" s="15"/>
    </row>
    <row r="4242" spans="1:12" s="28" customFormat="1" ht="20.100000000000001" customHeight="1" x14ac:dyDescent="0.3">
      <c r="A4242" s="2"/>
      <c r="B4242" s="2"/>
      <c r="C4242" s="15"/>
      <c r="D4242" s="15"/>
      <c r="E4242" s="15"/>
      <c r="F4242" s="15"/>
      <c r="G4242" s="2"/>
      <c r="H4242" s="2"/>
      <c r="I4242" s="15"/>
      <c r="J4242" s="15"/>
      <c r="K4242" s="15"/>
      <c r="L4242" s="15"/>
    </row>
    <row r="4243" spans="1:12" s="28" customFormat="1" ht="20.100000000000001" customHeight="1" x14ac:dyDescent="0.3">
      <c r="A4243" s="2"/>
      <c r="B4243" s="2"/>
      <c r="C4243" s="15"/>
      <c r="D4243" s="15"/>
      <c r="E4243" s="15"/>
      <c r="F4243" s="15"/>
      <c r="G4243" s="2"/>
      <c r="H4243" s="2"/>
      <c r="I4243" s="15"/>
      <c r="J4243" s="15"/>
      <c r="K4243" s="15"/>
      <c r="L4243" s="15"/>
    </row>
    <row r="4244" spans="1:12" s="28" customFormat="1" ht="20.100000000000001" customHeight="1" x14ac:dyDescent="0.3">
      <c r="A4244" s="2"/>
      <c r="B4244" s="2"/>
      <c r="C4244" s="15"/>
      <c r="D4244" s="15"/>
      <c r="E4244" s="15"/>
      <c r="F4244" s="15"/>
      <c r="G4244" s="2"/>
      <c r="H4244" s="2"/>
      <c r="I4244" s="15"/>
      <c r="J4244" s="15"/>
      <c r="K4244" s="15"/>
      <c r="L4244" s="15"/>
    </row>
    <row r="4245" spans="1:12" s="28" customFormat="1" ht="20.100000000000001" customHeight="1" x14ac:dyDescent="0.3">
      <c r="A4245" s="2"/>
      <c r="B4245" s="2"/>
      <c r="C4245" s="15"/>
      <c r="D4245" s="15"/>
      <c r="E4245" s="15"/>
      <c r="F4245" s="15"/>
      <c r="G4245" s="2"/>
      <c r="H4245" s="2"/>
      <c r="I4245" s="15"/>
      <c r="J4245" s="15"/>
      <c r="K4245" s="15"/>
      <c r="L4245" s="15"/>
    </row>
    <row r="4246" spans="1:12" s="28" customFormat="1" ht="20.100000000000001" customHeight="1" x14ac:dyDescent="0.3">
      <c r="A4246" s="2"/>
      <c r="B4246" s="2"/>
      <c r="C4246" s="15"/>
      <c r="D4246" s="15"/>
      <c r="E4246" s="15"/>
      <c r="F4246" s="15"/>
      <c r="G4246" s="2"/>
      <c r="H4246" s="2"/>
      <c r="I4246" s="15"/>
      <c r="J4246" s="15"/>
      <c r="K4246" s="15"/>
      <c r="L4246" s="15"/>
    </row>
    <row r="4247" spans="1:12" s="28" customFormat="1" ht="20.100000000000001" customHeight="1" x14ac:dyDescent="0.3">
      <c r="A4247" s="2"/>
      <c r="B4247" s="2"/>
      <c r="C4247" s="15"/>
      <c r="D4247" s="15"/>
      <c r="E4247" s="15"/>
      <c r="F4247" s="15"/>
      <c r="G4247" s="2"/>
      <c r="H4247" s="2"/>
      <c r="I4247" s="15"/>
      <c r="J4247" s="15"/>
      <c r="K4247" s="15"/>
      <c r="L4247" s="15"/>
    </row>
    <row r="4248" spans="1:12" s="28" customFormat="1" ht="20.100000000000001" customHeight="1" x14ac:dyDescent="0.3">
      <c r="A4248" s="2"/>
      <c r="B4248" s="2"/>
      <c r="C4248" s="15"/>
      <c r="D4248" s="15"/>
      <c r="E4248" s="15"/>
      <c r="F4248" s="15"/>
      <c r="G4248" s="2"/>
      <c r="H4248" s="2"/>
      <c r="I4248" s="15"/>
      <c r="J4248" s="15"/>
      <c r="K4248" s="15"/>
      <c r="L4248" s="15"/>
    </row>
    <row r="4249" spans="1:12" s="28" customFormat="1" ht="20.100000000000001" customHeight="1" x14ac:dyDescent="0.3">
      <c r="A4249" s="2"/>
      <c r="B4249" s="2"/>
      <c r="C4249" s="15"/>
      <c r="D4249" s="15"/>
      <c r="E4249" s="15"/>
      <c r="F4249" s="15"/>
      <c r="G4249" s="2"/>
      <c r="H4249" s="2"/>
      <c r="I4249" s="15"/>
      <c r="J4249" s="15"/>
      <c r="K4249" s="15"/>
      <c r="L4249" s="15"/>
    </row>
    <row r="4250" spans="1:12" s="28" customFormat="1" ht="20.100000000000001" customHeight="1" x14ac:dyDescent="0.3">
      <c r="A4250" s="2"/>
      <c r="B4250" s="2"/>
      <c r="C4250" s="15"/>
      <c r="D4250" s="15"/>
      <c r="E4250" s="15"/>
      <c r="F4250" s="15"/>
      <c r="G4250" s="2"/>
      <c r="H4250" s="2"/>
      <c r="I4250" s="15"/>
      <c r="J4250" s="15"/>
      <c r="K4250" s="15"/>
      <c r="L4250" s="15"/>
    </row>
    <row r="4251" spans="1:12" s="28" customFormat="1" ht="20.100000000000001" customHeight="1" x14ac:dyDescent="0.3">
      <c r="A4251" s="2"/>
      <c r="B4251" s="2"/>
      <c r="C4251" s="15"/>
      <c r="D4251" s="15"/>
      <c r="E4251" s="15"/>
      <c r="F4251" s="15"/>
      <c r="G4251" s="2"/>
      <c r="H4251" s="2"/>
      <c r="I4251" s="15"/>
      <c r="J4251" s="15"/>
      <c r="K4251" s="15"/>
      <c r="L4251" s="15"/>
    </row>
    <row r="4252" spans="1:12" s="28" customFormat="1" ht="20.100000000000001" customHeight="1" x14ac:dyDescent="0.3">
      <c r="A4252" s="2"/>
      <c r="B4252" s="2"/>
      <c r="C4252" s="15"/>
      <c r="D4252" s="15"/>
      <c r="E4252" s="15"/>
      <c r="F4252" s="15"/>
      <c r="G4252" s="2"/>
      <c r="H4252" s="2"/>
      <c r="I4252" s="15"/>
      <c r="J4252" s="15"/>
      <c r="K4252" s="15"/>
      <c r="L4252" s="15"/>
    </row>
    <row r="4253" spans="1:12" s="28" customFormat="1" ht="20.100000000000001" customHeight="1" x14ac:dyDescent="0.3">
      <c r="A4253" s="2"/>
      <c r="B4253" s="2"/>
      <c r="C4253" s="15"/>
      <c r="D4253" s="15"/>
      <c r="E4253" s="15"/>
      <c r="F4253" s="15"/>
      <c r="G4253" s="2"/>
      <c r="H4253" s="2"/>
      <c r="I4253" s="15"/>
      <c r="J4253" s="15"/>
      <c r="K4253" s="15"/>
      <c r="L4253" s="15"/>
    </row>
    <row r="4254" spans="1:12" s="28" customFormat="1" ht="20.100000000000001" customHeight="1" x14ac:dyDescent="0.3">
      <c r="A4254" s="2"/>
      <c r="B4254" s="2"/>
      <c r="C4254" s="15"/>
      <c r="D4254" s="15"/>
      <c r="E4254" s="15"/>
      <c r="F4254" s="15"/>
      <c r="G4254" s="2"/>
      <c r="H4254" s="2"/>
      <c r="I4254" s="15"/>
      <c r="J4254" s="15"/>
      <c r="K4254" s="15"/>
      <c r="L4254" s="15"/>
    </row>
    <row r="4255" spans="1:12" s="28" customFormat="1" ht="20.100000000000001" customHeight="1" x14ac:dyDescent="0.3">
      <c r="A4255" s="2"/>
      <c r="B4255" s="2"/>
      <c r="C4255" s="15"/>
      <c r="D4255" s="15"/>
      <c r="E4255" s="15"/>
      <c r="F4255" s="15"/>
      <c r="G4255" s="2"/>
      <c r="H4255" s="2"/>
      <c r="I4255" s="15"/>
      <c r="J4255" s="15"/>
      <c r="K4255" s="15"/>
      <c r="L4255" s="15"/>
    </row>
    <row r="4256" spans="1:12" s="28" customFormat="1" ht="20.100000000000001" customHeight="1" x14ac:dyDescent="0.3">
      <c r="A4256" s="2"/>
      <c r="B4256" s="2"/>
      <c r="C4256" s="15"/>
      <c r="D4256" s="15"/>
      <c r="E4256" s="15"/>
      <c r="F4256" s="15"/>
      <c r="G4256" s="2"/>
      <c r="H4256" s="2"/>
      <c r="I4256" s="15"/>
      <c r="J4256" s="15"/>
      <c r="K4256" s="15"/>
      <c r="L4256" s="15"/>
    </row>
    <row r="4257" spans="1:12" s="28" customFormat="1" ht="20.100000000000001" customHeight="1" x14ac:dyDescent="0.3">
      <c r="A4257" s="2"/>
      <c r="B4257" s="2"/>
      <c r="C4257" s="15"/>
      <c r="D4257" s="15"/>
      <c r="E4257" s="15"/>
      <c r="F4257" s="15"/>
      <c r="G4257" s="2"/>
      <c r="H4257" s="2"/>
      <c r="I4257" s="15"/>
      <c r="J4257" s="15"/>
      <c r="K4257" s="15"/>
      <c r="L4257" s="15"/>
    </row>
    <row r="4258" spans="1:12" s="28" customFormat="1" ht="20.100000000000001" customHeight="1" x14ac:dyDescent="0.3">
      <c r="A4258" s="2"/>
      <c r="B4258" s="2"/>
      <c r="C4258" s="15"/>
      <c r="D4258" s="15"/>
      <c r="E4258" s="15"/>
      <c r="F4258" s="15"/>
      <c r="G4258" s="2"/>
      <c r="H4258" s="2"/>
      <c r="I4258" s="15"/>
      <c r="J4258" s="15"/>
      <c r="K4258" s="15"/>
      <c r="L4258" s="15"/>
    </row>
    <row r="4259" spans="1:12" s="28" customFormat="1" ht="20.100000000000001" customHeight="1" x14ac:dyDescent="0.3">
      <c r="A4259" s="2"/>
      <c r="B4259" s="2"/>
      <c r="C4259" s="15"/>
      <c r="D4259" s="15"/>
      <c r="E4259" s="15"/>
      <c r="F4259" s="15"/>
      <c r="G4259" s="2"/>
      <c r="H4259" s="2"/>
      <c r="I4259" s="15"/>
      <c r="J4259" s="15"/>
      <c r="K4259" s="15"/>
      <c r="L4259" s="15"/>
    </row>
    <row r="4260" spans="1:12" s="28" customFormat="1" ht="20.100000000000001" customHeight="1" x14ac:dyDescent="0.3">
      <c r="A4260" s="2"/>
      <c r="B4260" s="2"/>
      <c r="C4260" s="15"/>
      <c r="D4260" s="15"/>
      <c r="E4260" s="15"/>
      <c r="F4260" s="15"/>
      <c r="G4260" s="2"/>
      <c r="H4260" s="2"/>
      <c r="I4260" s="15"/>
      <c r="J4260" s="15"/>
      <c r="K4260" s="15"/>
      <c r="L4260" s="15"/>
    </row>
    <row r="4261" spans="1:12" s="28" customFormat="1" ht="20.100000000000001" customHeight="1" x14ac:dyDescent="0.3">
      <c r="A4261" s="2"/>
      <c r="B4261" s="2"/>
      <c r="C4261" s="15"/>
      <c r="D4261" s="15"/>
      <c r="E4261" s="15"/>
      <c r="F4261" s="15"/>
      <c r="G4261" s="2"/>
      <c r="H4261" s="2"/>
      <c r="I4261" s="15"/>
      <c r="J4261" s="15"/>
      <c r="K4261" s="15"/>
      <c r="L4261" s="15"/>
    </row>
    <row r="4262" spans="1:12" s="28" customFormat="1" ht="20.100000000000001" customHeight="1" x14ac:dyDescent="0.3">
      <c r="A4262" s="2"/>
      <c r="B4262" s="2"/>
      <c r="C4262" s="15"/>
      <c r="D4262" s="15"/>
      <c r="E4262" s="15"/>
      <c r="F4262" s="15"/>
      <c r="G4262" s="2"/>
      <c r="H4262" s="2"/>
      <c r="I4262" s="15"/>
      <c r="J4262" s="15"/>
      <c r="K4262" s="15"/>
      <c r="L4262" s="15"/>
    </row>
    <row r="4263" spans="1:12" s="28" customFormat="1" ht="20.100000000000001" customHeight="1" x14ac:dyDescent="0.3">
      <c r="A4263" s="2"/>
      <c r="B4263" s="2"/>
      <c r="C4263" s="15"/>
      <c r="D4263" s="15"/>
      <c r="E4263" s="15"/>
      <c r="F4263" s="15"/>
      <c r="G4263" s="2"/>
      <c r="H4263" s="2"/>
      <c r="I4263" s="15"/>
      <c r="J4263" s="15"/>
      <c r="K4263" s="15"/>
      <c r="L4263" s="15"/>
    </row>
    <row r="4264" spans="1:12" s="28" customFormat="1" ht="20.100000000000001" customHeight="1" x14ac:dyDescent="0.3">
      <c r="A4264" s="2"/>
      <c r="B4264" s="2"/>
      <c r="C4264" s="15"/>
      <c r="D4264" s="15"/>
      <c r="E4264" s="15"/>
      <c r="F4264" s="15"/>
      <c r="G4264" s="2"/>
      <c r="H4264" s="2"/>
      <c r="I4264" s="15"/>
      <c r="J4264" s="15"/>
      <c r="K4264" s="15"/>
      <c r="L4264" s="15"/>
    </row>
    <row r="4265" spans="1:12" s="28" customFormat="1" ht="20.100000000000001" customHeight="1" x14ac:dyDescent="0.3">
      <c r="A4265" s="2"/>
      <c r="B4265" s="2"/>
      <c r="C4265" s="15"/>
      <c r="D4265" s="15"/>
      <c r="E4265" s="15"/>
      <c r="F4265" s="15"/>
      <c r="G4265" s="2"/>
      <c r="H4265" s="2"/>
      <c r="I4265" s="15"/>
      <c r="J4265" s="15"/>
      <c r="K4265" s="15"/>
      <c r="L4265" s="15"/>
    </row>
    <row r="4266" spans="1:12" s="28" customFormat="1" ht="20.100000000000001" customHeight="1" x14ac:dyDescent="0.3">
      <c r="A4266" s="2"/>
      <c r="B4266" s="2"/>
      <c r="C4266" s="15"/>
      <c r="D4266" s="15"/>
      <c r="E4266" s="15"/>
      <c r="F4266" s="15"/>
      <c r="G4266" s="2"/>
      <c r="H4266" s="2"/>
      <c r="I4266" s="15"/>
      <c r="J4266" s="15"/>
      <c r="K4266" s="15"/>
      <c r="L4266" s="15"/>
    </row>
    <row r="4267" spans="1:12" s="28" customFormat="1" ht="20.100000000000001" customHeight="1" x14ac:dyDescent="0.3">
      <c r="A4267" s="2"/>
      <c r="B4267" s="2"/>
      <c r="C4267" s="15"/>
      <c r="D4267" s="15"/>
      <c r="E4267" s="15"/>
      <c r="F4267" s="15"/>
      <c r="G4267" s="2"/>
      <c r="H4267" s="2"/>
      <c r="I4267" s="15"/>
      <c r="J4267" s="15"/>
      <c r="K4267" s="15"/>
      <c r="L4267" s="15"/>
    </row>
    <row r="4268" spans="1:12" s="28" customFormat="1" ht="20.100000000000001" customHeight="1" x14ac:dyDescent="0.3">
      <c r="A4268" s="2"/>
      <c r="B4268" s="2"/>
      <c r="C4268" s="15"/>
      <c r="D4268" s="15"/>
      <c r="E4268" s="15"/>
      <c r="F4268" s="15"/>
      <c r="G4268" s="2"/>
      <c r="H4268" s="2"/>
      <c r="I4268" s="15"/>
      <c r="J4268" s="15"/>
      <c r="K4268" s="15"/>
      <c r="L4268" s="15"/>
    </row>
    <row r="4269" spans="1:12" s="28" customFormat="1" ht="20.100000000000001" customHeight="1" x14ac:dyDescent="0.3">
      <c r="A4269" s="2"/>
      <c r="B4269" s="2"/>
      <c r="C4269" s="15"/>
      <c r="D4269" s="15"/>
      <c r="E4269" s="15"/>
      <c r="F4269" s="15"/>
      <c r="G4269" s="2"/>
      <c r="H4269" s="2"/>
      <c r="I4269" s="15"/>
      <c r="J4269" s="15"/>
      <c r="K4269" s="15"/>
      <c r="L4269" s="15"/>
    </row>
    <row r="4270" spans="1:12" s="28" customFormat="1" ht="20.100000000000001" customHeight="1" x14ac:dyDescent="0.3">
      <c r="A4270" s="2"/>
      <c r="B4270" s="2"/>
      <c r="C4270" s="15"/>
      <c r="D4270" s="15"/>
      <c r="E4270" s="15"/>
      <c r="F4270" s="15"/>
      <c r="G4270" s="2"/>
      <c r="H4270" s="2"/>
      <c r="I4270" s="15"/>
      <c r="J4270" s="15"/>
      <c r="K4270" s="15"/>
      <c r="L4270" s="15"/>
    </row>
    <row r="4271" spans="1:12" s="28" customFormat="1" ht="20.100000000000001" customHeight="1" x14ac:dyDescent="0.3">
      <c r="A4271" s="2"/>
      <c r="B4271" s="2"/>
      <c r="C4271" s="15"/>
      <c r="D4271" s="15"/>
      <c r="E4271" s="15"/>
      <c r="F4271" s="15"/>
      <c r="G4271" s="2"/>
      <c r="H4271" s="2"/>
      <c r="I4271" s="15"/>
      <c r="J4271" s="15"/>
      <c r="K4271" s="15"/>
      <c r="L4271" s="15"/>
    </row>
    <row r="4272" spans="1:12" s="28" customFormat="1" ht="20.100000000000001" customHeight="1" x14ac:dyDescent="0.3">
      <c r="A4272" s="2"/>
      <c r="B4272" s="2"/>
      <c r="C4272" s="15"/>
      <c r="D4272" s="15"/>
      <c r="E4272" s="15"/>
      <c r="F4272" s="15"/>
      <c r="G4272" s="2"/>
      <c r="H4272" s="2"/>
      <c r="I4272" s="15"/>
      <c r="J4272" s="15"/>
      <c r="K4272" s="15"/>
      <c r="L4272" s="15"/>
    </row>
    <row r="4273" spans="1:12" s="28" customFormat="1" ht="20.100000000000001" customHeight="1" x14ac:dyDescent="0.3">
      <c r="A4273" s="2"/>
      <c r="B4273" s="2"/>
      <c r="C4273" s="15"/>
      <c r="D4273" s="15"/>
      <c r="E4273" s="15"/>
      <c r="F4273" s="15"/>
      <c r="G4273" s="2"/>
      <c r="H4273" s="2"/>
      <c r="I4273" s="15"/>
      <c r="J4273" s="15"/>
      <c r="K4273" s="15"/>
      <c r="L4273" s="15"/>
    </row>
    <row r="4274" spans="1:12" s="28" customFormat="1" ht="20.100000000000001" customHeight="1" x14ac:dyDescent="0.3">
      <c r="A4274" s="2"/>
      <c r="B4274" s="2"/>
      <c r="C4274" s="15"/>
      <c r="D4274" s="15"/>
      <c r="E4274" s="15"/>
      <c r="F4274" s="15"/>
      <c r="G4274" s="2"/>
      <c r="H4274" s="2"/>
      <c r="I4274" s="15"/>
      <c r="J4274" s="15"/>
      <c r="K4274" s="15"/>
      <c r="L4274" s="15"/>
    </row>
    <row r="4275" spans="1:12" s="28" customFormat="1" ht="20.100000000000001" customHeight="1" x14ac:dyDescent="0.3">
      <c r="A4275" s="2"/>
      <c r="B4275" s="2"/>
      <c r="C4275" s="15"/>
      <c r="D4275" s="15"/>
      <c r="E4275" s="15"/>
      <c r="F4275" s="15"/>
      <c r="G4275" s="2"/>
      <c r="H4275" s="2"/>
      <c r="I4275" s="15"/>
      <c r="J4275" s="15"/>
      <c r="K4275" s="15"/>
      <c r="L4275" s="15"/>
    </row>
    <row r="4276" spans="1:12" s="28" customFormat="1" ht="20.100000000000001" customHeight="1" x14ac:dyDescent="0.3">
      <c r="A4276" s="2"/>
      <c r="B4276" s="2"/>
      <c r="C4276" s="15"/>
      <c r="D4276" s="15"/>
      <c r="E4276" s="15"/>
      <c r="F4276" s="15"/>
      <c r="G4276" s="2"/>
      <c r="H4276" s="2"/>
      <c r="I4276" s="15"/>
      <c r="J4276" s="15"/>
      <c r="K4276" s="15"/>
      <c r="L4276" s="15"/>
    </row>
    <row r="4277" spans="1:12" s="28" customFormat="1" ht="20.100000000000001" customHeight="1" x14ac:dyDescent="0.3">
      <c r="A4277" s="2"/>
      <c r="B4277" s="2"/>
      <c r="C4277" s="15"/>
      <c r="D4277" s="15"/>
      <c r="E4277" s="15"/>
      <c r="F4277" s="15"/>
      <c r="G4277" s="2"/>
      <c r="H4277" s="2"/>
      <c r="I4277" s="15"/>
      <c r="J4277" s="15"/>
      <c r="K4277" s="15"/>
      <c r="L4277" s="15"/>
    </row>
    <row r="4278" spans="1:12" s="28" customFormat="1" ht="20.100000000000001" customHeight="1" x14ac:dyDescent="0.3">
      <c r="A4278" s="2"/>
      <c r="B4278" s="2"/>
      <c r="C4278" s="15"/>
      <c r="D4278" s="15"/>
      <c r="E4278" s="15"/>
      <c r="F4278" s="15"/>
      <c r="G4278" s="2"/>
      <c r="H4278" s="2"/>
      <c r="I4278" s="15"/>
      <c r="J4278" s="15"/>
      <c r="K4278" s="15"/>
      <c r="L4278" s="15"/>
    </row>
    <row r="4279" spans="1:12" s="28" customFormat="1" ht="20.100000000000001" customHeight="1" x14ac:dyDescent="0.3">
      <c r="A4279" s="2"/>
      <c r="B4279" s="2"/>
      <c r="C4279" s="15"/>
      <c r="D4279" s="15"/>
      <c r="E4279" s="15"/>
      <c r="F4279" s="15"/>
      <c r="G4279" s="2"/>
      <c r="H4279" s="2"/>
      <c r="I4279" s="15"/>
      <c r="J4279" s="15"/>
      <c r="K4279" s="15"/>
      <c r="L4279" s="15"/>
    </row>
    <row r="4280" spans="1:12" s="28" customFormat="1" ht="20.100000000000001" customHeight="1" x14ac:dyDescent="0.3">
      <c r="A4280" s="2"/>
      <c r="B4280" s="2"/>
      <c r="C4280" s="15"/>
      <c r="D4280" s="15"/>
      <c r="E4280" s="15"/>
      <c r="F4280" s="15"/>
      <c r="G4280" s="2"/>
      <c r="H4280" s="2"/>
      <c r="I4280" s="15"/>
      <c r="J4280" s="15"/>
      <c r="K4280" s="15"/>
      <c r="L4280" s="15"/>
    </row>
    <row r="4281" spans="1:12" s="28" customFormat="1" ht="20.100000000000001" customHeight="1" x14ac:dyDescent="0.3">
      <c r="A4281" s="2"/>
      <c r="B4281" s="2"/>
      <c r="C4281" s="15"/>
      <c r="D4281" s="15"/>
      <c r="E4281" s="15"/>
      <c r="F4281" s="15"/>
      <c r="G4281" s="2"/>
      <c r="H4281" s="2"/>
      <c r="I4281" s="15"/>
      <c r="J4281" s="15"/>
      <c r="K4281" s="15"/>
      <c r="L4281" s="15"/>
    </row>
    <row r="4282" spans="1:12" s="28" customFormat="1" ht="20.100000000000001" customHeight="1" x14ac:dyDescent="0.3">
      <c r="A4282" s="2"/>
      <c r="B4282" s="2"/>
      <c r="C4282" s="15"/>
      <c r="D4282" s="15"/>
      <c r="E4282" s="15"/>
      <c r="F4282" s="15"/>
      <c r="G4282" s="2"/>
      <c r="H4282" s="2"/>
      <c r="I4282" s="15"/>
      <c r="J4282" s="15"/>
      <c r="K4282" s="15"/>
      <c r="L4282" s="15"/>
    </row>
    <row r="4283" spans="1:12" s="28" customFormat="1" ht="20.100000000000001" customHeight="1" x14ac:dyDescent="0.3">
      <c r="A4283" s="2"/>
      <c r="B4283" s="2"/>
      <c r="C4283" s="15"/>
      <c r="D4283" s="15"/>
      <c r="E4283" s="15"/>
      <c r="F4283" s="15"/>
      <c r="G4283" s="2"/>
      <c r="H4283" s="2"/>
      <c r="I4283" s="15"/>
      <c r="J4283" s="15"/>
      <c r="K4283" s="15"/>
      <c r="L4283" s="15"/>
    </row>
    <row r="4284" spans="1:12" s="28" customFormat="1" ht="20.100000000000001" customHeight="1" x14ac:dyDescent="0.3">
      <c r="A4284" s="2"/>
      <c r="B4284" s="2"/>
      <c r="C4284" s="15"/>
      <c r="D4284" s="15"/>
      <c r="E4284" s="15"/>
      <c r="F4284" s="15"/>
      <c r="G4284" s="2"/>
      <c r="H4284" s="2"/>
      <c r="I4284" s="15"/>
      <c r="J4284" s="15"/>
      <c r="K4284" s="15"/>
      <c r="L4284" s="15"/>
    </row>
    <row r="4285" spans="1:12" s="28" customFormat="1" ht="20.100000000000001" customHeight="1" x14ac:dyDescent="0.3">
      <c r="A4285" s="2"/>
      <c r="B4285" s="2"/>
      <c r="C4285" s="15"/>
      <c r="D4285" s="15"/>
      <c r="E4285" s="15"/>
      <c r="F4285" s="15"/>
      <c r="G4285" s="2"/>
      <c r="H4285" s="2"/>
      <c r="I4285" s="15"/>
      <c r="J4285" s="15"/>
      <c r="K4285" s="15"/>
      <c r="L4285" s="15"/>
    </row>
    <row r="4286" spans="1:12" s="28" customFormat="1" ht="20.100000000000001" customHeight="1" x14ac:dyDescent="0.3">
      <c r="A4286" s="2"/>
      <c r="B4286" s="2"/>
      <c r="C4286" s="15"/>
      <c r="D4286" s="15"/>
      <c r="E4286" s="15"/>
      <c r="F4286" s="15"/>
      <c r="G4286" s="2"/>
      <c r="H4286" s="2"/>
      <c r="I4286" s="15"/>
      <c r="J4286" s="15"/>
      <c r="K4286" s="15"/>
      <c r="L4286" s="15"/>
    </row>
    <row r="4287" spans="1:12" s="28" customFormat="1" ht="20.100000000000001" customHeight="1" x14ac:dyDescent="0.3">
      <c r="A4287" s="2"/>
      <c r="B4287" s="2"/>
      <c r="C4287" s="15"/>
      <c r="D4287" s="15"/>
      <c r="E4287" s="15"/>
      <c r="F4287" s="15"/>
      <c r="G4287" s="2"/>
      <c r="H4287" s="2"/>
      <c r="I4287" s="15"/>
      <c r="J4287" s="15"/>
      <c r="K4287" s="15"/>
      <c r="L4287" s="15"/>
    </row>
    <row r="4288" spans="1:12" s="28" customFormat="1" ht="20.100000000000001" customHeight="1" x14ac:dyDescent="0.3">
      <c r="A4288" s="2"/>
      <c r="B4288" s="2"/>
      <c r="C4288" s="15"/>
      <c r="D4288" s="15"/>
      <c r="E4288" s="15"/>
      <c r="F4288" s="15"/>
      <c r="G4288" s="2"/>
      <c r="H4288" s="2"/>
      <c r="I4288" s="15"/>
      <c r="J4288" s="15"/>
      <c r="K4288" s="15"/>
      <c r="L4288" s="15"/>
    </row>
    <row r="4289" spans="1:12" s="28" customFormat="1" ht="20.100000000000001" customHeight="1" x14ac:dyDescent="0.3">
      <c r="A4289" s="2"/>
      <c r="B4289" s="2"/>
      <c r="C4289" s="15"/>
      <c r="D4289" s="15"/>
      <c r="E4289" s="15"/>
      <c r="F4289" s="15"/>
      <c r="G4289" s="2"/>
      <c r="H4289" s="2"/>
      <c r="I4289" s="15"/>
      <c r="J4289" s="15"/>
      <c r="K4289" s="15"/>
      <c r="L4289" s="15"/>
    </row>
    <row r="4290" spans="1:12" s="28" customFormat="1" ht="20.100000000000001" customHeight="1" x14ac:dyDescent="0.3">
      <c r="A4290" s="2"/>
      <c r="B4290" s="2"/>
      <c r="C4290" s="15"/>
      <c r="D4290" s="15"/>
      <c r="E4290" s="15"/>
      <c r="F4290" s="15"/>
      <c r="G4290" s="2"/>
      <c r="H4290" s="2"/>
      <c r="I4290" s="15"/>
      <c r="J4290" s="15"/>
      <c r="K4290" s="15"/>
      <c r="L4290" s="15"/>
    </row>
    <row r="4291" spans="1:12" s="28" customFormat="1" ht="20.100000000000001" customHeight="1" x14ac:dyDescent="0.3">
      <c r="A4291" s="2"/>
      <c r="B4291" s="2"/>
      <c r="C4291" s="15"/>
      <c r="D4291" s="15"/>
      <c r="E4291" s="15"/>
      <c r="F4291" s="15"/>
      <c r="G4291" s="2"/>
      <c r="H4291" s="2"/>
      <c r="I4291" s="15"/>
      <c r="J4291" s="15"/>
      <c r="K4291" s="15"/>
      <c r="L4291" s="15"/>
    </row>
    <row r="4292" spans="1:12" s="28" customFormat="1" ht="20.100000000000001" customHeight="1" x14ac:dyDescent="0.3">
      <c r="A4292" s="2"/>
      <c r="B4292" s="2"/>
      <c r="C4292" s="15"/>
      <c r="D4292" s="15"/>
      <c r="E4292" s="15"/>
      <c r="F4292" s="15"/>
      <c r="G4292" s="2"/>
      <c r="H4292" s="2"/>
      <c r="I4292" s="15"/>
      <c r="J4292" s="15"/>
      <c r="K4292" s="15"/>
      <c r="L4292" s="15"/>
    </row>
    <row r="4293" spans="1:12" s="28" customFormat="1" ht="20.100000000000001" customHeight="1" x14ac:dyDescent="0.3">
      <c r="A4293" s="2"/>
      <c r="B4293" s="2"/>
      <c r="C4293" s="15"/>
      <c r="D4293" s="15"/>
      <c r="E4293" s="15"/>
      <c r="F4293" s="15"/>
      <c r="G4293" s="2"/>
      <c r="H4293" s="2"/>
      <c r="I4293" s="15"/>
      <c r="J4293" s="15"/>
      <c r="K4293" s="15"/>
      <c r="L4293" s="15"/>
    </row>
    <row r="4294" spans="1:12" s="28" customFormat="1" ht="20.100000000000001" customHeight="1" x14ac:dyDescent="0.3">
      <c r="A4294" s="2"/>
      <c r="B4294" s="2"/>
      <c r="C4294" s="15"/>
      <c r="D4294" s="15"/>
      <c r="E4294" s="15"/>
      <c r="F4294" s="15"/>
      <c r="G4294" s="2"/>
      <c r="H4294" s="2"/>
      <c r="I4294" s="15"/>
      <c r="J4294" s="15"/>
      <c r="K4294" s="15"/>
      <c r="L4294" s="15"/>
    </row>
    <row r="4295" spans="1:12" s="28" customFormat="1" ht="20.100000000000001" customHeight="1" x14ac:dyDescent="0.3">
      <c r="A4295" s="2"/>
      <c r="B4295" s="2"/>
      <c r="C4295" s="15"/>
      <c r="D4295" s="15"/>
      <c r="E4295" s="15"/>
      <c r="F4295" s="15"/>
      <c r="G4295" s="2"/>
      <c r="H4295" s="2"/>
      <c r="I4295" s="15"/>
      <c r="J4295" s="15"/>
      <c r="K4295" s="15"/>
      <c r="L4295" s="15"/>
    </row>
    <row r="4296" spans="1:12" s="28" customFormat="1" ht="20.100000000000001" customHeight="1" x14ac:dyDescent="0.3">
      <c r="A4296" s="2"/>
      <c r="B4296" s="2"/>
      <c r="C4296" s="15"/>
      <c r="D4296" s="15"/>
      <c r="E4296" s="15"/>
      <c r="F4296" s="15"/>
      <c r="G4296" s="2"/>
      <c r="H4296" s="2"/>
      <c r="I4296" s="15"/>
      <c r="J4296" s="15"/>
      <c r="K4296" s="15"/>
      <c r="L4296" s="15"/>
    </row>
    <row r="4297" spans="1:12" s="28" customFormat="1" ht="20.100000000000001" customHeight="1" x14ac:dyDescent="0.3">
      <c r="A4297" s="2"/>
      <c r="B4297" s="2"/>
      <c r="C4297" s="15"/>
      <c r="D4297" s="15"/>
      <c r="E4297" s="15"/>
      <c r="F4297" s="15"/>
      <c r="G4297" s="2"/>
      <c r="H4297" s="2"/>
      <c r="I4297" s="15"/>
      <c r="J4297" s="15"/>
      <c r="K4297" s="15"/>
      <c r="L4297" s="15"/>
    </row>
    <row r="4298" spans="1:12" s="28" customFormat="1" ht="20.100000000000001" customHeight="1" x14ac:dyDescent="0.3">
      <c r="A4298" s="2"/>
      <c r="B4298" s="2"/>
      <c r="C4298" s="15"/>
      <c r="D4298" s="15"/>
      <c r="E4298" s="15"/>
      <c r="F4298" s="15"/>
      <c r="G4298" s="2"/>
      <c r="H4298" s="2"/>
      <c r="I4298" s="15"/>
      <c r="J4298" s="15"/>
      <c r="K4298" s="15"/>
      <c r="L4298" s="15"/>
    </row>
    <row r="4299" spans="1:12" s="28" customFormat="1" ht="20.100000000000001" customHeight="1" x14ac:dyDescent="0.3">
      <c r="A4299" s="2"/>
      <c r="B4299" s="2"/>
      <c r="C4299" s="15"/>
      <c r="D4299" s="15"/>
      <c r="E4299" s="15"/>
      <c r="F4299" s="15"/>
      <c r="G4299" s="2"/>
      <c r="H4299" s="2"/>
      <c r="I4299" s="15"/>
      <c r="J4299" s="15"/>
      <c r="K4299" s="15"/>
      <c r="L4299" s="15"/>
    </row>
    <row r="4300" spans="1:12" s="28" customFormat="1" ht="20.100000000000001" customHeight="1" x14ac:dyDescent="0.3">
      <c r="A4300" s="2"/>
      <c r="B4300" s="2"/>
      <c r="C4300" s="15"/>
      <c r="D4300" s="15"/>
      <c r="E4300" s="15"/>
      <c r="F4300" s="15"/>
      <c r="G4300" s="2"/>
      <c r="H4300" s="2"/>
      <c r="I4300" s="15"/>
      <c r="J4300" s="15"/>
      <c r="K4300" s="15"/>
      <c r="L4300" s="15"/>
    </row>
    <row r="4301" spans="1:12" s="28" customFormat="1" ht="20.100000000000001" customHeight="1" x14ac:dyDescent="0.3">
      <c r="A4301" s="2"/>
      <c r="B4301" s="2"/>
      <c r="C4301" s="15"/>
      <c r="D4301" s="15"/>
      <c r="E4301" s="15"/>
      <c r="F4301" s="15"/>
      <c r="G4301" s="2"/>
      <c r="H4301" s="2"/>
      <c r="I4301" s="15"/>
      <c r="J4301" s="15"/>
      <c r="K4301" s="15"/>
      <c r="L4301" s="15"/>
    </row>
    <row r="4302" spans="1:12" s="28" customFormat="1" ht="20.100000000000001" customHeight="1" x14ac:dyDescent="0.3">
      <c r="A4302" s="2"/>
      <c r="B4302" s="2"/>
      <c r="C4302" s="15"/>
      <c r="D4302" s="15"/>
      <c r="E4302" s="15"/>
      <c r="F4302" s="15"/>
      <c r="G4302" s="2"/>
      <c r="H4302" s="2"/>
      <c r="I4302" s="15"/>
      <c r="J4302" s="15"/>
      <c r="K4302" s="15"/>
      <c r="L4302" s="15"/>
    </row>
    <row r="4303" spans="1:12" s="28" customFormat="1" ht="20.100000000000001" customHeight="1" x14ac:dyDescent="0.3">
      <c r="A4303" s="2"/>
      <c r="B4303" s="2"/>
      <c r="C4303" s="15"/>
      <c r="D4303" s="15"/>
      <c r="E4303" s="15"/>
      <c r="F4303" s="15"/>
      <c r="G4303" s="2"/>
      <c r="H4303" s="2"/>
      <c r="I4303" s="15"/>
      <c r="J4303" s="15"/>
      <c r="K4303" s="15"/>
      <c r="L4303" s="15"/>
    </row>
    <row r="4304" spans="1:12" s="28" customFormat="1" ht="20.100000000000001" customHeight="1" x14ac:dyDescent="0.3">
      <c r="A4304" s="2"/>
      <c r="B4304" s="2"/>
      <c r="C4304" s="15"/>
      <c r="D4304" s="15"/>
      <c r="E4304" s="15"/>
      <c r="F4304" s="15"/>
      <c r="G4304" s="2"/>
      <c r="H4304" s="2"/>
      <c r="I4304" s="15"/>
      <c r="J4304" s="15"/>
      <c r="K4304" s="15"/>
      <c r="L4304" s="15"/>
    </row>
    <row r="4305" spans="1:12" s="28" customFormat="1" ht="20.100000000000001" customHeight="1" x14ac:dyDescent="0.3">
      <c r="A4305" s="2"/>
      <c r="B4305" s="2"/>
      <c r="C4305" s="15"/>
      <c r="D4305" s="15"/>
      <c r="E4305" s="15"/>
      <c r="F4305" s="15"/>
      <c r="G4305" s="2"/>
      <c r="H4305" s="2"/>
      <c r="I4305" s="15"/>
      <c r="J4305" s="15"/>
      <c r="K4305" s="15"/>
      <c r="L4305" s="15"/>
    </row>
    <row r="4306" spans="1:12" s="28" customFormat="1" ht="20.100000000000001" customHeight="1" x14ac:dyDescent="0.3">
      <c r="A4306" s="2"/>
      <c r="B4306" s="2"/>
      <c r="C4306" s="15"/>
      <c r="D4306" s="15"/>
      <c r="E4306" s="15"/>
      <c r="F4306" s="15"/>
      <c r="G4306" s="2"/>
      <c r="H4306" s="2"/>
      <c r="I4306" s="15"/>
      <c r="J4306" s="15"/>
      <c r="K4306" s="15"/>
      <c r="L4306" s="15"/>
    </row>
    <row r="4307" spans="1:12" s="28" customFormat="1" ht="20.100000000000001" customHeight="1" x14ac:dyDescent="0.3">
      <c r="A4307" s="2"/>
      <c r="B4307" s="2"/>
      <c r="C4307" s="15"/>
      <c r="D4307" s="15"/>
      <c r="E4307" s="15"/>
      <c r="F4307" s="15"/>
      <c r="G4307" s="2"/>
      <c r="H4307" s="2"/>
      <c r="I4307" s="15"/>
      <c r="J4307" s="15"/>
      <c r="K4307" s="15"/>
      <c r="L4307" s="15"/>
    </row>
    <row r="4308" spans="1:12" s="28" customFormat="1" ht="20.100000000000001" customHeight="1" x14ac:dyDescent="0.3">
      <c r="A4308" s="2"/>
      <c r="B4308" s="2"/>
      <c r="C4308" s="15"/>
      <c r="D4308" s="15"/>
      <c r="E4308" s="15"/>
      <c r="F4308" s="15"/>
      <c r="G4308" s="2"/>
      <c r="H4308" s="2"/>
      <c r="I4308" s="15"/>
      <c r="J4308" s="15"/>
      <c r="K4308" s="15"/>
      <c r="L4308" s="15"/>
    </row>
    <row r="4309" spans="1:12" s="28" customFormat="1" ht="20.100000000000001" customHeight="1" x14ac:dyDescent="0.3">
      <c r="A4309" s="2"/>
      <c r="B4309" s="2"/>
      <c r="C4309" s="15"/>
      <c r="D4309" s="15"/>
      <c r="E4309" s="15"/>
      <c r="F4309" s="15"/>
      <c r="G4309" s="2"/>
      <c r="H4309" s="2"/>
      <c r="I4309" s="15"/>
      <c r="J4309" s="15"/>
      <c r="K4309" s="15"/>
      <c r="L4309" s="15"/>
    </row>
    <row r="4310" spans="1:12" s="28" customFormat="1" ht="20.100000000000001" customHeight="1" x14ac:dyDescent="0.3">
      <c r="A4310" s="2"/>
      <c r="B4310" s="2"/>
      <c r="C4310" s="15"/>
      <c r="D4310" s="15"/>
      <c r="E4310" s="15"/>
      <c r="F4310" s="15"/>
      <c r="G4310" s="2"/>
      <c r="H4310" s="2"/>
      <c r="I4310" s="15"/>
      <c r="J4310" s="15"/>
      <c r="K4310" s="15"/>
      <c r="L4310" s="15"/>
    </row>
    <row r="4311" spans="1:12" s="28" customFormat="1" ht="20.100000000000001" customHeight="1" x14ac:dyDescent="0.3">
      <c r="A4311" s="2"/>
      <c r="B4311" s="2"/>
      <c r="C4311" s="15"/>
      <c r="D4311" s="15"/>
      <c r="E4311" s="15"/>
      <c r="F4311" s="15"/>
      <c r="G4311" s="2"/>
      <c r="H4311" s="2"/>
      <c r="I4311" s="15"/>
      <c r="J4311" s="15"/>
      <c r="K4311" s="15"/>
      <c r="L4311" s="15"/>
    </row>
    <row r="4312" spans="1:12" s="28" customFormat="1" ht="20.100000000000001" customHeight="1" x14ac:dyDescent="0.3">
      <c r="A4312" s="2"/>
      <c r="B4312" s="2"/>
      <c r="C4312" s="15"/>
      <c r="D4312" s="15"/>
      <c r="E4312" s="15"/>
      <c r="F4312" s="15"/>
      <c r="G4312" s="2"/>
      <c r="H4312" s="2"/>
      <c r="I4312" s="15"/>
      <c r="J4312" s="15"/>
      <c r="K4312" s="15"/>
      <c r="L4312" s="15"/>
    </row>
    <row r="4313" spans="1:12" s="28" customFormat="1" ht="20.100000000000001" customHeight="1" x14ac:dyDescent="0.3">
      <c r="A4313" s="2"/>
      <c r="B4313" s="2"/>
      <c r="C4313" s="15"/>
      <c r="D4313" s="15"/>
      <c r="E4313" s="15"/>
      <c r="F4313" s="15"/>
      <c r="G4313" s="2"/>
      <c r="H4313" s="2"/>
      <c r="I4313" s="15"/>
      <c r="J4313" s="15"/>
      <c r="K4313" s="15"/>
      <c r="L4313" s="15"/>
    </row>
    <row r="4314" spans="1:12" s="28" customFormat="1" ht="20.100000000000001" customHeight="1" x14ac:dyDescent="0.3">
      <c r="A4314" s="2"/>
      <c r="B4314" s="2"/>
      <c r="C4314" s="15"/>
      <c r="D4314" s="15"/>
      <c r="E4314" s="15"/>
      <c r="F4314" s="15"/>
      <c r="G4314" s="2"/>
      <c r="H4314" s="2"/>
      <c r="I4314" s="15"/>
      <c r="J4314" s="15"/>
      <c r="K4314" s="15"/>
      <c r="L4314" s="15"/>
    </row>
    <row r="4315" spans="1:12" s="28" customFormat="1" ht="20.100000000000001" customHeight="1" x14ac:dyDescent="0.3">
      <c r="A4315" s="2"/>
      <c r="B4315" s="2"/>
      <c r="C4315" s="15"/>
      <c r="D4315" s="15"/>
      <c r="E4315" s="15"/>
      <c r="F4315" s="15"/>
      <c r="G4315" s="2"/>
      <c r="H4315" s="2"/>
      <c r="I4315" s="15"/>
      <c r="J4315" s="15"/>
      <c r="K4315" s="15"/>
      <c r="L4315" s="15"/>
    </row>
    <row r="4316" spans="1:12" s="28" customFormat="1" ht="20.100000000000001" customHeight="1" x14ac:dyDescent="0.3">
      <c r="A4316" s="2"/>
      <c r="B4316" s="2"/>
      <c r="C4316" s="15"/>
      <c r="D4316" s="15"/>
      <c r="E4316" s="15"/>
      <c r="F4316" s="15"/>
      <c r="G4316" s="2"/>
      <c r="H4316" s="2"/>
      <c r="I4316" s="15"/>
      <c r="J4316" s="15"/>
      <c r="K4316" s="15"/>
      <c r="L4316" s="15"/>
    </row>
    <row r="4317" spans="1:12" s="28" customFormat="1" ht="20.100000000000001" customHeight="1" x14ac:dyDescent="0.3">
      <c r="A4317" s="2"/>
      <c r="B4317" s="2"/>
      <c r="C4317" s="15"/>
      <c r="D4317" s="15"/>
      <c r="E4317" s="15"/>
      <c r="F4317" s="15"/>
      <c r="G4317" s="2"/>
      <c r="H4317" s="2"/>
      <c r="I4317" s="15"/>
      <c r="J4317" s="15"/>
      <c r="K4317" s="15"/>
      <c r="L4317" s="15"/>
    </row>
    <row r="4318" spans="1:12" s="28" customFormat="1" ht="20.100000000000001" customHeight="1" x14ac:dyDescent="0.3">
      <c r="A4318" s="2"/>
      <c r="B4318" s="2"/>
      <c r="C4318" s="15"/>
      <c r="D4318" s="15"/>
      <c r="E4318" s="15"/>
      <c r="F4318" s="15"/>
      <c r="G4318" s="2"/>
      <c r="H4318" s="2"/>
      <c r="I4318" s="15"/>
      <c r="J4318" s="15"/>
      <c r="K4318" s="15"/>
      <c r="L4318" s="15"/>
    </row>
    <row r="4319" spans="1:12" s="28" customFormat="1" ht="20.100000000000001" customHeight="1" x14ac:dyDescent="0.3">
      <c r="A4319" s="2"/>
      <c r="B4319" s="2"/>
      <c r="C4319" s="15"/>
      <c r="D4319" s="15"/>
      <c r="E4319" s="15"/>
      <c r="F4319" s="15"/>
      <c r="G4319" s="2"/>
      <c r="H4319" s="2"/>
      <c r="I4319" s="15"/>
      <c r="J4319" s="15"/>
      <c r="K4319" s="15"/>
      <c r="L4319" s="15"/>
    </row>
    <row r="4320" spans="1:12" s="28" customFormat="1" ht="20.100000000000001" customHeight="1" x14ac:dyDescent="0.3">
      <c r="A4320" s="2"/>
      <c r="B4320" s="2"/>
      <c r="C4320" s="15"/>
      <c r="D4320" s="15"/>
      <c r="E4320" s="15"/>
      <c r="F4320" s="15"/>
      <c r="G4320" s="2"/>
      <c r="H4320" s="2"/>
      <c r="I4320" s="15"/>
      <c r="J4320" s="15"/>
      <c r="K4320" s="15"/>
      <c r="L4320" s="15"/>
    </row>
    <row r="4321" spans="1:12" s="28" customFormat="1" ht="20.100000000000001" customHeight="1" x14ac:dyDescent="0.3">
      <c r="A4321" s="2"/>
      <c r="B4321" s="2"/>
      <c r="C4321" s="15"/>
      <c r="D4321" s="15"/>
      <c r="E4321" s="15"/>
      <c r="F4321" s="15"/>
      <c r="G4321" s="2"/>
      <c r="H4321" s="2"/>
      <c r="I4321" s="15"/>
      <c r="J4321" s="15"/>
      <c r="K4321" s="15"/>
      <c r="L4321" s="15"/>
    </row>
    <row r="4322" spans="1:12" s="28" customFormat="1" ht="20.100000000000001" customHeight="1" x14ac:dyDescent="0.3">
      <c r="A4322" s="2"/>
      <c r="B4322" s="2"/>
      <c r="C4322" s="15"/>
      <c r="D4322" s="15"/>
      <c r="E4322" s="15"/>
      <c r="F4322" s="15"/>
      <c r="G4322" s="2"/>
      <c r="H4322" s="2"/>
      <c r="I4322" s="15"/>
      <c r="J4322" s="15"/>
      <c r="K4322" s="15"/>
      <c r="L4322" s="15"/>
    </row>
    <row r="4323" spans="1:12" s="28" customFormat="1" ht="20.100000000000001" customHeight="1" x14ac:dyDescent="0.3">
      <c r="A4323" s="2"/>
      <c r="B4323" s="2"/>
      <c r="C4323" s="15"/>
      <c r="D4323" s="15"/>
      <c r="E4323" s="15"/>
      <c r="F4323" s="15"/>
      <c r="G4323" s="2"/>
      <c r="H4323" s="2"/>
      <c r="I4323" s="15"/>
      <c r="J4323" s="15"/>
      <c r="K4323" s="15"/>
      <c r="L4323" s="15"/>
    </row>
    <row r="4324" spans="1:12" s="28" customFormat="1" ht="20.100000000000001" customHeight="1" x14ac:dyDescent="0.3">
      <c r="A4324" s="2"/>
      <c r="B4324" s="2"/>
      <c r="C4324" s="15"/>
      <c r="D4324" s="15"/>
      <c r="E4324" s="15"/>
      <c r="F4324" s="15"/>
      <c r="G4324" s="2"/>
      <c r="H4324" s="2"/>
      <c r="I4324" s="15"/>
      <c r="J4324" s="15"/>
      <c r="K4324" s="15"/>
      <c r="L4324" s="15"/>
    </row>
    <row r="4325" spans="1:12" s="28" customFormat="1" ht="20.100000000000001" customHeight="1" x14ac:dyDescent="0.3">
      <c r="A4325" s="2"/>
      <c r="B4325" s="2"/>
      <c r="C4325" s="15"/>
      <c r="D4325" s="15"/>
      <c r="E4325" s="15"/>
      <c r="F4325" s="15"/>
      <c r="G4325" s="2"/>
      <c r="H4325" s="2"/>
      <c r="I4325" s="15"/>
      <c r="J4325" s="15"/>
      <c r="K4325" s="15"/>
      <c r="L4325" s="15"/>
    </row>
    <row r="4326" spans="1:12" s="28" customFormat="1" ht="20.100000000000001" customHeight="1" x14ac:dyDescent="0.3">
      <c r="A4326" s="2"/>
      <c r="B4326" s="2"/>
      <c r="C4326" s="15"/>
      <c r="D4326" s="15"/>
      <c r="E4326" s="15"/>
      <c r="F4326" s="15"/>
      <c r="G4326" s="2"/>
      <c r="H4326" s="2"/>
      <c r="I4326" s="15"/>
      <c r="J4326" s="15"/>
      <c r="K4326" s="15"/>
      <c r="L4326" s="15"/>
    </row>
    <row r="4327" spans="1:12" s="28" customFormat="1" ht="20.100000000000001" customHeight="1" x14ac:dyDescent="0.3">
      <c r="A4327" s="2"/>
      <c r="B4327" s="2"/>
      <c r="C4327" s="15"/>
      <c r="D4327" s="15"/>
      <c r="E4327" s="15"/>
      <c r="F4327" s="15"/>
      <c r="G4327" s="2"/>
      <c r="H4327" s="2"/>
      <c r="I4327" s="15"/>
      <c r="J4327" s="15"/>
      <c r="K4327" s="15"/>
      <c r="L4327" s="15"/>
    </row>
    <row r="4328" spans="1:12" s="28" customFormat="1" ht="20.100000000000001" customHeight="1" x14ac:dyDescent="0.3">
      <c r="A4328" s="2"/>
      <c r="B4328" s="2"/>
      <c r="C4328" s="15"/>
      <c r="D4328" s="15"/>
      <c r="E4328" s="15"/>
      <c r="F4328" s="15"/>
      <c r="G4328" s="2"/>
      <c r="H4328" s="2"/>
      <c r="I4328" s="15"/>
      <c r="J4328" s="15"/>
      <c r="K4328" s="15"/>
      <c r="L4328" s="15"/>
    </row>
    <row r="4329" spans="1:12" s="28" customFormat="1" ht="20.100000000000001" customHeight="1" x14ac:dyDescent="0.3">
      <c r="A4329" s="2"/>
      <c r="B4329" s="2"/>
      <c r="C4329" s="15"/>
      <c r="D4329" s="15"/>
      <c r="E4329" s="15"/>
      <c r="F4329" s="15"/>
      <c r="G4329" s="2"/>
      <c r="H4329" s="2"/>
      <c r="I4329" s="15"/>
      <c r="J4329" s="15"/>
      <c r="K4329" s="15"/>
      <c r="L4329" s="15"/>
    </row>
    <row r="4330" spans="1:12" s="28" customFormat="1" ht="20.100000000000001" customHeight="1" x14ac:dyDescent="0.3">
      <c r="A4330" s="2"/>
      <c r="B4330" s="2"/>
      <c r="C4330" s="15"/>
      <c r="D4330" s="15"/>
      <c r="E4330" s="15"/>
      <c r="F4330" s="15"/>
      <c r="G4330" s="2"/>
      <c r="H4330" s="2"/>
      <c r="I4330" s="15"/>
      <c r="J4330" s="15"/>
      <c r="K4330" s="15"/>
      <c r="L4330" s="15"/>
    </row>
    <row r="4331" spans="1:12" s="28" customFormat="1" ht="20.100000000000001" customHeight="1" x14ac:dyDescent="0.3">
      <c r="A4331" s="2"/>
      <c r="B4331" s="2"/>
      <c r="C4331" s="15"/>
      <c r="D4331" s="15"/>
      <c r="E4331" s="15"/>
      <c r="F4331" s="15"/>
      <c r="G4331" s="2"/>
      <c r="H4331" s="2"/>
      <c r="I4331" s="15"/>
      <c r="J4331" s="15"/>
      <c r="K4331" s="15"/>
      <c r="L4331" s="15"/>
    </row>
    <row r="4332" spans="1:12" s="28" customFormat="1" ht="20.100000000000001" customHeight="1" x14ac:dyDescent="0.3">
      <c r="A4332" s="2"/>
      <c r="B4332" s="2"/>
      <c r="C4332" s="15"/>
      <c r="D4332" s="15"/>
      <c r="E4332" s="15"/>
      <c r="F4332" s="15"/>
      <c r="G4332" s="2"/>
      <c r="H4332" s="2"/>
      <c r="I4332" s="15"/>
      <c r="J4332" s="15"/>
      <c r="K4332" s="15"/>
      <c r="L4332" s="15"/>
    </row>
    <row r="4333" spans="1:12" s="28" customFormat="1" ht="20.100000000000001" customHeight="1" x14ac:dyDescent="0.3">
      <c r="A4333" s="2"/>
      <c r="B4333" s="2"/>
      <c r="C4333" s="15"/>
      <c r="D4333" s="15"/>
      <c r="E4333" s="15"/>
      <c r="F4333" s="15"/>
      <c r="G4333" s="2"/>
      <c r="H4333" s="2"/>
      <c r="I4333" s="15"/>
      <c r="J4333" s="15"/>
      <c r="K4333" s="15"/>
      <c r="L4333" s="15"/>
    </row>
    <row r="4334" spans="1:12" s="28" customFormat="1" ht="20.100000000000001" customHeight="1" x14ac:dyDescent="0.3">
      <c r="A4334" s="2"/>
      <c r="B4334" s="2"/>
      <c r="C4334" s="15"/>
      <c r="D4334" s="15"/>
      <c r="E4334" s="15"/>
      <c r="F4334" s="15"/>
      <c r="G4334" s="2"/>
      <c r="H4334" s="2"/>
      <c r="I4334" s="15"/>
      <c r="J4334" s="15"/>
      <c r="K4334" s="15"/>
      <c r="L4334" s="15"/>
    </row>
    <row r="4335" spans="1:12" s="28" customFormat="1" ht="20.100000000000001" customHeight="1" x14ac:dyDescent="0.3">
      <c r="A4335" s="2"/>
      <c r="B4335" s="2"/>
      <c r="C4335" s="15"/>
      <c r="D4335" s="15"/>
      <c r="E4335" s="15"/>
      <c r="F4335" s="15"/>
      <c r="G4335" s="2"/>
      <c r="H4335" s="2"/>
      <c r="I4335" s="15"/>
      <c r="J4335" s="15"/>
      <c r="K4335" s="15"/>
      <c r="L4335" s="15"/>
    </row>
    <row r="4336" spans="1:12" s="28" customFormat="1" ht="20.100000000000001" customHeight="1" x14ac:dyDescent="0.3">
      <c r="A4336" s="2"/>
      <c r="B4336" s="2"/>
      <c r="C4336" s="15"/>
      <c r="D4336" s="15"/>
      <c r="E4336" s="15"/>
      <c r="F4336" s="15"/>
      <c r="G4336" s="2"/>
      <c r="H4336" s="2"/>
      <c r="I4336" s="15"/>
      <c r="J4336" s="15"/>
      <c r="K4336" s="15"/>
      <c r="L4336" s="15"/>
    </row>
    <row r="4337" spans="1:12" s="28" customFormat="1" ht="20.100000000000001" customHeight="1" x14ac:dyDescent="0.3">
      <c r="A4337" s="2"/>
      <c r="B4337" s="2"/>
      <c r="C4337" s="15"/>
      <c r="D4337" s="15"/>
      <c r="E4337" s="15"/>
      <c r="F4337" s="15"/>
      <c r="G4337" s="2"/>
      <c r="H4337" s="2"/>
      <c r="I4337" s="15"/>
      <c r="J4337" s="15"/>
      <c r="K4337" s="15"/>
      <c r="L4337" s="15"/>
    </row>
    <row r="4338" spans="1:12" s="28" customFormat="1" ht="20.100000000000001" customHeight="1" x14ac:dyDescent="0.3">
      <c r="A4338" s="2"/>
      <c r="B4338" s="2"/>
      <c r="C4338" s="15"/>
      <c r="D4338" s="15"/>
      <c r="E4338" s="15"/>
      <c r="F4338" s="15"/>
      <c r="G4338" s="2"/>
      <c r="H4338" s="2"/>
      <c r="I4338" s="15"/>
      <c r="J4338" s="15"/>
      <c r="K4338" s="15"/>
      <c r="L4338" s="15"/>
    </row>
    <row r="4339" spans="1:12" s="28" customFormat="1" ht="20.100000000000001" customHeight="1" x14ac:dyDescent="0.3">
      <c r="A4339" s="2"/>
      <c r="B4339" s="2"/>
      <c r="C4339" s="15"/>
      <c r="D4339" s="15"/>
      <c r="E4339" s="15"/>
      <c r="F4339" s="15"/>
      <c r="G4339" s="2"/>
      <c r="H4339" s="2"/>
      <c r="I4339" s="15"/>
      <c r="J4339" s="15"/>
      <c r="K4339" s="15"/>
      <c r="L4339" s="15"/>
    </row>
    <row r="4340" spans="1:12" s="28" customFormat="1" ht="20.100000000000001" customHeight="1" x14ac:dyDescent="0.3">
      <c r="A4340" s="2"/>
      <c r="B4340" s="2"/>
      <c r="C4340" s="15"/>
      <c r="D4340" s="15"/>
      <c r="E4340" s="15"/>
      <c r="F4340" s="15"/>
      <c r="G4340" s="2"/>
      <c r="H4340" s="2"/>
      <c r="I4340" s="15"/>
      <c r="J4340" s="15"/>
      <c r="K4340" s="15"/>
      <c r="L4340" s="15"/>
    </row>
    <row r="4341" spans="1:12" s="28" customFormat="1" ht="20.100000000000001" customHeight="1" x14ac:dyDescent="0.3">
      <c r="A4341" s="2"/>
      <c r="B4341" s="2"/>
      <c r="C4341" s="15"/>
      <c r="D4341" s="15"/>
      <c r="E4341" s="15"/>
      <c r="F4341" s="15"/>
      <c r="G4341" s="2"/>
      <c r="H4341" s="2"/>
      <c r="I4341" s="15"/>
      <c r="J4341" s="15"/>
      <c r="K4341" s="15"/>
      <c r="L4341" s="15"/>
    </row>
    <row r="4342" spans="1:12" s="28" customFormat="1" ht="20.100000000000001" customHeight="1" x14ac:dyDescent="0.3">
      <c r="A4342" s="2"/>
      <c r="B4342" s="2"/>
      <c r="C4342" s="15"/>
      <c r="D4342" s="15"/>
      <c r="E4342" s="15"/>
      <c r="F4342" s="15"/>
      <c r="G4342" s="2"/>
      <c r="H4342" s="2"/>
      <c r="I4342" s="15"/>
      <c r="J4342" s="15"/>
      <c r="K4342" s="15"/>
      <c r="L4342" s="15"/>
    </row>
    <row r="4343" spans="1:12" s="28" customFormat="1" ht="20.100000000000001" customHeight="1" x14ac:dyDescent="0.3">
      <c r="A4343" s="2"/>
      <c r="B4343" s="2"/>
      <c r="C4343" s="15"/>
      <c r="D4343" s="15"/>
      <c r="E4343" s="15"/>
      <c r="F4343" s="15"/>
      <c r="G4343" s="2"/>
      <c r="H4343" s="2"/>
      <c r="I4343" s="15"/>
      <c r="J4343" s="15"/>
      <c r="K4343" s="15"/>
      <c r="L4343" s="15"/>
    </row>
    <row r="4344" spans="1:12" s="28" customFormat="1" ht="20.100000000000001" customHeight="1" x14ac:dyDescent="0.3">
      <c r="A4344" s="2"/>
      <c r="B4344" s="2"/>
      <c r="C4344" s="15"/>
      <c r="D4344" s="15"/>
      <c r="E4344" s="15"/>
      <c r="F4344" s="15"/>
      <c r="G4344" s="2"/>
      <c r="H4344" s="2"/>
      <c r="I4344" s="15"/>
      <c r="J4344" s="15"/>
      <c r="K4344" s="15"/>
      <c r="L4344" s="15"/>
    </row>
    <row r="4345" spans="1:12" s="28" customFormat="1" ht="20.100000000000001" customHeight="1" x14ac:dyDescent="0.3">
      <c r="A4345" s="2"/>
      <c r="B4345" s="2"/>
      <c r="C4345" s="15"/>
      <c r="D4345" s="15"/>
      <c r="E4345" s="15"/>
      <c r="F4345" s="15"/>
      <c r="G4345" s="2"/>
      <c r="H4345" s="2"/>
      <c r="I4345" s="15"/>
      <c r="J4345" s="15"/>
      <c r="K4345" s="15"/>
      <c r="L4345" s="15"/>
    </row>
    <row r="4346" spans="1:12" s="28" customFormat="1" ht="20.100000000000001" customHeight="1" x14ac:dyDescent="0.3">
      <c r="A4346" s="2"/>
      <c r="B4346" s="2"/>
      <c r="C4346" s="15"/>
      <c r="D4346" s="15"/>
      <c r="E4346" s="15"/>
      <c r="F4346" s="15"/>
      <c r="G4346" s="2"/>
      <c r="H4346" s="2"/>
      <c r="I4346" s="15"/>
      <c r="J4346" s="15"/>
      <c r="K4346" s="15"/>
      <c r="L4346" s="15"/>
    </row>
    <row r="4347" spans="1:12" s="28" customFormat="1" ht="20.100000000000001" customHeight="1" x14ac:dyDescent="0.3">
      <c r="A4347" s="2"/>
      <c r="B4347" s="2"/>
      <c r="C4347" s="15"/>
      <c r="D4347" s="15"/>
      <c r="E4347" s="15"/>
      <c r="F4347" s="15"/>
      <c r="G4347" s="2"/>
      <c r="H4347" s="2"/>
      <c r="I4347" s="15"/>
      <c r="J4347" s="15"/>
      <c r="K4347" s="15"/>
      <c r="L4347" s="15"/>
    </row>
    <row r="4348" spans="1:12" s="28" customFormat="1" ht="20.100000000000001" customHeight="1" x14ac:dyDescent="0.3">
      <c r="A4348" s="2"/>
      <c r="B4348" s="2"/>
      <c r="C4348" s="15"/>
      <c r="D4348" s="15"/>
      <c r="E4348" s="15"/>
      <c r="F4348" s="15"/>
      <c r="G4348" s="2"/>
      <c r="H4348" s="2"/>
      <c r="I4348" s="15"/>
      <c r="J4348" s="15"/>
      <c r="K4348" s="15"/>
      <c r="L4348" s="15"/>
    </row>
    <row r="4349" spans="1:12" s="28" customFormat="1" ht="20.100000000000001" customHeight="1" x14ac:dyDescent="0.3">
      <c r="A4349" s="2"/>
      <c r="B4349" s="2"/>
      <c r="C4349" s="15"/>
      <c r="D4349" s="15"/>
      <c r="E4349" s="15"/>
      <c r="F4349" s="15"/>
      <c r="G4349" s="2"/>
      <c r="H4349" s="2"/>
      <c r="I4349" s="15"/>
      <c r="J4349" s="15"/>
      <c r="K4349" s="15"/>
      <c r="L4349" s="15"/>
    </row>
    <row r="4350" spans="1:12" s="28" customFormat="1" ht="20.100000000000001" customHeight="1" x14ac:dyDescent="0.3">
      <c r="A4350" s="2"/>
      <c r="B4350" s="2"/>
      <c r="C4350" s="15"/>
      <c r="D4350" s="15"/>
      <c r="E4350" s="15"/>
      <c r="F4350" s="15"/>
      <c r="G4350" s="2"/>
      <c r="H4350" s="2"/>
      <c r="I4350" s="15"/>
      <c r="J4350" s="15"/>
      <c r="K4350" s="15"/>
      <c r="L4350" s="15"/>
    </row>
    <row r="4351" spans="1:12" s="28" customFormat="1" ht="20.100000000000001" customHeight="1" x14ac:dyDescent="0.3">
      <c r="A4351" s="2"/>
      <c r="B4351" s="2"/>
      <c r="C4351" s="15"/>
      <c r="D4351" s="15"/>
      <c r="E4351" s="15"/>
      <c r="F4351" s="15"/>
      <c r="G4351" s="2"/>
      <c r="H4351" s="2"/>
      <c r="I4351" s="15"/>
      <c r="J4351" s="15"/>
      <c r="K4351" s="15"/>
      <c r="L4351" s="15"/>
    </row>
    <row r="4352" spans="1:12" s="28" customFormat="1" ht="20.100000000000001" customHeight="1" x14ac:dyDescent="0.3">
      <c r="A4352" s="2"/>
      <c r="B4352" s="2"/>
      <c r="C4352" s="15"/>
      <c r="D4352" s="15"/>
      <c r="E4352" s="15"/>
      <c r="F4352" s="15"/>
      <c r="G4352" s="2"/>
      <c r="H4352" s="2"/>
      <c r="I4352" s="15"/>
      <c r="J4352" s="15"/>
      <c r="K4352" s="15"/>
      <c r="L4352" s="15"/>
    </row>
    <row r="4353" spans="1:12" s="28" customFormat="1" ht="20.100000000000001" customHeight="1" x14ac:dyDescent="0.3">
      <c r="A4353" s="2"/>
      <c r="B4353" s="2"/>
      <c r="C4353" s="15"/>
      <c r="D4353" s="15"/>
      <c r="E4353" s="15"/>
      <c r="F4353" s="15"/>
      <c r="G4353" s="2"/>
      <c r="H4353" s="2"/>
      <c r="I4353" s="15"/>
      <c r="J4353" s="15"/>
      <c r="K4353" s="15"/>
      <c r="L4353" s="15"/>
    </row>
    <row r="4354" spans="1:12" s="28" customFormat="1" ht="20.100000000000001" customHeight="1" x14ac:dyDescent="0.3">
      <c r="A4354" s="2"/>
      <c r="B4354" s="2"/>
      <c r="C4354" s="15"/>
      <c r="D4354" s="15"/>
      <c r="E4354" s="15"/>
      <c r="F4354" s="15"/>
      <c r="G4354" s="2"/>
      <c r="H4354" s="2"/>
      <c r="I4354" s="15"/>
      <c r="J4354" s="15"/>
      <c r="K4354" s="15"/>
      <c r="L4354" s="15"/>
    </row>
    <row r="4355" spans="1:12" s="28" customFormat="1" ht="20.100000000000001" customHeight="1" x14ac:dyDescent="0.3">
      <c r="A4355" s="2"/>
      <c r="B4355" s="2"/>
      <c r="C4355" s="15"/>
      <c r="D4355" s="15"/>
      <c r="E4355" s="15"/>
      <c r="F4355" s="15"/>
      <c r="G4355" s="2"/>
      <c r="H4355" s="2"/>
      <c r="I4355" s="15"/>
      <c r="J4355" s="15"/>
      <c r="K4355" s="15"/>
      <c r="L4355" s="15"/>
    </row>
    <row r="4356" spans="1:12" s="28" customFormat="1" ht="20.100000000000001" customHeight="1" x14ac:dyDescent="0.3">
      <c r="A4356" s="2"/>
      <c r="B4356" s="2"/>
      <c r="C4356" s="15"/>
      <c r="D4356" s="15"/>
      <c r="E4356" s="15"/>
      <c r="F4356" s="15"/>
      <c r="G4356" s="2"/>
      <c r="H4356" s="2"/>
      <c r="I4356" s="15"/>
      <c r="J4356" s="15"/>
      <c r="K4356" s="15"/>
      <c r="L4356" s="15"/>
    </row>
    <row r="4357" spans="1:12" s="28" customFormat="1" ht="20.100000000000001" customHeight="1" x14ac:dyDescent="0.3">
      <c r="A4357" s="2"/>
      <c r="B4357" s="2"/>
      <c r="C4357" s="15"/>
      <c r="D4357" s="15"/>
      <c r="E4357" s="15"/>
      <c r="F4357" s="15"/>
      <c r="G4357" s="2"/>
      <c r="H4357" s="2"/>
      <c r="I4357" s="15"/>
      <c r="J4357" s="15"/>
      <c r="K4357" s="15"/>
      <c r="L4357" s="15"/>
    </row>
    <row r="4358" spans="1:12" s="28" customFormat="1" ht="20.100000000000001" customHeight="1" x14ac:dyDescent="0.3">
      <c r="A4358" s="2"/>
      <c r="B4358" s="2"/>
      <c r="C4358" s="15"/>
      <c r="D4358" s="15"/>
      <c r="E4358" s="15"/>
      <c r="F4358" s="15"/>
      <c r="G4358" s="2"/>
      <c r="H4358" s="2"/>
      <c r="I4358" s="15"/>
      <c r="J4358" s="15"/>
      <c r="K4358" s="15"/>
      <c r="L4358" s="15"/>
    </row>
    <row r="4359" spans="1:12" s="28" customFormat="1" ht="20.100000000000001" customHeight="1" x14ac:dyDescent="0.3">
      <c r="A4359" s="2"/>
      <c r="B4359" s="2"/>
      <c r="C4359" s="15"/>
      <c r="D4359" s="15"/>
      <c r="E4359" s="15"/>
      <c r="F4359" s="15"/>
      <c r="G4359" s="2"/>
      <c r="H4359" s="2"/>
      <c r="I4359" s="15"/>
      <c r="J4359" s="15"/>
      <c r="K4359" s="15"/>
      <c r="L4359" s="15"/>
    </row>
    <row r="4360" spans="1:12" s="28" customFormat="1" ht="20.100000000000001" customHeight="1" x14ac:dyDescent="0.3">
      <c r="A4360" s="2"/>
      <c r="B4360" s="2"/>
      <c r="C4360" s="15"/>
      <c r="D4360" s="15"/>
      <c r="E4360" s="15"/>
      <c r="F4360" s="15"/>
      <c r="G4360" s="2"/>
      <c r="H4360" s="2"/>
      <c r="I4360" s="15"/>
      <c r="J4360" s="15"/>
      <c r="K4360" s="15"/>
      <c r="L4360" s="15"/>
    </row>
    <row r="4361" spans="1:12" s="28" customFormat="1" ht="20.100000000000001" customHeight="1" x14ac:dyDescent="0.3">
      <c r="A4361" s="2"/>
      <c r="B4361" s="2"/>
      <c r="C4361" s="15"/>
      <c r="D4361" s="15"/>
      <c r="E4361" s="15"/>
      <c r="F4361" s="15"/>
      <c r="G4361" s="2"/>
      <c r="H4361" s="2"/>
      <c r="I4361" s="15"/>
      <c r="J4361" s="15"/>
      <c r="K4361" s="15"/>
      <c r="L4361" s="15"/>
    </row>
    <row r="4362" spans="1:12" s="28" customFormat="1" ht="20.100000000000001" customHeight="1" x14ac:dyDescent="0.3">
      <c r="A4362" s="2"/>
      <c r="B4362" s="2"/>
      <c r="C4362" s="15"/>
      <c r="D4362" s="15"/>
      <c r="E4362" s="15"/>
      <c r="F4362" s="15"/>
      <c r="G4362" s="2"/>
      <c r="H4362" s="2"/>
      <c r="I4362" s="15"/>
      <c r="J4362" s="15"/>
      <c r="K4362" s="15"/>
      <c r="L4362" s="15"/>
    </row>
    <row r="4363" spans="1:12" s="28" customFormat="1" ht="20.100000000000001" customHeight="1" x14ac:dyDescent="0.3">
      <c r="A4363" s="2"/>
      <c r="B4363" s="2"/>
      <c r="C4363" s="15"/>
      <c r="D4363" s="15"/>
      <c r="E4363" s="15"/>
      <c r="F4363" s="15"/>
      <c r="G4363" s="2"/>
      <c r="H4363" s="2"/>
      <c r="I4363" s="15"/>
      <c r="J4363" s="15"/>
      <c r="K4363" s="15"/>
      <c r="L4363" s="15"/>
    </row>
    <row r="4364" spans="1:12" s="28" customFormat="1" ht="20.100000000000001" customHeight="1" x14ac:dyDescent="0.3">
      <c r="A4364" s="2"/>
      <c r="B4364" s="2"/>
      <c r="C4364" s="15"/>
      <c r="D4364" s="15"/>
      <c r="E4364" s="15"/>
      <c r="F4364" s="15"/>
      <c r="G4364" s="2"/>
      <c r="H4364" s="2"/>
      <c r="I4364" s="15"/>
      <c r="J4364" s="15"/>
      <c r="K4364" s="15"/>
      <c r="L4364" s="15"/>
    </row>
    <row r="4365" spans="1:12" s="28" customFormat="1" ht="20.100000000000001" customHeight="1" x14ac:dyDescent="0.3">
      <c r="A4365" s="2"/>
      <c r="B4365" s="2"/>
      <c r="C4365" s="15"/>
      <c r="D4365" s="15"/>
      <c r="E4365" s="15"/>
      <c r="F4365" s="15"/>
      <c r="G4365" s="2"/>
      <c r="H4365" s="2"/>
      <c r="I4365" s="15"/>
      <c r="J4365" s="15"/>
      <c r="K4365" s="15"/>
      <c r="L4365" s="15"/>
    </row>
    <row r="4366" spans="1:12" s="28" customFormat="1" ht="20.100000000000001" customHeight="1" x14ac:dyDescent="0.3">
      <c r="A4366" s="2"/>
      <c r="B4366" s="2"/>
      <c r="C4366" s="15"/>
      <c r="D4366" s="15"/>
      <c r="E4366" s="15"/>
      <c r="F4366" s="15"/>
      <c r="G4366" s="2"/>
      <c r="H4366" s="2"/>
      <c r="I4366" s="15"/>
      <c r="J4366" s="15"/>
      <c r="K4366" s="15"/>
      <c r="L4366" s="15"/>
    </row>
    <row r="4367" spans="1:12" s="28" customFormat="1" ht="20.100000000000001" customHeight="1" x14ac:dyDescent="0.3">
      <c r="A4367" s="2"/>
      <c r="B4367" s="2"/>
      <c r="C4367" s="15"/>
      <c r="D4367" s="15"/>
      <c r="E4367" s="15"/>
      <c r="F4367" s="15"/>
      <c r="G4367" s="2"/>
      <c r="H4367" s="2"/>
      <c r="I4367" s="15"/>
      <c r="J4367" s="15"/>
      <c r="K4367" s="15"/>
      <c r="L4367" s="15"/>
    </row>
    <row r="4368" spans="1:12" s="28" customFormat="1" ht="20.100000000000001" customHeight="1" x14ac:dyDescent="0.3">
      <c r="A4368" s="2"/>
      <c r="B4368" s="2"/>
      <c r="C4368" s="15"/>
      <c r="D4368" s="15"/>
      <c r="E4368" s="15"/>
      <c r="F4368" s="15"/>
      <c r="G4368" s="2"/>
      <c r="H4368" s="2"/>
      <c r="I4368" s="15"/>
      <c r="J4368" s="15"/>
      <c r="K4368" s="15"/>
      <c r="L4368" s="15"/>
    </row>
    <row r="4369" spans="1:12" s="28" customFormat="1" ht="20.100000000000001" customHeight="1" x14ac:dyDescent="0.3">
      <c r="A4369" s="2"/>
      <c r="B4369" s="2"/>
      <c r="C4369" s="15"/>
      <c r="D4369" s="15"/>
      <c r="E4369" s="15"/>
      <c r="F4369" s="15"/>
      <c r="G4369" s="2"/>
      <c r="H4369" s="2"/>
      <c r="I4369" s="15"/>
      <c r="J4369" s="15"/>
      <c r="K4369" s="15"/>
      <c r="L4369" s="15"/>
    </row>
    <row r="4370" spans="1:12" s="28" customFormat="1" ht="20.100000000000001" customHeight="1" x14ac:dyDescent="0.3">
      <c r="A4370" s="2"/>
      <c r="B4370" s="2"/>
      <c r="C4370" s="15"/>
      <c r="D4370" s="15"/>
      <c r="E4370" s="15"/>
      <c r="F4370" s="15"/>
      <c r="G4370" s="2"/>
      <c r="H4370" s="2"/>
      <c r="I4370" s="15"/>
      <c r="J4370" s="15"/>
      <c r="K4370" s="15"/>
      <c r="L4370" s="15"/>
    </row>
    <row r="4371" spans="1:12" s="28" customFormat="1" ht="20.100000000000001" customHeight="1" x14ac:dyDescent="0.3">
      <c r="A4371" s="2"/>
      <c r="B4371" s="2"/>
      <c r="C4371" s="15"/>
      <c r="D4371" s="15"/>
      <c r="E4371" s="15"/>
      <c r="F4371" s="15"/>
      <c r="G4371" s="2"/>
      <c r="H4371" s="2"/>
      <c r="I4371" s="15"/>
      <c r="J4371" s="15"/>
      <c r="K4371" s="15"/>
      <c r="L4371" s="15"/>
    </row>
    <row r="4372" spans="1:12" s="28" customFormat="1" ht="20.100000000000001" customHeight="1" x14ac:dyDescent="0.3">
      <c r="A4372" s="2"/>
      <c r="B4372" s="2"/>
      <c r="C4372" s="15"/>
      <c r="D4372" s="15"/>
      <c r="E4372" s="15"/>
      <c r="F4372" s="15"/>
      <c r="G4372" s="2"/>
      <c r="H4372" s="2"/>
      <c r="I4372" s="15"/>
      <c r="J4372" s="15"/>
      <c r="K4372" s="15"/>
      <c r="L4372" s="15"/>
    </row>
    <row r="4373" spans="1:12" s="28" customFormat="1" ht="20.100000000000001" customHeight="1" x14ac:dyDescent="0.3">
      <c r="A4373" s="2"/>
      <c r="B4373" s="2"/>
      <c r="C4373" s="15"/>
      <c r="D4373" s="15"/>
      <c r="E4373" s="15"/>
      <c r="F4373" s="15"/>
      <c r="G4373" s="2"/>
      <c r="H4373" s="2"/>
      <c r="I4373" s="15"/>
      <c r="J4373" s="15"/>
      <c r="K4373" s="15"/>
      <c r="L4373" s="15"/>
    </row>
    <row r="4374" spans="1:12" s="28" customFormat="1" ht="20.100000000000001" customHeight="1" x14ac:dyDescent="0.3">
      <c r="A4374" s="2"/>
      <c r="B4374" s="2"/>
      <c r="C4374" s="15"/>
      <c r="D4374" s="15"/>
      <c r="E4374" s="15"/>
      <c r="F4374" s="15"/>
      <c r="G4374" s="2"/>
      <c r="H4374" s="2"/>
      <c r="I4374" s="15"/>
      <c r="J4374" s="15"/>
      <c r="K4374" s="15"/>
      <c r="L4374" s="15"/>
    </row>
    <row r="4375" spans="1:12" s="28" customFormat="1" ht="20.100000000000001" customHeight="1" x14ac:dyDescent="0.3">
      <c r="A4375" s="2"/>
      <c r="B4375" s="2"/>
      <c r="C4375" s="15"/>
      <c r="D4375" s="15"/>
      <c r="E4375" s="15"/>
      <c r="F4375" s="15"/>
      <c r="G4375" s="2"/>
      <c r="H4375" s="2"/>
      <c r="I4375" s="15"/>
      <c r="J4375" s="15"/>
      <c r="K4375" s="15"/>
      <c r="L4375" s="15"/>
    </row>
    <row r="4376" spans="1:12" s="28" customFormat="1" ht="20.100000000000001" customHeight="1" x14ac:dyDescent="0.3">
      <c r="A4376" s="2"/>
      <c r="B4376" s="2"/>
      <c r="C4376" s="15"/>
      <c r="D4376" s="15"/>
      <c r="E4376" s="15"/>
      <c r="F4376" s="15"/>
      <c r="G4376" s="2"/>
      <c r="H4376" s="2"/>
      <c r="I4376" s="15"/>
      <c r="J4376" s="15"/>
      <c r="K4376" s="15"/>
      <c r="L4376" s="15"/>
    </row>
    <row r="4377" spans="1:12" s="28" customFormat="1" ht="20.100000000000001" customHeight="1" x14ac:dyDescent="0.3">
      <c r="A4377" s="2"/>
      <c r="B4377" s="2"/>
      <c r="C4377" s="15"/>
      <c r="D4377" s="15"/>
      <c r="E4377" s="15"/>
      <c r="F4377" s="15"/>
      <c r="G4377" s="2"/>
      <c r="H4377" s="2"/>
      <c r="I4377" s="15"/>
      <c r="J4377" s="15"/>
      <c r="K4377" s="15"/>
      <c r="L4377" s="15"/>
    </row>
    <row r="4378" spans="1:12" s="28" customFormat="1" ht="20.100000000000001" customHeight="1" x14ac:dyDescent="0.3">
      <c r="A4378" s="2"/>
      <c r="B4378" s="2"/>
      <c r="C4378" s="15"/>
      <c r="D4378" s="15"/>
      <c r="E4378" s="15"/>
      <c r="F4378" s="15"/>
      <c r="G4378" s="2"/>
      <c r="H4378" s="2"/>
      <c r="I4378" s="15"/>
      <c r="J4378" s="15"/>
      <c r="K4378" s="15"/>
      <c r="L4378" s="15"/>
    </row>
    <row r="4379" spans="1:12" s="28" customFormat="1" ht="20.100000000000001" customHeight="1" x14ac:dyDescent="0.3">
      <c r="A4379" s="2"/>
      <c r="B4379" s="2"/>
      <c r="C4379" s="15"/>
      <c r="D4379" s="15"/>
      <c r="E4379" s="15"/>
      <c r="F4379" s="15"/>
      <c r="G4379" s="2"/>
      <c r="H4379" s="2"/>
      <c r="I4379" s="15"/>
      <c r="J4379" s="15"/>
      <c r="K4379" s="15"/>
      <c r="L4379" s="15"/>
    </row>
    <row r="4380" spans="1:12" s="28" customFormat="1" ht="20.100000000000001" customHeight="1" x14ac:dyDescent="0.3">
      <c r="A4380" s="2"/>
      <c r="B4380" s="2"/>
      <c r="C4380" s="15"/>
      <c r="D4380" s="15"/>
      <c r="E4380" s="15"/>
      <c r="F4380" s="15"/>
      <c r="G4380" s="2"/>
      <c r="H4380" s="2"/>
      <c r="I4380" s="15"/>
      <c r="J4380" s="15"/>
      <c r="K4380" s="15"/>
      <c r="L4380" s="15"/>
    </row>
    <row r="4381" spans="1:12" s="28" customFormat="1" ht="20.100000000000001" customHeight="1" x14ac:dyDescent="0.3">
      <c r="A4381" s="2"/>
      <c r="B4381" s="2"/>
      <c r="C4381" s="15"/>
      <c r="D4381" s="15"/>
      <c r="E4381" s="15"/>
      <c r="F4381" s="15"/>
      <c r="G4381" s="2"/>
      <c r="H4381" s="2"/>
      <c r="I4381" s="15"/>
      <c r="J4381" s="15"/>
      <c r="K4381" s="15"/>
      <c r="L4381" s="15"/>
    </row>
    <row r="4382" spans="1:12" s="28" customFormat="1" ht="20.100000000000001" customHeight="1" x14ac:dyDescent="0.3">
      <c r="A4382" s="2"/>
      <c r="B4382" s="2"/>
      <c r="C4382" s="15"/>
      <c r="D4382" s="15"/>
      <c r="E4382" s="15"/>
      <c r="F4382" s="15"/>
      <c r="G4382" s="2"/>
      <c r="H4382" s="2"/>
      <c r="I4382" s="15"/>
      <c r="J4382" s="15"/>
      <c r="K4382" s="15"/>
      <c r="L4382" s="15"/>
    </row>
    <row r="4383" spans="1:12" s="28" customFormat="1" ht="20.100000000000001" customHeight="1" x14ac:dyDescent="0.3">
      <c r="A4383" s="2"/>
      <c r="B4383" s="2"/>
      <c r="C4383" s="15"/>
      <c r="D4383" s="15"/>
      <c r="E4383" s="15"/>
      <c r="F4383" s="15"/>
      <c r="G4383" s="2"/>
      <c r="H4383" s="2"/>
      <c r="I4383" s="15"/>
      <c r="J4383" s="15"/>
      <c r="K4383" s="15"/>
      <c r="L4383" s="15"/>
    </row>
    <row r="4384" spans="1:12" s="28" customFormat="1" ht="20.100000000000001" customHeight="1" x14ac:dyDescent="0.3">
      <c r="A4384" s="2"/>
      <c r="B4384" s="2"/>
      <c r="C4384" s="15"/>
      <c r="D4384" s="15"/>
      <c r="E4384" s="15"/>
      <c r="F4384" s="15"/>
      <c r="G4384" s="2"/>
      <c r="H4384" s="2"/>
      <c r="I4384" s="15"/>
      <c r="J4384" s="15"/>
      <c r="K4384" s="15"/>
      <c r="L4384" s="15"/>
    </row>
    <row r="4385" spans="1:12" s="28" customFormat="1" ht="20.100000000000001" customHeight="1" x14ac:dyDescent="0.3">
      <c r="A4385" s="2"/>
      <c r="B4385" s="2"/>
      <c r="C4385" s="15"/>
      <c r="D4385" s="15"/>
      <c r="E4385" s="15"/>
      <c r="F4385" s="15"/>
      <c r="G4385" s="2"/>
      <c r="H4385" s="2"/>
      <c r="I4385" s="15"/>
      <c r="J4385" s="15"/>
      <c r="K4385" s="15"/>
      <c r="L4385" s="15"/>
    </row>
    <row r="4386" spans="1:12" s="28" customFormat="1" ht="20.100000000000001" customHeight="1" x14ac:dyDescent="0.3">
      <c r="A4386" s="2"/>
      <c r="B4386" s="2"/>
      <c r="C4386" s="15"/>
      <c r="D4386" s="15"/>
      <c r="E4386" s="15"/>
      <c r="F4386" s="15"/>
      <c r="G4386" s="2"/>
      <c r="H4386" s="2"/>
      <c r="I4386" s="15"/>
      <c r="J4386" s="15"/>
      <c r="K4386" s="15"/>
      <c r="L4386" s="15"/>
    </row>
    <row r="4387" spans="1:12" s="28" customFormat="1" ht="20.100000000000001" customHeight="1" x14ac:dyDescent="0.3">
      <c r="A4387" s="2"/>
      <c r="B4387" s="2"/>
      <c r="C4387" s="15"/>
      <c r="D4387" s="15"/>
      <c r="E4387" s="15"/>
      <c r="F4387" s="15"/>
      <c r="G4387" s="2"/>
      <c r="H4387" s="2"/>
      <c r="I4387" s="15"/>
      <c r="J4387" s="15"/>
      <c r="K4387" s="15"/>
      <c r="L4387" s="15"/>
    </row>
    <row r="4388" spans="1:12" s="28" customFormat="1" ht="20.100000000000001" customHeight="1" x14ac:dyDescent="0.3">
      <c r="A4388" s="2"/>
      <c r="B4388" s="2"/>
      <c r="C4388" s="15"/>
      <c r="D4388" s="15"/>
      <c r="E4388" s="15"/>
      <c r="F4388" s="15"/>
      <c r="G4388" s="2"/>
      <c r="H4388" s="2"/>
      <c r="I4388" s="15"/>
      <c r="J4388" s="15"/>
      <c r="K4388" s="15"/>
      <c r="L4388" s="15"/>
    </row>
    <row r="4389" spans="1:12" s="28" customFormat="1" ht="20.100000000000001" customHeight="1" x14ac:dyDescent="0.3">
      <c r="A4389" s="2"/>
      <c r="B4389" s="2"/>
      <c r="C4389" s="15"/>
      <c r="D4389" s="15"/>
      <c r="E4389" s="15"/>
      <c r="F4389" s="15"/>
      <c r="G4389" s="2"/>
      <c r="H4389" s="2"/>
      <c r="I4389" s="15"/>
      <c r="J4389" s="15"/>
      <c r="K4389" s="15"/>
      <c r="L4389" s="15"/>
    </row>
    <row r="4390" spans="1:12" s="28" customFormat="1" ht="20.100000000000001" customHeight="1" x14ac:dyDescent="0.3">
      <c r="A4390" s="2"/>
      <c r="B4390" s="2"/>
      <c r="C4390" s="15"/>
      <c r="D4390" s="15"/>
      <c r="E4390" s="15"/>
      <c r="F4390" s="15"/>
      <c r="G4390" s="2"/>
      <c r="H4390" s="2"/>
      <c r="I4390" s="15"/>
      <c r="J4390" s="15"/>
      <c r="K4390" s="15"/>
      <c r="L4390" s="15"/>
    </row>
    <row r="4391" spans="1:12" s="28" customFormat="1" ht="20.100000000000001" customHeight="1" x14ac:dyDescent="0.3">
      <c r="A4391" s="2"/>
      <c r="B4391" s="2"/>
      <c r="C4391" s="15"/>
      <c r="D4391" s="15"/>
      <c r="E4391" s="15"/>
      <c r="F4391" s="15"/>
      <c r="G4391" s="2"/>
      <c r="H4391" s="2"/>
      <c r="I4391" s="15"/>
      <c r="J4391" s="15"/>
      <c r="K4391" s="15"/>
      <c r="L4391" s="15"/>
    </row>
    <row r="4392" spans="1:12" s="28" customFormat="1" ht="20.100000000000001" customHeight="1" x14ac:dyDescent="0.3">
      <c r="A4392" s="2"/>
      <c r="B4392" s="2"/>
      <c r="C4392" s="15"/>
      <c r="D4392" s="15"/>
      <c r="E4392" s="15"/>
      <c r="F4392" s="15"/>
      <c r="G4392" s="2"/>
      <c r="H4392" s="2"/>
      <c r="I4392" s="15"/>
      <c r="J4392" s="15"/>
      <c r="K4392" s="15"/>
      <c r="L4392" s="15"/>
    </row>
    <row r="4393" spans="1:12" s="28" customFormat="1" ht="20.100000000000001" customHeight="1" x14ac:dyDescent="0.3">
      <c r="A4393" s="2"/>
      <c r="B4393" s="2"/>
      <c r="C4393" s="15"/>
      <c r="D4393" s="15"/>
      <c r="E4393" s="15"/>
      <c r="F4393" s="15"/>
      <c r="G4393" s="2"/>
      <c r="H4393" s="2"/>
      <c r="I4393" s="15"/>
      <c r="J4393" s="15"/>
      <c r="K4393" s="15"/>
      <c r="L4393" s="15"/>
    </row>
    <row r="4394" spans="1:12" s="28" customFormat="1" ht="20.100000000000001" customHeight="1" x14ac:dyDescent="0.3">
      <c r="A4394" s="2"/>
      <c r="B4394" s="2"/>
      <c r="C4394" s="15"/>
      <c r="D4394" s="15"/>
      <c r="E4394" s="15"/>
      <c r="F4394" s="15"/>
      <c r="G4394" s="2"/>
      <c r="H4394" s="2"/>
      <c r="I4394" s="15"/>
      <c r="J4394" s="15"/>
      <c r="K4394" s="15"/>
      <c r="L4394" s="15"/>
    </row>
    <row r="4395" spans="1:12" s="28" customFormat="1" ht="20.100000000000001" customHeight="1" x14ac:dyDescent="0.3">
      <c r="A4395" s="2"/>
      <c r="B4395" s="2"/>
      <c r="C4395" s="15"/>
      <c r="D4395" s="15"/>
      <c r="E4395" s="15"/>
      <c r="F4395" s="15"/>
      <c r="G4395" s="2"/>
      <c r="H4395" s="2"/>
      <c r="I4395" s="15"/>
      <c r="J4395" s="15"/>
      <c r="K4395" s="15"/>
      <c r="L4395" s="15"/>
    </row>
    <row r="4396" spans="1:12" s="28" customFormat="1" ht="20.100000000000001" customHeight="1" x14ac:dyDescent="0.3">
      <c r="A4396" s="2"/>
      <c r="B4396" s="2"/>
      <c r="C4396" s="15"/>
      <c r="D4396" s="15"/>
      <c r="E4396" s="15"/>
      <c r="F4396" s="15"/>
      <c r="G4396" s="2"/>
      <c r="H4396" s="2"/>
      <c r="I4396" s="15"/>
      <c r="J4396" s="15"/>
      <c r="K4396" s="15"/>
      <c r="L4396" s="15"/>
    </row>
    <row r="4397" spans="1:12" s="28" customFormat="1" ht="20.100000000000001" customHeight="1" x14ac:dyDescent="0.3">
      <c r="A4397" s="2"/>
      <c r="B4397" s="2"/>
      <c r="C4397" s="15"/>
      <c r="D4397" s="15"/>
      <c r="E4397" s="15"/>
      <c r="F4397" s="15"/>
      <c r="G4397" s="2"/>
      <c r="H4397" s="2"/>
      <c r="I4397" s="15"/>
      <c r="J4397" s="15"/>
      <c r="K4397" s="15"/>
      <c r="L4397" s="15"/>
    </row>
    <row r="4398" spans="1:12" s="28" customFormat="1" ht="20.100000000000001" customHeight="1" x14ac:dyDescent="0.3">
      <c r="A4398" s="2"/>
      <c r="B4398" s="2"/>
      <c r="C4398" s="15"/>
      <c r="D4398" s="15"/>
      <c r="E4398" s="15"/>
      <c r="F4398" s="15"/>
      <c r="G4398" s="2"/>
      <c r="H4398" s="2"/>
      <c r="I4398" s="15"/>
      <c r="J4398" s="15"/>
      <c r="K4398" s="15"/>
      <c r="L4398" s="15"/>
    </row>
    <row r="4399" spans="1:12" s="28" customFormat="1" ht="20.100000000000001" customHeight="1" x14ac:dyDescent="0.3">
      <c r="A4399" s="2"/>
      <c r="B4399" s="2"/>
      <c r="C4399" s="15"/>
      <c r="D4399" s="15"/>
      <c r="E4399" s="15"/>
      <c r="F4399" s="15"/>
      <c r="G4399" s="2"/>
      <c r="H4399" s="2"/>
      <c r="I4399" s="15"/>
      <c r="J4399" s="15"/>
      <c r="K4399" s="15"/>
      <c r="L4399" s="15"/>
    </row>
    <row r="4400" spans="1:12" s="28" customFormat="1" ht="20.100000000000001" customHeight="1" x14ac:dyDescent="0.3">
      <c r="A4400" s="2"/>
      <c r="B4400" s="2"/>
      <c r="C4400" s="15"/>
      <c r="D4400" s="15"/>
      <c r="E4400" s="15"/>
      <c r="F4400" s="15"/>
      <c r="G4400" s="2"/>
      <c r="H4400" s="2"/>
      <c r="I4400" s="15"/>
      <c r="J4400" s="15"/>
      <c r="K4400" s="15"/>
      <c r="L4400" s="15"/>
    </row>
    <row r="4401" spans="1:12" s="28" customFormat="1" ht="20.100000000000001" customHeight="1" x14ac:dyDescent="0.3">
      <c r="A4401" s="2"/>
      <c r="B4401" s="2"/>
      <c r="C4401" s="15"/>
      <c r="D4401" s="15"/>
      <c r="E4401" s="15"/>
      <c r="F4401" s="15"/>
      <c r="G4401" s="2"/>
      <c r="H4401" s="2"/>
      <c r="I4401" s="15"/>
      <c r="J4401" s="15"/>
      <c r="K4401" s="15"/>
      <c r="L4401" s="15"/>
    </row>
    <row r="4402" spans="1:12" s="28" customFormat="1" ht="20.100000000000001" customHeight="1" x14ac:dyDescent="0.3">
      <c r="A4402" s="2"/>
      <c r="B4402" s="2"/>
      <c r="C4402" s="15"/>
      <c r="D4402" s="15"/>
      <c r="E4402" s="15"/>
      <c r="F4402" s="15"/>
      <c r="G4402" s="2"/>
      <c r="H4402" s="2"/>
      <c r="I4402" s="15"/>
      <c r="J4402" s="15"/>
      <c r="K4402" s="15"/>
      <c r="L4402" s="15"/>
    </row>
    <row r="4403" spans="1:12" s="28" customFormat="1" ht="20.100000000000001" customHeight="1" x14ac:dyDescent="0.3">
      <c r="A4403" s="2"/>
      <c r="B4403" s="2"/>
      <c r="C4403" s="15"/>
      <c r="D4403" s="15"/>
      <c r="E4403" s="15"/>
      <c r="F4403" s="15"/>
      <c r="G4403" s="2"/>
      <c r="H4403" s="2"/>
      <c r="I4403" s="15"/>
      <c r="J4403" s="15"/>
      <c r="K4403" s="15"/>
      <c r="L4403" s="15"/>
    </row>
    <row r="4404" spans="1:12" s="28" customFormat="1" ht="20.100000000000001" customHeight="1" x14ac:dyDescent="0.3">
      <c r="A4404" s="2"/>
      <c r="B4404" s="2"/>
      <c r="C4404" s="15"/>
      <c r="D4404" s="15"/>
      <c r="E4404" s="15"/>
      <c r="F4404" s="15"/>
      <c r="G4404" s="2"/>
      <c r="H4404" s="2"/>
      <c r="I4404" s="15"/>
      <c r="J4404" s="15"/>
      <c r="K4404" s="15"/>
      <c r="L4404" s="15"/>
    </row>
    <row r="4405" spans="1:12" s="28" customFormat="1" ht="20.100000000000001" customHeight="1" x14ac:dyDescent="0.3">
      <c r="A4405" s="2"/>
      <c r="B4405" s="2"/>
      <c r="C4405" s="15"/>
      <c r="D4405" s="15"/>
      <c r="E4405" s="15"/>
      <c r="F4405" s="15"/>
      <c r="G4405" s="2"/>
      <c r="H4405" s="2"/>
      <c r="I4405" s="15"/>
      <c r="J4405" s="15"/>
      <c r="K4405" s="15"/>
      <c r="L4405" s="15"/>
    </row>
    <row r="4406" spans="1:12" s="28" customFormat="1" ht="20.100000000000001" customHeight="1" x14ac:dyDescent="0.3">
      <c r="A4406" s="2"/>
      <c r="B4406" s="2"/>
      <c r="C4406" s="15"/>
      <c r="D4406" s="15"/>
      <c r="E4406" s="15"/>
      <c r="F4406" s="15"/>
      <c r="G4406" s="2"/>
      <c r="H4406" s="2"/>
      <c r="I4406" s="15"/>
      <c r="J4406" s="15"/>
      <c r="K4406" s="15"/>
      <c r="L4406" s="15"/>
    </row>
    <row r="4407" spans="1:12" s="28" customFormat="1" ht="20.100000000000001" customHeight="1" x14ac:dyDescent="0.3">
      <c r="A4407" s="2"/>
      <c r="B4407" s="2"/>
      <c r="C4407" s="15"/>
      <c r="D4407" s="15"/>
      <c r="E4407" s="15"/>
      <c r="F4407" s="15"/>
      <c r="G4407" s="2"/>
      <c r="H4407" s="2"/>
      <c r="I4407" s="15"/>
      <c r="J4407" s="15"/>
      <c r="K4407" s="15"/>
      <c r="L4407" s="15"/>
    </row>
    <row r="4408" spans="1:12" s="28" customFormat="1" ht="20.100000000000001" customHeight="1" x14ac:dyDescent="0.3">
      <c r="A4408" s="2"/>
      <c r="B4408" s="2"/>
      <c r="C4408" s="15"/>
      <c r="D4408" s="15"/>
      <c r="E4408" s="15"/>
      <c r="F4408" s="15"/>
      <c r="G4408" s="2"/>
      <c r="H4408" s="2"/>
      <c r="I4408" s="15"/>
      <c r="J4408" s="15"/>
      <c r="K4408" s="15"/>
      <c r="L4408" s="15"/>
    </row>
    <row r="4409" spans="1:12" s="28" customFormat="1" ht="20.100000000000001" customHeight="1" x14ac:dyDescent="0.3">
      <c r="A4409" s="2"/>
      <c r="B4409" s="2"/>
      <c r="C4409" s="15"/>
      <c r="D4409" s="15"/>
      <c r="E4409" s="15"/>
      <c r="F4409" s="15"/>
      <c r="G4409" s="2"/>
      <c r="H4409" s="2"/>
      <c r="I4409" s="15"/>
      <c r="J4409" s="15"/>
      <c r="K4409" s="15"/>
      <c r="L4409" s="15"/>
    </row>
    <row r="4410" spans="1:12" s="28" customFormat="1" ht="20.100000000000001" customHeight="1" x14ac:dyDescent="0.3">
      <c r="A4410" s="2"/>
      <c r="B4410" s="2"/>
      <c r="C4410" s="15"/>
      <c r="D4410" s="15"/>
      <c r="E4410" s="15"/>
      <c r="F4410" s="15"/>
      <c r="G4410" s="2"/>
      <c r="H4410" s="2"/>
      <c r="I4410" s="15"/>
      <c r="J4410" s="15"/>
      <c r="K4410" s="15"/>
      <c r="L4410" s="15"/>
    </row>
    <row r="4411" spans="1:12" s="28" customFormat="1" ht="20.100000000000001" customHeight="1" x14ac:dyDescent="0.3">
      <c r="A4411" s="2"/>
      <c r="B4411" s="2"/>
      <c r="C4411" s="15"/>
      <c r="D4411" s="15"/>
      <c r="E4411" s="15"/>
      <c r="F4411" s="15"/>
      <c r="G4411" s="2"/>
      <c r="H4411" s="2"/>
      <c r="I4411" s="15"/>
      <c r="J4411" s="15"/>
      <c r="K4411" s="15"/>
      <c r="L4411" s="15"/>
    </row>
    <row r="4412" spans="1:12" s="28" customFormat="1" ht="20.100000000000001" customHeight="1" x14ac:dyDescent="0.3">
      <c r="A4412" s="2"/>
      <c r="B4412" s="2"/>
      <c r="C4412" s="15"/>
      <c r="D4412" s="15"/>
      <c r="E4412" s="15"/>
      <c r="F4412" s="15"/>
      <c r="G4412" s="2"/>
      <c r="H4412" s="2"/>
      <c r="I4412" s="15"/>
      <c r="J4412" s="15"/>
      <c r="K4412" s="15"/>
      <c r="L4412" s="15"/>
    </row>
    <row r="4413" spans="1:12" s="28" customFormat="1" ht="20.100000000000001" customHeight="1" x14ac:dyDescent="0.3">
      <c r="A4413" s="2"/>
      <c r="B4413" s="2"/>
      <c r="C4413" s="15"/>
      <c r="D4413" s="15"/>
      <c r="E4413" s="15"/>
      <c r="F4413" s="15"/>
      <c r="G4413" s="2"/>
      <c r="H4413" s="2"/>
      <c r="I4413" s="15"/>
      <c r="J4413" s="15"/>
      <c r="K4413" s="15"/>
      <c r="L4413" s="15"/>
    </row>
    <row r="4414" spans="1:12" s="28" customFormat="1" ht="20.100000000000001" customHeight="1" x14ac:dyDescent="0.3">
      <c r="A4414" s="2"/>
      <c r="B4414" s="2"/>
      <c r="C4414" s="15"/>
      <c r="D4414" s="15"/>
      <c r="E4414" s="15"/>
      <c r="F4414" s="15"/>
      <c r="G4414" s="2"/>
      <c r="H4414" s="2"/>
      <c r="I4414" s="15"/>
      <c r="J4414" s="15"/>
      <c r="K4414" s="15"/>
      <c r="L4414" s="15"/>
    </row>
    <row r="4415" spans="1:12" s="28" customFormat="1" ht="20.100000000000001" customHeight="1" x14ac:dyDescent="0.3">
      <c r="A4415" s="2"/>
      <c r="B4415" s="2"/>
      <c r="C4415" s="15"/>
      <c r="D4415" s="15"/>
      <c r="E4415" s="15"/>
      <c r="F4415" s="15"/>
      <c r="G4415" s="2"/>
      <c r="H4415" s="2"/>
      <c r="I4415" s="15"/>
      <c r="J4415" s="15"/>
      <c r="K4415" s="15"/>
      <c r="L4415" s="15"/>
    </row>
    <row r="4416" spans="1:12" s="28" customFormat="1" ht="20.100000000000001" customHeight="1" x14ac:dyDescent="0.3">
      <c r="A4416" s="2"/>
      <c r="B4416" s="2"/>
      <c r="C4416" s="15"/>
      <c r="D4416" s="15"/>
      <c r="E4416" s="15"/>
      <c r="F4416" s="15"/>
      <c r="G4416" s="2"/>
      <c r="H4416" s="2"/>
      <c r="I4416" s="15"/>
      <c r="J4416" s="15"/>
      <c r="K4416" s="15"/>
      <c r="L4416" s="15"/>
    </row>
    <row r="4417" spans="1:12" s="28" customFormat="1" ht="20.100000000000001" customHeight="1" x14ac:dyDescent="0.3">
      <c r="A4417" s="2"/>
      <c r="B4417" s="2"/>
      <c r="C4417" s="15"/>
      <c r="D4417" s="15"/>
      <c r="E4417" s="15"/>
      <c r="F4417" s="15"/>
      <c r="G4417" s="2"/>
      <c r="H4417" s="2"/>
      <c r="I4417" s="15"/>
      <c r="J4417" s="15"/>
      <c r="K4417" s="15"/>
      <c r="L4417" s="15"/>
    </row>
    <row r="4418" spans="1:12" s="28" customFormat="1" ht="20.100000000000001" customHeight="1" x14ac:dyDescent="0.3">
      <c r="A4418" s="2"/>
      <c r="B4418" s="2"/>
      <c r="C4418" s="15"/>
      <c r="D4418" s="15"/>
      <c r="E4418" s="15"/>
      <c r="F4418" s="15"/>
      <c r="G4418" s="2"/>
      <c r="H4418" s="2"/>
      <c r="I4418" s="15"/>
      <c r="J4418" s="15"/>
      <c r="K4418" s="15"/>
      <c r="L4418" s="15"/>
    </row>
    <row r="4419" spans="1:12" s="28" customFormat="1" ht="20.100000000000001" customHeight="1" x14ac:dyDescent="0.3">
      <c r="A4419" s="2"/>
      <c r="B4419" s="2"/>
      <c r="C4419" s="15"/>
      <c r="D4419" s="15"/>
      <c r="E4419" s="15"/>
      <c r="F4419" s="15"/>
      <c r="G4419" s="2"/>
      <c r="H4419" s="2"/>
      <c r="I4419" s="15"/>
      <c r="J4419" s="15"/>
      <c r="K4419" s="15"/>
      <c r="L4419" s="15"/>
    </row>
    <row r="4420" spans="1:12" s="28" customFormat="1" ht="20.100000000000001" customHeight="1" x14ac:dyDescent="0.3">
      <c r="A4420" s="2"/>
      <c r="B4420" s="2"/>
      <c r="C4420" s="15"/>
      <c r="D4420" s="15"/>
      <c r="E4420" s="15"/>
      <c r="F4420" s="15"/>
      <c r="G4420" s="2"/>
      <c r="H4420" s="2"/>
      <c r="I4420" s="15"/>
      <c r="J4420" s="15"/>
      <c r="K4420" s="15"/>
      <c r="L4420" s="15"/>
    </row>
    <row r="4421" spans="1:12" s="28" customFormat="1" ht="20.100000000000001" customHeight="1" x14ac:dyDescent="0.3">
      <c r="A4421" s="2"/>
      <c r="B4421" s="2"/>
      <c r="C4421" s="15"/>
      <c r="D4421" s="15"/>
      <c r="E4421" s="15"/>
      <c r="F4421" s="15"/>
      <c r="G4421" s="2"/>
      <c r="H4421" s="2"/>
      <c r="I4421" s="15"/>
      <c r="J4421" s="15"/>
      <c r="K4421" s="15"/>
      <c r="L4421" s="15"/>
    </row>
    <row r="4422" spans="1:12" s="28" customFormat="1" ht="20.100000000000001" customHeight="1" x14ac:dyDescent="0.3">
      <c r="A4422" s="2"/>
      <c r="B4422" s="2"/>
      <c r="C4422" s="15"/>
      <c r="D4422" s="15"/>
      <c r="E4422" s="15"/>
      <c r="F4422" s="15"/>
      <c r="G4422" s="2"/>
      <c r="H4422" s="2"/>
      <c r="I4422" s="15"/>
      <c r="J4422" s="15"/>
      <c r="K4422" s="15"/>
      <c r="L4422" s="15"/>
    </row>
    <row r="4423" spans="1:12" s="28" customFormat="1" ht="20.100000000000001" customHeight="1" x14ac:dyDescent="0.3">
      <c r="A4423" s="2"/>
      <c r="B4423" s="2"/>
      <c r="C4423" s="15"/>
      <c r="D4423" s="15"/>
      <c r="E4423" s="15"/>
      <c r="F4423" s="15"/>
      <c r="G4423" s="2"/>
      <c r="H4423" s="2"/>
      <c r="I4423" s="15"/>
      <c r="J4423" s="15"/>
      <c r="K4423" s="15"/>
      <c r="L4423" s="15"/>
    </row>
    <row r="4424" spans="1:12" s="28" customFormat="1" ht="20.100000000000001" customHeight="1" x14ac:dyDescent="0.3">
      <c r="A4424" s="2"/>
      <c r="B4424" s="2"/>
      <c r="C4424" s="15"/>
      <c r="D4424" s="15"/>
      <c r="E4424" s="15"/>
      <c r="F4424" s="15"/>
      <c r="G4424" s="2"/>
      <c r="H4424" s="2"/>
      <c r="I4424" s="15"/>
      <c r="J4424" s="15"/>
      <c r="K4424" s="15"/>
      <c r="L4424" s="15"/>
    </row>
    <row r="4425" spans="1:12" s="28" customFormat="1" ht="20.100000000000001" customHeight="1" x14ac:dyDescent="0.3">
      <c r="A4425" s="2"/>
      <c r="B4425" s="2"/>
      <c r="C4425" s="15"/>
      <c r="D4425" s="15"/>
      <c r="E4425" s="15"/>
      <c r="F4425" s="15"/>
      <c r="G4425" s="2"/>
      <c r="H4425" s="2"/>
      <c r="I4425" s="15"/>
      <c r="J4425" s="15"/>
      <c r="K4425" s="15"/>
      <c r="L4425" s="15"/>
    </row>
    <row r="4426" spans="1:12" s="28" customFormat="1" ht="20.100000000000001" customHeight="1" x14ac:dyDescent="0.3">
      <c r="A4426" s="2"/>
      <c r="B4426" s="2"/>
      <c r="C4426" s="15"/>
      <c r="D4426" s="15"/>
      <c r="E4426" s="15"/>
      <c r="F4426" s="15"/>
      <c r="G4426" s="2"/>
      <c r="H4426" s="2"/>
      <c r="I4426" s="15"/>
      <c r="J4426" s="15"/>
      <c r="K4426" s="15"/>
      <c r="L4426" s="15"/>
    </row>
    <row r="4427" spans="1:12" s="28" customFormat="1" ht="20.100000000000001" customHeight="1" x14ac:dyDescent="0.3">
      <c r="A4427" s="2"/>
      <c r="B4427" s="2"/>
      <c r="C4427" s="15"/>
      <c r="D4427" s="15"/>
      <c r="E4427" s="15"/>
      <c r="F4427" s="15"/>
      <c r="G4427" s="2"/>
      <c r="H4427" s="2"/>
      <c r="I4427" s="15"/>
      <c r="J4427" s="15"/>
      <c r="K4427" s="15"/>
      <c r="L4427" s="15"/>
    </row>
    <row r="4428" spans="1:12" s="28" customFormat="1" ht="20.100000000000001" customHeight="1" x14ac:dyDescent="0.3">
      <c r="A4428" s="2"/>
      <c r="B4428" s="2"/>
      <c r="C4428" s="15"/>
      <c r="D4428" s="15"/>
      <c r="E4428" s="15"/>
      <c r="F4428" s="15"/>
      <c r="G4428" s="2"/>
      <c r="H4428" s="2"/>
      <c r="I4428" s="15"/>
      <c r="J4428" s="15"/>
      <c r="K4428" s="15"/>
      <c r="L4428" s="15"/>
    </row>
    <row r="4429" spans="1:12" s="28" customFormat="1" ht="20.100000000000001" customHeight="1" x14ac:dyDescent="0.3">
      <c r="A4429" s="2"/>
      <c r="B4429" s="2"/>
      <c r="C4429" s="15"/>
      <c r="D4429" s="15"/>
      <c r="E4429" s="15"/>
      <c r="F4429" s="15"/>
      <c r="G4429" s="2"/>
      <c r="H4429" s="2"/>
      <c r="I4429" s="15"/>
      <c r="J4429" s="15"/>
      <c r="K4429" s="15"/>
      <c r="L4429" s="15"/>
    </row>
    <row r="4430" spans="1:12" s="28" customFormat="1" ht="20.100000000000001" customHeight="1" x14ac:dyDescent="0.3">
      <c r="A4430" s="2"/>
      <c r="B4430" s="2"/>
      <c r="C4430" s="15"/>
      <c r="D4430" s="15"/>
      <c r="E4430" s="15"/>
      <c r="F4430" s="15"/>
      <c r="G4430" s="2"/>
      <c r="H4430" s="2"/>
      <c r="I4430" s="15"/>
      <c r="J4430" s="15"/>
      <c r="K4430" s="15"/>
      <c r="L4430" s="15"/>
    </row>
    <row r="4431" spans="1:12" s="28" customFormat="1" ht="20.100000000000001" customHeight="1" x14ac:dyDescent="0.3">
      <c r="A4431" s="2"/>
      <c r="B4431" s="2"/>
      <c r="C4431" s="15"/>
      <c r="D4431" s="15"/>
      <c r="E4431" s="15"/>
      <c r="F4431" s="15"/>
      <c r="G4431" s="2"/>
      <c r="H4431" s="2"/>
      <c r="I4431" s="15"/>
      <c r="J4431" s="15"/>
      <c r="K4431" s="15"/>
      <c r="L4431" s="15"/>
    </row>
    <row r="4432" spans="1:12" s="28" customFormat="1" ht="20.100000000000001" customHeight="1" x14ac:dyDescent="0.3">
      <c r="A4432" s="2"/>
      <c r="B4432" s="2"/>
      <c r="C4432" s="15"/>
      <c r="D4432" s="15"/>
      <c r="E4432" s="15"/>
      <c r="F4432" s="15"/>
      <c r="G4432" s="2"/>
      <c r="H4432" s="2"/>
      <c r="I4432" s="15"/>
      <c r="J4432" s="15"/>
      <c r="K4432" s="15"/>
      <c r="L4432" s="15"/>
    </row>
    <row r="4433" spans="1:12" s="28" customFormat="1" ht="20.100000000000001" customHeight="1" x14ac:dyDescent="0.3">
      <c r="A4433" s="2"/>
      <c r="B4433" s="2"/>
      <c r="C4433" s="15"/>
      <c r="D4433" s="15"/>
      <c r="E4433" s="15"/>
      <c r="F4433" s="15"/>
      <c r="G4433" s="2"/>
      <c r="H4433" s="2"/>
      <c r="I4433" s="15"/>
      <c r="J4433" s="15"/>
      <c r="K4433" s="15"/>
      <c r="L4433" s="15"/>
    </row>
    <row r="4434" spans="1:12" s="28" customFormat="1" ht="20.100000000000001" customHeight="1" x14ac:dyDescent="0.3">
      <c r="A4434" s="2"/>
      <c r="B4434" s="2"/>
      <c r="C4434" s="15"/>
      <c r="D4434" s="15"/>
      <c r="E4434" s="15"/>
      <c r="F4434" s="15"/>
      <c r="G4434" s="2"/>
      <c r="H4434" s="2"/>
      <c r="I4434" s="15"/>
      <c r="J4434" s="15"/>
      <c r="K4434" s="15"/>
      <c r="L4434" s="15"/>
    </row>
    <row r="4435" spans="1:12" s="28" customFormat="1" ht="20.100000000000001" customHeight="1" x14ac:dyDescent="0.3">
      <c r="A4435" s="2"/>
      <c r="B4435" s="2"/>
      <c r="C4435" s="15"/>
      <c r="D4435" s="15"/>
      <c r="E4435" s="15"/>
      <c r="F4435" s="15"/>
      <c r="G4435" s="2"/>
      <c r="H4435" s="2"/>
      <c r="I4435" s="15"/>
      <c r="J4435" s="15"/>
      <c r="K4435" s="15"/>
      <c r="L4435" s="15"/>
    </row>
    <row r="4436" spans="1:12" s="28" customFormat="1" ht="20.100000000000001" customHeight="1" x14ac:dyDescent="0.3">
      <c r="A4436" s="2"/>
      <c r="B4436" s="2"/>
      <c r="C4436" s="15"/>
      <c r="D4436" s="15"/>
      <c r="E4436" s="15"/>
      <c r="F4436" s="15"/>
      <c r="G4436" s="2"/>
      <c r="H4436" s="2"/>
      <c r="I4436" s="15"/>
      <c r="J4436" s="15"/>
      <c r="K4436" s="15"/>
      <c r="L4436" s="15"/>
    </row>
    <row r="4437" spans="1:12" s="28" customFormat="1" ht="20.100000000000001" customHeight="1" x14ac:dyDescent="0.3">
      <c r="A4437" s="2"/>
      <c r="B4437" s="2"/>
      <c r="C4437" s="15"/>
      <c r="D4437" s="15"/>
      <c r="E4437" s="15"/>
      <c r="F4437" s="15"/>
      <c r="G4437" s="2"/>
      <c r="H4437" s="2"/>
      <c r="I4437" s="15"/>
      <c r="J4437" s="15"/>
      <c r="K4437" s="15"/>
      <c r="L4437" s="15"/>
    </row>
    <row r="4438" spans="1:12" s="28" customFormat="1" ht="20.100000000000001" customHeight="1" x14ac:dyDescent="0.3">
      <c r="A4438" s="2"/>
      <c r="B4438" s="2"/>
      <c r="C4438" s="15"/>
      <c r="D4438" s="15"/>
      <c r="E4438" s="15"/>
      <c r="F4438" s="15"/>
      <c r="G4438" s="2"/>
      <c r="H4438" s="2"/>
      <c r="I4438" s="15"/>
      <c r="J4438" s="15"/>
      <c r="K4438" s="15"/>
      <c r="L4438" s="15"/>
    </row>
    <row r="4439" spans="1:12" s="28" customFormat="1" ht="20.100000000000001" customHeight="1" x14ac:dyDescent="0.3">
      <c r="A4439" s="2"/>
      <c r="B4439" s="2"/>
      <c r="C4439" s="15"/>
      <c r="D4439" s="15"/>
      <c r="E4439" s="15"/>
      <c r="F4439" s="15"/>
      <c r="G4439" s="2"/>
      <c r="H4439" s="2"/>
      <c r="I4439" s="15"/>
      <c r="J4439" s="15"/>
      <c r="K4439" s="15"/>
      <c r="L4439" s="15"/>
    </row>
    <row r="4440" spans="1:12" s="28" customFormat="1" ht="20.100000000000001" customHeight="1" x14ac:dyDescent="0.3">
      <c r="A4440" s="2"/>
      <c r="B4440" s="2"/>
      <c r="C4440" s="15"/>
      <c r="D4440" s="15"/>
      <c r="E4440" s="15"/>
      <c r="F4440" s="15"/>
      <c r="G4440" s="2"/>
      <c r="H4440" s="2"/>
      <c r="I4440" s="15"/>
      <c r="J4440" s="15"/>
      <c r="K4440" s="15"/>
      <c r="L4440" s="15"/>
    </row>
    <row r="4441" spans="1:12" s="28" customFormat="1" ht="20.100000000000001" customHeight="1" x14ac:dyDescent="0.3">
      <c r="A4441" s="2"/>
      <c r="B4441" s="2"/>
      <c r="C4441" s="15"/>
      <c r="D4441" s="15"/>
      <c r="E4441" s="15"/>
      <c r="F4441" s="15"/>
      <c r="G4441" s="2"/>
      <c r="H4441" s="2"/>
      <c r="I4441" s="15"/>
      <c r="J4441" s="15"/>
      <c r="K4441" s="15"/>
      <c r="L4441" s="15"/>
    </row>
    <row r="4442" spans="1:12" s="28" customFormat="1" ht="20.100000000000001" customHeight="1" x14ac:dyDescent="0.3">
      <c r="A4442" s="2"/>
      <c r="B4442" s="2"/>
      <c r="C4442" s="15"/>
      <c r="D4442" s="15"/>
      <c r="E4442" s="15"/>
      <c r="F4442" s="15"/>
      <c r="G4442" s="2"/>
      <c r="H4442" s="2"/>
      <c r="I4442" s="15"/>
      <c r="J4442" s="15"/>
      <c r="K4442" s="15"/>
      <c r="L4442" s="15"/>
    </row>
    <row r="4443" spans="1:12" s="28" customFormat="1" ht="20.100000000000001" customHeight="1" x14ac:dyDescent="0.3">
      <c r="A4443" s="2"/>
      <c r="B4443" s="2"/>
      <c r="C4443" s="15"/>
      <c r="D4443" s="15"/>
      <c r="E4443" s="15"/>
      <c r="F4443" s="15"/>
      <c r="G4443" s="2"/>
      <c r="H4443" s="2"/>
      <c r="I4443" s="15"/>
      <c r="J4443" s="15"/>
      <c r="K4443" s="15"/>
      <c r="L4443" s="15"/>
    </row>
    <row r="4444" spans="1:12" s="28" customFormat="1" ht="20.100000000000001" customHeight="1" x14ac:dyDescent="0.3">
      <c r="A4444" s="2"/>
      <c r="B4444" s="2"/>
      <c r="C4444" s="15"/>
      <c r="D4444" s="15"/>
      <c r="E4444" s="15"/>
      <c r="F4444" s="15"/>
      <c r="G4444" s="2"/>
      <c r="H4444" s="2"/>
      <c r="I4444" s="15"/>
      <c r="J4444" s="15"/>
      <c r="K4444" s="15"/>
      <c r="L4444" s="15"/>
    </row>
    <row r="4445" spans="1:12" s="28" customFormat="1" ht="20.100000000000001" customHeight="1" x14ac:dyDescent="0.3">
      <c r="A4445" s="2"/>
      <c r="B4445" s="2"/>
      <c r="C4445" s="15"/>
      <c r="D4445" s="15"/>
      <c r="E4445" s="15"/>
      <c r="F4445" s="15"/>
      <c r="G4445" s="2"/>
      <c r="H4445" s="2"/>
      <c r="I4445" s="15"/>
      <c r="J4445" s="15"/>
      <c r="K4445" s="15"/>
      <c r="L4445" s="15"/>
    </row>
    <row r="4446" spans="1:12" s="28" customFormat="1" ht="20.100000000000001" customHeight="1" x14ac:dyDescent="0.3">
      <c r="A4446" s="2"/>
      <c r="B4446" s="2"/>
      <c r="C4446" s="15"/>
      <c r="D4446" s="15"/>
      <c r="E4446" s="15"/>
      <c r="F4446" s="15"/>
      <c r="G4446" s="2"/>
      <c r="H4446" s="2"/>
      <c r="I4446" s="15"/>
      <c r="J4446" s="15"/>
      <c r="K4446" s="15"/>
      <c r="L4446" s="15"/>
    </row>
    <row r="4447" spans="1:12" s="28" customFormat="1" ht="20.100000000000001" customHeight="1" x14ac:dyDescent="0.3">
      <c r="A4447" s="2"/>
      <c r="B4447" s="2"/>
      <c r="C4447" s="15"/>
      <c r="D4447" s="15"/>
      <c r="E4447" s="15"/>
      <c r="F4447" s="15"/>
      <c r="G4447" s="2"/>
      <c r="H4447" s="2"/>
      <c r="I4447" s="15"/>
      <c r="J4447" s="15"/>
      <c r="K4447" s="15"/>
      <c r="L4447" s="15"/>
    </row>
    <row r="4448" spans="1:12" s="28" customFormat="1" ht="20.100000000000001" customHeight="1" x14ac:dyDescent="0.3">
      <c r="A4448" s="2"/>
      <c r="B4448" s="2"/>
      <c r="C4448" s="15"/>
      <c r="D4448" s="15"/>
      <c r="E4448" s="15"/>
      <c r="F4448" s="15"/>
      <c r="G4448" s="2"/>
      <c r="H4448" s="2"/>
      <c r="I4448" s="15"/>
      <c r="J4448" s="15"/>
      <c r="K4448" s="15"/>
      <c r="L4448" s="15"/>
    </row>
    <row r="4449" spans="1:12" s="28" customFormat="1" ht="20.100000000000001" customHeight="1" x14ac:dyDescent="0.3">
      <c r="A4449" s="2"/>
      <c r="B4449" s="2"/>
      <c r="C4449" s="15"/>
      <c r="D4449" s="15"/>
      <c r="E4449" s="15"/>
      <c r="F4449" s="15"/>
      <c r="G4449" s="2"/>
      <c r="H4449" s="2"/>
      <c r="I4449" s="15"/>
      <c r="J4449" s="15"/>
      <c r="K4449" s="15"/>
      <c r="L4449" s="15"/>
    </row>
    <row r="4450" spans="1:12" s="28" customFormat="1" ht="20.100000000000001" customHeight="1" x14ac:dyDescent="0.3">
      <c r="A4450" s="2"/>
      <c r="B4450" s="2"/>
      <c r="C4450" s="15"/>
      <c r="D4450" s="15"/>
      <c r="E4450" s="15"/>
      <c r="F4450" s="15"/>
      <c r="G4450" s="2"/>
      <c r="H4450" s="2"/>
      <c r="I4450" s="15"/>
      <c r="J4450" s="15"/>
      <c r="K4450" s="15"/>
      <c r="L4450" s="15"/>
    </row>
    <row r="4451" spans="1:12" s="28" customFormat="1" ht="20.100000000000001" customHeight="1" x14ac:dyDescent="0.3">
      <c r="A4451" s="2"/>
      <c r="B4451" s="2"/>
      <c r="C4451" s="15"/>
      <c r="D4451" s="15"/>
      <c r="E4451" s="15"/>
      <c r="F4451" s="15"/>
      <c r="G4451" s="2"/>
      <c r="H4451" s="2"/>
      <c r="I4451" s="15"/>
      <c r="J4451" s="15"/>
      <c r="K4451" s="15"/>
      <c r="L4451" s="15"/>
    </row>
    <row r="4452" spans="1:12" s="28" customFormat="1" ht="20.100000000000001" customHeight="1" x14ac:dyDescent="0.3">
      <c r="A4452" s="2"/>
      <c r="B4452" s="2"/>
      <c r="C4452" s="15"/>
      <c r="D4452" s="15"/>
      <c r="E4452" s="15"/>
      <c r="F4452" s="15"/>
      <c r="G4452" s="2"/>
      <c r="H4452" s="2"/>
      <c r="I4452" s="15"/>
      <c r="J4452" s="15"/>
      <c r="K4452" s="15"/>
      <c r="L4452" s="15"/>
    </row>
    <row r="4453" spans="1:12" s="28" customFormat="1" ht="20.100000000000001" customHeight="1" x14ac:dyDescent="0.3">
      <c r="A4453" s="2"/>
      <c r="B4453" s="2"/>
      <c r="C4453" s="15"/>
      <c r="D4453" s="15"/>
      <c r="E4453" s="15"/>
      <c r="F4453" s="15"/>
      <c r="G4453" s="2"/>
      <c r="H4453" s="2"/>
      <c r="I4453" s="15"/>
      <c r="J4453" s="15"/>
      <c r="K4453" s="15"/>
      <c r="L4453" s="15"/>
    </row>
    <row r="4454" spans="1:12" s="28" customFormat="1" ht="20.100000000000001" customHeight="1" x14ac:dyDescent="0.3">
      <c r="A4454" s="2"/>
      <c r="B4454" s="2"/>
      <c r="C4454" s="15"/>
      <c r="D4454" s="15"/>
      <c r="E4454" s="15"/>
      <c r="F4454" s="15"/>
      <c r="G4454" s="2"/>
      <c r="H4454" s="2"/>
      <c r="I4454" s="15"/>
      <c r="J4454" s="15"/>
      <c r="K4454" s="15"/>
      <c r="L4454" s="15"/>
    </row>
    <row r="4455" spans="1:12" s="28" customFormat="1" ht="20.100000000000001" customHeight="1" x14ac:dyDescent="0.3">
      <c r="A4455" s="2"/>
      <c r="B4455" s="2"/>
      <c r="C4455" s="15"/>
      <c r="D4455" s="15"/>
      <c r="E4455" s="15"/>
      <c r="F4455" s="15"/>
      <c r="G4455" s="2"/>
      <c r="H4455" s="2"/>
      <c r="I4455" s="15"/>
      <c r="J4455" s="15"/>
      <c r="K4455" s="15"/>
      <c r="L4455" s="15"/>
    </row>
    <row r="4456" spans="1:12" s="28" customFormat="1" ht="20.100000000000001" customHeight="1" x14ac:dyDescent="0.3">
      <c r="A4456" s="2"/>
      <c r="B4456" s="2"/>
      <c r="C4456" s="15"/>
      <c r="D4456" s="15"/>
      <c r="E4456" s="15"/>
      <c r="F4456" s="15"/>
      <c r="G4456" s="2"/>
      <c r="H4456" s="2"/>
      <c r="I4456" s="15"/>
      <c r="J4456" s="15"/>
      <c r="K4456" s="15"/>
      <c r="L4456" s="15"/>
    </row>
    <row r="4457" spans="1:12" s="28" customFormat="1" ht="20.100000000000001" customHeight="1" x14ac:dyDescent="0.3">
      <c r="A4457" s="2"/>
      <c r="B4457" s="2"/>
      <c r="C4457" s="15"/>
      <c r="D4457" s="15"/>
      <c r="E4457" s="15"/>
      <c r="F4457" s="15"/>
      <c r="G4457" s="2"/>
      <c r="H4457" s="2"/>
      <c r="I4457" s="15"/>
      <c r="J4457" s="15"/>
      <c r="K4457" s="15"/>
      <c r="L4457" s="15"/>
    </row>
    <row r="4458" spans="1:12" s="28" customFormat="1" ht="20.100000000000001" customHeight="1" x14ac:dyDescent="0.3">
      <c r="A4458" s="2"/>
      <c r="B4458" s="2"/>
      <c r="C4458" s="15"/>
      <c r="D4458" s="15"/>
      <c r="E4458" s="15"/>
      <c r="F4458" s="15"/>
      <c r="G4458" s="2"/>
      <c r="H4458" s="2"/>
      <c r="I4458" s="15"/>
      <c r="J4458" s="15"/>
      <c r="K4458" s="15"/>
      <c r="L4458" s="15"/>
    </row>
    <row r="4459" spans="1:12" s="28" customFormat="1" ht="20.100000000000001" customHeight="1" x14ac:dyDescent="0.3">
      <c r="A4459" s="2"/>
      <c r="B4459" s="2"/>
      <c r="C4459" s="15"/>
      <c r="D4459" s="15"/>
      <c r="E4459" s="15"/>
      <c r="F4459" s="15"/>
      <c r="G4459" s="2"/>
      <c r="H4459" s="2"/>
      <c r="I4459" s="15"/>
      <c r="J4459" s="15"/>
      <c r="K4459" s="15"/>
      <c r="L4459" s="15"/>
    </row>
    <row r="4460" spans="1:12" s="28" customFormat="1" ht="20.100000000000001" customHeight="1" x14ac:dyDescent="0.3">
      <c r="A4460" s="2"/>
      <c r="B4460" s="2"/>
      <c r="C4460" s="15"/>
      <c r="D4460" s="15"/>
      <c r="E4460" s="15"/>
      <c r="F4460" s="15"/>
      <c r="G4460" s="2"/>
      <c r="H4460" s="2"/>
      <c r="I4460" s="15"/>
      <c r="J4460" s="15"/>
      <c r="K4460" s="15"/>
      <c r="L4460" s="15"/>
    </row>
    <row r="4461" spans="1:12" s="28" customFormat="1" ht="20.100000000000001" customHeight="1" x14ac:dyDescent="0.3">
      <c r="A4461" s="2"/>
      <c r="B4461" s="2"/>
      <c r="C4461" s="15"/>
      <c r="D4461" s="15"/>
      <c r="E4461" s="15"/>
      <c r="F4461" s="15"/>
      <c r="G4461" s="2"/>
      <c r="H4461" s="2"/>
      <c r="I4461" s="15"/>
      <c r="J4461" s="15"/>
      <c r="K4461" s="15"/>
      <c r="L4461" s="15"/>
    </row>
    <row r="4462" spans="1:12" s="28" customFormat="1" ht="20.100000000000001" customHeight="1" x14ac:dyDescent="0.3">
      <c r="A4462" s="2"/>
      <c r="B4462" s="2"/>
      <c r="C4462" s="15"/>
      <c r="D4462" s="15"/>
      <c r="E4462" s="15"/>
      <c r="F4462" s="15"/>
      <c r="G4462" s="2"/>
      <c r="H4462" s="2"/>
      <c r="I4462" s="15"/>
      <c r="J4462" s="15"/>
      <c r="K4462" s="15"/>
      <c r="L4462" s="15"/>
    </row>
    <row r="4463" spans="1:12" s="28" customFormat="1" ht="20.100000000000001" customHeight="1" x14ac:dyDescent="0.3">
      <c r="A4463" s="2"/>
      <c r="B4463" s="2"/>
      <c r="C4463" s="15"/>
      <c r="D4463" s="15"/>
      <c r="E4463" s="15"/>
      <c r="F4463" s="15"/>
      <c r="G4463" s="2"/>
      <c r="H4463" s="2"/>
      <c r="I4463" s="15"/>
      <c r="J4463" s="15"/>
      <c r="K4463" s="15"/>
      <c r="L4463" s="15"/>
    </row>
    <row r="4464" spans="1:12" s="28" customFormat="1" ht="20.100000000000001" customHeight="1" x14ac:dyDescent="0.3">
      <c r="A4464" s="2"/>
      <c r="B4464" s="2"/>
      <c r="C4464" s="15"/>
      <c r="D4464" s="15"/>
      <c r="E4464" s="15"/>
      <c r="F4464" s="15"/>
      <c r="G4464" s="2"/>
      <c r="H4464" s="2"/>
      <c r="I4464" s="15"/>
      <c r="J4464" s="15"/>
      <c r="K4464" s="15"/>
      <c r="L4464" s="15"/>
    </row>
    <row r="4465" spans="1:12" s="28" customFormat="1" ht="20.100000000000001" customHeight="1" x14ac:dyDescent="0.3">
      <c r="A4465" s="2"/>
      <c r="B4465" s="2"/>
      <c r="C4465" s="15"/>
      <c r="D4465" s="15"/>
      <c r="E4465" s="15"/>
      <c r="F4465" s="15"/>
      <c r="G4465" s="2"/>
      <c r="H4465" s="2"/>
      <c r="I4465" s="15"/>
      <c r="J4465" s="15"/>
      <c r="K4465" s="15"/>
      <c r="L4465" s="15"/>
    </row>
    <row r="4466" spans="1:12" s="28" customFormat="1" ht="20.100000000000001" customHeight="1" x14ac:dyDescent="0.3">
      <c r="A4466" s="2"/>
      <c r="B4466" s="2"/>
      <c r="C4466" s="15"/>
      <c r="D4466" s="15"/>
      <c r="E4466" s="15"/>
      <c r="F4466" s="15"/>
      <c r="G4466" s="2"/>
      <c r="H4466" s="2"/>
      <c r="I4466" s="15"/>
      <c r="J4466" s="15"/>
      <c r="K4466" s="15"/>
      <c r="L4466" s="15"/>
    </row>
    <row r="4467" spans="1:12" s="28" customFormat="1" ht="20.100000000000001" customHeight="1" x14ac:dyDescent="0.3">
      <c r="A4467" s="2"/>
      <c r="B4467" s="2"/>
      <c r="C4467" s="15"/>
      <c r="D4467" s="15"/>
      <c r="E4467" s="15"/>
      <c r="F4467" s="15"/>
      <c r="G4467" s="2"/>
      <c r="H4467" s="2"/>
      <c r="I4467" s="15"/>
      <c r="J4467" s="15"/>
      <c r="K4467" s="15"/>
      <c r="L4467" s="15"/>
    </row>
    <row r="4468" spans="1:12" s="28" customFormat="1" ht="20.100000000000001" customHeight="1" x14ac:dyDescent="0.3">
      <c r="A4468" s="2"/>
      <c r="B4468" s="2"/>
      <c r="C4468" s="15"/>
      <c r="D4468" s="15"/>
      <c r="E4468" s="15"/>
      <c r="F4468" s="15"/>
      <c r="G4468" s="2"/>
      <c r="H4468" s="2"/>
      <c r="I4468" s="15"/>
      <c r="J4468" s="15"/>
      <c r="K4468" s="15"/>
      <c r="L4468" s="15"/>
    </row>
    <row r="4469" spans="1:12" s="28" customFormat="1" ht="20.100000000000001" customHeight="1" x14ac:dyDescent="0.3">
      <c r="A4469" s="2"/>
      <c r="B4469" s="2"/>
      <c r="C4469" s="15"/>
      <c r="D4469" s="15"/>
      <c r="E4469" s="15"/>
      <c r="F4469" s="15"/>
      <c r="G4469" s="2"/>
      <c r="H4469" s="2"/>
      <c r="I4469" s="15"/>
      <c r="J4469" s="15"/>
      <c r="K4469" s="15"/>
      <c r="L4469" s="15"/>
    </row>
    <row r="4470" spans="1:12" s="28" customFormat="1" ht="20.100000000000001" customHeight="1" x14ac:dyDescent="0.3">
      <c r="A4470" s="2"/>
      <c r="B4470" s="2"/>
      <c r="C4470" s="15"/>
      <c r="D4470" s="15"/>
      <c r="E4470" s="15"/>
      <c r="F4470" s="15"/>
      <c r="G4470" s="2"/>
      <c r="H4470" s="2"/>
      <c r="I4470" s="15"/>
      <c r="J4470" s="15"/>
      <c r="K4470" s="15"/>
      <c r="L4470" s="15"/>
    </row>
    <row r="4471" spans="1:12" s="28" customFormat="1" ht="20.100000000000001" customHeight="1" x14ac:dyDescent="0.3">
      <c r="A4471" s="2"/>
      <c r="B4471" s="2"/>
      <c r="C4471" s="15"/>
      <c r="D4471" s="15"/>
      <c r="E4471" s="15"/>
      <c r="F4471" s="15"/>
      <c r="G4471" s="2"/>
      <c r="H4471" s="2"/>
      <c r="I4471" s="15"/>
      <c r="J4471" s="15"/>
      <c r="K4471" s="15"/>
      <c r="L4471" s="15"/>
    </row>
    <row r="4472" spans="1:12" s="28" customFormat="1" ht="20.100000000000001" customHeight="1" x14ac:dyDescent="0.3">
      <c r="A4472" s="2"/>
      <c r="B4472" s="2"/>
      <c r="C4472" s="15"/>
      <c r="D4472" s="15"/>
      <c r="E4472" s="15"/>
      <c r="F4472" s="15"/>
      <c r="G4472" s="2"/>
      <c r="H4472" s="2"/>
      <c r="I4472" s="15"/>
      <c r="J4472" s="15"/>
      <c r="K4472" s="15"/>
      <c r="L4472" s="15"/>
    </row>
    <row r="4473" spans="1:12" s="28" customFormat="1" ht="20.100000000000001" customHeight="1" x14ac:dyDescent="0.3">
      <c r="A4473" s="2"/>
      <c r="B4473" s="2"/>
      <c r="C4473" s="15"/>
      <c r="D4473" s="15"/>
      <c r="E4473" s="15"/>
      <c r="F4473" s="15"/>
      <c r="G4473" s="2"/>
      <c r="H4473" s="2"/>
      <c r="I4473" s="15"/>
      <c r="J4473" s="15"/>
      <c r="K4473" s="15"/>
      <c r="L4473" s="15"/>
    </row>
    <row r="4474" spans="1:12" s="28" customFormat="1" ht="20.100000000000001" customHeight="1" x14ac:dyDescent="0.3">
      <c r="A4474" s="2"/>
      <c r="B4474" s="2"/>
      <c r="C4474" s="15"/>
      <c r="D4474" s="15"/>
      <c r="E4474" s="15"/>
      <c r="F4474" s="15"/>
      <c r="G4474" s="2"/>
      <c r="H4474" s="2"/>
      <c r="I4474" s="15"/>
      <c r="J4474" s="15"/>
      <c r="K4474" s="15"/>
      <c r="L4474" s="15"/>
    </row>
    <row r="4475" spans="1:12" s="28" customFormat="1" ht="20.100000000000001" customHeight="1" x14ac:dyDescent="0.3">
      <c r="A4475" s="2"/>
      <c r="B4475" s="2"/>
      <c r="C4475" s="15"/>
      <c r="D4475" s="15"/>
      <c r="E4475" s="15"/>
      <c r="F4475" s="15"/>
      <c r="G4475" s="2"/>
      <c r="H4475" s="2"/>
      <c r="I4475" s="15"/>
      <c r="J4475" s="15"/>
      <c r="K4475" s="15"/>
      <c r="L4475" s="15"/>
    </row>
    <row r="4476" spans="1:12" s="28" customFormat="1" ht="20.100000000000001" customHeight="1" x14ac:dyDescent="0.3">
      <c r="A4476" s="2"/>
      <c r="B4476" s="2"/>
      <c r="C4476" s="15"/>
      <c r="D4476" s="15"/>
      <c r="E4476" s="15"/>
      <c r="F4476" s="15"/>
      <c r="G4476" s="2"/>
      <c r="H4476" s="2"/>
      <c r="I4476" s="15"/>
      <c r="J4476" s="15"/>
      <c r="K4476" s="15"/>
      <c r="L4476" s="15"/>
    </row>
    <row r="4477" spans="1:12" s="28" customFormat="1" ht="20.100000000000001" customHeight="1" x14ac:dyDescent="0.3">
      <c r="A4477" s="2"/>
      <c r="B4477" s="2"/>
      <c r="C4477" s="15"/>
      <c r="D4477" s="15"/>
      <c r="E4477" s="15"/>
      <c r="F4477" s="15"/>
      <c r="G4477" s="2"/>
      <c r="H4477" s="2"/>
      <c r="I4477" s="15"/>
      <c r="J4477" s="15"/>
      <c r="K4477" s="15"/>
      <c r="L4477" s="15"/>
    </row>
    <row r="4478" spans="1:12" s="28" customFormat="1" ht="20.100000000000001" customHeight="1" x14ac:dyDescent="0.3">
      <c r="A4478" s="2"/>
      <c r="B4478" s="2"/>
      <c r="C4478" s="15"/>
      <c r="D4478" s="15"/>
      <c r="E4478" s="15"/>
      <c r="F4478" s="15"/>
      <c r="G4478" s="2"/>
      <c r="H4478" s="2"/>
      <c r="I4478" s="15"/>
      <c r="J4478" s="15"/>
      <c r="K4478" s="15"/>
      <c r="L4478" s="15"/>
    </row>
    <row r="4479" spans="1:12" s="28" customFormat="1" ht="20.100000000000001" customHeight="1" x14ac:dyDescent="0.3">
      <c r="A4479" s="2"/>
      <c r="B4479" s="2"/>
      <c r="C4479" s="15"/>
      <c r="D4479" s="15"/>
      <c r="E4479" s="15"/>
      <c r="F4479" s="15"/>
      <c r="G4479" s="2"/>
      <c r="H4479" s="2"/>
      <c r="I4479" s="15"/>
      <c r="J4479" s="15"/>
      <c r="K4479" s="15"/>
      <c r="L4479" s="15"/>
    </row>
    <row r="4480" spans="1:12" s="28" customFormat="1" ht="20.100000000000001" customHeight="1" x14ac:dyDescent="0.3">
      <c r="A4480" s="2"/>
      <c r="B4480" s="2"/>
      <c r="C4480" s="15"/>
      <c r="D4480" s="15"/>
      <c r="E4480" s="15"/>
      <c r="F4480" s="15"/>
      <c r="G4480" s="2"/>
      <c r="H4480" s="2"/>
      <c r="I4480" s="15"/>
      <c r="J4480" s="15"/>
      <c r="K4480" s="15"/>
      <c r="L4480" s="15"/>
    </row>
    <row r="4481" spans="1:12" s="28" customFormat="1" ht="20.100000000000001" customHeight="1" x14ac:dyDescent="0.3">
      <c r="A4481" s="2"/>
      <c r="B4481" s="2"/>
      <c r="C4481" s="15"/>
      <c r="D4481" s="15"/>
      <c r="E4481" s="15"/>
      <c r="F4481" s="15"/>
      <c r="G4481" s="2"/>
      <c r="H4481" s="2"/>
      <c r="I4481" s="15"/>
      <c r="J4481" s="15"/>
      <c r="K4481" s="15"/>
      <c r="L4481" s="15"/>
    </row>
    <row r="4482" spans="1:12" s="28" customFormat="1" ht="20.100000000000001" customHeight="1" x14ac:dyDescent="0.3">
      <c r="A4482" s="2"/>
      <c r="B4482" s="2"/>
      <c r="C4482" s="15"/>
      <c r="D4482" s="15"/>
      <c r="E4482" s="15"/>
      <c r="F4482" s="15"/>
      <c r="G4482" s="2"/>
      <c r="H4482" s="2"/>
      <c r="I4482" s="15"/>
      <c r="J4482" s="15"/>
      <c r="K4482" s="15"/>
      <c r="L4482" s="15"/>
    </row>
    <row r="4483" spans="1:12" s="28" customFormat="1" ht="20.100000000000001" customHeight="1" x14ac:dyDescent="0.3">
      <c r="A4483" s="2"/>
      <c r="B4483" s="2"/>
      <c r="C4483" s="15"/>
      <c r="D4483" s="15"/>
      <c r="E4483" s="15"/>
      <c r="F4483" s="15"/>
      <c r="G4483" s="2"/>
      <c r="H4483" s="2"/>
      <c r="I4483" s="15"/>
      <c r="J4483" s="15"/>
      <c r="K4483" s="15"/>
      <c r="L4483" s="15"/>
    </row>
    <row r="4484" spans="1:12" s="28" customFormat="1" ht="20.100000000000001" customHeight="1" x14ac:dyDescent="0.3">
      <c r="A4484" s="2"/>
      <c r="B4484" s="2"/>
      <c r="C4484" s="15"/>
      <c r="D4484" s="15"/>
      <c r="E4484" s="15"/>
      <c r="F4484" s="15"/>
      <c r="G4484" s="2"/>
      <c r="H4484" s="2"/>
      <c r="I4484" s="15"/>
      <c r="J4484" s="15"/>
      <c r="K4484" s="15"/>
      <c r="L4484" s="15"/>
    </row>
    <row r="4485" spans="1:12" s="28" customFormat="1" ht="20.100000000000001" customHeight="1" x14ac:dyDescent="0.3">
      <c r="A4485" s="2"/>
      <c r="B4485" s="2"/>
      <c r="C4485" s="15"/>
      <c r="D4485" s="15"/>
      <c r="E4485" s="15"/>
      <c r="F4485" s="15"/>
      <c r="G4485" s="2"/>
      <c r="H4485" s="2"/>
      <c r="I4485" s="15"/>
      <c r="J4485" s="15"/>
      <c r="K4485" s="15"/>
      <c r="L4485" s="15"/>
    </row>
    <row r="4486" spans="1:12" s="28" customFormat="1" ht="20.100000000000001" customHeight="1" x14ac:dyDescent="0.3">
      <c r="A4486" s="2"/>
      <c r="B4486" s="2"/>
      <c r="C4486" s="15"/>
      <c r="D4486" s="15"/>
      <c r="E4486" s="15"/>
      <c r="F4486" s="15"/>
      <c r="G4486" s="2"/>
      <c r="H4486" s="2"/>
      <c r="I4486" s="15"/>
      <c r="J4486" s="15"/>
      <c r="K4486" s="15"/>
      <c r="L4486" s="15"/>
    </row>
    <row r="4487" spans="1:12" s="28" customFormat="1" ht="20.100000000000001" customHeight="1" x14ac:dyDescent="0.3">
      <c r="A4487" s="2"/>
      <c r="B4487" s="2"/>
      <c r="C4487" s="15"/>
      <c r="D4487" s="15"/>
      <c r="E4487" s="15"/>
      <c r="F4487" s="15"/>
      <c r="G4487" s="2"/>
      <c r="H4487" s="2"/>
      <c r="I4487" s="15"/>
      <c r="J4487" s="15"/>
      <c r="K4487" s="15"/>
      <c r="L4487" s="15"/>
    </row>
    <row r="4488" spans="1:12" s="28" customFormat="1" ht="20.100000000000001" customHeight="1" x14ac:dyDescent="0.3">
      <c r="A4488" s="2"/>
      <c r="B4488" s="2"/>
      <c r="C4488" s="15"/>
      <c r="D4488" s="15"/>
      <c r="E4488" s="15"/>
      <c r="F4488" s="15"/>
      <c r="G4488" s="2"/>
      <c r="H4488" s="2"/>
      <c r="I4488" s="15"/>
      <c r="J4488" s="15"/>
      <c r="K4488" s="15"/>
      <c r="L4488" s="15"/>
    </row>
    <row r="4489" spans="1:12" s="28" customFormat="1" ht="20.100000000000001" customHeight="1" x14ac:dyDescent="0.3">
      <c r="A4489" s="2"/>
      <c r="B4489" s="2"/>
      <c r="C4489" s="15"/>
      <c r="D4489" s="15"/>
      <c r="E4489" s="15"/>
      <c r="F4489" s="15"/>
      <c r="G4489" s="2"/>
      <c r="H4489" s="2"/>
      <c r="I4489" s="15"/>
      <c r="J4489" s="15"/>
      <c r="K4489" s="15"/>
      <c r="L4489" s="15"/>
    </row>
    <row r="4490" spans="1:12" s="28" customFormat="1" ht="20.100000000000001" customHeight="1" x14ac:dyDescent="0.3">
      <c r="A4490" s="2"/>
      <c r="B4490" s="2"/>
      <c r="C4490" s="15"/>
      <c r="D4490" s="15"/>
      <c r="E4490" s="15"/>
      <c r="F4490" s="15"/>
      <c r="G4490" s="2"/>
      <c r="H4490" s="2"/>
      <c r="I4490" s="15"/>
      <c r="J4490" s="15"/>
      <c r="K4490" s="15"/>
      <c r="L4490" s="15"/>
    </row>
    <row r="4491" spans="1:12" s="28" customFormat="1" ht="20.100000000000001" customHeight="1" x14ac:dyDescent="0.3">
      <c r="A4491" s="2"/>
      <c r="B4491" s="2"/>
      <c r="C4491" s="15"/>
      <c r="D4491" s="15"/>
      <c r="E4491" s="15"/>
      <c r="F4491" s="15"/>
      <c r="G4491" s="2"/>
      <c r="H4491" s="2"/>
      <c r="I4491" s="15"/>
      <c r="J4491" s="15"/>
      <c r="K4491" s="15"/>
      <c r="L4491" s="15"/>
    </row>
    <row r="4492" spans="1:12" s="28" customFormat="1" ht="20.100000000000001" customHeight="1" x14ac:dyDescent="0.3">
      <c r="A4492" s="2"/>
      <c r="B4492" s="2"/>
      <c r="C4492" s="15"/>
      <c r="D4492" s="15"/>
      <c r="E4492" s="15"/>
      <c r="F4492" s="15"/>
      <c r="G4492" s="2"/>
      <c r="H4492" s="2"/>
      <c r="I4492" s="15"/>
      <c r="J4492" s="15"/>
      <c r="K4492" s="15"/>
      <c r="L4492" s="15"/>
    </row>
    <row r="4493" spans="1:12" s="28" customFormat="1" ht="20.100000000000001" customHeight="1" x14ac:dyDescent="0.3">
      <c r="A4493" s="2"/>
      <c r="B4493" s="2"/>
      <c r="C4493" s="15"/>
      <c r="D4493" s="15"/>
      <c r="E4493" s="15"/>
      <c r="F4493" s="15"/>
      <c r="G4493" s="2"/>
      <c r="H4493" s="2"/>
      <c r="I4493" s="15"/>
      <c r="J4493" s="15"/>
      <c r="K4493" s="15"/>
      <c r="L4493" s="15"/>
    </row>
    <row r="4494" spans="1:12" s="28" customFormat="1" ht="20.100000000000001" customHeight="1" x14ac:dyDescent="0.3">
      <c r="A4494" s="2"/>
      <c r="B4494" s="2"/>
      <c r="C4494" s="15"/>
      <c r="D4494" s="15"/>
      <c r="E4494" s="15"/>
      <c r="F4494" s="15"/>
      <c r="G4494" s="2"/>
      <c r="H4494" s="2"/>
      <c r="I4494" s="15"/>
      <c r="J4494" s="15"/>
      <c r="K4494" s="15"/>
      <c r="L4494" s="15"/>
    </row>
    <row r="4495" spans="1:12" s="28" customFormat="1" ht="20.100000000000001" customHeight="1" x14ac:dyDescent="0.3">
      <c r="A4495" s="2"/>
      <c r="B4495" s="2"/>
      <c r="C4495" s="15"/>
      <c r="D4495" s="15"/>
      <c r="E4495" s="15"/>
      <c r="F4495" s="15"/>
      <c r="G4495" s="2"/>
      <c r="H4495" s="2"/>
      <c r="I4495" s="15"/>
      <c r="J4495" s="15"/>
      <c r="K4495" s="15"/>
      <c r="L4495" s="15"/>
    </row>
    <row r="4496" spans="1:12" s="28" customFormat="1" ht="20.100000000000001" customHeight="1" x14ac:dyDescent="0.3">
      <c r="A4496" s="2"/>
      <c r="B4496" s="2"/>
      <c r="C4496" s="15"/>
      <c r="D4496" s="15"/>
      <c r="E4496" s="15"/>
      <c r="F4496" s="15"/>
      <c r="G4496" s="2"/>
      <c r="H4496" s="2"/>
      <c r="I4496" s="15"/>
      <c r="J4496" s="15"/>
      <c r="K4496" s="15"/>
      <c r="L4496" s="15"/>
    </row>
    <row r="4497" spans="1:12" s="28" customFormat="1" ht="20.100000000000001" customHeight="1" x14ac:dyDescent="0.3">
      <c r="A4497" s="2"/>
      <c r="B4497" s="2"/>
      <c r="C4497" s="15"/>
      <c r="D4497" s="15"/>
      <c r="E4497" s="15"/>
      <c r="F4497" s="15"/>
      <c r="G4497" s="2"/>
      <c r="H4497" s="2"/>
      <c r="I4497" s="15"/>
      <c r="J4497" s="15"/>
      <c r="K4497" s="15"/>
      <c r="L4497" s="15"/>
    </row>
    <row r="4498" spans="1:12" s="28" customFormat="1" ht="20.100000000000001" customHeight="1" x14ac:dyDescent="0.3">
      <c r="A4498" s="2"/>
      <c r="B4498" s="2"/>
      <c r="C4498" s="15"/>
      <c r="D4498" s="15"/>
      <c r="E4498" s="15"/>
      <c r="F4498" s="15"/>
      <c r="G4498" s="2"/>
      <c r="H4498" s="2"/>
      <c r="I4498" s="15"/>
      <c r="J4498" s="15"/>
      <c r="K4498" s="15"/>
      <c r="L4498" s="15"/>
    </row>
    <row r="4499" spans="1:12" s="28" customFormat="1" ht="20.100000000000001" customHeight="1" x14ac:dyDescent="0.3">
      <c r="A4499" s="2"/>
      <c r="B4499" s="2"/>
      <c r="C4499" s="15"/>
      <c r="D4499" s="15"/>
      <c r="E4499" s="15"/>
      <c r="F4499" s="15"/>
      <c r="G4499" s="2"/>
      <c r="H4499" s="2"/>
      <c r="I4499" s="15"/>
      <c r="J4499" s="15"/>
      <c r="K4499" s="15"/>
      <c r="L4499" s="15"/>
    </row>
    <row r="4500" spans="1:12" s="28" customFormat="1" ht="20.100000000000001" customHeight="1" x14ac:dyDescent="0.3">
      <c r="A4500" s="2"/>
      <c r="B4500" s="2"/>
      <c r="C4500" s="15"/>
      <c r="D4500" s="15"/>
      <c r="E4500" s="15"/>
      <c r="F4500" s="15"/>
      <c r="G4500" s="2"/>
      <c r="H4500" s="2"/>
      <c r="I4500" s="15"/>
      <c r="J4500" s="15"/>
      <c r="K4500" s="15"/>
      <c r="L4500" s="15"/>
    </row>
    <row r="4501" spans="1:12" s="28" customFormat="1" ht="20.100000000000001" customHeight="1" x14ac:dyDescent="0.3">
      <c r="A4501" s="2"/>
      <c r="B4501" s="2"/>
      <c r="C4501" s="15"/>
      <c r="D4501" s="15"/>
      <c r="E4501" s="15"/>
      <c r="F4501" s="15"/>
      <c r="G4501" s="2"/>
      <c r="H4501" s="2"/>
      <c r="I4501" s="15"/>
      <c r="J4501" s="15"/>
      <c r="K4501" s="15"/>
      <c r="L4501" s="15"/>
    </row>
    <row r="4502" spans="1:12" s="28" customFormat="1" ht="20.100000000000001" customHeight="1" x14ac:dyDescent="0.3">
      <c r="A4502" s="2"/>
      <c r="B4502" s="2"/>
      <c r="C4502" s="15"/>
      <c r="D4502" s="15"/>
      <c r="E4502" s="15"/>
      <c r="F4502" s="15"/>
      <c r="G4502" s="2"/>
      <c r="H4502" s="2"/>
      <c r="I4502" s="15"/>
      <c r="J4502" s="15"/>
      <c r="K4502" s="15"/>
      <c r="L4502" s="15"/>
    </row>
    <row r="4503" spans="1:12" s="28" customFormat="1" ht="20.100000000000001" customHeight="1" x14ac:dyDescent="0.3">
      <c r="A4503" s="2"/>
      <c r="B4503" s="2"/>
      <c r="C4503" s="15"/>
      <c r="D4503" s="15"/>
      <c r="E4503" s="15"/>
      <c r="F4503" s="15"/>
      <c r="G4503" s="2"/>
      <c r="H4503" s="2"/>
      <c r="I4503" s="15"/>
      <c r="J4503" s="15"/>
      <c r="K4503" s="15"/>
      <c r="L4503" s="15"/>
    </row>
    <row r="4504" spans="1:12" s="28" customFormat="1" ht="20.100000000000001" customHeight="1" x14ac:dyDescent="0.3">
      <c r="A4504" s="2"/>
      <c r="B4504" s="2"/>
      <c r="C4504" s="15"/>
      <c r="D4504" s="15"/>
      <c r="E4504" s="15"/>
      <c r="F4504" s="15"/>
      <c r="G4504" s="2"/>
      <c r="H4504" s="2"/>
      <c r="I4504" s="15"/>
      <c r="J4504" s="15"/>
      <c r="K4504" s="15"/>
      <c r="L4504" s="15"/>
    </row>
    <row r="4505" spans="1:12" s="28" customFormat="1" ht="20.100000000000001" customHeight="1" x14ac:dyDescent="0.3">
      <c r="A4505" s="2"/>
      <c r="B4505" s="2"/>
      <c r="C4505" s="15"/>
      <c r="D4505" s="15"/>
      <c r="E4505" s="15"/>
      <c r="F4505" s="15"/>
      <c r="G4505" s="2"/>
      <c r="H4505" s="2"/>
      <c r="I4505" s="15"/>
      <c r="J4505" s="15"/>
      <c r="K4505" s="15"/>
      <c r="L4505" s="15"/>
    </row>
    <row r="4506" spans="1:12" s="28" customFormat="1" ht="20.100000000000001" customHeight="1" x14ac:dyDescent="0.3">
      <c r="A4506" s="2"/>
      <c r="B4506" s="2"/>
      <c r="C4506" s="15"/>
      <c r="D4506" s="15"/>
      <c r="E4506" s="15"/>
      <c r="F4506" s="15"/>
      <c r="G4506" s="2"/>
      <c r="H4506" s="2"/>
      <c r="I4506" s="15"/>
      <c r="J4506" s="15"/>
      <c r="K4506" s="15"/>
      <c r="L4506" s="15"/>
    </row>
    <row r="4507" spans="1:12" s="28" customFormat="1" ht="20.100000000000001" customHeight="1" x14ac:dyDescent="0.3">
      <c r="A4507" s="2"/>
      <c r="B4507" s="2"/>
      <c r="C4507" s="15"/>
      <c r="D4507" s="15"/>
      <c r="E4507" s="15"/>
      <c r="F4507" s="15"/>
      <c r="G4507" s="2"/>
      <c r="H4507" s="2"/>
      <c r="I4507" s="15"/>
      <c r="J4507" s="15"/>
      <c r="K4507" s="15"/>
      <c r="L4507" s="15"/>
    </row>
    <row r="4508" spans="1:12" s="28" customFormat="1" ht="20.100000000000001" customHeight="1" x14ac:dyDescent="0.3">
      <c r="A4508" s="2"/>
      <c r="B4508" s="2"/>
      <c r="C4508" s="15"/>
      <c r="D4508" s="15"/>
      <c r="E4508" s="15"/>
      <c r="F4508" s="15"/>
      <c r="G4508" s="2"/>
      <c r="H4508" s="2"/>
      <c r="I4508" s="15"/>
      <c r="J4508" s="15"/>
      <c r="K4508" s="15"/>
      <c r="L4508" s="15"/>
    </row>
    <row r="4509" spans="1:12" s="28" customFormat="1" ht="20.100000000000001" customHeight="1" x14ac:dyDescent="0.3">
      <c r="A4509" s="2"/>
      <c r="B4509" s="2"/>
      <c r="C4509" s="15"/>
      <c r="D4509" s="15"/>
      <c r="E4509" s="15"/>
      <c r="F4509" s="15"/>
      <c r="G4509" s="2"/>
      <c r="H4509" s="2"/>
      <c r="I4509" s="15"/>
      <c r="J4509" s="15"/>
      <c r="K4509" s="15"/>
      <c r="L4509" s="15"/>
    </row>
    <row r="4510" spans="1:12" s="28" customFormat="1" ht="20.100000000000001" customHeight="1" x14ac:dyDescent="0.3">
      <c r="A4510" s="2"/>
      <c r="B4510" s="2"/>
      <c r="C4510" s="15"/>
      <c r="D4510" s="15"/>
      <c r="E4510" s="15"/>
      <c r="F4510" s="15"/>
      <c r="G4510" s="2"/>
      <c r="H4510" s="2"/>
      <c r="I4510" s="15"/>
      <c r="J4510" s="15"/>
      <c r="K4510" s="15"/>
      <c r="L4510" s="15"/>
    </row>
    <row r="4511" spans="1:12" s="28" customFormat="1" ht="20.100000000000001" customHeight="1" x14ac:dyDescent="0.3">
      <c r="A4511" s="2"/>
      <c r="B4511" s="2"/>
      <c r="C4511" s="15"/>
      <c r="D4511" s="15"/>
      <c r="E4511" s="15"/>
      <c r="F4511" s="15"/>
      <c r="G4511" s="2"/>
      <c r="H4511" s="2"/>
      <c r="I4511" s="15"/>
      <c r="J4511" s="15"/>
      <c r="K4511" s="15"/>
      <c r="L4511" s="15"/>
    </row>
    <row r="4512" spans="1:12" s="28" customFormat="1" ht="20.100000000000001" customHeight="1" x14ac:dyDescent="0.3">
      <c r="A4512" s="2"/>
      <c r="B4512" s="2"/>
      <c r="C4512" s="15"/>
      <c r="D4512" s="15"/>
      <c r="E4512" s="15"/>
      <c r="F4512" s="15"/>
      <c r="G4512" s="2"/>
      <c r="H4512" s="2"/>
      <c r="I4512" s="15"/>
      <c r="J4512" s="15"/>
      <c r="K4512" s="15"/>
      <c r="L4512" s="15"/>
    </row>
    <row r="4513" spans="1:12" s="28" customFormat="1" ht="20.100000000000001" customHeight="1" x14ac:dyDescent="0.3">
      <c r="A4513" s="2"/>
      <c r="B4513" s="2"/>
      <c r="C4513" s="15"/>
      <c r="D4513" s="15"/>
      <c r="E4513" s="15"/>
      <c r="F4513" s="15"/>
      <c r="G4513" s="2"/>
      <c r="H4513" s="2"/>
      <c r="I4513" s="15"/>
      <c r="J4513" s="15"/>
      <c r="K4513" s="15"/>
      <c r="L4513" s="15"/>
    </row>
    <row r="4514" spans="1:12" s="28" customFormat="1" ht="20.100000000000001" customHeight="1" x14ac:dyDescent="0.3">
      <c r="A4514" s="2"/>
      <c r="B4514" s="2"/>
      <c r="C4514" s="15"/>
      <c r="D4514" s="15"/>
      <c r="E4514" s="15"/>
      <c r="F4514" s="15"/>
      <c r="G4514" s="2"/>
      <c r="H4514" s="2"/>
      <c r="I4514" s="15"/>
      <c r="J4514" s="15"/>
      <c r="K4514" s="15"/>
      <c r="L4514" s="15"/>
    </row>
    <row r="4515" spans="1:12" s="28" customFormat="1" ht="20.100000000000001" customHeight="1" x14ac:dyDescent="0.3">
      <c r="A4515" s="2"/>
      <c r="B4515" s="2"/>
      <c r="C4515" s="15"/>
      <c r="D4515" s="15"/>
      <c r="E4515" s="15"/>
      <c r="F4515" s="15"/>
      <c r="G4515" s="2"/>
      <c r="H4515" s="2"/>
      <c r="I4515" s="15"/>
      <c r="J4515" s="15"/>
      <c r="K4515" s="15"/>
      <c r="L4515" s="15"/>
    </row>
    <row r="4516" spans="1:12" s="28" customFormat="1" ht="20.100000000000001" customHeight="1" x14ac:dyDescent="0.3">
      <c r="A4516" s="2"/>
      <c r="B4516" s="2"/>
      <c r="C4516" s="15"/>
      <c r="D4516" s="15"/>
      <c r="E4516" s="15"/>
      <c r="F4516" s="15"/>
      <c r="G4516" s="2"/>
      <c r="H4516" s="2"/>
      <c r="I4516" s="15"/>
      <c r="J4516" s="15"/>
      <c r="K4516" s="15"/>
      <c r="L4516" s="15"/>
    </row>
    <row r="4517" spans="1:12" s="28" customFormat="1" ht="20.100000000000001" customHeight="1" x14ac:dyDescent="0.3">
      <c r="A4517" s="2"/>
      <c r="B4517" s="2"/>
      <c r="C4517" s="15"/>
      <c r="D4517" s="15"/>
      <c r="E4517" s="15"/>
      <c r="F4517" s="15"/>
      <c r="G4517" s="2"/>
      <c r="H4517" s="2"/>
      <c r="I4517" s="15"/>
      <c r="J4517" s="15"/>
      <c r="K4517" s="15"/>
      <c r="L4517" s="15"/>
    </row>
    <row r="4518" spans="1:12" s="28" customFormat="1" ht="20.100000000000001" customHeight="1" x14ac:dyDescent="0.3">
      <c r="A4518" s="2"/>
      <c r="B4518" s="2"/>
      <c r="C4518" s="15"/>
      <c r="D4518" s="15"/>
      <c r="E4518" s="15"/>
      <c r="F4518" s="15"/>
      <c r="G4518" s="2"/>
      <c r="H4518" s="2"/>
      <c r="I4518" s="15"/>
      <c r="J4518" s="15"/>
      <c r="K4518" s="15"/>
      <c r="L4518" s="15"/>
    </row>
    <row r="4519" spans="1:12" s="28" customFormat="1" ht="20.100000000000001" customHeight="1" x14ac:dyDescent="0.3">
      <c r="A4519" s="2"/>
      <c r="B4519" s="2"/>
      <c r="C4519" s="15"/>
      <c r="D4519" s="15"/>
      <c r="E4519" s="15"/>
      <c r="F4519" s="15"/>
      <c r="G4519" s="2"/>
      <c r="H4519" s="2"/>
      <c r="I4519" s="15"/>
      <c r="J4519" s="15"/>
      <c r="K4519" s="15"/>
      <c r="L4519" s="15"/>
    </row>
    <row r="4520" spans="1:12" s="28" customFormat="1" ht="20.100000000000001" customHeight="1" x14ac:dyDescent="0.3">
      <c r="A4520" s="2"/>
      <c r="B4520" s="2"/>
      <c r="C4520" s="15"/>
      <c r="D4520" s="15"/>
      <c r="E4520" s="15"/>
      <c r="F4520" s="15"/>
      <c r="G4520" s="2"/>
      <c r="H4520" s="2"/>
      <c r="I4520" s="15"/>
      <c r="J4520" s="15"/>
      <c r="K4520" s="15"/>
      <c r="L4520" s="15"/>
    </row>
    <row r="4521" spans="1:12" s="28" customFormat="1" ht="20.100000000000001" customHeight="1" x14ac:dyDescent="0.3">
      <c r="A4521" s="2"/>
      <c r="B4521" s="2"/>
      <c r="C4521" s="15"/>
      <c r="D4521" s="15"/>
      <c r="E4521" s="15"/>
      <c r="F4521" s="15"/>
      <c r="G4521" s="2"/>
      <c r="H4521" s="2"/>
      <c r="I4521" s="15"/>
      <c r="J4521" s="15"/>
      <c r="K4521" s="15"/>
      <c r="L4521" s="15"/>
    </row>
    <row r="4522" spans="1:12" s="28" customFormat="1" ht="20.100000000000001" customHeight="1" x14ac:dyDescent="0.3">
      <c r="A4522" s="2"/>
      <c r="B4522" s="2"/>
      <c r="C4522" s="15"/>
      <c r="D4522" s="15"/>
      <c r="E4522" s="15"/>
      <c r="F4522" s="15"/>
      <c r="G4522" s="2"/>
      <c r="H4522" s="2"/>
      <c r="I4522" s="15"/>
      <c r="J4522" s="15"/>
      <c r="K4522" s="15"/>
      <c r="L4522" s="15"/>
    </row>
    <row r="4523" spans="1:12" s="28" customFormat="1" ht="20.100000000000001" customHeight="1" x14ac:dyDescent="0.3">
      <c r="A4523" s="2"/>
      <c r="B4523" s="2"/>
      <c r="C4523" s="15"/>
      <c r="D4523" s="15"/>
      <c r="E4523" s="15"/>
      <c r="F4523" s="15"/>
      <c r="G4523" s="2"/>
      <c r="H4523" s="2"/>
      <c r="I4523" s="15"/>
      <c r="J4523" s="15"/>
      <c r="K4523" s="15"/>
      <c r="L4523" s="15"/>
    </row>
    <row r="4524" spans="1:12" s="28" customFormat="1" ht="20.100000000000001" customHeight="1" x14ac:dyDescent="0.3">
      <c r="A4524" s="2"/>
      <c r="B4524" s="2"/>
      <c r="C4524" s="15"/>
      <c r="D4524" s="15"/>
      <c r="E4524" s="15"/>
      <c r="F4524" s="15"/>
      <c r="G4524" s="2"/>
      <c r="H4524" s="2"/>
      <c r="I4524" s="15"/>
      <c r="J4524" s="15"/>
      <c r="K4524" s="15"/>
      <c r="L4524" s="15"/>
    </row>
    <row r="4525" spans="1:12" s="28" customFormat="1" ht="20.100000000000001" customHeight="1" x14ac:dyDescent="0.3">
      <c r="A4525" s="2"/>
      <c r="B4525" s="2"/>
      <c r="C4525" s="15"/>
      <c r="D4525" s="15"/>
      <c r="E4525" s="15"/>
      <c r="F4525" s="15"/>
      <c r="G4525" s="2"/>
      <c r="H4525" s="2"/>
      <c r="I4525" s="15"/>
      <c r="J4525" s="15"/>
      <c r="K4525" s="15"/>
      <c r="L4525" s="15"/>
    </row>
    <row r="4526" spans="1:12" s="28" customFormat="1" ht="20.100000000000001" customHeight="1" x14ac:dyDescent="0.3">
      <c r="A4526" s="2"/>
      <c r="B4526" s="2"/>
      <c r="C4526" s="15"/>
      <c r="D4526" s="15"/>
      <c r="E4526" s="15"/>
      <c r="F4526" s="15"/>
      <c r="G4526" s="2"/>
      <c r="H4526" s="2"/>
      <c r="I4526" s="15"/>
      <c r="J4526" s="15"/>
      <c r="K4526" s="15"/>
      <c r="L4526" s="15"/>
    </row>
    <row r="4527" spans="1:12" s="28" customFormat="1" ht="20.100000000000001" customHeight="1" x14ac:dyDescent="0.3">
      <c r="A4527" s="2"/>
      <c r="B4527" s="2"/>
      <c r="C4527" s="15"/>
      <c r="D4527" s="15"/>
      <c r="E4527" s="15"/>
      <c r="F4527" s="15"/>
      <c r="G4527" s="2"/>
      <c r="H4527" s="2"/>
      <c r="I4527" s="15"/>
      <c r="J4527" s="15"/>
      <c r="K4527" s="15"/>
      <c r="L4527" s="15"/>
    </row>
    <row r="4528" spans="1:12" s="28" customFormat="1" ht="20.100000000000001" customHeight="1" x14ac:dyDescent="0.3">
      <c r="A4528" s="2"/>
      <c r="B4528" s="2"/>
      <c r="C4528" s="15"/>
      <c r="D4528" s="15"/>
      <c r="E4528" s="15"/>
      <c r="F4528" s="15"/>
      <c r="G4528" s="2"/>
      <c r="H4528" s="2"/>
      <c r="I4528" s="15"/>
      <c r="J4528" s="15"/>
      <c r="K4528" s="15"/>
      <c r="L4528" s="15"/>
    </row>
    <row r="4529" spans="1:12" s="28" customFormat="1" ht="20.100000000000001" customHeight="1" x14ac:dyDescent="0.3">
      <c r="A4529" s="2"/>
      <c r="B4529" s="2"/>
      <c r="C4529" s="15"/>
      <c r="D4529" s="15"/>
      <c r="E4529" s="15"/>
      <c r="F4529" s="15"/>
      <c r="G4529" s="2"/>
      <c r="H4529" s="2"/>
      <c r="I4529" s="15"/>
      <c r="J4529" s="15"/>
      <c r="K4529" s="15"/>
      <c r="L4529" s="15"/>
    </row>
    <row r="4530" spans="1:12" s="28" customFormat="1" ht="20.100000000000001" customHeight="1" x14ac:dyDescent="0.3">
      <c r="A4530" s="2"/>
      <c r="B4530" s="2"/>
      <c r="C4530" s="15"/>
      <c r="D4530" s="15"/>
      <c r="E4530" s="15"/>
      <c r="F4530" s="15"/>
      <c r="G4530" s="2"/>
      <c r="H4530" s="2"/>
      <c r="I4530" s="15"/>
      <c r="J4530" s="15"/>
      <c r="K4530" s="15"/>
      <c r="L4530" s="15"/>
    </row>
    <row r="4531" spans="1:12" s="28" customFormat="1" ht="20.100000000000001" customHeight="1" x14ac:dyDescent="0.3">
      <c r="A4531" s="2"/>
      <c r="B4531" s="2"/>
      <c r="C4531" s="15"/>
      <c r="D4531" s="15"/>
      <c r="E4531" s="15"/>
      <c r="F4531" s="15"/>
      <c r="G4531" s="2"/>
      <c r="H4531" s="2"/>
      <c r="I4531" s="15"/>
      <c r="J4531" s="15"/>
      <c r="K4531" s="15"/>
      <c r="L4531" s="15"/>
    </row>
    <row r="4532" spans="1:12" s="28" customFormat="1" ht="20.100000000000001" customHeight="1" x14ac:dyDescent="0.3">
      <c r="A4532" s="2"/>
      <c r="B4532" s="2"/>
      <c r="C4532" s="15"/>
      <c r="D4532" s="15"/>
      <c r="E4532" s="15"/>
      <c r="F4532" s="15"/>
      <c r="G4532" s="2"/>
      <c r="H4532" s="2"/>
      <c r="I4532" s="15"/>
      <c r="J4532" s="15"/>
      <c r="K4532" s="15"/>
      <c r="L4532" s="15"/>
    </row>
    <row r="4533" spans="1:12" s="28" customFormat="1" ht="20.100000000000001" customHeight="1" x14ac:dyDescent="0.3">
      <c r="A4533" s="2"/>
      <c r="B4533" s="2"/>
      <c r="C4533" s="15"/>
      <c r="D4533" s="15"/>
      <c r="E4533" s="15"/>
      <c r="F4533" s="15"/>
      <c r="G4533" s="2"/>
      <c r="H4533" s="2"/>
      <c r="I4533" s="15"/>
      <c r="J4533" s="15"/>
      <c r="K4533" s="15"/>
      <c r="L4533" s="15"/>
    </row>
    <row r="4534" spans="1:12" s="28" customFormat="1" ht="20.100000000000001" customHeight="1" x14ac:dyDescent="0.3">
      <c r="A4534" s="2"/>
      <c r="B4534" s="2"/>
      <c r="C4534" s="15"/>
      <c r="D4534" s="15"/>
      <c r="E4534" s="15"/>
      <c r="F4534" s="15"/>
      <c r="G4534" s="2"/>
      <c r="H4534" s="2"/>
      <c r="I4534" s="15"/>
      <c r="J4534" s="15"/>
      <c r="K4534" s="15"/>
      <c r="L4534" s="15"/>
    </row>
    <row r="4535" spans="1:12" s="28" customFormat="1" ht="20.100000000000001" customHeight="1" x14ac:dyDescent="0.3">
      <c r="A4535" s="2"/>
      <c r="B4535" s="2"/>
      <c r="C4535" s="15"/>
      <c r="D4535" s="15"/>
      <c r="E4535" s="15"/>
      <c r="F4535" s="15"/>
      <c r="G4535" s="2"/>
      <c r="H4535" s="2"/>
      <c r="I4535" s="15"/>
      <c r="J4535" s="15"/>
      <c r="K4535" s="15"/>
      <c r="L4535" s="15"/>
    </row>
    <row r="4536" spans="1:12" s="28" customFormat="1" ht="20.100000000000001" customHeight="1" x14ac:dyDescent="0.3">
      <c r="A4536" s="2"/>
      <c r="B4536" s="2"/>
      <c r="C4536" s="15"/>
      <c r="D4536" s="15"/>
      <c r="E4536" s="15"/>
      <c r="F4536" s="15"/>
      <c r="G4536" s="2"/>
      <c r="H4536" s="2"/>
      <c r="I4536" s="15"/>
      <c r="J4536" s="15"/>
      <c r="K4536" s="15"/>
      <c r="L4536" s="15"/>
    </row>
    <row r="4537" spans="1:12" s="28" customFormat="1" ht="20.100000000000001" customHeight="1" x14ac:dyDescent="0.3">
      <c r="A4537" s="2"/>
      <c r="B4537" s="2"/>
      <c r="C4537" s="15"/>
      <c r="D4537" s="15"/>
      <c r="E4537" s="15"/>
      <c r="F4537" s="15"/>
      <c r="G4537" s="2"/>
      <c r="H4537" s="2"/>
      <c r="I4537" s="15"/>
      <c r="J4537" s="15"/>
      <c r="K4537" s="15"/>
      <c r="L4537" s="15"/>
    </row>
    <row r="4538" spans="1:12" s="28" customFormat="1" ht="20.100000000000001" customHeight="1" x14ac:dyDescent="0.3">
      <c r="A4538" s="2"/>
      <c r="B4538" s="2"/>
      <c r="C4538" s="15"/>
      <c r="D4538" s="15"/>
      <c r="E4538" s="15"/>
      <c r="F4538" s="15"/>
      <c r="G4538" s="2"/>
      <c r="H4538" s="2"/>
      <c r="I4538" s="15"/>
      <c r="J4538" s="15"/>
      <c r="K4538" s="15"/>
      <c r="L4538" s="15"/>
    </row>
    <row r="4539" spans="1:12" s="28" customFormat="1" ht="20.100000000000001" customHeight="1" x14ac:dyDescent="0.3">
      <c r="A4539" s="2"/>
      <c r="B4539" s="2"/>
      <c r="C4539" s="15"/>
      <c r="D4539" s="15"/>
      <c r="E4539" s="15"/>
      <c r="F4539" s="15"/>
      <c r="G4539" s="2"/>
      <c r="H4539" s="2"/>
      <c r="I4539" s="15"/>
      <c r="J4539" s="15"/>
      <c r="K4539" s="15"/>
      <c r="L4539" s="15"/>
    </row>
    <row r="4540" spans="1:12" s="28" customFormat="1" ht="20.100000000000001" customHeight="1" x14ac:dyDescent="0.3">
      <c r="A4540" s="2"/>
      <c r="B4540" s="2"/>
      <c r="C4540" s="15"/>
      <c r="D4540" s="15"/>
      <c r="E4540" s="15"/>
      <c r="F4540" s="15"/>
      <c r="G4540" s="2"/>
      <c r="H4540" s="2"/>
      <c r="I4540" s="15"/>
      <c r="J4540" s="15"/>
      <c r="K4540" s="15"/>
      <c r="L4540" s="15"/>
    </row>
    <row r="4541" spans="1:12" s="28" customFormat="1" ht="20.100000000000001" customHeight="1" x14ac:dyDescent="0.3">
      <c r="A4541" s="2"/>
      <c r="B4541" s="2"/>
      <c r="C4541" s="15"/>
      <c r="D4541" s="15"/>
      <c r="E4541" s="15"/>
      <c r="F4541" s="15"/>
      <c r="G4541" s="2"/>
      <c r="H4541" s="2"/>
      <c r="I4541" s="15"/>
      <c r="J4541" s="15"/>
      <c r="K4541" s="15"/>
      <c r="L4541" s="15"/>
    </row>
    <row r="4542" spans="1:12" s="28" customFormat="1" ht="20.100000000000001" customHeight="1" x14ac:dyDescent="0.3">
      <c r="A4542" s="2"/>
      <c r="B4542" s="2"/>
      <c r="C4542" s="15"/>
      <c r="D4542" s="15"/>
      <c r="E4542" s="15"/>
      <c r="F4542" s="15"/>
      <c r="G4542" s="2"/>
      <c r="H4542" s="2"/>
      <c r="I4542" s="15"/>
      <c r="J4542" s="15"/>
      <c r="K4542" s="15"/>
      <c r="L4542" s="15"/>
    </row>
    <row r="4543" spans="1:12" s="28" customFormat="1" ht="20.100000000000001" customHeight="1" x14ac:dyDescent="0.3">
      <c r="A4543" s="2"/>
      <c r="B4543" s="2"/>
      <c r="C4543" s="15"/>
      <c r="D4543" s="15"/>
      <c r="E4543" s="15"/>
      <c r="F4543" s="15"/>
      <c r="G4543" s="2"/>
      <c r="H4543" s="2"/>
      <c r="I4543" s="15"/>
      <c r="J4543" s="15"/>
      <c r="K4543" s="15"/>
      <c r="L4543" s="15"/>
    </row>
    <row r="4544" spans="1:12" s="28" customFormat="1" ht="20.100000000000001" customHeight="1" x14ac:dyDescent="0.3">
      <c r="A4544" s="2"/>
      <c r="B4544" s="2"/>
      <c r="C4544" s="15"/>
      <c r="D4544" s="15"/>
      <c r="E4544" s="15"/>
      <c r="F4544" s="15"/>
      <c r="G4544" s="2"/>
      <c r="H4544" s="2"/>
      <c r="I4544" s="15"/>
      <c r="J4544" s="15"/>
      <c r="K4544" s="15"/>
      <c r="L4544" s="15"/>
    </row>
    <row r="4545" spans="1:12" s="28" customFormat="1" ht="20.100000000000001" customHeight="1" x14ac:dyDescent="0.3">
      <c r="A4545" s="2"/>
      <c r="B4545" s="2"/>
      <c r="C4545" s="15"/>
      <c r="D4545" s="15"/>
      <c r="E4545" s="15"/>
      <c r="F4545" s="15"/>
      <c r="G4545" s="2"/>
      <c r="H4545" s="2"/>
      <c r="I4545" s="15"/>
      <c r="J4545" s="15"/>
      <c r="K4545" s="15"/>
      <c r="L4545" s="15"/>
    </row>
    <row r="4546" spans="1:12" s="28" customFormat="1" ht="20.100000000000001" customHeight="1" x14ac:dyDescent="0.3">
      <c r="A4546" s="2"/>
      <c r="B4546" s="2"/>
      <c r="C4546" s="15"/>
      <c r="D4546" s="15"/>
      <c r="E4546" s="15"/>
      <c r="F4546" s="15"/>
      <c r="G4546" s="2"/>
      <c r="H4546" s="2"/>
      <c r="I4546" s="15"/>
      <c r="J4546" s="15"/>
      <c r="K4546" s="15"/>
      <c r="L4546" s="15"/>
    </row>
    <row r="4547" spans="1:12" s="28" customFormat="1" ht="20.100000000000001" customHeight="1" x14ac:dyDescent="0.3">
      <c r="A4547" s="2"/>
      <c r="B4547" s="2"/>
      <c r="C4547" s="15"/>
      <c r="D4547" s="15"/>
      <c r="E4547" s="15"/>
      <c r="F4547" s="15"/>
      <c r="G4547" s="2"/>
      <c r="H4547" s="2"/>
      <c r="I4547" s="15"/>
      <c r="J4547" s="15"/>
      <c r="K4547" s="15"/>
      <c r="L4547" s="15"/>
    </row>
    <row r="4548" spans="1:12" s="28" customFormat="1" ht="20.100000000000001" customHeight="1" x14ac:dyDescent="0.3">
      <c r="A4548" s="2"/>
      <c r="B4548" s="2"/>
      <c r="C4548" s="15"/>
      <c r="D4548" s="15"/>
      <c r="E4548" s="15"/>
      <c r="F4548" s="15"/>
      <c r="G4548" s="2"/>
      <c r="H4548" s="2"/>
      <c r="I4548" s="15"/>
      <c r="J4548" s="15"/>
      <c r="K4548" s="15"/>
      <c r="L4548" s="15"/>
    </row>
    <row r="4549" spans="1:12" s="28" customFormat="1" ht="20.100000000000001" customHeight="1" x14ac:dyDescent="0.3">
      <c r="A4549" s="2"/>
      <c r="B4549" s="2"/>
      <c r="C4549" s="15"/>
      <c r="D4549" s="15"/>
      <c r="E4549" s="15"/>
      <c r="F4549" s="15"/>
      <c r="G4549" s="2"/>
      <c r="H4549" s="2"/>
      <c r="I4549" s="15"/>
      <c r="J4549" s="15"/>
      <c r="K4549" s="15"/>
      <c r="L4549" s="15"/>
    </row>
    <row r="4550" spans="1:12" s="28" customFormat="1" ht="20.100000000000001" customHeight="1" x14ac:dyDescent="0.3">
      <c r="A4550" s="2"/>
      <c r="B4550" s="2"/>
      <c r="C4550" s="15"/>
      <c r="D4550" s="15"/>
      <c r="E4550" s="15"/>
      <c r="F4550" s="15"/>
      <c r="G4550" s="2"/>
      <c r="H4550" s="2"/>
      <c r="I4550" s="15"/>
      <c r="J4550" s="15"/>
      <c r="K4550" s="15"/>
      <c r="L4550" s="15"/>
    </row>
    <row r="4551" spans="1:12" s="28" customFormat="1" ht="20.100000000000001" customHeight="1" x14ac:dyDescent="0.3">
      <c r="A4551" s="2"/>
      <c r="B4551" s="2"/>
      <c r="C4551" s="15"/>
      <c r="D4551" s="15"/>
      <c r="E4551" s="15"/>
      <c r="F4551" s="15"/>
      <c r="G4551" s="2"/>
      <c r="H4551" s="2"/>
      <c r="I4551" s="15"/>
      <c r="J4551" s="15"/>
      <c r="K4551" s="15"/>
      <c r="L4551" s="15"/>
    </row>
    <row r="4552" spans="1:12" s="28" customFormat="1" ht="20.100000000000001" customHeight="1" x14ac:dyDescent="0.3">
      <c r="A4552" s="2"/>
      <c r="B4552" s="2"/>
      <c r="C4552" s="15"/>
      <c r="D4552" s="15"/>
      <c r="E4552" s="15"/>
      <c r="F4552" s="15"/>
      <c r="G4552" s="2"/>
      <c r="H4552" s="2"/>
      <c r="I4552" s="15"/>
      <c r="J4552" s="15"/>
      <c r="K4552" s="15"/>
      <c r="L4552" s="15"/>
    </row>
    <row r="4553" spans="1:12" s="28" customFormat="1" ht="20.100000000000001" customHeight="1" x14ac:dyDescent="0.3">
      <c r="A4553" s="2"/>
      <c r="B4553" s="2"/>
      <c r="C4553" s="15"/>
      <c r="D4553" s="15"/>
      <c r="E4553" s="15"/>
      <c r="F4553" s="15"/>
      <c r="G4553" s="2"/>
      <c r="H4553" s="2"/>
      <c r="I4553" s="15"/>
      <c r="J4553" s="15"/>
      <c r="K4553" s="15"/>
      <c r="L4553" s="15"/>
    </row>
    <row r="4554" spans="1:12" s="28" customFormat="1" ht="20.100000000000001" customHeight="1" x14ac:dyDescent="0.3">
      <c r="A4554" s="2"/>
      <c r="B4554" s="2"/>
      <c r="C4554" s="15"/>
      <c r="D4554" s="15"/>
      <c r="E4554" s="15"/>
      <c r="F4554" s="15"/>
      <c r="G4554" s="2"/>
      <c r="H4554" s="2"/>
      <c r="I4554" s="15"/>
      <c r="J4554" s="15"/>
      <c r="K4554" s="15"/>
      <c r="L4554" s="15"/>
    </row>
    <row r="4555" spans="1:12" s="28" customFormat="1" ht="20.100000000000001" customHeight="1" x14ac:dyDescent="0.3">
      <c r="A4555" s="2"/>
      <c r="B4555" s="2"/>
      <c r="C4555" s="15"/>
      <c r="D4555" s="15"/>
      <c r="E4555" s="15"/>
      <c r="F4555" s="15"/>
      <c r="G4555" s="2"/>
      <c r="H4555" s="2"/>
      <c r="I4555" s="15"/>
      <c r="J4555" s="15"/>
      <c r="K4555" s="15"/>
      <c r="L4555" s="15"/>
    </row>
    <row r="4556" spans="1:12" s="28" customFormat="1" ht="20.100000000000001" customHeight="1" x14ac:dyDescent="0.3">
      <c r="A4556" s="2"/>
      <c r="B4556" s="2"/>
      <c r="C4556" s="15"/>
      <c r="D4556" s="15"/>
      <c r="E4556" s="15"/>
      <c r="F4556" s="15"/>
      <c r="G4556" s="2"/>
      <c r="H4556" s="2"/>
      <c r="I4556" s="15"/>
      <c r="J4556" s="15"/>
      <c r="K4556" s="15"/>
      <c r="L4556" s="15"/>
    </row>
    <row r="4557" spans="1:12" s="28" customFormat="1" ht="20.100000000000001" customHeight="1" x14ac:dyDescent="0.3">
      <c r="A4557" s="2"/>
      <c r="B4557" s="2"/>
      <c r="C4557" s="15"/>
      <c r="D4557" s="15"/>
      <c r="E4557" s="15"/>
      <c r="F4557" s="15"/>
      <c r="G4557" s="2"/>
      <c r="H4557" s="2"/>
      <c r="I4557" s="15"/>
      <c r="J4557" s="15"/>
      <c r="K4557" s="15"/>
      <c r="L4557" s="15"/>
    </row>
    <row r="4558" spans="1:12" s="28" customFormat="1" ht="20.100000000000001" customHeight="1" x14ac:dyDescent="0.3">
      <c r="A4558" s="2"/>
      <c r="B4558" s="2"/>
      <c r="C4558" s="15"/>
      <c r="D4558" s="15"/>
      <c r="E4558" s="15"/>
      <c r="F4558" s="15"/>
      <c r="G4558" s="2"/>
      <c r="H4558" s="2"/>
      <c r="I4558" s="15"/>
      <c r="J4558" s="15"/>
      <c r="K4558" s="15"/>
      <c r="L4558" s="15"/>
    </row>
    <row r="4559" spans="1:12" s="28" customFormat="1" ht="20.100000000000001" customHeight="1" x14ac:dyDescent="0.3">
      <c r="A4559" s="2"/>
      <c r="B4559" s="2"/>
      <c r="C4559" s="15"/>
      <c r="D4559" s="15"/>
      <c r="E4559" s="15"/>
      <c r="F4559" s="15"/>
      <c r="G4559" s="2"/>
      <c r="H4559" s="2"/>
      <c r="I4559" s="15"/>
      <c r="J4559" s="15"/>
      <c r="K4559" s="15"/>
      <c r="L4559" s="15"/>
    </row>
    <row r="4560" spans="1:12" s="28" customFormat="1" ht="20.100000000000001" customHeight="1" x14ac:dyDescent="0.3">
      <c r="A4560" s="2"/>
      <c r="B4560" s="2"/>
      <c r="C4560" s="15"/>
      <c r="D4560" s="15"/>
      <c r="E4560" s="15"/>
      <c r="F4560" s="15"/>
      <c r="G4560" s="2"/>
      <c r="H4560" s="2"/>
      <c r="I4560" s="15"/>
      <c r="J4560" s="15"/>
      <c r="K4560" s="15"/>
      <c r="L4560" s="15"/>
    </row>
    <row r="4561" spans="1:12" s="28" customFormat="1" ht="20.100000000000001" customHeight="1" x14ac:dyDescent="0.3">
      <c r="A4561" s="2"/>
      <c r="B4561" s="2"/>
      <c r="C4561" s="15"/>
      <c r="D4561" s="15"/>
      <c r="E4561" s="15"/>
      <c r="F4561" s="15"/>
      <c r="G4561" s="2"/>
      <c r="H4561" s="2"/>
      <c r="I4561" s="15"/>
      <c r="J4561" s="15"/>
      <c r="K4561" s="15"/>
      <c r="L4561" s="15"/>
    </row>
    <row r="4562" spans="1:12" s="28" customFormat="1" ht="20.100000000000001" customHeight="1" x14ac:dyDescent="0.3">
      <c r="A4562" s="2"/>
      <c r="B4562" s="2"/>
      <c r="C4562" s="15"/>
      <c r="D4562" s="15"/>
      <c r="E4562" s="15"/>
      <c r="F4562" s="15"/>
      <c r="G4562" s="2"/>
      <c r="H4562" s="2"/>
      <c r="I4562" s="15"/>
      <c r="J4562" s="15"/>
      <c r="K4562" s="15"/>
      <c r="L4562" s="15"/>
    </row>
    <row r="4563" spans="1:12" s="28" customFormat="1" ht="20.100000000000001" customHeight="1" x14ac:dyDescent="0.3">
      <c r="A4563" s="2"/>
      <c r="B4563" s="2"/>
      <c r="C4563" s="15"/>
      <c r="D4563" s="15"/>
      <c r="E4563" s="15"/>
      <c r="F4563" s="15"/>
      <c r="G4563" s="2"/>
      <c r="H4563" s="2"/>
      <c r="I4563" s="15"/>
      <c r="J4563" s="15"/>
      <c r="K4563" s="15"/>
      <c r="L4563" s="15"/>
    </row>
    <row r="4564" spans="1:12" s="28" customFormat="1" ht="20.100000000000001" customHeight="1" x14ac:dyDescent="0.3">
      <c r="A4564" s="2"/>
      <c r="B4564" s="2"/>
      <c r="C4564" s="15"/>
      <c r="D4564" s="15"/>
      <c r="E4564" s="15"/>
      <c r="F4564" s="15"/>
      <c r="G4564" s="2"/>
      <c r="H4564" s="2"/>
      <c r="I4564" s="15"/>
      <c r="J4564" s="15"/>
      <c r="K4564" s="15"/>
      <c r="L4564" s="15"/>
    </row>
    <row r="4565" spans="1:12" s="28" customFormat="1" ht="20.100000000000001" customHeight="1" x14ac:dyDescent="0.3">
      <c r="A4565" s="2"/>
      <c r="B4565" s="2"/>
      <c r="C4565" s="15"/>
      <c r="D4565" s="15"/>
      <c r="E4565" s="15"/>
      <c r="F4565" s="15"/>
      <c r="G4565" s="2"/>
      <c r="H4565" s="2"/>
      <c r="I4565" s="15"/>
      <c r="J4565" s="15"/>
      <c r="K4565" s="15"/>
      <c r="L4565" s="15"/>
    </row>
    <row r="4566" spans="1:12" s="28" customFormat="1" ht="20.100000000000001" customHeight="1" x14ac:dyDescent="0.3">
      <c r="A4566" s="2"/>
      <c r="B4566" s="2"/>
      <c r="C4566" s="15"/>
      <c r="D4566" s="15"/>
      <c r="E4566" s="15"/>
      <c r="F4566" s="15"/>
      <c r="G4566" s="2"/>
      <c r="H4566" s="2"/>
      <c r="I4566" s="15"/>
      <c r="J4566" s="15"/>
      <c r="K4566" s="15"/>
      <c r="L4566" s="15"/>
    </row>
    <row r="4567" spans="1:12" s="28" customFormat="1" ht="20.100000000000001" customHeight="1" x14ac:dyDescent="0.3">
      <c r="A4567" s="2"/>
      <c r="B4567" s="2"/>
      <c r="C4567" s="15"/>
      <c r="D4567" s="15"/>
      <c r="E4567" s="15"/>
      <c r="F4567" s="15"/>
      <c r="G4567" s="2"/>
      <c r="H4567" s="2"/>
      <c r="I4567" s="15"/>
      <c r="J4567" s="15"/>
      <c r="K4567" s="15"/>
      <c r="L4567" s="15"/>
    </row>
    <row r="4568" spans="1:12" s="28" customFormat="1" ht="20.100000000000001" customHeight="1" x14ac:dyDescent="0.3">
      <c r="A4568" s="2"/>
      <c r="B4568" s="2"/>
      <c r="C4568" s="15"/>
      <c r="D4568" s="15"/>
      <c r="E4568" s="15"/>
      <c r="F4568" s="15"/>
      <c r="G4568" s="2"/>
      <c r="H4568" s="2"/>
      <c r="I4568" s="15"/>
      <c r="J4568" s="15"/>
      <c r="K4568" s="15"/>
      <c r="L4568" s="15"/>
    </row>
    <row r="4569" spans="1:12" s="28" customFormat="1" ht="20.100000000000001" customHeight="1" x14ac:dyDescent="0.3">
      <c r="A4569" s="2"/>
      <c r="B4569" s="2"/>
      <c r="C4569" s="15"/>
      <c r="D4569" s="15"/>
      <c r="E4569" s="15"/>
      <c r="F4569" s="15"/>
      <c r="G4569" s="2"/>
      <c r="H4569" s="2"/>
      <c r="I4569" s="15"/>
      <c r="J4569" s="15"/>
      <c r="K4569" s="15"/>
      <c r="L4569" s="15"/>
    </row>
    <row r="4570" spans="1:12" s="28" customFormat="1" ht="20.100000000000001" customHeight="1" x14ac:dyDescent="0.3">
      <c r="A4570" s="2"/>
      <c r="B4570" s="2"/>
      <c r="C4570" s="15"/>
      <c r="D4570" s="15"/>
      <c r="E4570" s="15"/>
      <c r="F4570" s="15"/>
      <c r="G4570" s="2"/>
      <c r="H4570" s="2"/>
      <c r="I4570" s="15"/>
      <c r="J4570" s="15"/>
      <c r="K4570" s="15"/>
      <c r="L4570" s="15"/>
    </row>
    <row r="4571" spans="1:12" s="28" customFormat="1" ht="20.100000000000001" customHeight="1" x14ac:dyDescent="0.3">
      <c r="A4571" s="2"/>
      <c r="B4571" s="2"/>
      <c r="C4571" s="15"/>
      <c r="D4571" s="15"/>
      <c r="E4571" s="15"/>
      <c r="F4571" s="15"/>
      <c r="G4571" s="2"/>
      <c r="H4571" s="2"/>
      <c r="I4571" s="15"/>
      <c r="J4571" s="15"/>
      <c r="K4571" s="15"/>
      <c r="L4571" s="15"/>
    </row>
    <row r="4572" spans="1:12" s="28" customFormat="1" ht="20.100000000000001" customHeight="1" x14ac:dyDescent="0.3">
      <c r="A4572" s="2"/>
      <c r="B4572" s="2"/>
      <c r="C4572" s="15"/>
      <c r="D4572" s="15"/>
      <c r="E4572" s="15"/>
      <c r="F4572" s="15"/>
      <c r="G4572" s="2"/>
      <c r="H4572" s="2"/>
      <c r="I4572" s="15"/>
      <c r="J4572" s="15"/>
      <c r="K4572" s="15"/>
      <c r="L4572" s="15"/>
    </row>
    <row r="4573" spans="1:12" s="28" customFormat="1" ht="20.100000000000001" customHeight="1" x14ac:dyDescent="0.3">
      <c r="A4573" s="2"/>
      <c r="B4573" s="2"/>
      <c r="C4573" s="15"/>
      <c r="D4573" s="15"/>
      <c r="E4573" s="15"/>
      <c r="F4573" s="15"/>
      <c r="G4573" s="2"/>
      <c r="H4573" s="2"/>
      <c r="I4573" s="15"/>
      <c r="J4573" s="15"/>
      <c r="K4573" s="15"/>
      <c r="L4573" s="15"/>
    </row>
    <row r="4574" spans="1:12" s="28" customFormat="1" ht="20.100000000000001" customHeight="1" x14ac:dyDescent="0.3">
      <c r="A4574" s="2"/>
      <c r="B4574" s="2"/>
      <c r="C4574" s="15"/>
      <c r="D4574" s="15"/>
      <c r="E4574" s="15"/>
      <c r="F4574" s="15"/>
      <c r="G4574" s="2"/>
      <c r="H4574" s="2"/>
      <c r="I4574" s="15"/>
      <c r="J4574" s="15"/>
      <c r="K4574" s="15"/>
      <c r="L4574" s="15"/>
    </row>
    <row r="4575" spans="1:12" s="28" customFormat="1" ht="20.100000000000001" customHeight="1" x14ac:dyDescent="0.3">
      <c r="A4575" s="2"/>
      <c r="B4575" s="2"/>
      <c r="C4575" s="15"/>
      <c r="D4575" s="15"/>
      <c r="E4575" s="15"/>
      <c r="F4575" s="15"/>
      <c r="G4575" s="2"/>
      <c r="H4575" s="2"/>
      <c r="I4575" s="15"/>
      <c r="J4575" s="15"/>
      <c r="K4575" s="15"/>
      <c r="L4575" s="15"/>
    </row>
    <row r="4576" spans="1:12" s="28" customFormat="1" ht="20.100000000000001" customHeight="1" x14ac:dyDescent="0.3">
      <c r="A4576" s="2"/>
      <c r="B4576" s="2"/>
      <c r="C4576" s="15"/>
      <c r="D4576" s="15"/>
      <c r="E4576" s="15"/>
      <c r="F4576" s="15"/>
      <c r="G4576" s="2"/>
      <c r="H4576" s="2"/>
      <c r="I4576" s="15"/>
      <c r="J4576" s="15"/>
      <c r="K4576" s="15"/>
      <c r="L4576" s="15"/>
    </row>
    <row r="4577" spans="1:12" s="28" customFormat="1" ht="20.100000000000001" customHeight="1" x14ac:dyDescent="0.3">
      <c r="A4577" s="2"/>
      <c r="B4577" s="2"/>
      <c r="C4577" s="15"/>
      <c r="D4577" s="15"/>
      <c r="E4577" s="15"/>
      <c r="F4577" s="15"/>
      <c r="G4577" s="2"/>
      <c r="H4577" s="2"/>
      <c r="I4577" s="15"/>
      <c r="J4577" s="15"/>
      <c r="K4577" s="15"/>
      <c r="L4577" s="15"/>
    </row>
    <row r="4578" spans="1:12" s="28" customFormat="1" ht="20.100000000000001" customHeight="1" x14ac:dyDescent="0.3">
      <c r="A4578" s="2"/>
      <c r="B4578" s="2"/>
      <c r="C4578" s="15"/>
      <c r="D4578" s="15"/>
      <c r="E4578" s="15"/>
      <c r="F4578" s="15"/>
      <c r="G4578" s="2"/>
      <c r="H4578" s="2"/>
      <c r="I4578" s="15"/>
      <c r="J4578" s="15"/>
      <c r="K4578" s="15"/>
      <c r="L4578" s="15"/>
    </row>
    <row r="4579" spans="1:12" s="28" customFormat="1" ht="20.100000000000001" customHeight="1" x14ac:dyDescent="0.3">
      <c r="A4579" s="2"/>
      <c r="B4579" s="2"/>
      <c r="C4579" s="15"/>
      <c r="D4579" s="15"/>
      <c r="E4579" s="15"/>
      <c r="F4579" s="15"/>
      <c r="G4579" s="2"/>
      <c r="H4579" s="2"/>
      <c r="I4579" s="15"/>
      <c r="J4579" s="15"/>
      <c r="K4579" s="15"/>
      <c r="L4579" s="15"/>
    </row>
    <row r="4580" spans="1:12" s="28" customFormat="1" ht="20.100000000000001" customHeight="1" x14ac:dyDescent="0.3">
      <c r="A4580" s="2"/>
      <c r="B4580" s="2"/>
      <c r="C4580" s="15"/>
      <c r="D4580" s="15"/>
      <c r="E4580" s="15"/>
      <c r="F4580" s="15"/>
      <c r="G4580" s="2"/>
      <c r="H4580" s="2"/>
      <c r="I4580" s="15"/>
      <c r="J4580" s="15"/>
      <c r="K4580" s="15"/>
      <c r="L4580" s="15"/>
    </row>
    <row r="4581" spans="1:12" s="28" customFormat="1" ht="20.100000000000001" customHeight="1" x14ac:dyDescent="0.3">
      <c r="A4581" s="2"/>
      <c r="B4581" s="2"/>
      <c r="C4581" s="15"/>
      <c r="D4581" s="15"/>
      <c r="E4581" s="15"/>
      <c r="F4581" s="15"/>
      <c r="G4581" s="2"/>
      <c r="H4581" s="2"/>
      <c r="I4581" s="15"/>
      <c r="J4581" s="15"/>
      <c r="K4581" s="15"/>
      <c r="L4581" s="15"/>
    </row>
    <row r="4582" spans="1:12" s="28" customFormat="1" ht="20.100000000000001" customHeight="1" x14ac:dyDescent="0.3">
      <c r="A4582" s="2"/>
      <c r="B4582" s="2"/>
      <c r="C4582" s="15"/>
      <c r="D4582" s="15"/>
      <c r="E4582" s="15"/>
      <c r="F4582" s="15"/>
      <c r="G4582" s="2"/>
      <c r="H4582" s="2"/>
      <c r="I4582" s="15"/>
      <c r="J4582" s="15"/>
      <c r="K4582" s="15"/>
      <c r="L4582" s="15"/>
    </row>
    <row r="4583" spans="1:12" s="28" customFormat="1" ht="20.100000000000001" customHeight="1" x14ac:dyDescent="0.3">
      <c r="A4583" s="2"/>
      <c r="B4583" s="2"/>
      <c r="C4583" s="15"/>
      <c r="D4583" s="15"/>
      <c r="E4583" s="15"/>
      <c r="F4583" s="15"/>
      <c r="G4583" s="2"/>
      <c r="H4583" s="2"/>
      <c r="I4583" s="15"/>
      <c r="J4583" s="15"/>
      <c r="K4583" s="15"/>
      <c r="L4583" s="15"/>
    </row>
    <row r="4584" spans="1:12" s="28" customFormat="1" ht="20.100000000000001" customHeight="1" x14ac:dyDescent="0.3">
      <c r="A4584" s="2"/>
      <c r="B4584" s="2"/>
      <c r="C4584" s="15"/>
      <c r="D4584" s="15"/>
      <c r="E4584" s="15"/>
      <c r="F4584" s="15"/>
      <c r="G4584" s="2"/>
      <c r="H4584" s="2"/>
      <c r="I4584" s="15"/>
      <c r="J4584" s="15"/>
      <c r="K4584" s="15"/>
      <c r="L4584" s="15"/>
    </row>
    <row r="4585" spans="1:12" s="28" customFormat="1" ht="20.100000000000001" customHeight="1" x14ac:dyDescent="0.3">
      <c r="A4585" s="2"/>
      <c r="B4585" s="2"/>
      <c r="C4585" s="15"/>
      <c r="D4585" s="15"/>
      <c r="E4585" s="15"/>
      <c r="F4585" s="15"/>
      <c r="G4585" s="2"/>
      <c r="H4585" s="2"/>
      <c r="I4585" s="15"/>
      <c r="J4585" s="15"/>
      <c r="K4585" s="15"/>
      <c r="L4585" s="15"/>
    </row>
    <row r="4586" spans="1:12" s="28" customFormat="1" ht="20.100000000000001" customHeight="1" x14ac:dyDescent="0.3">
      <c r="A4586" s="2"/>
      <c r="B4586" s="2"/>
      <c r="C4586" s="15"/>
      <c r="D4586" s="15"/>
      <c r="E4586" s="15"/>
      <c r="F4586" s="15"/>
      <c r="G4586" s="2"/>
      <c r="H4586" s="2"/>
      <c r="I4586" s="15"/>
      <c r="J4586" s="15"/>
      <c r="K4586" s="15"/>
      <c r="L4586" s="15"/>
    </row>
    <row r="4587" spans="1:12" s="28" customFormat="1" ht="20.100000000000001" customHeight="1" x14ac:dyDescent="0.3">
      <c r="A4587" s="2"/>
      <c r="B4587" s="2"/>
      <c r="C4587" s="15"/>
      <c r="D4587" s="15"/>
      <c r="E4587" s="15"/>
      <c r="F4587" s="15"/>
      <c r="G4587" s="2"/>
      <c r="H4587" s="2"/>
      <c r="I4587" s="15"/>
      <c r="J4587" s="15"/>
      <c r="K4587" s="15"/>
      <c r="L4587" s="15"/>
    </row>
    <row r="4588" spans="1:12" s="28" customFormat="1" ht="20.100000000000001" customHeight="1" x14ac:dyDescent="0.3">
      <c r="A4588" s="2"/>
      <c r="B4588" s="2"/>
      <c r="C4588" s="15"/>
      <c r="D4588" s="15"/>
      <c r="E4588" s="15"/>
      <c r="F4588" s="15"/>
      <c r="G4588" s="2"/>
      <c r="H4588" s="2"/>
      <c r="I4588" s="15"/>
      <c r="J4588" s="15"/>
      <c r="K4588" s="15"/>
      <c r="L4588" s="15"/>
    </row>
    <row r="4589" spans="1:12" s="28" customFormat="1" ht="20.100000000000001" customHeight="1" x14ac:dyDescent="0.3">
      <c r="A4589" s="2"/>
      <c r="B4589" s="2"/>
      <c r="C4589" s="15"/>
      <c r="D4589" s="15"/>
      <c r="E4589" s="15"/>
      <c r="F4589" s="15"/>
      <c r="G4589" s="2"/>
      <c r="H4589" s="2"/>
      <c r="I4589" s="15"/>
      <c r="J4589" s="15"/>
      <c r="K4589" s="15"/>
      <c r="L4589" s="15"/>
    </row>
    <row r="4590" spans="1:12" s="28" customFormat="1" ht="20.100000000000001" customHeight="1" x14ac:dyDescent="0.3">
      <c r="A4590" s="2"/>
      <c r="B4590" s="2"/>
      <c r="C4590" s="15"/>
      <c r="D4590" s="15"/>
      <c r="E4590" s="15"/>
      <c r="F4590" s="15"/>
      <c r="G4590" s="2"/>
      <c r="H4590" s="2"/>
      <c r="I4590" s="15"/>
      <c r="J4590" s="15"/>
      <c r="K4590" s="15"/>
      <c r="L4590" s="15"/>
    </row>
    <row r="4591" spans="1:12" s="28" customFormat="1" ht="20.100000000000001" customHeight="1" x14ac:dyDescent="0.3">
      <c r="A4591" s="2"/>
      <c r="B4591" s="2"/>
      <c r="C4591" s="15"/>
      <c r="D4591" s="15"/>
      <c r="E4591" s="15"/>
      <c r="F4591" s="15"/>
      <c r="G4591" s="2"/>
      <c r="H4591" s="2"/>
      <c r="I4591" s="15"/>
      <c r="J4591" s="15"/>
      <c r="K4591" s="15"/>
      <c r="L4591" s="15"/>
    </row>
    <row r="4592" spans="1:12" s="28" customFormat="1" ht="20.100000000000001" customHeight="1" x14ac:dyDescent="0.3">
      <c r="A4592" s="2"/>
      <c r="B4592" s="2"/>
      <c r="C4592" s="15"/>
      <c r="D4592" s="15"/>
      <c r="E4592" s="15"/>
      <c r="F4592" s="15"/>
      <c r="G4592" s="2"/>
      <c r="H4592" s="2"/>
      <c r="I4592" s="15"/>
      <c r="J4592" s="15"/>
      <c r="K4592" s="15"/>
      <c r="L4592" s="15"/>
    </row>
    <row r="4593" spans="1:12" s="28" customFormat="1" ht="20.100000000000001" customHeight="1" x14ac:dyDescent="0.3">
      <c r="A4593" s="2"/>
      <c r="B4593" s="2"/>
      <c r="C4593" s="15"/>
      <c r="D4593" s="15"/>
      <c r="E4593" s="15"/>
      <c r="F4593" s="15"/>
      <c r="G4593" s="2"/>
      <c r="H4593" s="2"/>
      <c r="I4593" s="15"/>
      <c r="J4593" s="15"/>
      <c r="K4593" s="15"/>
      <c r="L4593" s="15"/>
    </row>
    <row r="4594" spans="1:12" s="28" customFormat="1" ht="20.100000000000001" customHeight="1" x14ac:dyDescent="0.3">
      <c r="A4594" s="2"/>
      <c r="B4594" s="2"/>
      <c r="C4594" s="15"/>
      <c r="D4594" s="15"/>
      <c r="E4594" s="15"/>
      <c r="F4594" s="15"/>
      <c r="G4594" s="2"/>
      <c r="H4594" s="2"/>
      <c r="I4594" s="15"/>
      <c r="J4594" s="15"/>
      <c r="K4594" s="15"/>
      <c r="L4594" s="15"/>
    </row>
    <row r="4595" spans="1:12" s="28" customFormat="1" ht="20.100000000000001" customHeight="1" x14ac:dyDescent="0.3">
      <c r="A4595" s="2"/>
      <c r="B4595" s="2"/>
      <c r="C4595" s="15"/>
      <c r="D4595" s="15"/>
      <c r="E4595" s="15"/>
      <c r="F4595" s="15"/>
      <c r="G4595" s="2"/>
      <c r="H4595" s="2"/>
      <c r="I4595" s="15"/>
      <c r="J4595" s="15"/>
      <c r="K4595" s="15"/>
      <c r="L4595" s="15"/>
    </row>
    <row r="4596" spans="1:12" s="28" customFormat="1" ht="20.100000000000001" customHeight="1" x14ac:dyDescent="0.3">
      <c r="A4596" s="2"/>
      <c r="B4596" s="2"/>
      <c r="C4596" s="15"/>
      <c r="D4596" s="15"/>
      <c r="E4596" s="15"/>
      <c r="F4596" s="15"/>
      <c r="G4596" s="2"/>
      <c r="H4596" s="2"/>
      <c r="I4596" s="15"/>
      <c r="J4596" s="15"/>
      <c r="K4596" s="15"/>
      <c r="L4596" s="15"/>
    </row>
    <row r="4597" spans="1:12" s="28" customFormat="1" ht="20.100000000000001" customHeight="1" x14ac:dyDescent="0.3">
      <c r="A4597" s="2"/>
      <c r="B4597" s="2"/>
      <c r="C4597" s="15"/>
      <c r="D4597" s="15"/>
      <c r="E4597" s="15"/>
      <c r="F4597" s="15"/>
      <c r="G4597" s="2"/>
      <c r="H4597" s="2"/>
      <c r="I4597" s="15"/>
      <c r="J4597" s="15"/>
      <c r="K4597" s="15"/>
      <c r="L4597" s="15"/>
    </row>
    <row r="4598" spans="1:12" s="28" customFormat="1" ht="20.100000000000001" customHeight="1" x14ac:dyDescent="0.3">
      <c r="A4598" s="2"/>
      <c r="B4598" s="2"/>
      <c r="C4598" s="15"/>
      <c r="D4598" s="15"/>
      <c r="E4598" s="15"/>
      <c r="F4598" s="15"/>
      <c r="G4598" s="2"/>
      <c r="H4598" s="2"/>
      <c r="I4598" s="15"/>
      <c r="J4598" s="15"/>
      <c r="K4598" s="15"/>
      <c r="L4598" s="15"/>
    </row>
    <row r="4599" spans="1:12" s="28" customFormat="1" ht="20.100000000000001" customHeight="1" x14ac:dyDescent="0.3">
      <c r="A4599" s="2"/>
      <c r="B4599" s="2"/>
      <c r="C4599" s="15"/>
      <c r="D4599" s="15"/>
      <c r="E4599" s="15"/>
      <c r="F4599" s="15"/>
      <c r="G4599" s="2"/>
      <c r="H4599" s="2"/>
      <c r="I4599" s="15"/>
      <c r="J4599" s="15"/>
      <c r="K4599" s="15"/>
      <c r="L4599" s="15"/>
    </row>
    <row r="4600" spans="1:12" s="28" customFormat="1" ht="20.100000000000001" customHeight="1" x14ac:dyDescent="0.3">
      <c r="A4600" s="2"/>
      <c r="B4600" s="2"/>
      <c r="C4600" s="15"/>
      <c r="D4600" s="15"/>
      <c r="E4600" s="15"/>
      <c r="F4600" s="15"/>
      <c r="G4600" s="2"/>
      <c r="H4600" s="2"/>
      <c r="I4600" s="15"/>
      <c r="J4600" s="15"/>
      <c r="K4600" s="15"/>
      <c r="L4600" s="15"/>
    </row>
    <row r="4601" spans="1:12" s="28" customFormat="1" ht="20.100000000000001" customHeight="1" x14ac:dyDescent="0.3">
      <c r="A4601" s="2"/>
      <c r="B4601" s="2"/>
      <c r="C4601" s="15"/>
      <c r="D4601" s="15"/>
      <c r="E4601" s="15"/>
      <c r="F4601" s="15"/>
      <c r="G4601" s="2"/>
      <c r="H4601" s="2"/>
      <c r="I4601" s="15"/>
      <c r="J4601" s="15"/>
      <c r="K4601" s="15"/>
      <c r="L4601" s="15"/>
    </row>
    <row r="4602" spans="1:12" s="28" customFormat="1" ht="20.100000000000001" customHeight="1" x14ac:dyDescent="0.3">
      <c r="A4602" s="2"/>
      <c r="B4602" s="2"/>
      <c r="C4602" s="15"/>
      <c r="D4602" s="15"/>
      <c r="E4602" s="15"/>
      <c r="F4602" s="15"/>
      <c r="G4602" s="2"/>
      <c r="H4602" s="2"/>
      <c r="I4602" s="15"/>
      <c r="J4602" s="15"/>
      <c r="K4602" s="15"/>
      <c r="L4602" s="15"/>
    </row>
    <row r="4603" spans="1:12" s="28" customFormat="1" ht="20.100000000000001" customHeight="1" x14ac:dyDescent="0.3">
      <c r="A4603" s="2"/>
      <c r="B4603" s="2"/>
      <c r="C4603" s="15"/>
      <c r="D4603" s="15"/>
      <c r="E4603" s="15"/>
      <c r="F4603" s="15"/>
      <c r="G4603" s="2"/>
      <c r="H4603" s="2"/>
      <c r="I4603" s="15"/>
      <c r="J4603" s="15"/>
      <c r="K4603" s="15"/>
      <c r="L4603" s="15"/>
    </row>
    <row r="4604" spans="1:12" s="28" customFormat="1" ht="20.100000000000001" customHeight="1" x14ac:dyDescent="0.3">
      <c r="A4604" s="2"/>
      <c r="B4604" s="2"/>
      <c r="C4604" s="15"/>
      <c r="D4604" s="15"/>
      <c r="E4604" s="15"/>
      <c r="F4604" s="15"/>
      <c r="G4604" s="2"/>
      <c r="H4604" s="2"/>
      <c r="I4604" s="15"/>
      <c r="J4604" s="15"/>
      <c r="K4604" s="15"/>
      <c r="L4604" s="15"/>
    </row>
    <row r="4605" spans="1:12" s="28" customFormat="1" ht="20.100000000000001" customHeight="1" x14ac:dyDescent="0.3">
      <c r="A4605" s="2"/>
      <c r="B4605" s="2"/>
      <c r="C4605" s="15"/>
      <c r="D4605" s="15"/>
      <c r="E4605" s="15"/>
      <c r="F4605" s="15"/>
      <c r="G4605" s="2"/>
      <c r="H4605" s="2"/>
      <c r="I4605" s="15"/>
      <c r="J4605" s="15"/>
      <c r="K4605" s="15"/>
      <c r="L4605" s="15"/>
    </row>
    <row r="4606" spans="1:12" s="28" customFormat="1" ht="20.100000000000001" customHeight="1" x14ac:dyDescent="0.3">
      <c r="A4606" s="2"/>
      <c r="B4606" s="2"/>
      <c r="C4606" s="15"/>
      <c r="D4606" s="15"/>
      <c r="E4606" s="15"/>
      <c r="F4606" s="15"/>
      <c r="G4606" s="2"/>
      <c r="H4606" s="2"/>
      <c r="I4606" s="15"/>
      <c r="J4606" s="15"/>
      <c r="K4606" s="15"/>
      <c r="L4606" s="15"/>
    </row>
    <row r="4607" spans="1:12" s="28" customFormat="1" ht="20.100000000000001" customHeight="1" x14ac:dyDescent="0.3">
      <c r="A4607" s="2"/>
      <c r="B4607" s="2"/>
      <c r="C4607" s="15"/>
      <c r="D4607" s="15"/>
      <c r="E4607" s="15"/>
      <c r="F4607" s="15"/>
      <c r="G4607" s="2"/>
      <c r="H4607" s="2"/>
      <c r="I4607" s="15"/>
      <c r="J4607" s="15"/>
      <c r="K4607" s="15"/>
      <c r="L4607" s="15"/>
    </row>
    <row r="4608" spans="1:12" s="28" customFormat="1" ht="20.100000000000001" customHeight="1" x14ac:dyDescent="0.3">
      <c r="A4608" s="2"/>
      <c r="B4608" s="2"/>
      <c r="C4608" s="15"/>
      <c r="D4608" s="15"/>
      <c r="E4608" s="15"/>
      <c r="F4608" s="15"/>
      <c r="G4608" s="2"/>
      <c r="H4608" s="2"/>
      <c r="I4608" s="15"/>
      <c r="J4608" s="15"/>
      <c r="K4608" s="15"/>
      <c r="L4608" s="15"/>
    </row>
    <row r="4609" spans="1:12" s="28" customFormat="1" ht="20.100000000000001" customHeight="1" x14ac:dyDescent="0.3">
      <c r="A4609" s="2"/>
      <c r="B4609" s="2"/>
      <c r="C4609" s="15"/>
      <c r="D4609" s="15"/>
      <c r="E4609" s="15"/>
      <c r="F4609" s="15"/>
      <c r="G4609" s="2"/>
      <c r="H4609" s="2"/>
      <c r="I4609" s="15"/>
      <c r="J4609" s="15"/>
      <c r="K4609" s="15"/>
      <c r="L4609" s="15"/>
    </row>
    <row r="4610" spans="1:12" s="28" customFormat="1" ht="20.100000000000001" customHeight="1" x14ac:dyDescent="0.3">
      <c r="A4610" s="2"/>
      <c r="B4610" s="2"/>
      <c r="C4610" s="15"/>
      <c r="D4610" s="15"/>
      <c r="E4610" s="15"/>
      <c r="F4610" s="15"/>
      <c r="G4610" s="2"/>
      <c r="H4610" s="2"/>
      <c r="I4610" s="15"/>
      <c r="J4610" s="15"/>
      <c r="K4610" s="15"/>
      <c r="L4610" s="15"/>
    </row>
    <row r="4611" spans="1:12" s="28" customFormat="1" ht="20.100000000000001" customHeight="1" x14ac:dyDescent="0.3">
      <c r="A4611" s="2"/>
      <c r="B4611" s="2"/>
      <c r="C4611" s="15"/>
      <c r="D4611" s="15"/>
      <c r="E4611" s="15"/>
      <c r="F4611" s="15"/>
      <c r="G4611" s="2"/>
      <c r="H4611" s="2"/>
      <c r="I4611" s="15"/>
      <c r="J4611" s="15"/>
      <c r="K4611" s="15"/>
      <c r="L4611" s="15"/>
    </row>
    <row r="4612" spans="1:12" s="28" customFormat="1" ht="20.100000000000001" customHeight="1" x14ac:dyDescent="0.3">
      <c r="A4612" s="2"/>
      <c r="B4612" s="2"/>
      <c r="C4612" s="15"/>
      <c r="D4612" s="15"/>
      <c r="E4612" s="15"/>
      <c r="F4612" s="15"/>
      <c r="G4612" s="2"/>
      <c r="H4612" s="2"/>
      <c r="I4612" s="15"/>
      <c r="J4612" s="15"/>
      <c r="K4612" s="15"/>
      <c r="L4612" s="15"/>
    </row>
    <row r="4613" spans="1:12" s="28" customFormat="1" ht="20.100000000000001" customHeight="1" x14ac:dyDescent="0.3">
      <c r="A4613" s="2"/>
      <c r="B4613" s="2"/>
      <c r="C4613" s="15"/>
      <c r="D4613" s="15"/>
      <c r="E4613" s="15"/>
      <c r="F4613" s="15"/>
      <c r="G4613" s="2"/>
      <c r="H4613" s="2"/>
      <c r="I4613" s="15"/>
      <c r="J4613" s="15"/>
      <c r="K4613" s="15"/>
      <c r="L4613" s="15"/>
    </row>
    <row r="4614" spans="1:12" s="28" customFormat="1" ht="20.100000000000001" customHeight="1" x14ac:dyDescent="0.3">
      <c r="A4614" s="2"/>
      <c r="B4614" s="2"/>
      <c r="C4614" s="15"/>
      <c r="D4614" s="15"/>
      <c r="E4614" s="15"/>
      <c r="F4614" s="15"/>
      <c r="G4614" s="2"/>
      <c r="H4614" s="2"/>
      <c r="I4614" s="15"/>
      <c r="J4614" s="15"/>
      <c r="K4614" s="15"/>
      <c r="L4614" s="15"/>
    </row>
    <row r="4615" spans="1:12" s="28" customFormat="1" ht="20.100000000000001" customHeight="1" x14ac:dyDescent="0.3">
      <c r="A4615" s="2"/>
      <c r="B4615" s="2"/>
      <c r="C4615" s="15"/>
      <c r="D4615" s="15"/>
      <c r="E4615" s="15"/>
      <c r="F4615" s="15"/>
      <c r="G4615" s="2"/>
      <c r="H4615" s="2"/>
      <c r="I4615" s="15"/>
      <c r="J4615" s="15"/>
      <c r="K4615" s="15"/>
      <c r="L4615" s="15"/>
    </row>
    <row r="4616" spans="1:12" s="28" customFormat="1" ht="20.100000000000001" customHeight="1" x14ac:dyDescent="0.3">
      <c r="A4616" s="2"/>
      <c r="B4616" s="2"/>
      <c r="C4616" s="15"/>
      <c r="D4616" s="15"/>
      <c r="E4616" s="15"/>
      <c r="F4616" s="15"/>
      <c r="G4616" s="2"/>
      <c r="H4616" s="2"/>
      <c r="I4616" s="15"/>
      <c r="J4616" s="15"/>
      <c r="K4616" s="15"/>
      <c r="L4616" s="15"/>
    </row>
    <row r="4617" spans="1:12" s="28" customFormat="1" ht="20.100000000000001" customHeight="1" x14ac:dyDescent="0.3">
      <c r="A4617" s="2"/>
      <c r="B4617" s="2"/>
      <c r="C4617" s="15"/>
      <c r="D4617" s="15"/>
      <c r="E4617" s="15"/>
      <c r="F4617" s="15"/>
      <c r="G4617" s="2"/>
      <c r="H4617" s="2"/>
      <c r="I4617" s="15"/>
      <c r="J4617" s="15"/>
      <c r="K4617" s="15"/>
      <c r="L4617" s="15"/>
    </row>
    <row r="4618" spans="1:12" s="28" customFormat="1" ht="20.100000000000001" customHeight="1" x14ac:dyDescent="0.3">
      <c r="A4618" s="2"/>
      <c r="B4618" s="2"/>
      <c r="C4618" s="15"/>
      <c r="D4618" s="15"/>
      <c r="E4618" s="15"/>
      <c r="F4618" s="15"/>
      <c r="G4618" s="2"/>
      <c r="H4618" s="2"/>
      <c r="I4618" s="15"/>
      <c r="J4618" s="15"/>
      <c r="K4618" s="15"/>
      <c r="L4618" s="15"/>
    </row>
    <row r="4619" spans="1:12" s="28" customFormat="1" ht="20.100000000000001" customHeight="1" x14ac:dyDescent="0.3">
      <c r="A4619" s="2"/>
      <c r="B4619" s="2"/>
      <c r="C4619" s="15"/>
      <c r="D4619" s="15"/>
      <c r="E4619" s="15"/>
      <c r="F4619" s="15"/>
      <c r="G4619" s="2"/>
      <c r="H4619" s="2"/>
      <c r="I4619" s="15"/>
      <c r="J4619" s="15"/>
      <c r="K4619" s="15"/>
      <c r="L4619" s="15"/>
    </row>
    <row r="4620" spans="1:12" s="28" customFormat="1" ht="20.100000000000001" customHeight="1" x14ac:dyDescent="0.3">
      <c r="A4620" s="2"/>
      <c r="B4620" s="2"/>
      <c r="C4620" s="15"/>
      <c r="D4620" s="15"/>
      <c r="E4620" s="15"/>
      <c r="F4620" s="15"/>
      <c r="G4620" s="2"/>
      <c r="H4620" s="2"/>
      <c r="I4620" s="15"/>
      <c r="J4620" s="15"/>
      <c r="K4620" s="15"/>
      <c r="L4620" s="15"/>
    </row>
    <row r="4621" spans="1:12" s="28" customFormat="1" ht="20.100000000000001" customHeight="1" x14ac:dyDescent="0.3">
      <c r="A4621" s="2"/>
      <c r="B4621" s="2"/>
      <c r="C4621" s="15"/>
      <c r="D4621" s="15"/>
      <c r="E4621" s="15"/>
      <c r="F4621" s="15"/>
      <c r="G4621" s="2"/>
      <c r="H4621" s="2"/>
      <c r="I4621" s="15"/>
      <c r="J4621" s="15"/>
      <c r="K4621" s="15"/>
      <c r="L4621" s="15"/>
    </row>
    <row r="4622" spans="1:12" s="28" customFormat="1" ht="20.100000000000001" customHeight="1" x14ac:dyDescent="0.3">
      <c r="A4622" s="2"/>
      <c r="B4622" s="2"/>
      <c r="C4622" s="15"/>
      <c r="D4622" s="15"/>
      <c r="E4622" s="15"/>
      <c r="F4622" s="15"/>
      <c r="G4622" s="2"/>
      <c r="H4622" s="2"/>
      <c r="I4622" s="15"/>
      <c r="J4622" s="15"/>
      <c r="K4622" s="15"/>
      <c r="L4622" s="15"/>
    </row>
    <row r="4623" spans="1:12" s="28" customFormat="1" ht="20.100000000000001" customHeight="1" x14ac:dyDescent="0.3">
      <c r="A4623" s="2"/>
      <c r="B4623" s="2"/>
      <c r="C4623" s="15"/>
      <c r="D4623" s="15"/>
      <c r="E4623" s="15"/>
      <c r="F4623" s="15"/>
      <c r="G4623" s="2"/>
      <c r="H4623" s="2"/>
      <c r="I4623" s="15"/>
      <c r="J4623" s="15"/>
      <c r="K4623" s="15"/>
      <c r="L4623" s="15"/>
    </row>
    <row r="4624" spans="1:12" s="28" customFormat="1" ht="20.100000000000001" customHeight="1" x14ac:dyDescent="0.3">
      <c r="A4624" s="2"/>
      <c r="B4624" s="2"/>
      <c r="C4624" s="15"/>
      <c r="D4624" s="15"/>
      <c r="E4624" s="15"/>
      <c r="F4624" s="15"/>
      <c r="G4624" s="2"/>
      <c r="H4624" s="2"/>
      <c r="I4624" s="15"/>
      <c r="J4624" s="15"/>
      <c r="K4624" s="15"/>
      <c r="L4624" s="15"/>
    </row>
    <row r="4625" spans="1:12" s="28" customFormat="1" ht="20.100000000000001" customHeight="1" x14ac:dyDescent="0.3">
      <c r="A4625" s="2"/>
      <c r="B4625" s="2"/>
      <c r="C4625" s="15"/>
      <c r="D4625" s="15"/>
      <c r="E4625" s="15"/>
      <c r="F4625" s="15"/>
      <c r="G4625" s="2"/>
      <c r="H4625" s="2"/>
      <c r="I4625" s="15"/>
      <c r="J4625" s="15"/>
      <c r="K4625" s="15"/>
      <c r="L4625" s="15"/>
    </row>
    <row r="4626" spans="1:12" s="28" customFormat="1" ht="20.100000000000001" customHeight="1" x14ac:dyDescent="0.3">
      <c r="A4626" s="2"/>
      <c r="B4626" s="2"/>
      <c r="C4626" s="15"/>
      <c r="D4626" s="15"/>
      <c r="E4626" s="15"/>
      <c r="F4626" s="15"/>
      <c r="G4626" s="2"/>
      <c r="H4626" s="2"/>
      <c r="I4626" s="15"/>
      <c r="J4626" s="15"/>
      <c r="K4626" s="15"/>
      <c r="L4626" s="15"/>
    </row>
    <row r="4627" spans="1:12" s="28" customFormat="1" ht="20.100000000000001" customHeight="1" x14ac:dyDescent="0.3">
      <c r="A4627" s="2"/>
      <c r="B4627" s="2"/>
      <c r="C4627" s="15"/>
      <c r="D4627" s="15"/>
      <c r="E4627" s="15"/>
      <c r="F4627" s="15"/>
      <c r="G4627" s="2"/>
      <c r="H4627" s="2"/>
      <c r="I4627" s="15"/>
      <c r="J4627" s="15"/>
      <c r="K4627" s="15"/>
      <c r="L4627" s="15"/>
    </row>
    <row r="4628" spans="1:12" s="28" customFormat="1" ht="20.100000000000001" customHeight="1" x14ac:dyDescent="0.3">
      <c r="A4628" s="2"/>
      <c r="B4628" s="2"/>
      <c r="C4628" s="15"/>
      <c r="D4628" s="15"/>
      <c r="E4628" s="15"/>
      <c r="F4628" s="15"/>
      <c r="G4628" s="2"/>
      <c r="H4628" s="2"/>
      <c r="I4628" s="15"/>
      <c r="J4628" s="15"/>
      <c r="K4628" s="15"/>
      <c r="L4628" s="15"/>
    </row>
    <row r="4629" spans="1:12" s="28" customFormat="1" ht="20.100000000000001" customHeight="1" x14ac:dyDescent="0.3">
      <c r="A4629" s="2"/>
      <c r="B4629" s="2"/>
      <c r="C4629" s="15"/>
      <c r="D4629" s="15"/>
      <c r="E4629" s="15"/>
      <c r="F4629" s="15"/>
      <c r="G4629" s="2"/>
      <c r="H4629" s="2"/>
      <c r="I4629" s="15"/>
      <c r="J4629" s="15"/>
      <c r="K4629" s="15"/>
      <c r="L4629" s="15"/>
    </row>
    <row r="4630" spans="1:12" s="28" customFormat="1" ht="20.100000000000001" customHeight="1" x14ac:dyDescent="0.3">
      <c r="A4630" s="2"/>
      <c r="B4630" s="2"/>
      <c r="C4630" s="15"/>
      <c r="D4630" s="15"/>
      <c r="E4630" s="15"/>
      <c r="F4630" s="15"/>
      <c r="G4630" s="2"/>
      <c r="H4630" s="2"/>
      <c r="I4630" s="15"/>
      <c r="J4630" s="15"/>
      <c r="K4630" s="15"/>
      <c r="L4630" s="15"/>
    </row>
    <row r="4631" spans="1:12" s="28" customFormat="1" ht="20.100000000000001" customHeight="1" x14ac:dyDescent="0.3">
      <c r="A4631" s="2"/>
      <c r="B4631" s="2"/>
      <c r="C4631" s="15"/>
      <c r="D4631" s="15"/>
      <c r="E4631" s="15"/>
      <c r="F4631" s="15"/>
      <c r="G4631" s="2"/>
      <c r="H4631" s="2"/>
      <c r="I4631" s="15"/>
      <c r="J4631" s="15"/>
      <c r="K4631" s="15"/>
      <c r="L4631" s="15"/>
    </row>
    <row r="4632" spans="1:12" s="28" customFormat="1" ht="20.100000000000001" customHeight="1" x14ac:dyDescent="0.3">
      <c r="A4632" s="2"/>
      <c r="B4632" s="2"/>
      <c r="C4632" s="15"/>
      <c r="D4632" s="15"/>
      <c r="E4632" s="15"/>
      <c r="F4632" s="15"/>
      <c r="G4632" s="2"/>
      <c r="H4632" s="2"/>
      <c r="I4632" s="15"/>
      <c r="J4632" s="15"/>
      <c r="K4632" s="15"/>
      <c r="L4632" s="15"/>
    </row>
    <row r="4633" spans="1:12" s="28" customFormat="1" ht="20.100000000000001" customHeight="1" x14ac:dyDescent="0.3">
      <c r="A4633" s="2"/>
      <c r="B4633" s="2"/>
      <c r="C4633" s="15"/>
      <c r="D4633" s="15"/>
      <c r="E4633" s="15"/>
      <c r="F4633" s="15"/>
      <c r="G4633" s="2"/>
      <c r="H4633" s="2"/>
      <c r="I4633" s="15"/>
      <c r="J4633" s="15"/>
      <c r="K4633" s="15"/>
      <c r="L4633" s="15"/>
    </row>
    <row r="4634" spans="1:12" s="28" customFormat="1" ht="20.100000000000001" customHeight="1" x14ac:dyDescent="0.3">
      <c r="A4634" s="2"/>
      <c r="B4634" s="2"/>
      <c r="C4634" s="15"/>
      <c r="D4634" s="15"/>
      <c r="E4634" s="15"/>
      <c r="F4634" s="15"/>
      <c r="G4634" s="2"/>
      <c r="H4634" s="2"/>
      <c r="I4634" s="15"/>
      <c r="J4634" s="15"/>
      <c r="K4634" s="15"/>
      <c r="L4634" s="15"/>
    </row>
    <row r="4635" spans="1:12" s="28" customFormat="1" ht="20.100000000000001" customHeight="1" x14ac:dyDescent="0.3">
      <c r="A4635" s="2"/>
      <c r="B4635" s="2"/>
      <c r="C4635" s="15"/>
      <c r="D4635" s="15"/>
      <c r="E4635" s="15"/>
      <c r="F4635" s="15"/>
      <c r="G4635" s="2"/>
      <c r="H4635" s="2"/>
      <c r="I4635" s="15"/>
      <c r="J4635" s="15"/>
      <c r="K4635" s="15"/>
      <c r="L4635" s="15"/>
    </row>
    <row r="4636" spans="1:12" s="28" customFormat="1" ht="20.100000000000001" customHeight="1" x14ac:dyDescent="0.3">
      <c r="A4636" s="2"/>
      <c r="B4636" s="2"/>
      <c r="C4636" s="15"/>
      <c r="D4636" s="15"/>
      <c r="E4636" s="15"/>
      <c r="F4636" s="15"/>
      <c r="G4636" s="2"/>
      <c r="H4636" s="2"/>
      <c r="I4636" s="15"/>
      <c r="J4636" s="15"/>
      <c r="K4636" s="15"/>
      <c r="L4636" s="15"/>
    </row>
    <row r="4637" spans="1:12" s="28" customFormat="1" ht="20.100000000000001" customHeight="1" x14ac:dyDescent="0.3">
      <c r="A4637" s="2"/>
      <c r="B4637" s="2"/>
      <c r="C4637" s="15"/>
      <c r="D4637" s="15"/>
      <c r="E4637" s="15"/>
      <c r="F4637" s="15"/>
      <c r="G4637" s="2"/>
      <c r="H4637" s="2"/>
      <c r="I4637" s="15"/>
      <c r="J4637" s="15"/>
      <c r="K4637" s="15"/>
      <c r="L4637" s="15"/>
    </row>
    <row r="4638" spans="1:12" s="28" customFormat="1" ht="20.100000000000001" customHeight="1" x14ac:dyDescent="0.3">
      <c r="A4638" s="2"/>
      <c r="B4638" s="2"/>
      <c r="C4638" s="15"/>
      <c r="D4638" s="15"/>
      <c r="E4638" s="15"/>
      <c r="F4638" s="15"/>
      <c r="G4638" s="2"/>
      <c r="H4638" s="2"/>
      <c r="I4638" s="15"/>
      <c r="J4638" s="15"/>
      <c r="K4638" s="15"/>
      <c r="L4638" s="15"/>
    </row>
    <row r="4639" spans="1:12" s="28" customFormat="1" ht="20.100000000000001" customHeight="1" x14ac:dyDescent="0.3">
      <c r="A4639" s="2"/>
      <c r="B4639" s="2"/>
      <c r="C4639" s="15"/>
      <c r="D4639" s="15"/>
      <c r="E4639" s="15"/>
      <c r="F4639" s="15"/>
      <c r="G4639" s="2"/>
      <c r="H4639" s="2"/>
      <c r="I4639" s="15"/>
      <c r="J4639" s="15"/>
      <c r="K4639" s="15"/>
      <c r="L4639" s="15"/>
    </row>
    <row r="4640" spans="1:12" s="28" customFormat="1" ht="20.100000000000001" customHeight="1" x14ac:dyDescent="0.3">
      <c r="A4640" s="2"/>
      <c r="B4640" s="2"/>
      <c r="C4640" s="15"/>
      <c r="D4640" s="15"/>
      <c r="E4640" s="15"/>
      <c r="F4640" s="15"/>
      <c r="G4640" s="2"/>
      <c r="H4640" s="2"/>
      <c r="I4640" s="15"/>
      <c r="J4640" s="15"/>
      <c r="K4640" s="15"/>
      <c r="L4640" s="15"/>
    </row>
    <row r="4641" spans="1:12" s="28" customFormat="1" ht="20.100000000000001" customHeight="1" x14ac:dyDescent="0.3">
      <c r="A4641" s="2"/>
      <c r="B4641" s="2"/>
      <c r="C4641" s="15"/>
      <c r="D4641" s="15"/>
      <c r="E4641" s="15"/>
      <c r="F4641" s="15"/>
      <c r="G4641" s="2"/>
      <c r="H4641" s="2"/>
      <c r="I4641" s="15"/>
      <c r="J4641" s="15"/>
      <c r="K4641" s="15"/>
      <c r="L4641" s="15"/>
    </row>
    <row r="4642" spans="1:12" s="28" customFormat="1" ht="20.100000000000001" customHeight="1" x14ac:dyDescent="0.3">
      <c r="A4642" s="2"/>
      <c r="B4642" s="2"/>
      <c r="C4642" s="15"/>
      <c r="D4642" s="15"/>
      <c r="E4642" s="15"/>
      <c r="F4642" s="15"/>
      <c r="G4642" s="2"/>
      <c r="H4642" s="2"/>
      <c r="I4642" s="15"/>
      <c r="J4642" s="15"/>
      <c r="K4642" s="15"/>
      <c r="L4642" s="15"/>
    </row>
    <row r="4643" spans="1:12" s="28" customFormat="1" ht="20.100000000000001" customHeight="1" x14ac:dyDescent="0.3">
      <c r="A4643" s="2"/>
      <c r="B4643" s="2"/>
      <c r="C4643" s="15"/>
      <c r="D4643" s="15"/>
      <c r="E4643" s="15"/>
      <c r="F4643" s="15"/>
      <c r="G4643" s="2"/>
      <c r="H4643" s="2"/>
      <c r="I4643" s="15"/>
      <c r="J4643" s="15"/>
      <c r="K4643" s="15"/>
      <c r="L4643" s="15"/>
    </row>
    <row r="4644" spans="1:12" s="28" customFormat="1" ht="20.100000000000001" customHeight="1" x14ac:dyDescent="0.3">
      <c r="A4644" s="2"/>
      <c r="B4644" s="2"/>
      <c r="C4644" s="15"/>
      <c r="D4644" s="15"/>
      <c r="E4644" s="15"/>
      <c r="F4644" s="15"/>
      <c r="G4644" s="2"/>
      <c r="H4644" s="2"/>
      <c r="I4644" s="15"/>
      <c r="J4644" s="15"/>
      <c r="K4644" s="15"/>
      <c r="L4644" s="15"/>
    </row>
    <row r="4645" spans="1:12" s="28" customFormat="1" ht="20.100000000000001" customHeight="1" x14ac:dyDescent="0.3">
      <c r="A4645" s="2"/>
      <c r="B4645" s="2"/>
      <c r="C4645" s="15"/>
      <c r="D4645" s="15"/>
      <c r="E4645" s="15"/>
      <c r="F4645" s="15"/>
      <c r="G4645" s="2"/>
      <c r="H4645" s="2"/>
      <c r="I4645" s="15"/>
      <c r="J4645" s="15"/>
      <c r="K4645" s="15"/>
      <c r="L4645" s="15"/>
    </row>
    <row r="4646" spans="1:12" s="28" customFormat="1" ht="20.100000000000001" customHeight="1" x14ac:dyDescent="0.3">
      <c r="A4646" s="2"/>
      <c r="B4646" s="2"/>
      <c r="C4646" s="15"/>
      <c r="D4646" s="15"/>
      <c r="E4646" s="15"/>
      <c r="F4646" s="15"/>
      <c r="G4646" s="2"/>
      <c r="H4646" s="2"/>
      <c r="I4646" s="15"/>
      <c r="J4646" s="15"/>
      <c r="K4646" s="15"/>
      <c r="L4646" s="15"/>
    </row>
    <row r="4647" spans="1:12" s="28" customFormat="1" ht="20.100000000000001" customHeight="1" x14ac:dyDescent="0.3">
      <c r="A4647" s="2"/>
      <c r="B4647" s="2"/>
      <c r="C4647" s="15"/>
      <c r="D4647" s="15"/>
      <c r="E4647" s="15"/>
      <c r="F4647" s="15"/>
      <c r="G4647" s="2"/>
      <c r="H4647" s="2"/>
      <c r="I4647" s="15"/>
      <c r="J4647" s="15"/>
      <c r="K4647" s="15"/>
      <c r="L4647" s="15"/>
    </row>
    <row r="4648" spans="1:12" s="28" customFormat="1" ht="20.100000000000001" customHeight="1" x14ac:dyDescent="0.3">
      <c r="A4648" s="2"/>
      <c r="B4648" s="2"/>
      <c r="C4648" s="15"/>
      <c r="D4648" s="15"/>
      <c r="E4648" s="15"/>
      <c r="F4648" s="15"/>
      <c r="G4648" s="2"/>
      <c r="H4648" s="2"/>
      <c r="I4648" s="15"/>
      <c r="J4648" s="15"/>
      <c r="K4648" s="15"/>
      <c r="L4648" s="15"/>
    </row>
    <row r="4649" spans="1:12" s="28" customFormat="1" ht="20.100000000000001" customHeight="1" x14ac:dyDescent="0.3">
      <c r="A4649" s="2"/>
      <c r="B4649" s="2"/>
      <c r="C4649" s="15"/>
      <c r="D4649" s="15"/>
      <c r="E4649" s="15"/>
      <c r="F4649" s="15"/>
      <c r="G4649" s="2"/>
      <c r="H4649" s="2"/>
      <c r="I4649" s="15"/>
      <c r="J4649" s="15"/>
      <c r="K4649" s="15"/>
      <c r="L4649" s="15"/>
    </row>
    <row r="4650" spans="1:12" s="28" customFormat="1" ht="20.100000000000001" customHeight="1" x14ac:dyDescent="0.3">
      <c r="A4650" s="2"/>
      <c r="B4650" s="2"/>
      <c r="C4650" s="15"/>
      <c r="D4650" s="15"/>
      <c r="E4650" s="15"/>
      <c r="F4650" s="15"/>
      <c r="G4650" s="2"/>
      <c r="H4650" s="2"/>
      <c r="I4650" s="15"/>
      <c r="J4650" s="15"/>
      <c r="K4650" s="15"/>
      <c r="L4650" s="15"/>
    </row>
    <row r="4651" spans="1:12" s="28" customFormat="1" ht="20.100000000000001" customHeight="1" x14ac:dyDescent="0.3">
      <c r="A4651" s="2"/>
      <c r="B4651" s="2"/>
      <c r="C4651" s="15"/>
      <c r="D4651" s="15"/>
      <c r="E4651" s="15"/>
      <c r="F4651" s="15"/>
      <c r="G4651" s="2"/>
      <c r="H4651" s="2"/>
      <c r="I4651" s="15"/>
      <c r="J4651" s="15"/>
      <c r="K4651" s="15"/>
      <c r="L4651" s="15"/>
    </row>
    <row r="4652" spans="1:12" s="28" customFormat="1" ht="20.100000000000001" customHeight="1" x14ac:dyDescent="0.3">
      <c r="A4652" s="2"/>
      <c r="B4652" s="2"/>
      <c r="C4652" s="15"/>
      <c r="D4652" s="15"/>
      <c r="E4652" s="15"/>
      <c r="F4652" s="15"/>
      <c r="G4652" s="2"/>
      <c r="H4652" s="2"/>
      <c r="I4652" s="15"/>
      <c r="J4652" s="15"/>
      <c r="K4652" s="15"/>
      <c r="L4652" s="15"/>
    </row>
    <row r="4653" spans="1:12" s="28" customFormat="1" ht="20.100000000000001" customHeight="1" x14ac:dyDescent="0.3">
      <c r="A4653" s="2"/>
      <c r="B4653" s="2"/>
      <c r="C4653" s="15"/>
      <c r="D4653" s="15"/>
      <c r="E4653" s="15"/>
      <c r="F4653" s="15"/>
      <c r="G4653" s="2"/>
      <c r="H4653" s="2"/>
      <c r="I4653" s="15"/>
      <c r="J4653" s="15"/>
      <c r="K4653" s="15"/>
      <c r="L4653" s="15"/>
    </row>
    <row r="4654" spans="1:12" s="28" customFormat="1" ht="20.100000000000001" customHeight="1" x14ac:dyDescent="0.3">
      <c r="A4654" s="2"/>
      <c r="B4654" s="2"/>
      <c r="C4654" s="15"/>
      <c r="D4654" s="15"/>
      <c r="E4654" s="15"/>
      <c r="F4654" s="15"/>
      <c r="G4654" s="2"/>
      <c r="H4654" s="2"/>
      <c r="I4654" s="15"/>
      <c r="J4654" s="15"/>
      <c r="K4654" s="15"/>
      <c r="L4654" s="15"/>
    </row>
    <row r="4655" spans="1:12" s="28" customFormat="1" ht="20.100000000000001" customHeight="1" x14ac:dyDescent="0.3">
      <c r="A4655" s="2"/>
      <c r="B4655" s="2"/>
      <c r="C4655" s="15"/>
      <c r="D4655" s="15"/>
      <c r="E4655" s="15"/>
      <c r="F4655" s="15"/>
      <c r="G4655" s="2"/>
      <c r="H4655" s="2"/>
      <c r="I4655" s="15"/>
      <c r="J4655" s="15"/>
      <c r="K4655" s="15"/>
      <c r="L4655" s="15"/>
    </row>
    <row r="4656" spans="1:12" s="28" customFormat="1" ht="20.100000000000001" customHeight="1" x14ac:dyDescent="0.3">
      <c r="A4656" s="2"/>
      <c r="B4656" s="2"/>
      <c r="C4656" s="15"/>
      <c r="D4656" s="15"/>
      <c r="E4656" s="15"/>
      <c r="F4656" s="15"/>
      <c r="G4656" s="2"/>
      <c r="H4656" s="2"/>
      <c r="I4656" s="15"/>
      <c r="J4656" s="15"/>
      <c r="K4656" s="15"/>
      <c r="L4656" s="15"/>
    </row>
    <row r="4657" spans="1:12" s="28" customFormat="1" ht="20.100000000000001" customHeight="1" x14ac:dyDescent="0.3">
      <c r="A4657" s="2"/>
      <c r="B4657" s="2"/>
      <c r="C4657" s="15"/>
      <c r="D4657" s="15"/>
      <c r="E4657" s="15"/>
      <c r="F4657" s="15"/>
      <c r="G4657" s="2"/>
      <c r="H4657" s="2"/>
      <c r="I4657" s="15"/>
      <c r="J4657" s="15"/>
      <c r="K4657" s="15"/>
      <c r="L4657" s="15"/>
    </row>
    <row r="4658" spans="1:12" s="28" customFormat="1" ht="20.100000000000001" customHeight="1" x14ac:dyDescent="0.3">
      <c r="A4658" s="2"/>
      <c r="B4658" s="2"/>
      <c r="C4658" s="15"/>
      <c r="D4658" s="15"/>
      <c r="E4658" s="15"/>
      <c r="F4658" s="15"/>
      <c r="G4658" s="2"/>
      <c r="H4658" s="2"/>
      <c r="I4658" s="15"/>
      <c r="J4658" s="15"/>
      <c r="K4658" s="15"/>
      <c r="L4658" s="15"/>
    </row>
    <row r="4659" spans="1:12" s="28" customFormat="1" ht="20.100000000000001" customHeight="1" x14ac:dyDescent="0.3">
      <c r="A4659" s="2"/>
      <c r="B4659" s="2"/>
      <c r="C4659" s="15"/>
      <c r="D4659" s="15"/>
      <c r="E4659" s="15"/>
      <c r="F4659" s="15"/>
      <c r="G4659" s="2"/>
      <c r="H4659" s="2"/>
      <c r="I4659" s="15"/>
      <c r="J4659" s="15"/>
      <c r="K4659" s="15"/>
      <c r="L4659" s="15"/>
    </row>
    <row r="4660" spans="1:12" s="28" customFormat="1" ht="20.100000000000001" customHeight="1" x14ac:dyDescent="0.3">
      <c r="A4660" s="2"/>
      <c r="B4660" s="2"/>
      <c r="C4660" s="15"/>
      <c r="D4660" s="15"/>
      <c r="E4660" s="15"/>
      <c r="F4660" s="15"/>
      <c r="G4660" s="2"/>
      <c r="H4660" s="2"/>
      <c r="I4660" s="15"/>
      <c r="J4660" s="15"/>
      <c r="K4660" s="15"/>
      <c r="L4660" s="15"/>
    </row>
    <row r="4661" spans="1:12" s="28" customFormat="1" ht="20.100000000000001" customHeight="1" x14ac:dyDescent="0.3">
      <c r="A4661" s="2"/>
      <c r="B4661" s="2"/>
      <c r="C4661" s="15"/>
      <c r="D4661" s="15"/>
      <c r="E4661" s="15"/>
      <c r="F4661" s="15"/>
      <c r="G4661" s="2"/>
      <c r="H4661" s="2"/>
      <c r="I4661" s="15"/>
      <c r="J4661" s="15"/>
      <c r="K4661" s="15"/>
      <c r="L4661" s="15"/>
    </row>
    <row r="4662" spans="1:12" s="28" customFormat="1" ht="20.100000000000001" customHeight="1" x14ac:dyDescent="0.3">
      <c r="A4662" s="2"/>
      <c r="B4662" s="2"/>
      <c r="C4662" s="15"/>
      <c r="D4662" s="15"/>
      <c r="E4662" s="15"/>
      <c r="F4662" s="15"/>
      <c r="G4662" s="2"/>
      <c r="H4662" s="2"/>
      <c r="I4662" s="15"/>
      <c r="J4662" s="15"/>
      <c r="K4662" s="15"/>
      <c r="L4662" s="15"/>
    </row>
    <row r="4663" spans="1:12" s="28" customFormat="1" ht="20.100000000000001" customHeight="1" x14ac:dyDescent="0.3">
      <c r="A4663" s="2"/>
      <c r="B4663" s="2"/>
      <c r="C4663" s="15"/>
      <c r="D4663" s="15"/>
      <c r="E4663" s="15"/>
      <c r="F4663" s="15"/>
      <c r="G4663" s="2"/>
      <c r="H4663" s="2"/>
      <c r="I4663" s="15"/>
      <c r="J4663" s="15"/>
      <c r="K4663" s="15"/>
      <c r="L4663" s="15"/>
    </row>
    <row r="4664" spans="1:12" s="28" customFormat="1" ht="20.100000000000001" customHeight="1" x14ac:dyDescent="0.3">
      <c r="A4664" s="2"/>
      <c r="B4664" s="2"/>
      <c r="C4664" s="15"/>
      <c r="D4664" s="15"/>
      <c r="E4664" s="15"/>
      <c r="F4664" s="15"/>
      <c r="G4664" s="2"/>
      <c r="H4664" s="2"/>
      <c r="I4664" s="15"/>
      <c r="J4664" s="15"/>
      <c r="K4664" s="15"/>
      <c r="L4664" s="15"/>
    </row>
    <row r="4665" spans="1:12" s="28" customFormat="1" ht="20.100000000000001" customHeight="1" x14ac:dyDescent="0.3">
      <c r="A4665" s="2"/>
      <c r="B4665" s="2"/>
      <c r="C4665" s="15"/>
      <c r="D4665" s="15"/>
      <c r="E4665" s="15"/>
      <c r="F4665" s="15"/>
      <c r="G4665" s="2"/>
      <c r="H4665" s="2"/>
      <c r="I4665" s="15"/>
      <c r="J4665" s="15"/>
      <c r="K4665" s="15"/>
      <c r="L4665" s="15"/>
    </row>
    <row r="4666" spans="1:12" s="28" customFormat="1" ht="20.100000000000001" customHeight="1" x14ac:dyDescent="0.3">
      <c r="A4666" s="2"/>
      <c r="B4666" s="2"/>
      <c r="C4666" s="15"/>
      <c r="D4666" s="15"/>
      <c r="E4666" s="15"/>
      <c r="F4666" s="15"/>
      <c r="G4666" s="2"/>
      <c r="H4666" s="2"/>
      <c r="I4666" s="15"/>
      <c r="J4666" s="15"/>
      <c r="K4666" s="15"/>
      <c r="L4666" s="15"/>
    </row>
    <row r="4667" spans="1:12" s="28" customFormat="1" ht="20.100000000000001" customHeight="1" x14ac:dyDescent="0.3">
      <c r="A4667" s="2"/>
      <c r="B4667" s="2"/>
      <c r="C4667" s="15"/>
      <c r="D4667" s="15"/>
      <c r="E4667" s="15"/>
      <c r="F4667" s="15"/>
      <c r="G4667" s="2"/>
      <c r="H4667" s="2"/>
      <c r="I4667" s="15"/>
      <c r="J4667" s="15"/>
      <c r="K4667" s="15"/>
      <c r="L4667" s="15"/>
    </row>
    <row r="4668" spans="1:12" s="28" customFormat="1" ht="20.100000000000001" customHeight="1" x14ac:dyDescent="0.3">
      <c r="A4668" s="2"/>
      <c r="B4668" s="2"/>
      <c r="C4668" s="15"/>
      <c r="D4668" s="15"/>
      <c r="E4668" s="15"/>
      <c r="F4668" s="15"/>
      <c r="G4668" s="2"/>
      <c r="H4668" s="2"/>
      <c r="I4668" s="15"/>
      <c r="J4668" s="15"/>
      <c r="K4668" s="15"/>
      <c r="L4668" s="15"/>
    </row>
    <row r="4669" spans="1:12" s="28" customFormat="1" ht="20.100000000000001" customHeight="1" x14ac:dyDescent="0.3">
      <c r="A4669" s="2"/>
      <c r="B4669" s="2"/>
      <c r="C4669" s="15"/>
      <c r="D4669" s="15"/>
      <c r="E4669" s="15"/>
      <c r="F4669" s="15"/>
      <c r="G4669" s="2"/>
      <c r="H4669" s="2"/>
      <c r="I4669" s="15"/>
      <c r="J4669" s="15"/>
      <c r="K4669" s="15"/>
      <c r="L4669" s="15"/>
    </row>
    <row r="4670" spans="1:12" s="28" customFormat="1" ht="20.100000000000001" customHeight="1" x14ac:dyDescent="0.3">
      <c r="A4670" s="2"/>
      <c r="B4670" s="2"/>
      <c r="C4670" s="15"/>
      <c r="D4670" s="15"/>
      <c r="E4670" s="15"/>
      <c r="F4670" s="15"/>
      <c r="G4670" s="2"/>
      <c r="H4670" s="2"/>
      <c r="I4670" s="15"/>
      <c r="J4670" s="15"/>
      <c r="K4670" s="15"/>
      <c r="L4670" s="15"/>
    </row>
    <row r="4671" spans="1:12" s="28" customFormat="1" ht="20.100000000000001" customHeight="1" x14ac:dyDescent="0.3">
      <c r="A4671" s="2"/>
      <c r="B4671" s="2"/>
      <c r="C4671" s="15"/>
      <c r="D4671" s="15"/>
      <c r="E4671" s="15"/>
      <c r="F4671" s="15"/>
      <c r="G4671" s="2"/>
      <c r="H4671" s="2"/>
      <c r="I4671" s="15"/>
      <c r="J4671" s="15"/>
      <c r="K4671" s="15"/>
      <c r="L4671" s="15"/>
    </row>
    <row r="4672" spans="1:12" s="28" customFormat="1" ht="20.100000000000001" customHeight="1" x14ac:dyDescent="0.3">
      <c r="A4672" s="2"/>
      <c r="B4672" s="2"/>
      <c r="C4672" s="15"/>
      <c r="D4672" s="15"/>
      <c r="E4672" s="15"/>
      <c r="F4672" s="15"/>
      <c r="G4672" s="2"/>
      <c r="H4672" s="2"/>
      <c r="I4672" s="15"/>
      <c r="J4672" s="15"/>
      <c r="K4672" s="15"/>
      <c r="L4672" s="15"/>
    </row>
    <row r="4673" spans="1:12" s="28" customFormat="1" ht="20.100000000000001" customHeight="1" x14ac:dyDescent="0.3">
      <c r="A4673" s="2"/>
      <c r="B4673" s="2"/>
      <c r="C4673" s="15"/>
      <c r="D4673" s="15"/>
      <c r="E4673" s="15"/>
      <c r="F4673" s="15"/>
      <c r="G4673" s="2"/>
      <c r="H4673" s="2"/>
      <c r="I4673" s="15"/>
      <c r="J4673" s="15"/>
      <c r="K4673" s="15"/>
      <c r="L4673" s="15"/>
    </row>
    <row r="4674" spans="1:12" s="28" customFormat="1" ht="20.100000000000001" customHeight="1" x14ac:dyDescent="0.3">
      <c r="A4674" s="2"/>
      <c r="B4674" s="2"/>
      <c r="C4674" s="15"/>
      <c r="D4674" s="15"/>
      <c r="E4674" s="15"/>
      <c r="F4674" s="15"/>
      <c r="G4674" s="2"/>
      <c r="H4674" s="2"/>
      <c r="I4674" s="15"/>
      <c r="J4674" s="15"/>
      <c r="K4674" s="15"/>
      <c r="L4674" s="15"/>
    </row>
    <row r="4675" spans="1:12" s="28" customFormat="1" ht="20.100000000000001" customHeight="1" x14ac:dyDescent="0.3">
      <c r="A4675" s="2"/>
      <c r="B4675" s="2"/>
      <c r="C4675" s="15"/>
      <c r="D4675" s="15"/>
      <c r="E4675" s="15"/>
      <c r="F4675" s="15"/>
      <c r="G4675" s="2"/>
      <c r="H4675" s="2"/>
      <c r="I4675" s="15"/>
      <c r="J4675" s="15"/>
      <c r="K4675" s="15"/>
      <c r="L4675" s="15"/>
    </row>
    <row r="4676" spans="1:12" s="28" customFormat="1" ht="20.100000000000001" customHeight="1" x14ac:dyDescent="0.3">
      <c r="A4676" s="2"/>
      <c r="B4676" s="2"/>
      <c r="C4676" s="15"/>
      <c r="D4676" s="15"/>
      <c r="E4676" s="15"/>
      <c r="F4676" s="15"/>
      <c r="G4676" s="2"/>
      <c r="H4676" s="2"/>
      <c r="I4676" s="15"/>
      <c r="J4676" s="15"/>
      <c r="K4676" s="15"/>
      <c r="L4676" s="15"/>
    </row>
    <row r="4677" spans="1:12" s="28" customFormat="1" ht="20.100000000000001" customHeight="1" x14ac:dyDescent="0.3">
      <c r="A4677" s="2"/>
      <c r="B4677" s="2"/>
      <c r="C4677" s="15"/>
      <c r="D4677" s="15"/>
      <c r="E4677" s="15"/>
      <c r="F4677" s="15"/>
      <c r="G4677" s="2"/>
      <c r="H4677" s="2"/>
      <c r="I4677" s="15"/>
      <c r="J4677" s="15"/>
      <c r="K4677" s="15"/>
      <c r="L4677" s="15"/>
    </row>
    <row r="4678" spans="1:12" s="28" customFormat="1" ht="20.100000000000001" customHeight="1" x14ac:dyDescent="0.3">
      <c r="A4678" s="2"/>
      <c r="B4678" s="2"/>
      <c r="C4678" s="15"/>
      <c r="D4678" s="15"/>
      <c r="E4678" s="15"/>
      <c r="F4678" s="15"/>
      <c r="G4678" s="2"/>
      <c r="H4678" s="2"/>
      <c r="I4678" s="15"/>
      <c r="J4678" s="15"/>
      <c r="K4678" s="15"/>
      <c r="L4678" s="15"/>
    </row>
    <row r="4679" spans="1:12" s="28" customFormat="1" ht="20.100000000000001" customHeight="1" x14ac:dyDescent="0.3">
      <c r="A4679" s="2"/>
      <c r="B4679" s="2"/>
      <c r="C4679" s="15"/>
      <c r="D4679" s="15"/>
      <c r="E4679" s="15"/>
      <c r="F4679" s="15"/>
      <c r="G4679" s="2"/>
      <c r="H4679" s="2"/>
      <c r="I4679" s="15"/>
      <c r="J4679" s="15"/>
      <c r="K4679" s="15"/>
      <c r="L4679" s="15"/>
    </row>
    <row r="4680" spans="1:12" s="28" customFormat="1" ht="20.100000000000001" customHeight="1" x14ac:dyDescent="0.3">
      <c r="A4680" s="2"/>
      <c r="B4680" s="2"/>
      <c r="C4680" s="15"/>
      <c r="D4680" s="15"/>
      <c r="E4680" s="15"/>
      <c r="F4680" s="15"/>
      <c r="G4680" s="2"/>
      <c r="H4680" s="2"/>
      <c r="I4680" s="15"/>
      <c r="J4680" s="15"/>
      <c r="K4680" s="15"/>
      <c r="L4680" s="15"/>
    </row>
    <row r="4681" spans="1:12" s="28" customFormat="1" ht="20.100000000000001" customHeight="1" x14ac:dyDescent="0.3">
      <c r="A4681" s="2"/>
      <c r="B4681" s="2"/>
      <c r="C4681" s="15"/>
      <c r="D4681" s="15"/>
      <c r="E4681" s="15"/>
      <c r="F4681" s="15"/>
      <c r="G4681" s="2"/>
      <c r="H4681" s="2"/>
      <c r="I4681" s="15"/>
      <c r="J4681" s="15"/>
      <c r="K4681" s="15"/>
      <c r="L4681" s="15"/>
    </row>
    <row r="4682" spans="1:12" s="28" customFormat="1" ht="20.100000000000001" customHeight="1" x14ac:dyDescent="0.3">
      <c r="A4682" s="2"/>
      <c r="B4682" s="2"/>
      <c r="C4682" s="15"/>
      <c r="D4682" s="15"/>
      <c r="E4682" s="15"/>
      <c r="F4682" s="15"/>
      <c r="G4682" s="2"/>
      <c r="H4682" s="2"/>
      <c r="I4682" s="15"/>
      <c r="J4682" s="15"/>
      <c r="K4682" s="15"/>
      <c r="L4682" s="15"/>
    </row>
    <row r="4683" spans="1:12" s="28" customFormat="1" ht="20.100000000000001" customHeight="1" x14ac:dyDescent="0.3">
      <c r="A4683" s="2"/>
      <c r="B4683" s="2"/>
      <c r="C4683" s="15"/>
      <c r="D4683" s="15"/>
      <c r="E4683" s="15"/>
      <c r="F4683" s="15"/>
      <c r="G4683" s="2"/>
      <c r="H4683" s="2"/>
      <c r="I4683" s="15"/>
      <c r="J4683" s="15"/>
      <c r="K4683" s="15"/>
      <c r="L4683" s="15"/>
    </row>
    <row r="4684" spans="1:12" s="28" customFormat="1" ht="20.100000000000001" customHeight="1" x14ac:dyDescent="0.3">
      <c r="A4684" s="2"/>
      <c r="B4684" s="2"/>
      <c r="C4684" s="15"/>
      <c r="D4684" s="15"/>
      <c r="E4684" s="15"/>
      <c r="F4684" s="15"/>
      <c r="G4684" s="2"/>
      <c r="H4684" s="2"/>
      <c r="I4684" s="15"/>
      <c r="J4684" s="15"/>
      <c r="K4684" s="15"/>
      <c r="L4684" s="15"/>
    </row>
    <row r="4685" spans="1:12" s="28" customFormat="1" ht="20.100000000000001" customHeight="1" x14ac:dyDescent="0.3">
      <c r="A4685" s="2"/>
      <c r="B4685" s="2"/>
      <c r="C4685" s="15"/>
      <c r="D4685" s="15"/>
      <c r="E4685" s="15"/>
      <c r="F4685" s="15"/>
      <c r="G4685" s="2"/>
      <c r="H4685" s="2"/>
      <c r="I4685" s="15"/>
      <c r="J4685" s="15"/>
      <c r="K4685" s="15"/>
      <c r="L4685" s="15"/>
    </row>
    <row r="4686" spans="1:12" s="28" customFormat="1" ht="20.100000000000001" customHeight="1" x14ac:dyDescent="0.3">
      <c r="A4686" s="2"/>
      <c r="B4686" s="2"/>
      <c r="C4686" s="15"/>
      <c r="D4686" s="15"/>
      <c r="E4686" s="15"/>
      <c r="F4686" s="15"/>
      <c r="G4686" s="2"/>
      <c r="H4686" s="2"/>
      <c r="I4686" s="15"/>
      <c r="J4686" s="15"/>
      <c r="K4686" s="15"/>
      <c r="L4686" s="15"/>
    </row>
    <row r="4687" spans="1:12" s="28" customFormat="1" ht="20.100000000000001" customHeight="1" x14ac:dyDescent="0.3">
      <c r="A4687" s="2"/>
      <c r="B4687" s="2"/>
      <c r="C4687" s="15"/>
      <c r="D4687" s="15"/>
      <c r="E4687" s="15"/>
      <c r="F4687" s="15"/>
      <c r="G4687" s="2"/>
      <c r="H4687" s="2"/>
      <c r="I4687" s="15"/>
      <c r="J4687" s="15"/>
      <c r="K4687" s="15"/>
      <c r="L4687" s="15"/>
    </row>
    <row r="4688" spans="1:12" s="28" customFormat="1" ht="20.100000000000001" customHeight="1" x14ac:dyDescent="0.3">
      <c r="A4688" s="2"/>
      <c r="B4688" s="2"/>
      <c r="C4688" s="15"/>
      <c r="D4688" s="15"/>
      <c r="E4688" s="15"/>
      <c r="F4688" s="15"/>
      <c r="G4688" s="2"/>
      <c r="H4688" s="2"/>
      <c r="I4688" s="15"/>
      <c r="J4688" s="15"/>
      <c r="K4688" s="15"/>
      <c r="L4688" s="15"/>
    </row>
    <row r="4689" spans="1:12" s="28" customFormat="1" ht="20.100000000000001" customHeight="1" x14ac:dyDescent="0.3">
      <c r="A4689" s="2"/>
      <c r="B4689" s="2"/>
      <c r="C4689" s="15"/>
      <c r="D4689" s="15"/>
      <c r="E4689" s="15"/>
      <c r="F4689" s="15"/>
      <c r="G4689" s="2"/>
      <c r="H4689" s="2"/>
      <c r="I4689" s="15"/>
      <c r="J4689" s="15"/>
      <c r="K4689" s="15"/>
      <c r="L4689" s="15"/>
    </row>
    <row r="4690" spans="1:12" s="28" customFormat="1" ht="20.100000000000001" customHeight="1" x14ac:dyDescent="0.3">
      <c r="A4690" s="2"/>
      <c r="B4690" s="2"/>
      <c r="C4690" s="15"/>
      <c r="D4690" s="15"/>
      <c r="E4690" s="15"/>
      <c r="F4690" s="15"/>
      <c r="G4690" s="2"/>
      <c r="H4690" s="2"/>
      <c r="I4690" s="15"/>
      <c r="J4690" s="15"/>
      <c r="K4690" s="15"/>
      <c r="L4690" s="15"/>
    </row>
    <row r="4691" spans="1:12" s="28" customFormat="1" ht="20.100000000000001" customHeight="1" x14ac:dyDescent="0.3">
      <c r="A4691" s="2"/>
      <c r="B4691" s="2"/>
      <c r="C4691" s="15"/>
      <c r="D4691" s="15"/>
      <c r="E4691" s="15"/>
      <c r="F4691" s="15"/>
      <c r="G4691" s="2"/>
      <c r="H4691" s="2"/>
      <c r="I4691" s="15"/>
      <c r="J4691" s="15"/>
      <c r="K4691" s="15"/>
      <c r="L4691" s="15"/>
    </row>
    <row r="4692" spans="1:12" s="28" customFormat="1" ht="20.100000000000001" customHeight="1" x14ac:dyDescent="0.3">
      <c r="A4692" s="2"/>
      <c r="B4692" s="2"/>
      <c r="C4692" s="15"/>
      <c r="D4692" s="15"/>
      <c r="E4692" s="15"/>
      <c r="F4692" s="15"/>
      <c r="G4692" s="2"/>
      <c r="H4692" s="2"/>
      <c r="I4692" s="15"/>
      <c r="J4692" s="15"/>
      <c r="K4692" s="15"/>
      <c r="L4692" s="15"/>
    </row>
    <row r="4693" spans="1:12" s="28" customFormat="1" ht="20.100000000000001" customHeight="1" x14ac:dyDescent="0.3">
      <c r="A4693" s="2"/>
      <c r="B4693" s="2"/>
      <c r="C4693" s="15"/>
      <c r="D4693" s="15"/>
      <c r="E4693" s="15"/>
      <c r="F4693" s="15"/>
      <c r="G4693" s="2"/>
      <c r="H4693" s="2"/>
      <c r="I4693" s="15"/>
      <c r="J4693" s="15"/>
      <c r="K4693" s="15"/>
      <c r="L4693" s="15"/>
    </row>
    <row r="4694" spans="1:12" s="28" customFormat="1" ht="20.100000000000001" customHeight="1" x14ac:dyDescent="0.3">
      <c r="A4694" s="2"/>
      <c r="B4694" s="2"/>
      <c r="C4694" s="15"/>
      <c r="D4694" s="15"/>
      <c r="E4694" s="15"/>
      <c r="F4694" s="15"/>
      <c r="G4694" s="2"/>
      <c r="H4694" s="2"/>
      <c r="I4694" s="15"/>
      <c r="J4694" s="15"/>
      <c r="K4694" s="15"/>
      <c r="L4694" s="15"/>
    </row>
    <row r="4695" spans="1:12" s="28" customFormat="1" ht="20.100000000000001" customHeight="1" x14ac:dyDescent="0.3">
      <c r="A4695" s="2"/>
      <c r="B4695" s="2"/>
      <c r="C4695" s="15"/>
      <c r="D4695" s="15"/>
      <c r="E4695" s="15"/>
      <c r="F4695" s="15"/>
      <c r="G4695" s="2"/>
      <c r="H4695" s="2"/>
      <c r="I4695" s="15"/>
      <c r="J4695" s="15"/>
      <c r="K4695" s="15"/>
      <c r="L4695" s="15"/>
    </row>
    <row r="4696" spans="1:12" s="28" customFormat="1" ht="20.100000000000001" customHeight="1" x14ac:dyDescent="0.3">
      <c r="A4696" s="2"/>
      <c r="B4696" s="2"/>
      <c r="C4696" s="15"/>
      <c r="D4696" s="15"/>
      <c r="E4696" s="15"/>
      <c r="F4696" s="15"/>
      <c r="G4696" s="2"/>
      <c r="H4696" s="2"/>
      <c r="I4696" s="15"/>
      <c r="J4696" s="15"/>
      <c r="K4696" s="15"/>
      <c r="L4696" s="15"/>
    </row>
    <row r="4697" spans="1:12" s="28" customFormat="1" ht="20.100000000000001" customHeight="1" x14ac:dyDescent="0.3">
      <c r="A4697" s="2"/>
      <c r="B4697" s="2"/>
      <c r="C4697" s="15"/>
      <c r="D4697" s="15"/>
      <c r="E4697" s="15"/>
      <c r="F4697" s="15"/>
      <c r="G4697" s="2"/>
      <c r="H4697" s="2"/>
      <c r="I4697" s="15"/>
      <c r="J4697" s="15"/>
      <c r="K4697" s="15"/>
      <c r="L4697" s="15"/>
    </row>
    <row r="4698" spans="1:12" s="28" customFormat="1" ht="20.100000000000001" customHeight="1" x14ac:dyDescent="0.3">
      <c r="A4698" s="2"/>
      <c r="B4698" s="2"/>
      <c r="C4698" s="15"/>
      <c r="D4698" s="15"/>
      <c r="E4698" s="15"/>
      <c r="F4698" s="15"/>
      <c r="G4698" s="2"/>
      <c r="H4698" s="2"/>
      <c r="I4698" s="15"/>
      <c r="J4698" s="15"/>
      <c r="K4698" s="15"/>
      <c r="L4698" s="15"/>
    </row>
    <row r="4699" spans="1:12" s="28" customFormat="1" ht="20.100000000000001" customHeight="1" x14ac:dyDescent="0.3">
      <c r="A4699" s="2"/>
      <c r="B4699" s="2"/>
      <c r="C4699" s="15"/>
      <c r="D4699" s="15"/>
      <c r="E4699" s="15"/>
      <c r="F4699" s="15"/>
      <c r="G4699" s="2"/>
      <c r="H4699" s="2"/>
      <c r="I4699" s="15"/>
      <c r="J4699" s="15"/>
      <c r="K4699" s="15"/>
      <c r="L4699" s="15"/>
    </row>
    <row r="4700" spans="1:12" s="28" customFormat="1" ht="20.100000000000001" customHeight="1" x14ac:dyDescent="0.3">
      <c r="A4700" s="2"/>
      <c r="B4700" s="2"/>
      <c r="C4700" s="15"/>
      <c r="D4700" s="15"/>
      <c r="E4700" s="15"/>
      <c r="F4700" s="15"/>
      <c r="G4700" s="2"/>
      <c r="H4700" s="2"/>
      <c r="I4700" s="15"/>
      <c r="J4700" s="15"/>
      <c r="K4700" s="15"/>
      <c r="L4700" s="15"/>
    </row>
    <row r="4701" spans="1:12" s="28" customFormat="1" ht="20.100000000000001" customHeight="1" x14ac:dyDescent="0.3">
      <c r="A4701" s="2"/>
      <c r="B4701" s="2"/>
      <c r="C4701" s="15"/>
      <c r="D4701" s="15"/>
      <c r="E4701" s="15"/>
      <c r="F4701" s="15"/>
      <c r="G4701" s="2"/>
      <c r="H4701" s="2"/>
      <c r="I4701" s="15"/>
      <c r="J4701" s="15"/>
      <c r="K4701" s="15"/>
      <c r="L4701" s="15"/>
    </row>
    <row r="4702" spans="1:12" s="28" customFormat="1" ht="20.100000000000001" customHeight="1" x14ac:dyDescent="0.3">
      <c r="A4702" s="2"/>
      <c r="B4702" s="2"/>
      <c r="C4702" s="15"/>
      <c r="D4702" s="15"/>
      <c r="E4702" s="15"/>
      <c r="F4702" s="15"/>
      <c r="G4702" s="2"/>
      <c r="H4702" s="2"/>
      <c r="I4702" s="15"/>
      <c r="J4702" s="15"/>
      <c r="K4702" s="15"/>
      <c r="L4702" s="15"/>
    </row>
    <row r="4703" spans="1:12" s="28" customFormat="1" ht="20.100000000000001" customHeight="1" x14ac:dyDescent="0.3">
      <c r="A4703" s="2"/>
      <c r="B4703" s="2"/>
      <c r="C4703" s="15"/>
      <c r="D4703" s="15"/>
      <c r="E4703" s="15"/>
      <c r="F4703" s="15"/>
      <c r="G4703" s="2"/>
      <c r="H4703" s="2"/>
      <c r="I4703" s="15"/>
      <c r="J4703" s="15"/>
      <c r="K4703" s="15"/>
      <c r="L4703" s="15"/>
    </row>
    <row r="4704" spans="1:12" s="28" customFormat="1" ht="20.100000000000001" customHeight="1" x14ac:dyDescent="0.3">
      <c r="A4704" s="2"/>
      <c r="B4704" s="2"/>
      <c r="C4704" s="15"/>
      <c r="D4704" s="15"/>
      <c r="E4704" s="15"/>
      <c r="F4704" s="15"/>
      <c r="G4704" s="2"/>
      <c r="H4704" s="2"/>
      <c r="I4704" s="15"/>
      <c r="J4704" s="15"/>
      <c r="K4704" s="15"/>
      <c r="L4704" s="15"/>
    </row>
    <row r="4705" spans="1:12" s="28" customFormat="1" ht="20.100000000000001" customHeight="1" x14ac:dyDescent="0.3">
      <c r="A4705" s="2"/>
      <c r="B4705" s="2"/>
      <c r="C4705" s="15"/>
      <c r="D4705" s="15"/>
      <c r="E4705" s="15"/>
      <c r="F4705" s="15"/>
      <c r="G4705" s="2"/>
      <c r="H4705" s="2"/>
      <c r="I4705" s="15"/>
      <c r="J4705" s="15"/>
      <c r="K4705" s="15"/>
      <c r="L4705" s="15"/>
    </row>
    <row r="4706" spans="1:12" s="28" customFormat="1" ht="20.100000000000001" customHeight="1" x14ac:dyDescent="0.3">
      <c r="A4706" s="2"/>
      <c r="B4706" s="2"/>
      <c r="C4706" s="15"/>
      <c r="D4706" s="15"/>
      <c r="E4706" s="15"/>
      <c r="F4706" s="15"/>
      <c r="G4706" s="2"/>
      <c r="H4706" s="2"/>
      <c r="I4706" s="15"/>
      <c r="J4706" s="15"/>
      <c r="K4706" s="15"/>
      <c r="L4706" s="15"/>
    </row>
    <row r="4707" spans="1:12" s="28" customFormat="1" ht="20.100000000000001" customHeight="1" x14ac:dyDescent="0.3">
      <c r="A4707" s="2"/>
      <c r="B4707" s="2"/>
      <c r="C4707" s="15"/>
      <c r="D4707" s="15"/>
      <c r="E4707" s="15"/>
      <c r="F4707" s="15"/>
      <c r="G4707" s="2"/>
      <c r="H4707" s="2"/>
      <c r="I4707" s="15"/>
      <c r="J4707" s="15"/>
      <c r="K4707" s="15"/>
      <c r="L4707" s="15"/>
    </row>
    <row r="4708" spans="1:12" s="28" customFormat="1" ht="20.100000000000001" customHeight="1" x14ac:dyDescent="0.3">
      <c r="A4708" s="2"/>
      <c r="B4708" s="2"/>
      <c r="C4708" s="15"/>
      <c r="D4708" s="15"/>
      <c r="E4708" s="15"/>
      <c r="F4708" s="15"/>
      <c r="G4708" s="2"/>
      <c r="H4708" s="2"/>
      <c r="I4708" s="15"/>
      <c r="J4708" s="15"/>
      <c r="K4708" s="15"/>
      <c r="L4708" s="15"/>
    </row>
    <row r="4709" spans="1:12" s="28" customFormat="1" ht="20.100000000000001" customHeight="1" x14ac:dyDescent="0.3">
      <c r="A4709" s="2"/>
      <c r="B4709" s="2"/>
      <c r="C4709" s="15"/>
      <c r="D4709" s="15"/>
      <c r="E4709" s="15"/>
      <c r="F4709" s="15"/>
      <c r="G4709" s="2"/>
      <c r="H4709" s="2"/>
      <c r="I4709" s="15"/>
      <c r="J4709" s="15"/>
      <c r="K4709" s="15"/>
      <c r="L4709" s="15"/>
    </row>
    <row r="4710" spans="1:12" s="28" customFormat="1" ht="20.100000000000001" customHeight="1" x14ac:dyDescent="0.3">
      <c r="A4710" s="2"/>
      <c r="B4710" s="2"/>
      <c r="C4710" s="15"/>
      <c r="D4710" s="15"/>
      <c r="E4710" s="15"/>
      <c r="F4710" s="15"/>
      <c r="G4710" s="2"/>
      <c r="H4710" s="2"/>
      <c r="I4710" s="15"/>
      <c r="J4710" s="15"/>
      <c r="K4710" s="15"/>
      <c r="L4710" s="15"/>
    </row>
    <row r="4711" spans="1:12" s="28" customFormat="1" ht="20.100000000000001" customHeight="1" x14ac:dyDescent="0.3">
      <c r="A4711" s="2"/>
      <c r="B4711" s="2"/>
      <c r="C4711" s="15"/>
      <c r="D4711" s="15"/>
      <c r="E4711" s="15"/>
      <c r="F4711" s="15"/>
      <c r="G4711" s="2"/>
      <c r="H4711" s="2"/>
      <c r="I4711" s="15"/>
      <c r="J4711" s="15"/>
      <c r="K4711" s="15"/>
      <c r="L4711" s="15"/>
    </row>
    <row r="4712" spans="1:12" s="28" customFormat="1" ht="20.100000000000001" customHeight="1" x14ac:dyDescent="0.3">
      <c r="A4712" s="2"/>
      <c r="B4712" s="2"/>
      <c r="C4712" s="15"/>
      <c r="D4712" s="15"/>
      <c r="E4712" s="15"/>
      <c r="F4712" s="15"/>
      <c r="G4712" s="2"/>
      <c r="H4712" s="2"/>
      <c r="I4712" s="15"/>
      <c r="J4712" s="15"/>
      <c r="K4712" s="15"/>
      <c r="L4712" s="15"/>
    </row>
    <row r="4713" spans="1:12" s="28" customFormat="1" ht="20.100000000000001" customHeight="1" x14ac:dyDescent="0.3">
      <c r="A4713" s="2"/>
      <c r="B4713" s="2"/>
      <c r="C4713" s="15"/>
      <c r="D4713" s="15"/>
      <c r="E4713" s="15"/>
      <c r="F4713" s="15"/>
      <c r="G4713" s="2"/>
      <c r="H4713" s="2"/>
      <c r="I4713" s="15"/>
      <c r="J4713" s="15"/>
      <c r="K4713" s="15"/>
      <c r="L4713" s="15"/>
    </row>
    <row r="4714" spans="1:12" s="28" customFormat="1" ht="20.100000000000001" customHeight="1" x14ac:dyDescent="0.3">
      <c r="A4714" s="2"/>
      <c r="B4714" s="2"/>
      <c r="C4714" s="15"/>
      <c r="D4714" s="15"/>
      <c r="E4714" s="15"/>
      <c r="F4714" s="15"/>
      <c r="G4714" s="2"/>
      <c r="H4714" s="2"/>
      <c r="I4714" s="15"/>
      <c r="J4714" s="15"/>
      <c r="K4714" s="15"/>
      <c r="L4714" s="15"/>
    </row>
    <row r="4715" spans="1:12" s="28" customFormat="1" ht="20.100000000000001" customHeight="1" x14ac:dyDescent="0.3">
      <c r="A4715" s="2"/>
      <c r="B4715" s="2"/>
      <c r="C4715" s="15"/>
      <c r="D4715" s="15"/>
      <c r="E4715" s="15"/>
      <c r="F4715" s="15"/>
      <c r="G4715" s="2"/>
      <c r="H4715" s="2"/>
      <c r="I4715" s="15"/>
      <c r="J4715" s="15"/>
      <c r="K4715" s="15"/>
      <c r="L4715" s="15"/>
    </row>
    <row r="4716" spans="1:12" s="28" customFormat="1" ht="20.100000000000001" customHeight="1" x14ac:dyDescent="0.3">
      <c r="A4716" s="2"/>
      <c r="B4716" s="2"/>
      <c r="C4716" s="15"/>
      <c r="D4716" s="15"/>
      <c r="E4716" s="15"/>
      <c r="F4716" s="15"/>
      <c r="G4716" s="2"/>
      <c r="H4716" s="2"/>
      <c r="I4716" s="15"/>
      <c r="J4716" s="15"/>
      <c r="K4716" s="15"/>
      <c r="L4716" s="15"/>
    </row>
    <row r="4717" spans="1:12" s="28" customFormat="1" ht="20.100000000000001" customHeight="1" x14ac:dyDescent="0.3">
      <c r="A4717" s="2"/>
      <c r="B4717" s="2"/>
      <c r="C4717" s="15"/>
      <c r="D4717" s="15"/>
      <c r="E4717" s="15"/>
      <c r="F4717" s="15"/>
      <c r="G4717" s="2"/>
      <c r="H4717" s="2"/>
      <c r="I4717" s="15"/>
      <c r="J4717" s="15"/>
      <c r="K4717" s="15"/>
      <c r="L4717" s="15"/>
    </row>
    <row r="4718" spans="1:12" s="28" customFormat="1" ht="20.100000000000001" customHeight="1" x14ac:dyDescent="0.3">
      <c r="A4718" s="2"/>
      <c r="B4718" s="2"/>
      <c r="C4718" s="15"/>
      <c r="D4718" s="15"/>
      <c r="E4718" s="15"/>
      <c r="F4718" s="15"/>
      <c r="G4718" s="2"/>
      <c r="H4718" s="2"/>
      <c r="I4718" s="15"/>
      <c r="J4718" s="15"/>
      <c r="K4718" s="15"/>
      <c r="L4718" s="15"/>
    </row>
    <row r="4719" spans="1:12" s="28" customFormat="1" ht="20.100000000000001" customHeight="1" x14ac:dyDescent="0.3">
      <c r="A4719" s="2"/>
      <c r="B4719" s="2"/>
      <c r="C4719" s="15"/>
      <c r="D4719" s="15"/>
      <c r="E4719" s="15"/>
      <c r="F4719" s="15"/>
      <c r="G4719" s="2"/>
      <c r="H4719" s="2"/>
      <c r="I4719" s="15"/>
      <c r="J4719" s="15"/>
      <c r="K4719" s="15"/>
      <c r="L4719" s="15"/>
    </row>
    <row r="4720" spans="1:12" s="28" customFormat="1" ht="20.100000000000001" customHeight="1" x14ac:dyDescent="0.3">
      <c r="A4720" s="2"/>
      <c r="B4720" s="2"/>
      <c r="C4720" s="15"/>
      <c r="D4720" s="15"/>
      <c r="E4720" s="15"/>
      <c r="F4720" s="15"/>
      <c r="G4720" s="2"/>
      <c r="H4720" s="2"/>
      <c r="I4720" s="15"/>
      <c r="J4720" s="15"/>
      <c r="K4720" s="15"/>
      <c r="L4720" s="15"/>
    </row>
    <row r="4721" spans="1:12" s="28" customFormat="1" ht="20.100000000000001" customHeight="1" x14ac:dyDescent="0.3">
      <c r="A4721" s="2"/>
      <c r="B4721" s="2"/>
      <c r="C4721" s="15"/>
      <c r="D4721" s="15"/>
      <c r="E4721" s="15"/>
      <c r="F4721" s="15"/>
      <c r="G4721" s="2"/>
      <c r="H4721" s="2"/>
      <c r="I4721" s="15"/>
      <c r="J4721" s="15"/>
      <c r="K4721" s="15"/>
      <c r="L4721" s="15"/>
    </row>
    <row r="4722" spans="1:12" s="28" customFormat="1" ht="20.100000000000001" customHeight="1" x14ac:dyDescent="0.3">
      <c r="A4722" s="2"/>
      <c r="B4722" s="2"/>
      <c r="C4722" s="15"/>
      <c r="D4722" s="15"/>
      <c r="E4722" s="15"/>
      <c r="F4722" s="15"/>
      <c r="G4722" s="2"/>
      <c r="H4722" s="2"/>
      <c r="I4722" s="15"/>
      <c r="J4722" s="15"/>
      <c r="K4722" s="15"/>
      <c r="L4722" s="15"/>
    </row>
    <row r="4723" spans="1:12" s="28" customFormat="1" ht="20.100000000000001" customHeight="1" x14ac:dyDescent="0.3">
      <c r="A4723" s="2"/>
      <c r="B4723" s="2"/>
      <c r="C4723" s="15"/>
      <c r="D4723" s="15"/>
      <c r="E4723" s="15"/>
      <c r="F4723" s="15"/>
      <c r="G4723" s="2"/>
      <c r="H4723" s="2"/>
      <c r="I4723" s="15"/>
      <c r="J4723" s="15"/>
      <c r="K4723" s="15"/>
      <c r="L4723" s="15"/>
    </row>
    <row r="4724" spans="1:12" s="28" customFormat="1" ht="20.100000000000001" customHeight="1" x14ac:dyDescent="0.3">
      <c r="A4724" s="2"/>
      <c r="B4724" s="2"/>
      <c r="C4724" s="15"/>
      <c r="D4724" s="15"/>
      <c r="E4724" s="15"/>
      <c r="F4724" s="15"/>
      <c r="G4724" s="2"/>
      <c r="H4724" s="2"/>
      <c r="I4724" s="15"/>
      <c r="J4724" s="15"/>
      <c r="K4724" s="15"/>
      <c r="L4724" s="15"/>
    </row>
    <row r="4725" spans="1:12" s="28" customFormat="1" ht="20.100000000000001" customHeight="1" x14ac:dyDescent="0.3">
      <c r="A4725" s="2"/>
      <c r="B4725" s="2"/>
      <c r="C4725" s="15"/>
      <c r="D4725" s="15"/>
      <c r="E4725" s="15"/>
      <c r="F4725" s="15"/>
      <c r="G4725" s="2"/>
      <c r="H4725" s="2"/>
      <c r="I4725" s="15"/>
      <c r="J4725" s="15"/>
      <c r="K4725" s="15"/>
      <c r="L4725" s="15"/>
    </row>
    <row r="4726" spans="1:12" s="28" customFormat="1" ht="20.100000000000001" customHeight="1" x14ac:dyDescent="0.3">
      <c r="A4726" s="2"/>
      <c r="B4726" s="2"/>
      <c r="C4726" s="15"/>
      <c r="D4726" s="15"/>
      <c r="E4726" s="15"/>
      <c r="F4726" s="15"/>
      <c r="G4726" s="2"/>
      <c r="H4726" s="2"/>
      <c r="I4726" s="15"/>
      <c r="J4726" s="15"/>
      <c r="K4726" s="15"/>
      <c r="L4726" s="15"/>
    </row>
    <row r="4727" spans="1:12" s="28" customFormat="1" ht="20.100000000000001" customHeight="1" x14ac:dyDescent="0.3">
      <c r="A4727" s="2"/>
      <c r="B4727" s="2"/>
      <c r="C4727" s="15"/>
      <c r="D4727" s="15"/>
      <c r="E4727" s="15"/>
      <c r="F4727" s="15"/>
      <c r="G4727" s="2"/>
      <c r="H4727" s="2"/>
      <c r="I4727" s="15"/>
      <c r="J4727" s="15"/>
      <c r="K4727" s="15"/>
      <c r="L4727" s="15"/>
    </row>
    <row r="4728" spans="1:12" s="28" customFormat="1" ht="20.100000000000001" customHeight="1" x14ac:dyDescent="0.3">
      <c r="A4728" s="2"/>
      <c r="B4728" s="2"/>
      <c r="C4728" s="15"/>
      <c r="D4728" s="15"/>
      <c r="E4728" s="15"/>
      <c r="F4728" s="15"/>
      <c r="G4728" s="2"/>
      <c r="H4728" s="2"/>
      <c r="I4728" s="15"/>
      <c r="J4728" s="15"/>
      <c r="K4728" s="15"/>
      <c r="L4728" s="15"/>
    </row>
    <row r="4729" spans="1:12" s="28" customFormat="1" ht="20.100000000000001" customHeight="1" x14ac:dyDescent="0.3">
      <c r="A4729" s="2"/>
      <c r="B4729" s="2"/>
      <c r="C4729" s="15"/>
      <c r="D4729" s="15"/>
      <c r="E4729" s="15"/>
      <c r="F4729" s="15"/>
      <c r="G4729" s="2"/>
      <c r="H4729" s="2"/>
      <c r="I4729" s="15"/>
      <c r="J4729" s="15"/>
      <c r="K4729" s="15"/>
      <c r="L4729" s="15"/>
    </row>
    <row r="4730" spans="1:12" s="28" customFormat="1" ht="20.100000000000001" customHeight="1" x14ac:dyDescent="0.3">
      <c r="A4730" s="2"/>
      <c r="B4730" s="2"/>
      <c r="C4730" s="15"/>
      <c r="D4730" s="15"/>
      <c r="E4730" s="15"/>
      <c r="F4730" s="15"/>
      <c r="G4730" s="2"/>
      <c r="H4730" s="2"/>
      <c r="I4730" s="15"/>
      <c r="J4730" s="15"/>
      <c r="K4730" s="15"/>
      <c r="L4730" s="15"/>
    </row>
    <row r="4731" spans="1:12" s="28" customFormat="1" ht="20.100000000000001" customHeight="1" x14ac:dyDescent="0.3">
      <c r="A4731" s="2"/>
      <c r="B4731" s="2"/>
      <c r="C4731" s="15"/>
      <c r="D4731" s="15"/>
      <c r="E4731" s="15"/>
      <c r="F4731" s="15"/>
      <c r="G4731" s="2"/>
      <c r="H4731" s="2"/>
      <c r="I4731" s="15"/>
      <c r="J4731" s="15"/>
      <c r="K4731" s="15"/>
      <c r="L4731" s="15"/>
    </row>
    <row r="4732" spans="1:12" s="28" customFormat="1" ht="20.100000000000001" customHeight="1" x14ac:dyDescent="0.3">
      <c r="A4732" s="2"/>
      <c r="B4732" s="2"/>
      <c r="C4732" s="15"/>
      <c r="D4732" s="15"/>
      <c r="E4732" s="15"/>
      <c r="F4732" s="15"/>
      <c r="G4732" s="2"/>
      <c r="H4732" s="2"/>
      <c r="I4732" s="15"/>
      <c r="J4732" s="15"/>
      <c r="K4732" s="15"/>
      <c r="L4732" s="15"/>
    </row>
    <row r="4733" spans="1:12" s="28" customFormat="1" ht="20.100000000000001" customHeight="1" x14ac:dyDescent="0.3">
      <c r="A4733" s="2"/>
      <c r="B4733" s="2"/>
      <c r="C4733" s="15"/>
      <c r="D4733" s="15"/>
      <c r="E4733" s="15"/>
      <c r="F4733" s="15"/>
      <c r="G4733" s="2"/>
      <c r="H4733" s="2"/>
      <c r="I4733" s="15"/>
      <c r="J4733" s="15"/>
      <c r="K4733" s="15"/>
      <c r="L4733" s="15"/>
    </row>
    <row r="4734" spans="1:12" s="28" customFormat="1" ht="20.100000000000001" customHeight="1" x14ac:dyDescent="0.3">
      <c r="A4734" s="2"/>
      <c r="B4734" s="2"/>
      <c r="C4734" s="15"/>
      <c r="D4734" s="15"/>
      <c r="E4734" s="15"/>
      <c r="F4734" s="15"/>
      <c r="G4734" s="2"/>
      <c r="H4734" s="2"/>
      <c r="I4734" s="15"/>
      <c r="J4734" s="15"/>
      <c r="K4734" s="15"/>
      <c r="L4734" s="15"/>
    </row>
    <row r="4735" spans="1:12" s="28" customFormat="1" ht="20.100000000000001" customHeight="1" x14ac:dyDescent="0.3">
      <c r="A4735" s="2"/>
      <c r="B4735" s="2"/>
      <c r="C4735" s="15"/>
      <c r="D4735" s="15"/>
      <c r="E4735" s="15"/>
      <c r="F4735" s="15"/>
      <c r="G4735" s="2"/>
      <c r="H4735" s="2"/>
      <c r="I4735" s="15"/>
      <c r="J4735" s="15"/>
      <c r="K4735" s="15"/>
      <c r="L4735" s="15"/>
    </row>
    <row r="4736" spans="1:12" s="28" customFormat="1" ht="20.100000000000001" customHeight="1" x14ac:dyDescent="0.3">
      <c r="A4736" s="2"/>
      <c r="B4736" s="2"/>
      <c r="C4736" s="15"/>
      <c r="D4736" s="15"/>
      <c r="E4736" s="15"/>
      <c r="F4736" s="15"/>
      <c r="G4736" s="2"/>
      <c r="H4736" s="2"/>
      <c r="I4736" s="15"/>
      <c r="J4736" s="15"/>
      <c r="K4736" s="15"/>
      <c r="L4736" s="15"/>
    </row>
    <row r="4737" spans="1:12" s="28" customFormat="1" ht="20.100000000000001" customHeight="1" x14ac:dyDescent="0.3">
      <c r="A4737" s="2"/>
      <c r="B4737" s="2"/>
      <c r="C4737" s="15"/>
      <c r="D4737" s="15"/>
      <c r="E4737" s="15"/>
      <c r="F4737" s="15"/>
      <c r="G4737" s="2"/>
      <c r="H4737" s="2"/>
      <c r="I4737" s="15"/>
      <c r="J4737" s="15"/>
      <c r="K4737" s="15"/>
      <c r="L4737" s="15"/>
    </row>
    <row r="4738" spans="1:12" s="28" customFormat="1" ht="20.100000000000001" customHeight="1" x14ac:dyDescent="0.3">
      <c r="A4738" s="2"/>
      <c r="B4738" s="2"/>
      <c r="C4738" s="15"/>
      <c r="D4738" s="15"/>
      <c r="E4738" s="15"/>
      <c r="F4738" s="15"/>
      <c r="G4738" s="2"/>
      <c r="H4738" s="2"/>
      <c r="I4738" s="15"/>
      <c r="J4738" s="15"/>
      <c r="K4738" s="15"/>
      <c r="L4738" s="15"/>
    </row>
    <row r="4739" spans="1:12" s="28" customFormat="1" ht="20.100000000000001" customHeight="1" x14ac:dyDescent="0.3">
      <c r="A4739" s="2"/>
      <c r="B4739" s="2"/>
      <c r="C4739" s="15"/>
      <c r="D4739" s="15"/>
      <c r="E4739" s="15"/>
      <c r="F4739" s="15"/>
      <c r="G4739" s="2"/>
      <c r="H4739" s="2"/>
      <c r="I4739" s="15"/>
      <c r="J4739" s="15"/>
      <c r="K4739" s="15"/>
      <c r="L4739" s="15"/>
    </row>
    <row r="4740" spans="1:12" s="28" customFormat="1" ht="20.100000000000001" customHeight="1" x14ac:dyDescent="0.3">
      <c r="A4740" s="2"/>
      <c r="B4740" s="2"/>
      <c r="C4740" s="15"/>
      <c r="D4740" s="15"/>
      <c r="E4740" s="15"/>
      <c r="F4740" s="15"/>
      <c r="G4740" s="2"/>
      <c r="H4740" s="2"/>
      <c r="I4740" s="15"/>
      <c r="J4740" s="15"/>
      <c r="K4740" s="15"/>
      <c r="L4740" s="15"/>
    </row>
    <row r="4741" spans="1:12" s="28" customFormat="1" ht="20.100000000000001" customHeight="1" x14ac:dyDescent="0.3">
      <c r="A4741" s="2"/>
      <c r="B4741" s="2"/>
      <c r="C4741" s="15"/>
      <c r="D4741" s="15"/>
      <c r="E4741" s="15"/>
      <c r="F4741" s="15"/>
      <c r="G4741" s="2"/>
      <c r="H4741" s="2"/>
      <c r="I4741" s="15"/>
      <c r="J4741" s="15"/>
      <c r="K4741" s="15"/>
      <c r="L4741" s="15"/>
    </row>
    <row r="4742" spans="1:12" s="28" customFormat="1" ht="20.100000000000001" customHeight="1" x14ac:dyDescent="0.3">
      <c r="A4742" s="2"/>
      <c r="B4742" s="2"/>
      <c r="C4742" s="15"/>
      <c r="D4742" s="15"/>
      <c r="E4742" s="15"/>
      <c r="F4742" s="15"/>
      <c r="G4742" s="2"/>
      <c r="H4742" s="2"/>
      <c r="I4742" s="15"/>
      <c r="J4742" s="15"/>
      <c r="K4742" s="15"/>
      <c r="L4742" s="15"/>
    </row>
    <row r="4743" spans="1:12" s="28" customFormat="1" ht="20.100000000000001" customHeight="1" x14ac:dyDescent="0.3">
      <c r="A4743" s="2"/>
      <c r="B4743" s="2"/>
      <c r="C4743" s="15"/>
      <c r="D4743" s="15"/>
      <c r="E4743" s="15"/>
      <c r="F4743" s="15"/>
      <c r="G4743" s="2"/>
      <c r="H4743" s="2"/>
      <c r="I4743" s="15"/>
      <c r="J4743" s="15"/>
      <c r="K4743" s="15"/>
      <c r="L4743" s="15"/>
    </row>
    <row r="4744" spans="1:12" s="28" customFormat="1" ht="20.100000000000001" customHeight="1" x14ac:dyDescent="0.3">
      <c r="A4744" s="2"/>
      <c r="B4744" s="2"/>
      <c r="C4744" s="15"/>
      <c r="D4744" s="15"/>
      <c r="E4744" s="15"/>
      <c r="F4744" s="15"/>
      <c r="G4744" s="2"/>
      <c r="H4744" s="2"/>
      <c r="I4744" s="15"/>
      <c r="J4744" s="15"/>
      <c r="K4744" s="15"/>
      <c r="L4744" s="15"/>
    </row>
    <row r="4745" spans="1:12" s="28" customFormat="1" ht="20.100000000000001" customHeight="1" x14ac:dyDescent="0.3">
      <c r="A4745" s="2"/>
      <c r="B4745" s="2"/>
      <c r="C4745" s="15"/>
      <c r="D4745" s="15"/>
      <c r="E4745" s="15"/>
      <c r="F4745" s="15"/>
      <c r="G4745" s="2"/>
      <c r="H4745" s="2"/>
      <c r="I4745" s="15"/>
      <c r="J4745" s="15"/>
      <c r="K4745" s="15"/>
      <c r="L4745" s="15"/>
    </row>
    <row r="4746" spans="1:12" s="28" customFormat="1" ht="20.100000000000001" customHeight="1" x14ac:dyDescent="0.3">
      <c r="A4746" s="2"/>
      <c r="B4746" s="2"/>
      <c r="C4746" s="15"/>
      <c r="D4746" s="15"/>
      <c r="E4746" s="15"/>
      <c r="F4746" s="15"/>
      <c r="G4746" s="2"/>
      <c r="H4746" s="2"/>
      <c r="I4746" s="15"/>
      <c r="J4746" s="15"/>
      <c r="K4746" s="15"/>
      <c r="L4746" s="15"/>
    </row>
    <row r="4747" spans="1:12" s="28" customFormat="1" ht="20.100000000000001" customHeight="1" x14ac:dyDescent="0.3">
      <c r="A4747" s="2"/>
      <c r="B4747" s="2"/>
      <c r="C4747" s="15"/>
      <c r="D4747" s="15"/>
      <c r="E4747" s="15"/>
      <c r="F4747" s="15"/>
      <c r="G4747" s="2"/>
      <c r="H4747" s="2"/>
      <c r="I4747" s="15"/>
      <c r="J4747" s="15"/>
      <c r="K4747" s="15"/>
      <c r="L4747" s="15"/>
    </row>
    <row r="4748" spans="1:12" s="28" customFormat="1" ht="20.100000000000001" customHeight="1" x14ac:dyDescent="0.3">
      <c r="A4748" s="2"/>
      <c r="B4748" s="2"/>
      <c r="C4748" s="15"/>
      <c r="D4748" s="15"/>
      <c r="E4748" s="15"/>
      <c r="F4748" s="15"/>
      <c r="G4748" s="2"/>
      <c r="H4748" s="2"/>
      <c r="I4748" s="15"/>
      <c r="J4748" s="15"/>
      <c r="K4748" s="15"/>
      <c r="L4748" s="15"/>
    </row>
    <row r="4749" spans="1:12" s="28" customFormat="1" ht="20.100000000000001" customHeight="1" x14ac:dyDescent="0.3">
      <c r="A4749" s="2"/>
      <c r="B4749" s="2"/>
      <c r="C4749" s="15"/>
      <c r="D4749" s="15"/>
      <c r="E4749" s="15"/>
      <c r="F4749" s="15"/>
      <c r="G4749" s="2"/>
      <c r="H4749" s="2"/>
      <c r="I4749" s="15"/>
      <c r="J4749" s="15"/>
      <c r="K4749" s="15"/>
      <c r="L4749" s="15"/>
    </row>
    <row r="4750" spans="1:12" s="28" customFormat="1" ht="20.100000000000001" customHeight="1" x14ac:dyDescent="0.3">
      <c r="A4750" s="2"/>
      <c r="B4750" s="2"/>
      <c r="C4750" s="15"/>
      <c r="D4750" s="15"/>
      <c r="E4750" s="15"/>
      <c r="F4750" s="15"/>
      <c r="G4750" s="2"/>
      <c r="H4750" s="2"/>
      <c r="I4750" s="15"/>
      <c r="J4750" s="15"/>
      <c r="K4750" s="15"/>
      <c r="L4750" s="15"/>
    </row>
    <row r="4751" spans="1:12" s="28" customFormat="1" ht="20.100000000000001" customHeight="1" x14ac:dyDescent="0.3">
      <c r="A4751" s="2"/>
      <c r="B4751" s="2"/>
      <c r="C4751" s="15"/>
      <c r="D4751" s="15"/>
      <c r="E4751" s="15"/>
      <c r="F4751" s="15"/>
      <c r="G4751" s="2"/>
      <c r="H4751" s="2"/>
      <c r="I4751" s="15"/>
      <c r="J4751" s="15"/>
      <c r="K4751" s="15"/>
      <c r="L4751" s="15"/>
    </row>
    <row r="4752" spans="1:12" s="28" customFormat="1" ht="20.100000000000001" customHeight="1" x14ac:dyDescent="0.3">
      <c r="A4752" s="2"/>
      <c r="B4752" s="2"/>
      <c r="C4752" s="15"/>
      <c r="D4752" s="15"/>
      <c r="E4752" s="15"/>
      <c r="F4752" s="15"/>
      <c r="G4752" s="2"/>
      <c r="H4752" s="2"/>
      <c r="I4752" s="15"/>
      <c r="J4752" s="15"/>
      <c r="K4752" s="15"/>
      <c r="L4752" s="15"/>
    </row>
    <row r="4753" spans="1:12" s="28" customFormat="1" ht="20.100000000000001" customHeight="1" x14ac:dyDescent="0.3">
      <c r="A4753" s="2"/>
      <c r="B4753" s="2"/>
      <c r="C4753" s="15"/>
      <c r="D4753" s="15"/>
      <c r="E4753" s="15"/>
      <c r="F4753" s="15"/>
      <c r="G4753" s="2"/>
      <c r="H4753" s="2"/>
      <c r="I4753" s="15"/>
      <c r="J4753" s="15"/>
      <c r="K4753" s="15"/>
      <c r="L4753" s="15"/>
    </row>
    <row r="4754" spans="1:12" s="28" customFormat="1" ht="20.100000000000001" customHeight="1" x14ac:dyDescent="0.3">
      <c r="A4754" s="2"/>
      <c r="B4754" s="2"/>
      <c r="C4754" s="15"/>
      <c r="D4754" s="15"/>
      <c r="E4754" s="15"/>
      <c r="F4754" s="15"/>
      <c r="G4754" s="2"/>
      <c r="H4754" s="2"/>
      <c r="I4754" s="15"/>
      <c r="J4754" s="15"/>
      <c r="K4754" s="15"/>
      <c r="L4754" s="15"/>
    </row>
    <row r="4755" spans="1:12" s="28" customFormat="1" ht="20.100000000000001" customHeight="1" x14ac:dyDescent="0.3">
      <c r="A4755" s="2"/>
      <c r="B4755" s="2"/>
      <c r="C4755" s="15"/>
      <c r="D4755" s="15"/>
      <c r="E4755" s="15"/>
      <c r="F4755" s="15"/>
      <c r="G4755" s="2"/>
      <c r="H4755" s="2"/>
      <c r="I4755" s="15"/>
      <c r="J4755" s="15"/>
      <c r="K4755" s="15"/>
      <c r="L4755" s="15"/>
    </row>
    <row r="4756" spans="1:12" s="28" customFormat="1" ht="20.100000000000001" customHeight="1" x14ac:dyDescent="0.3">
      <c r="A4756" s="2"/>
      <c r="B4756" s="2"/>
      <c r="C4756" s="15"/>
      <c r="D4756" s="15"/>
      <c r="E4756" s="15"/>
      <c r="F4756" s="15"/>
      <c r="G4756" s="2"/>
      <c r="H4756" s="2"/>
      <c r="I4756" s="15"/>
      <c r="J4756" s="15"/>
      <c r="K4756" s="15"/>
      <c r="L4756" s="15"/>
    </row>
    <row r="4757" spans="1:12" s="28" customFormat="1" ht="20.100000000000001" customHeight="1" x14ac:dyDescent="0.3">
      <c r="A4757" s="2"/>
      <c r="B4757" s="2"/>
      <c r="C4757" s="15"/>
      <c r="D4757" s="15"/>
      <c r="E4757" s="15"/>
      <c r="F4757" s="15"/>
      <c r="G4757" s="2"/>
      <c r="H4757" s="2"/>
      <c r="I4757" s="15"/>
      <c r="J4757" s="15"/>
      <c r="K4757" s="15"/>
      <c r="L4757" s="15"/>
    </row>
    <row r="4758" spans="1:12" s="28" customFormat="1" ht="20.100000000000001" customHeight="1" x14ac:dyDescent="0.3">
      <c r="A4758" s="2"/>
      <c r="B4758" s="2"/>
      <c r="C4758" s="15"/>
      <c r="D4758" s="15"/>
      <c r="E4758" s="15"/>
      <c r="F4758" s="15"/>
      <c r="G4758" s="2"/>
      <c r="H4758" s="2"/>
      <c r="I4758" s="15"/>
      <c r="J4758" s="15"/>
      <c r="K4758" s="15"/>
      <c r="L4758" s="15"/>
    </row>
    <row r="4759" spans="1:12" s="28" customFormat="1" ht="20.100000000000001" customHeight="1" x14ac:dyDescent="0.3">
      <c r="A4759" s="2"/>
      <c r="B4759" s="2"/>
      <c r="C4759" s="15"/>
      <c r="D4759" s="15"/>
      <c r="E4759" s="15"/>
      <c r="F4759" s="15"/>
      <c r="G4759" s="2"/>
      <c r="H4759" s="2"/>
      <c r="I4759" s="15"/>
      <c r="J4759" s="15"/>
      <c r="K4759" s="15"/>
      <c r="L4759" s="15"/>
    </row>
    <row r="4760" spans="1:12" s="28" customFormat="1" ht="20.100000000000001" customHeight="1" x14ac:dyDescent="0.3">
      <c r="A4760" s="2"/>
      <c r="B4760" s="2"/>
      <c r="C4760" s="15"/>
      <c r="D4760" s="15"/>
      <c r="E4760" s="15"/>
      <c r="F4760" s="15"/>
      <c r="G4760" s="2"/>
      <c r="H4760" s="2"/>
      <c r="I4760" s="15"/>
      <c r="J4760" s="15"/>
      <c r="K4760" s="15"/>
      <c r="L4760" s="15"/>
    </row>
    <row r="4761" spans="1:12" s="28" customFormat="1" ht="20.100000000000001" customHeight="1" x14ac:dyDescent="0.3">
      <c r="A4761" s="2"/>
      <c r="B4761" s="2"/>
      <c r="C4761" s="15"/>
      <c r="D4761" s="15"/>
      <c r="E4761" s="15"/>
      <c r="F4761" s="15"/>
      <c r="G4761" s="2"/>
      <c r="H4761" s="2"/>
      <c r="I4761" s="15"/>
      <c r="J4761" s="15"/>
      <c r="K4761" s="15"/>
      <c r="L4761" s="15"/>
    </row>
    <row r="4762" spans="1:12" s="28" customFormat="1" ht="20.100000000000001" customHeight="1" x14ac:dyDescent="0.3">
      <c r="A4762" s="2"/>
      <c r="B4762" s="2"/>
      <c r="C4762" s="15"/>
      <c r="D4762" s="15"/>
      <c r="E4762" s="15"/>
      <c r="F4762" s="15"/>
      <c r="G4762" s="2"/>
      <c r="H4762" s="2"/>
      <c r="I4762" s="15"/>
      <c r="J4762" s="15"/>
      <c r="K4762" s="15"/>
      <c r="L4762" s="15"/>
    </row>
    <row r="4763" spans="1:12" s="28" customFormat="1" ht="20.100000000000001" customHeight="1" x14ac:dyDescent="0.3">
      <c r="A4763" s="2"/>
      <c r="B4763" s="2"/>
      <c r="C4763" s="15"/>
      <c r="D4763" s="15"/>
      <c r="E4763" s="15"/>
      <c r="F4763" s="15"/>
      <c r="G4763" s="2"/>
      <c r="H4763" s="2"/>
      <c r="I4763" s="15"/>
      <c r="J4763" s="15"/>
      <c r="K4763" s="15"/>
      <c r="L4763" s="15"/>
    </row>
    <row r="4764" spans="1:12" s="28" customFormat="1" ht="20.100000000000001" customHeight="1" x14ac:dyDescent="0.3">
      <c r="A4764" s="2"/>
      <c r="B4764" s="2"/>
      <c r="C4764" s="15"/>
      <c r="D4764" s="15"/>
      <c r="E4764" s="15"/>
      <c r="F4764" s="15"/>
      <c r="G4764" s="2"/>
      <c r="H4764" s="2"/>
      <c r="I4764" s="15"/>
      <c r="J4764" s="15"/>
      <c r="K4764" s="15"/>
      <c r="L4764" s="15"/>
    </row>
    <row r="4765" spans="1:12" s="28" customFormat="1" ht="20.100000000000001" customHeight="1" x14ac:dyDescent="0.3">
      <c r="A4765" s="2"/>
      <c r="B4765" s="2"/>
      <c r="C4765" s="15"/>
      <c r="D4765" s="15"/>
      <c r="E4765" s="15"/>
      <c r="F4765" s="15"/>
      <c r="G4765" s="2"/>
      <c r="H4765" s="2"/>
      <c r="I4765" s="15"/>
      <c r="J4765" s="15"/>
      <c r="K4765" s="15"/>
      <c r="L4765" s="15"/>
    </row>
    <row r="4766" spans="1:12" s="28" customFormat="1" ht="20.100000000000001" customHeight="1" x14ac:dyDescent="0.3">
      <c r="A4766" s="2"/>
      <c r="B4766" s="2"/>
      <c r="C4766" s="15"/>
      <c r="D4766" s="15"/>
      <c r="E4766" s="15"/>
      <c r="F4766" s="15"/>
      <c r="G4766" s="2"/>
      <c r="H4766" s="2"/>
      <c r="I4766" s="15"/>
      <c r="J4766" s="15"/>
      <c r="K4766" s="15"/>
      <c r="L4766" s="15"/>
    </row>
    <row r="4767" spans="1:12" s="28" customFormat="1" ht="20.100000000000001" customHeight="1" x14ac:dyDescent="0.3">
      <c r="A4767" s="2"/>
      <c r="B4767" s="2"/>
      <c r="C4767" s="15"/>
      <c r="D4767" s="15"/>
      <c r="E4767" s="15"/>
      <c r="F4767" s="15"/>
      <c r="G4767" s="2"/>
      <c r="H4767" s="2"/>
      <c r="I4767" s="15"/>
      <c r="J4767" s="15"/>
      <c r="K4767" s="15"/>
      <c r="L4767" s="15"/>
    </row>
    <row r="4768" spans="1:12" s="28" customFormat="1" ht="20.100000000000001" customHeight="1" x14ac:dyDescent="0.3">
      <c r="A4768" s="2"/>
      <c r="B4768" s="2"/>
      <c r="C4768" s="15"/>
      <c r="D4768" s="15"/>
      <c r="E4768" s="15"/>
      <c r="F4768" s="15"/>
      <c r="G4768" s="2"/>
      <c r="H4768" s="2"/>
      <c r="I4768" s="15"/>
      <c r="J4768" s="15"/>
      <c r="K4768" s="15"/>
      <c r="L4768" s="15"/>
    </row>
    <row r="4769" spans="1:12" s="28" customFormat="1" ht="20.100000000000001" customHeight="1" x14ac:dyDescent="0.3">
      <c r="A4769" s="2"/>
      <c r="B4769" s="2"/>
      <c r="C4769" s="15"/>
      <c r="D4769" s="15"/>
      <c r="E4769" s="15"/>
      <c r="F4769" s="15"/>
      <c r="G4769" s="2"/>
      <c r="H4769" s="2"/>
      <c r="I4769" s="15"/>
      <c r="J4769" s="15"/>
      <c r="K4769" s="15"/>
      <c r="L4769" s="15"/>
    </row>
    <row r="4770" spans="1:12" s="28" customFormat="1" ht="20.100000000000001" customHeight="1" x14ac:dyDescent="0.3">
      <c r="A4770" s="2"/>
      <c r="B4770" s="2"/>
      <c r="C4770" s="15"/>
      <c r="D4770" s="15"/>
      <c r="E4770" s="15"/>
      <c r="F4770" s="15"/>
      <c r="G4770" s="2"/>
      <c r="H4770" s="2"/>
      <c r="I4770" s="15"/>
      <c r="J4770" s="15"/>
      <c r="K4770" s="15"/>
      <c r="L4770" s="15"/>
    </row>
    <row r="4771" spans="1:12" s="28" customFormat="1" ht="20.100000000000001" customHeight="1" x14ac:dyDescent="0.3">
      <c r="A4771" s="2"/>
      <c r="B4771" s="2"/>
      <c r="C4771" s="15"/>
      <c r="D4771" s="15"/>
      <c r="E4771" s="15"/>
      <c r="F4771" s="15"/>
      <c r="G4771" s="2"/>
      <c r="H4771" s="2"/>
      <c r="I4771" s="15"/>
      <c r="J4771" s="15"/>
      <c r="K4771" s="15"/>
      <c r="L4771" s="15"/>
    </row>
    <row r="4772" spans="1:12" s="28" customFormat="1" ht="20.100000000000001" customHeight="1" x14ac:dyDescent="0.3">
      <c r="A4772" s="2"/>
      <c r="B4772" s="2"/>
      <c r="C4772" s="15"/>
      <c r="D4772" s="15"/>
      <c r="E4772" s="15"/>
      <c r="F4772" s="15"/>
      <c r="G4772" s="2"/>
      <c r="H4772" s="2"/>
      <c r="I4772" s="15"/>
      <c r="J4772" s="15"/>
      <c r="K4772" s="15"/>
      <c r="L4772" s="15"/>
    </row>
    <row r="4773" spans="1:12" s="28" customFormat="1" ht="20.100000000000001" customHeight="1" x14ac:dyDescent="0.3">
      <c r="A4773" s="2"/>
      <c r="B4773" s="2"/>
      <c r="C4773" s="15"/>
      <c r="D4773" s="15"/>
      <c r="E4773" s="15"/>
      <c r="F4773" s="15"/>
      <c r="G4773" s="2"/>
      <c r="H4773" s="2"/>
      <c r="I4773" s="15"/>
      <c r="J4773" s="15"/>
      <c r="K4773" s="15"/>
      <c r="L4773" s="15"/>
    </row>
    <row r="4774" spans="1:12" s="28" customFormat="1" ht="20.100000000000001" customHeight="1" x14ac:dyDescent="0.3">
      <c r="A4774" s="2"/>
      <c r="B4774" s="2"/>
      <c r="C4774" s="15"/>
      <c r="D4774" s="15"/>
      <c r="E4774" s="15"/>
      <c r="F4774" s="15"/>
      <c r="G4774" s="2"/>
      <c r="H4774" s="2"/>
      <c r="I4774" s="15"/>
      <c r="J4774" s="15"/>
      <c r="K4774" s="15"/>
      <c r="L4774" s="15"/>
    </row>
    <row r="4775" spans="1:12" s="28" customFormat="1" ht="20.100000000000001" customHeight="1" x14ac:dyDescent="0.3">
      <c r="A4775" s="2"/>
      <c r="B4775" s="2"/>
      <c r="C4775" s="15"/>
      <c r="D4775" s="15"/>
      <c r="E4775" s="15"/>
      <c r="F4775" s="15"/>
      <c r="G4775" s="2"/>
      <c r="H4775" s="2"/>
      <c r="I4775" s="15"/>
      <c r="J4775" s="15"/>
      <c r="K4775" s="15"/>
      <c r="L4775" s="15"/>
    </row>
    <row r="4776" spans="1:12" s="28" customFormat="1" ht="20.100000000000001" customHeight="1" x14ac:dyDescent="0.3">
      <c r="A4776" s="2"/>
      <c r="B4776" s="2"/>
      <c r="C4776" s="15"/>
      <c r="D4776" s="15"/>
      <c r="E4776" s="15"/>
      <c r="F4776" s="15"/>
      <c r="G4776" s="2"/>
      <c r="H4776" s="2"/>
      <c r="I4776" s="15"/>
      <c r="J4776" s="15"/>
      <c r="K4776" s="15"/>
      <c r="L4776" s="15"/>
    </row>
    <row r="4777" spans="1:12" s="28" customFormat="1" ht="20.100000000000001" customHeight="1" x14ac:dyDescent="0.3">
      <c r="A4777" s="2"/>
      <c r="B4777" s="2"/>
      <c r="C4777" s="15"/>
      <c r="D4777" s="15"/>
      <c r="E4777" s="15"/>
      <c r="F4777" s="15"/>
      <c r="G4777" s="2"/>
      <c r="H4777" s="2"/>
      <c r="I4777" s="15"/>
      <c r="J4777" s="15"/>
      <c r="K4777" s="15"/>
      <c r="L4777" s="15"/>
    </row>
    <row r="4778" spans="1:12" s="28" customFormat="1" ht="20.100000000000001" customHeight="1" x14ac:dyDescent="0.3">
      <c r="A4778" s="2"/>
      <c r="B4778" s="2"/>
      <c r="C4778" s="15"/>
      <c r="D4778" s="15"/>
      <c r="E4778" s="15"/>
      <c r="F4778" s="15"/>
      <c r="G4778" s="2"/>
      <c r="H4778" s="2"/>
      <c r="I4778" s="15"/>
      <c r="J4778" s="15"/>
      <c r="K4778" s="15"/>
      <c r="L4778" s="15"/>
    </row>
    <row r="4779" spans="1:12" s="28" customFormat="1" ht="20.100000000000001" customHeight="1" x14ac:dyDescent="0.3">
      <c r="A4779" s="2"/>
      <c r="B4779" s="2"/>
      <c r="C4779" s="15"/>
      <c r="D4779" s="15"/>
      <c r="E4779" s="15"/>
      <c r="F4779" s="15"/>
      <c r="G4779" s="2"/>
      <c r="H4779" s="2"/>
      <c r="I4779" s="15"/>
      <c r="J4779" s="15"/>
      <c r="K4779" s="15"/>
      <c r="L4779" s="15"/>
    </row>
    <row r="4780" spans="1:12" s="28" customFormat="1" ht="20.100000000000001" customHeight="1" x14ac:dyDescent="0.3">
      <c r="A4780" s="2"/>
      <c r="B4780" s="2"/>
      <c r="C4780" s="15"/>
      <c r="D4780" s="15"/>
      <c r="E4780" s="15"/>
      <c r="F4780" s="15"/>
      <c r="G4780" s="2"/>
      <c r="H4780" s="2"/>
      <c r="I4780" s="15"/>
      <c r="J4780" s="15"/>
      <c r="K4780" s="15"/>
      <c r="L4780" s="15"/>
    </row>
    <row r="4781" spans="1:12" s="28" customFormat="1" ht="20.100000000000001" customHeight="1" x14ac:dyDescent="0.3">
      <c r="A4781" s="2"/>
      <c r="B4781" s="2"/>
      <c r="C4781" s="15"/>
      <c r="D4781" s="15"/>
      <c r="E4781" s="15"/>
      <c r="F4781" s="15"/>
      <c r="G4781" s="2"/>
      <c r="H4781" s="2"/>
      <c r="I4781" s="15"/>
      <c r="J4781" s="15"/>
      <c r="K4781" s="15"/>
      <c r="L4781" s="15"/>
    </row>
    <row r="4782" spans="1:12" s="28" customFormat="1" ht="20.100000000000001" customHeight="1" x14ac:dyDescent="0.3">
      <c r="A4782" s="2"/>
      <c r="B4782" s="2"/>
      <c r="C4782" s="15"/>
      <c r="D4782" s="15"/>
      <c r="E4782" s="15"/>
      <c r="F4782" s="15"/>
      <c r="G4782" s="2"/>
      <c r="H4782" s="2"/>
      <c r="I4782" s="15"/>
      <c r="J4782" s="15"/>
      <c r="K4782" s="15"/>
      <c r="L4782" s="15"/>
    </row>
    <row r="4783" spans="1:12" s="28" customFormat="1" ht="20.100000000000001" customHeight="1" x14ac:dyDescent="0.3">
      <c r="A4783" s="2"/>
      <c r="B4783" s="2"/>
      <c r="C4783" s="15"/>
      <c r="D4783" s="15"/>
      <c r="E4783" s="15"/>
      <c r="F4783" s="15"/>
      <c r="G4783" s="2"/>
      <c r="H4783" s="2"/>
      <c r="I4783" s="15"/>
      <c r="J4783" s="15"/>
      <c r="K4783" s="15"/>
      <c r="L4783" s="15"/>
    </row>
    <row r="4784" spans="1:12" s="28" customFormat="1" ht="20.100000000000001" customHeight="1" x14ac:dyDescent="0.3">
      <c r="A4784" s="2"/>
      <c r="B4784" s="2"/>
      <c r="C4784" s="15"/>
      <c r="D4784" s="15"/>
      <c r="E4784" s="15"/>
      <c r="F4784" s="15"/>
      <c r="G4784" s="2"/>
      <c r="H4784" s="2"/>
      <c r="I4784" s="15"/>
      <c r="J4784" s="15"/>
      <c r="K4784" s="15"/>
      <c r="L4784" s="15"/>
    </row>
    <row r="4785" spans="1:12" s="28" customFormat="1" ht="20.100000000000001" customHeight="1" x14ac:dyDescent="0.3">
      <c r="A4785" s="2"/>
      <c r="B4785" s="2"/>
      <c r="C4785" s="15"/>
      <c r="D4785" s="15"/>
      <c r="E4785" s="15"/>
      <c r="F4785" s="15"/>
      <c r="G4785" s="2"/>
      <c r="H4785" s="2"/>
      <c r="I4785" s="15"/>
      <c r="J4785" s="15"/>
      <c r="K4785" s="15"/>
      <c r="L4785" s="15"/>
    </row>
    <row r="4786" spans="1:12" s="28" customFormat="1" ht="20.100000000000001" customHeight="1" x14ac:dyDescent="0.3">
      <c r="A4786" s="2"/>
      <c r="B4786" s="2"/>
      <c r="C4786" s="15"/>
      <c r="D4786" s="15"/>
      <c r="E4786" s="15"/>
      <c r="F4786" s="15"/>
      <c r="G4786" s="2"/>
      <c r="H4786" s="2"/>
      <c r="I4786" s="15"/>
      <c r="J4786" s="15"/>
      <c r="K4786" s="15"/>
      <c r="L4786" s="15"/>
    </row>
    <row r="4787" spans="1:12" s="28" customFormat="1" ht="20.100000000000001" customHeight="1" x14ac:dyDescent="0.3">
      <c r="A4787" s="2"/>
      <c r="B4787" s="2"/>
      <c r="C4787" s="15"/>
      <c r="D4787" s="15"/>
      <c r="E4787" s="15"/>
      <c r="F4787" s="15"/>
      <c r="G4787" s="2"/>
      <c r="H4787" s="2"/>
      <c r="I4787" s="15"/>
      <c r="J4787" s="15"/>
      <c r="K4787" s="15"/>
      <c r="L4787" s="15"/>
    </row>
    <row r="4788" spans="1:12" s="28" customFormat="1" ht="20.100000000000001" customHeight="1" x14ac:dyDescent="0.3">
      <c r="A4788" s="2"/>
      <c r="B4788" s="2"/>
      <c r="C4788" s="15"/>
      <c r="D4788" s="15"/>
      <c r="E4788" s="15"/>
      <c r="F4788" s="15"/>
      <c r="G4788" s="2"/>
      <c r="H4788" s="2"/>
      <c r="I4788" s="15"/>
      <c r="J4788" s="15"/>
      <c r="K4788" s="15"/>
      <c r="L4788" s="15"/>
    </row>
    <row r="4789" spans="1:12" s="28" customFormat="1" ht="20.100000000000001" customHeight="1" x14ac:dyDescent="0.3">
      <c r="A4789" s="2"/>
      <c r="B4789" s="2"/>
      <c r="C4789" s="15"/>
      <c r="D4789" s="15"/>
      <c r="E4789" s="15"/>
      <c r="F4789" s="15"/>
      <c r="G4789" s="2"/>
      <c r="H4789" s="2"/>
      <c r="I4789" s="15"/>
      <c r="J4789" s="15"/>
      <c r="K4789" s="15"/>
      <c r="L4789" s="15"/>
    </row>
    <row r="4790" spans="1:12" s="28" customFormat="1" ht="20.100000000000001" customHeight="1" x14ac:dyDescent="0.3">
      <c r="A4790" s="2"/>
      <c r="B4790" s="2"/>
      <c r="C4790" s="15"/>
      <c r="D4790" s="15"/>
      <c r="E4790" s="15"/>
      <c r="F4790" s="15"/>
      <c r="G4790" s="2"/>
      <c r="H4790" s="2"/>
      <c r="I4790" s="15"/>
      <c r="J4790" s="15"/>
      <c r="K4790" s="15"/>
      <c r="L4790" s="15"/>
    </row>
    <row r="4791" spans="1:12" s="28" customFormat="1" ht="20.100000000000001" customHeight="1" x14ac:dyDescent="0.3">
      <c r="A4791" s="2"/>
      <c r="B4791" s="2"/>
      <c r="C4791" s="15"/>
      <c r="D4791" s="15"/>
      <c r="E4791" s="15"/>
      <c r="F4791" s="15"/>
      <c r="G4791" s="2"/>
      <c r="H4791" s="2"/>
      <c r="I4791" s="15"/>
      <c r="J4791" s="15"/>
      <c r="K4791" s="15"/>
      <c r="L4791" s="15"/>
    </row>
    <row r="4792" spans="1:12" s="28" customFormat="1" ht="20.100000000000001" customHeight="1" x14ac:dyDescent="0.3">
      <c r="A4792" s="2"/>
      <c r="B4792" s="2"/>
      <c r="C4792" s="15"/>
      <c r="D4792" s="15"/>
      <c r="E4792" s="15"/>
      <c r="F4792" s="15"/>
      <c r="G4792" s="2"/>
      <c r="H4792" s="2"/>
      <c r="I4792" s="15"/>
      <c r="J4792" s="15"/>
      <c r="K4792" s="15"/>
      <c r="L4792" s="15"/>
    </row>
    <row r="4793" spans="1:12" s="28" customFormat="1" ht="20.100000000000001" customHeight="1" x14ac:dyDescent="0.3">
      <c r="A4793" s="2"/>
      <c r="B4793" s="2"/>
      <c r="C4793" s="15"/>
      <c r="D4793" s="15"/>
      <c r="E4793" s="15"/>
      <c r="F4793" s="15"/>
      <c r="G4793" s="2"/>
      <c r="H4793" s="2"/>
      <c r="I4793" s="15"/>
      <c r="J4793" s="15"/>
      <c r="K4793" s="15"/>
      <c r="L4793" s="15"/>
    </row>
    <row r="4794" spans="1:12" s="28" customFormat="1" ht="20.100000000000001" customHeight="1" x14ac:dyDescent="0.3">
      <c r="A4794" s="2"/>
      <c r="B4794" s="2"/>
      <c r="C4794" s="15"/>
      <c r="D4794" s="15"/>
      <c r="E4794" s="15"/>
      <c r="F4794" s="15"/>
      <c r="G4794" s="2"/>
      <c r="H4794" s="2"/>
      <c r="I4794" s="15"/>
      <c r="J4794" s="15"/>
      <c r="K4794" s="15"/>
      <c r="L4794" s="15"/>
    </row>
    <row r="4795" spans="1:12" s="28" customFormat="1" ht="20.100000000000001" customHeight="1" x14ac:dyDescent="0.3">
      <c r="A4795" s="2"/>
      <c r="B4795" s="2"/>
      <c r="C4795" s="15"/>
      <c r="D4795" s="15"/>
      <c r="E4795" s="15"/>
      <c r="F4795" s="15"/>
      <c r="G4795" s="2"/>
      <c r="H4795" s="2"/>
      <c r="I4795" s="15"/>
      <c r="J4795" s="15"/>
      <c r="K4795" s="15"/>
      <c r="L4795" s="15"/>
    </row>
    <row r="4796" spans="1:12" s="28" customFormat="1" ht="20.100000000000001" customHeight="1" x14ac:dyDescent="0.3">
      <c r="A4796" s="2"/>
      <c r="B4796" s="2"/>
      <c r="C4796" s="15"/>
      <c r="D4796" s="15"/>
      <c r="E4796" s="15"/>
      <c r="F4796" s="15"/>
      <c r="G4796" s="2"/>
      <c r="H4796" s="2"/>
      <c r="I4796" s="15"/>
      <c r="J4796" s="15"/>
      <c r="K4796" s="15"/>
      <c r="L4796" s="15"/>
    </row>
    <row r="4797" spans="1:12" s="28" customFormat="1" ht="20.100000000000001" customHeight="1" x14ac:dyDescent="0.3">
      <c r="A4797" s="2"/>
      <c r="B4797" s="2"/>
      <c r="C4797" s="15"/>
      <c r="D4797" s="15"/>
      <c r="E4797" s="15"/>
      <c r="F4797" s="15"/>
      <c r="G4797" s="2"/>
      <c r="H4797" s="2"/>
      <c r="I4797" s="15"/>
      <c r="J4797" s="15"/>
      <c r="K4797" s="15"/>
      <c r="L4797" s="15"/>
    </row>
    <row r="4798" spans="1:12" s="28" customFormat="1" ht="20.100000000000001" customHeight="1" x14ac:dyDescent="0.3">
      <c r="A4798" s="2"/>
      <c r="B4798" s="2"/>
      <c r="C4798" s="15"/>
      <c r="D4798" s="15"/>
      <c r="E4798" s="15"/>
      <c r="F4798" s="15"/>
      <c r="G4798" s="2"/>
      <c r="H4798" s="2"/>
      <c r="I4798" s="15"/>
      <c r="J4798" s="15"/>
      <c r="K4798" s="15"/>
      <c r="L4798" s="15"/>
    </row>
    <row r="4799" spans="1:12" s="28" customFormat="1" ht="20.100000000000001" customHeight="1" x14ac:dyDescent="0.3">
      <c r="A4799" s="2"/>
      <c r="B4799" s="2"/>
      <c r="C4799" s="15"/>
      <c r="D4799" s="15"/>
      <c r="E4799" s="15"/>
      <c r="F4799" s="15"/>
      <c r="G4799" s="2"/>
      <c r="H4799" s="2"/>
      <c r="I4799" s="15"/>
      <c r="J4799" s="15"/>
      <c r="K4799" s="15"/>
      <c r="L4799" s="15"/>
    </row>
    <row r="4800" spans="1:12" s="28" customFormat="1" ht="20.100000000000001" customHeight="1" x14ac:dyDescent="0.3">
      <c r="A4800" s="2"/>
      <c r="B4800" s="2"/>
      <c r="C4800" s="15"/>
      <c r="D4800" s="15"/>
      <c r="E4800" s="15"/>
      <c r="F4800" s="15"/>
      <c r="G4800" s="2"/>
      <c r="H4800" s="2"/>
      <c r="I4800" s="15"/>
      <c r="J4800" s="15"/>
      <c r="K4800" s="15"/>
      <c r="L4800" s="15"/>
    </row>
    <row r="4801" spans="1:12" s="28" customFormat="1" ht="20.100000000000001" customHeight="1" x14ac:dyDescent="0.3">
      <c r="A4801" s="2"/>
      <c r="B4801" s="2"/>
      <c r="C4801" s="15"/>
      <c r="D4801" s="15"/>
      <c r="E4801" s="15"/>
      <c r="F4801" s="15"/>
      <c r="G4801" s="2"/>
      <c r="H4801" s="2"/>
      <c r="I4801" s="15"/>
      <c r="J4801" s="15"/>
      <c r="K4801" s="15"/>
      <c r="L4801" s="15"/>
    </row>
    <row r="4802" spans="1:12" s="28" customFormat="1" ht="20.100000000000001" customHeight="1" x14ac:dyDescent="0.3">
      <c r="A4802" s="2"/>
      <c r="B4802" s="2"/>
      <c r="C4802" s="15"/>
      <c r="D4802" s="15"/>
      <c r="E4802" s="15"/>
      <c r="F4802" s="15"/>
      <c r="G4802" s="2"/>
      <c r="H4802" s="2"/>
      <c r="I4802" s="15"/>
      <c r="J4802" s="15"/>
      <c r="K4802" s="15"/>
      <c r="L4802" s="15"/>
    </row>
    <row r="4803" spans="1:12" s="28" customFormat="1" ht="20.100000000000001" customHeight="1" x14ac:dyDescent="0.3">
      <c r="A4803" s="2"/>
      <c r="B4803" s="2"/>
      <c r="C4803" s="15"/>
      <c r="D4803" s="15"/>
      <c r="E4803" s="15"/>
      <c r="F4803" s="15"/>
      <c r="G4803" s="2"/>
      <c r="H4803" s="2"/>
      <c r="I4803" s="15"/>
      <c r="J4803" s="15"/>
      <c r="K4803" s="15"/>
      <c r="L4803" s="15"/>
    </row>
    <row r="4804" spans="1:12" s="28" customFormat="1" ht="20.100000000000001" customHeight="1" x14ac:dyDescent="0.3">
      <c r="A4804" s="2"/>
      <c r="B4804" s="2"/>
      <c r="C4804" s="15"/>
      <c r="D4804" s="15"/>
      <c r="E4804" s="15"/>
      <c r="F4804" s="15"/>
      <c r="G4804" s="2"/>
      <c r="H4804" s="2"/>
      <c r="I4804" s="15"/>
      <c r="J4804" s="15"/>
      <c r="K4804" s="15"/>
      <c r="L4804" s="15"/>
    </row>
    <row r="4805" spans="1:12" s="28" customFormat="1" ht="20.100000000000001" customHeight="1" x14ac:dyDescent="0.3">
      <c r="A4805" s="2"/>
      <c r="B4805" s="2"/>
      <c r="C4805" s="15"/>
      <c r="D4805" s="15"/>
      <c r="E4805" s="15"/>
      <c r="F4805" s="15"/>
      <c r="G4805" s="2"/>
      <c r="H4805" s="2"/>
      <c r="I4805" s="15"/>
      <c r="J4805" s="15"/>
      <c r="K4805" s="15"/>
      <c r="L4805" s="15"/>
    </row>
    <row r="4806" spans="1:12" s="28" customFormat="1" ht="20.100000000000001" customHeight="1" x14ac:dyDescent="0.3">
      <c r="A4806" s="2"/>
      <c r="B4806" s="2"/>
      <c r="C4806" s="15"/>
      <c r="D4806" s="15"/>
      <c r="E4806" s="15"/>
      <c r="F4806" s="15"/>
      <c r="G4806" s="2"/>
      <c r="H4806" s="2"/>
      <c r="I4806" s="15"/>
      <c r="J4806" s="15"/>
      <c r="K4806" s="15"/>
      <c r="L4806" s="15"/>
    </row>
    <row r="4807" spans="1:12" s="28" customFormat="1" ht="20.100000000000001" customHeight="1" x14ac:dyDescent="0.3">
      <c r="A4807" s="2"/>
      <c r="B4807" s="2"/>
      <c r="C4807" s="15"/>
      <c r="D4807" s="15"/>
      <c r="E4807" s="15"/>
      <c r="F4807" s="15"/>
      <c r="G4807" s="2"/>
      <c r="H4807" s="2"/>
      <c r="I4807" s="15"/>
      <c r="J4807" s="15"/>
      <c r="K4807" s="15"/>
      <c r="L4807" s="15"/>
    </row>
    <row r="4808" spans="1:12" s="28" customFormat="1" ht="20.100000000000001" customHeight="1" x14ac:dyDescent="0.3">
      <c r="A4808" s="2"/>
      <c r="B4808" s="2"/>
      <c r="C4808" s="15"/>
      <c r="D4808" s="15"/>
      <c r="E4808" s="15"/>
      <c r="F4808" s="15"/>
      <c r="G4808" s="2"/>
      <c r="H4808" s="2"/>
      <c r="I4808" s="15"/>
      <c r="J4808" s="15"/>
      <c r="K4808" s="15"/>
      <c r="L4808" s="15"/>
    </row>
    <row r="4809" spans="1:12" s="28" customFormat="1" ht="20.100000000000001" customHeight="1" x14ac:dyDescent="0.3">
      <c r="A4809" s="2"/>
      <c r="B4809" s="2"/>
      <c r="C4809" s="15"/>
      <c r="D4809" s="15"/>
      <c r="E4809" s="15"/>
      <c r="F4809" s="15"/>
      <c r="G4809" s="2"/>
      <c r="H4809" s="2"/>
      <c r="I4809" s="15"/>
      <c r="J4809" s="15"/>
      <c r="K4809" s="15"/>
      <c r="L4809" s="15"/>
    </row>
    <row r="4810" spans="1:12" s="28" customFormat="1" ht="20.100000000000001" customHeight="1" x14ac:dyDescent="0.3">
      <c r="A4810" s="2"/>
      <c r="B4810" s="2"/>
      <c r="C4810" s="15"/>
      <c r="D4810" s="15"/>
      <c r="E4810" s="15"/>
      <c r="F4810" s="15"/>
      <c r="G4810" s="2"/>
      <c r="H4810" s="2"/>
      <c r="I4810" s="15"/>
      <c r="J4810" s="15"/>
      <c r="K4810" s="15"/>
      <c r="L4810" s="15"/>
    </row>
    <row r="4811" spans="1:12" s="28" customFormat="1" ht="20.100000000000001" customHeight="1" x14ac:dyDescent="0.3">
      <c r="A4811" s="2"/>
      <c r="B4811" s="2"/>
      <c r="C4811" s="15"/>
      <c r="D4811" s="15"/>
      <c r="E4811" s="15"/>
      <c r="F4811" s="15"/>
      <c r="G4811" s="2"/>
      <c r="H4811" s="2"/>
      <c r="I4811" s="15"/>
      <c r="J4811" s="15"/>
      <c r="K4811" s="15"/>
      <c r="L4811" s="15"/>
    </row>
    <row r="4812" spans="1:12" s="28" customFormat="1" ht="20.100000000000001" customHeight="1" x14ac:dyDescent="0.3">
      <c r="A4812" s="2"/>
      <c r="B4812" s="2"/>
      <c r="C4812" s="15"/>
      <c r="D4812" s="15"/>
      <c r="E4812" s="15"/>
      <c r="F4812" s="15"/>
      <c r="G4812" s="2"/>
      <c r="H4812" s="2"/>
      <c r="I4812" s="15"/>
      <c r="J4812" s="15"/>
      <c r="K4812" s="15"/>
      <c r="L4812" s="15"/>
    </row>
    <row r="4813" spans="1:12" s="28" customFormat="1" ht="20.100000000000001" customHeight="1" x14ac:dyDescent="0.3">
      <c r="A4813" s="2"/>
      <c r="B4813" s="2"/>
      <c r="C4813" s="15"/>
      <c r="D4813" s="15"/>
      <c r="E4813" s="15"/>
      <c r="F4813" s="15"/>
      <c r="G4813" s="2"/>
      <c r="H4813" s="2"/>
      <c r="I4813" s="15"/>
      <c r="J4813" s="15"/>
      <c r="K4813" s="15"/>
      <c r="L4813" s="15"/>
    </row>
    <row r="4814" spans="1:12" s="28" customFormat="1" ht="20.100000000000001" customHeight="1" x14ac:dyDescent="0.3">
      <c r="A4814" s="2"/>
      <c r="B4814" s="2"/>
      <c r="C4814" s="15"/>
      <c r="D4814" s="15"/>
      <c r="E4814" s="15"/>
      <c r="F4814" s="15"/>
      <c r="G4814" s="2"/>
      <c r="H4814" s="2"/>
      <c r="I4814" s="15"/>
      <c r="J4814" s="15"/>
      <c r="K4814" s="15"/>
      <c r="L4814" s="15"/>
    </row>
    <row r="4815" spans="1:12" s="28" customFormat="1" ht="20.100000000000001" customHeight="1" x14ac:dyDescent="0.3">
      <c r="A4815" s="2"/>
      <c r="B4815" s="2"/>
      <c r="C4815" s="15"/>
      <c r="D4815" s="15"/>
      <c r="E4815" s="15"/>
      <c r="F4815" s="15"/>
      <c r="G4815" s="2"/>
      <c r="H4815" s="2"/>
      <c r="I4815" s="15"/>
      <c r="J4815" s="15"/>
      <c r="K4815" s="15"/>
      <c r="L4815" s="15"/>
    </row>
    <row r="4816" spans="1:12" s="28" customFormat="1" ht="20.100000000000001" customHeight="1" x14ac:dyDescent="0.3">
      <c r="A4816" s="2"/>
      <c r="B4816" s="2"/>
      <c r="C4816" s="15"/>
      <c r="D4816" s="15"/>
      <c r="E4816" s="15"/>
      <c r="F4816" s="15"/>
      <c r="G4816" s="2"/>
      <c r="H4816" s="2"/>
      <c r="I4816" s="15"/>
      <c r="J4816" s="15"/>
      <c r="K4816" s="15"/>
      <c r="L4816" s="15"/>
    </row>
    <row r="4817" spans="1:12" s="28" customFormat="1" ht="20.100000000000001" customHeight="1" x14ac:dyDescent="0.3">
      <c r="A4817" s="2"/>
      <c r="B4817" s="2"/>
      <c r="C4817" s="15"/>
      <c r="D4817" s="15"/>
      <c r="E4817" s="15"/>
      <c r="F4817" s="15"/>
      <c r="G4817" s="2"/>
      <c r="H4817" s="2"/>
      <c r="I4817" s="15"/>
      <c r="J4817" s="15"/>
      <c r="K4817" s="15"/>
      <c r="L4817" s="15"/>
    </row>
    <row r="4818" spans="1:12" s="28" customFormat="1" ht="20.100000000000001" customHeight="1" x14ac:dyDescent="0.3">
      <c r="A4818" s="2"/>
      <c r="B4818" s="2"/>
      <c r="C4818" s="15"/>
      <c r="D4818" s="15"/>
      <c r="E4818" s="15"/>
      <c r="F4818" s="15"/>
      <c r="G4818" s="2"/>
      <c r="H4818" s="2"/>
      <c r="I4818" s="15"/>
      <c r="J4818" s="15"/>
      <c r="K4818" s="15"/>
      <c r="L4818" s="15"/>
    </row>
    <row r="4819" spans="1:12" s="28" customFormat="1" ht="20.100000000000001" customHeight="1" x14ac:dyDescent="0.3">
      <c r="A4819" s="2"/>
      <c r="B4819" s="2"/>
      <c r="C4819" s="15"/>
      <c r="D4819" s="15"/>
      <c r="E4819" s="15"/>
      <c r="F4819" s="15"/>
      <c r="G4819" s="2"/>
      <c r="H4819" s="2"/>
      <c r="I4819" s="15"/>
      <c r="J4819" s="15"/>
      <c r="K4819" s="15"/>
      <c r="L4819" s="15"/>
    </row>
    <row r="4820" spans="1:12" s="28" customFormat="1" ht="20.100000000000001" customHeight="1" x14ac:dyDescent="0.3">
      <c r="A4820" s="2"/>
      <c r="B4820" s="2"/>
      <c r="C4820" s="15"/>
      <c r="D4820" s="15"/>
      <c r="E4820" s="15"/>
      <c r="F4820" s="15"/>
      <c r="G4820" s="2"/>
      <c r="H4820" s="2"/>
      <c r="I4820" s="15"/>
      <c r="J4820" s="15"/>
      <c r="K4820" s="15"/>
      <c r="L4820" s="15"/>
    </row>
    <row r="4821" spans="1:12" s="28" customFormat="1" ht="20.100000000000001" customHeight="1" x14ac:dyDescent="0.3">
      <c r="A4821" s="2"/>
      <c r="B4821" s="2"/>
      <c r="C4821" s="15"/>
      <c r="D4821" s="15"/>
      <c r="E4821" s="15"/>
      <c r="F4821" s="15"/>
      <c r="G4821" s="2"/>
      <c r="H4821" s="2"/>
      <c r="I4821" s="15"/>
      <c r="J4821" s="15"/>
      <c r="K4821" s="15"/>
      <c r="L4821" s="15"/>
    </row>
    <row r="4822" spans="1:12" s="28" customFormat="1" ht="20.100000000000001" customHeight="1" x14ac:dyDescent="0.3">
      <c r="A4822" s="2"/>
      <c r="B4822" s="2"/>
      <c r="C4822" s="15"/>
      <c r="D4822" s="15"/>
      <c r="E4822" s="15"/>
      <c r="F4822" s="15"/>
      <c r="G4822" s="2"/>
      <c r="H4822" s="2"/>
      <c r="I4822" s="15"/>
      <c r="J4822" s="15"/>
      <c r="K4822" s="15"/>
      <c r="L4822" s="15"/>
    </row>
    <row r="4823" spans="1:12" s="28" customFormat="1" ht="20.100000000000001" customHeight="1" x14ac:dyDescent="0.3">
      <c r="A4823" s="2"/>
      <c r="B4823" s="2"/>
      <c r="C4823" s="15"/>
      <c r="D4823" s="15"/>
      <c r="E4823" s="15"/>
      <c r="F4823" s="15"/>
      <c r="G4823" s="2"/>
      <c r="H4823" s="2"/>
      <c r="I4823" s="15"/>
      <c r="J4823" s="15"/>
      <c r="K4823" s="15"/>
      <c r="L4823" s="15"/>
    </row>
    <row r="4824" spans="1:12" s="28" customFormat="1" ht="20.100000000000001" customHeight="1" x14ac:dyDescent="0.3">
      <c r="A4824" s="2"/>
      <c r="B4824" s="2"/>
      <c r="C4824" s="15"/>
      <c r="D4824" s="15"/>
      <c r="E4824" s="15"/>
      <c r="F4824" s="15"/>
      <c r="G4824" s="2"/>
      <c r="H4824" s="2"/>
      <c r="I4824" s="15"/>
      <c r="J4824" s="15"/>
      <c r="K4824" s="15"/>
      <c r="L4824" s="15"/>
    </row>
    <row r="4825" spans="1:12" s="28" customFormat="1" ht="20.100000000000001" customHeight="1" x14ac:dyDescent="0.3">
      <c r="A4825" s="2"/>
      <c r="B4825" s="2"/>
      <c r="C4825" s="15"/>
      <c r="D4825" s="15"/>
      <c r="E4825" s="15"/>
      <c r="F4825" s="15"/>
      <c r="G4825" s="2"/>
      <c r="H4825" s="2"/>
      <c r="I4825" s="15"/>
      <c r="J4825" s="15"/>
      <c r="K4825" s="15"/>
      <c r="L4825" s="15"/>
    </row>
    <row r="4826" spans="1:12" s="28" customFormat="1" ht="20.100000000000001" customHeight="1" x14ac:dyDescent="0.3">
      <c r="A4826" s="2"/>
      <c r="B4826" s="2"/>
      <c r="C4826" s="15"/>
      <c r="D4826" s="15"/>
      <c r="E4826" s="15"/>
      <c r="F4826" s="15"/>
      <c r="G4826" s="2"/>
      <c r="H4826" s="2"/>
      <c r="I4826" s="15"/>
      <c r="J4826" s="15"/>
      <c r="K4826" s="15"/>
      <c r="L4826" s="15"/>
    </row>
    <row r="4827" spans="1:12" s="28" customFormat="1" ht="20.100000000000001" customHeight="1" x14ac:dyDescent="0.3">
      <c r="A4827" s="2"/>
      <c r="B4827" s="2"/>
      <c r="C4827" s="15"/>
      <c r="D4827" s="15"/>
      <c r="E4827" s="15"/>
      <c r="F4827" s="15"/>
      <c r="G4827" s="2"/>
      <c r="H4827" s="2"/>
      <c r="I4827" s="15"/>
      <c r="J4827" s="15"/>
      <c r="K4827" s="15"/>
      <c r="L4827" s="15"/>
    </row>
    <row r="4828" spans="1:12" s="28" customFormat="1" ht="20.100000000000001" customHeight="1" x14ac:dyDescent="0.3">
      <c r="A4828" s="2"/>
      <c r="B4828" s="2"/>
      <c r="C4828" s="15"/>
      <c r="D4828" s="15"/>
      <c r="E4828" s="15"/>
      <c r="F4828" s="15"/>
      <c r="G4828" s="2"/>
      <c r="H4828" s="2"/>
      <c r="I4828" s="15"/>
      <c r="J4828" s="15"/>
      <c r="K4828" s="15"/>
      <c r="L4828" s="15"/>
    </row>
    <row r="4829" spans="1:12" s="28" customFormat="1" ht="20.100000000000001" customHeight="1" x14ac:dyDescent="0.3">
      <c r="A4829" s="2"/>
      <c r="B4829" s="2"/>
      <c r="C4829" s="15"/>
      <c r="D4829" s="15"/>
      <c r="E4829" s="15"/>
      <c r="F4829" s="15"/>
      <c r="G4829" s="2"/>
      <c r="H4829" s="2"/>
      <c r="I4829" s="15"/>
      <c r="J4829" s="15"/>
      <c r="K4829" s="15"/>
      <c r="L4829" s="15"/>
    </row>
    <row r="4830" spans="1:12" s="28" customFormat="1" ht="20.100000000000001" customHeight="1" x14ac:dyDescent="0.3">
      <c r="A4830" s="2"/>
      <c r="B4830" s="2"/>
      <c r="C4830" s="15"/>
      <c r="D4830" s="15"/>
      <c r="E4830" s="15"/>
      <c r="F4830" s="15"/>
      <c r="G4830" s="2"/>
      <c r="H4830" s="2"/>
      <c r="I4830" s="15"/>
      <c r="J4830" s="15"/>
      <c r="K4830" s="15"/>
      <c r="L4830" s="15"/>
    </row>
    <row r="4831" spans="1:12" s="28" customFormat="1" ht="20.100000000000001" customHeight="1" x14ac:dyDescent="0.3">
      <c r="A4831" s="2"/>
      <c r="B4831" s="2"/>
      <c r="C4831" s="15"/>
      <c r="D4831" s="15"/>
      <c r="E4831" s="15"/>
      <c r="F4831" s="15"/>
      <c r="G4831" s="2"/>
      <c r="H4831" s="2"/>
      <c r="I4831" s="15"/>
      <c r="J4831" s="15"/>
      <c r="K4831" s="15"/>
      <c r="L4831" s="15"/>
    </row>
    <row r="4832" spans="1:12" s="28" customFormat="1" ht="20.100000000000001" customHeight="1" x14ac:dyDescent="0.3">
      <c r="A4832" s="2"/>
      <c r="B4832" s="2"/>
      <c r="C4832" s="15"/>
      <c r="D4832" s="15"/>
      <c r="E4832" s="15"/>
      <c r="F4832" s="15"/>
      <c r="G4832" s="2"/>
      <c r="H4832" s="2"/>
      <c r="I4832" s="15"/>
      <c r="J4832" s="15"/>
      <c r="K4832" s="15"/>
      <c r="L4832" s="15"/>
    </row>
    <row r="4833" spans="1:12" s="28" customFormat="1" ht="20.100000000000001" customHeight="1" x14ac:dyDescent="0.3">
      <c r="A4833" s="2"/>
      <c r="B4833" s="2"/>
      <c r="C4833" s="15"/>
      <c r="D4833" s="15"/>
      <c r="E4833" s="15"/>
      <c r="F4833" s="15"/>
      <c r="G4833" s="2"/>
      <c r="H4833" s="2"/>
      <c r="I4833" s="15"/>
      <c r="J4833" s="15"/>
      <c r="K4833" s="15"/>
      <c r="L4833" s="15"/>
    </row>
    <row r="4834" spans="1:12" s="28" customFormat="1" ht="20.100000000000001" customHeight="1" x14ac:dyDescent="0.3">
      <c r="A4834" s="2"/>
      <c r="B4834" s="2"/>
      <c r="C4834" s="15"/>
      <c r="D4834" s="15"/>
      <c r="E4834" s="15"/>
      <c r="F4834" s="15"/>
      <c r="G4834" s="2"/>
      <c r="H4834" s="2"/>
      <c r="I4834" s="15"/>
      <c r="J4834" s="15"/>
      <c r="K4834" s="15"/>
      <c r="L4834" s="15"/>
    </row>
    <row r="4835" spans="1:12" s="28" customFormat="1" ht="20.100000000000001" customHeight="1" x14ac:dyDescent="0.3">
      <c r="A4835" s="2"/>
      <c r="B4835" s="2"/>
      <c r="C4835" s="15"/>
      <c r="D4835" s="15"/>
      <c r="E4835" s="15"/>
      <c r="F4835" s="15"/>
      <c r="G4835" s="2"/>
      <c r="H4835" s="2"/>
      <c r="I4835" s="15"/>
      <c r="J4835" s="15"/>
      <c r="K4835" s="15"/>
      <c r="L4835" s="15"/>
    </row>
    <row r="4836" spans="1:12" s="28" customFormat="1" ht="20.100000000000001" customHeight="1" x14ac:dyDescent="0.3">
      <c r="A4836" s="2"/>
      <c r="B4836" s="2"/>
      <c r="C4836" s="15"/>
      <c r="D4836" s="15"/>
      <c r="E4836" s="15"/>
      <c r="F4836" s="15"/>
      <c r="G4836" s="2"/>
      <c r="H4836" s="2"/>
      <c r="I4836" s="15"/>
      <c r="J4836" s="15"/>
      <c r="K4836" s="15"/>
      <c r="L4836" s="15"/>
    </row>
    <row r="4837" spans="1:12" s="28" customFormat="1" ht="20.100000000000001" customHeight="1" x14ac:dyDescent="0.3">
      <c r="A4837" s="2"/>
      <c r="B4837" s="2"/>
      <c r="C4837" s="15"/>
      <c r="D4837" s="15"/>
      <c r="E4837" s="15"/>
      <c r="F4837" s="15"/>
      <c r="G4837" s="2"/>
      <c r="H4837" s="2"/>
      <c r="I4837" s="15"/>
      <c r="J4837" s="15"/>
      <c r="K4837" s="15"/>
      <c r="L4837" s="15"/>
    </row>
    <row r="4838" spans="1:12" s="28" customFormat="1" ht="20.100000000000001" customHeight="1" x14ac:dyDescent="0.3">
      <c r="A4838" s="2"/>
      <c r="B4838" s="2"/>
      <c r="C4838" s="15"/>
      <c r="D4838" s="15"/>
      <c r="E4838" s="15"/>
      <c r="F4838" s="15"/>
      <c r="G4838" s="2"/>
      <c r="H4838" s="2"/>
      <c r="I4838" s="15"/>
      <c r="J4838" s="15"/>
      <c r="K4838" s="15"/>
      <c r="L4838" s="15"/>
    </row>
    <row r="4839" spans="1:12" s="28" customFormat="1" ht="20.100000000000001" customHeight="1" x14ac:dyDescent="0.3">
      <c r="A4839" s="2"/>
      <c r="B4839" s="2"/>
      <c r="C4839" s="15"/>
      <c r="D4839" s="15"/>
      <c r="E4839" s="15"/>
      <c r="F4839" s="15"/>
      <c r="G4839" s="2"/>
      <c r="H4839" s="2"/>
      <c r="I4839" s="15"/>
      <c r="J4839" s="15"/>
      <c r="K4839" s="15"/>
      <c r="L4839" s="15"/>
    </row>
    <row r="4840" spans="1:12" s="28" customFormat="1" ht="20.100000000000001" customHeight="1" x14ac:dyDescent="0.3">
      <c r="A4840" s="2"/>
      <c r="B4840" s="2"/>
      <c r="C4840" s="15"/>
      <c r="D4840" s="15"/>
      <c r="E4840" s="15"/>
      <c r="F4840" s="15"/>
      <c r="G4840" s="2"/>
      <c r="H4840" s="2"/>
      <c r="I4840" s="15"/>
      <c r="J4840" s="15"/>
      <c r="K4840" s="15"/>
      <c r="L4840" s="15"/>
    </row>
    <row r="4841" spans="1:12" s="28" customFormat="1" ht="20.100000000000001" customHeight="1" x14ac:dyDescent="0.3">
      <c r="A4841" s="2"/>
      <c r="B4841" s="2"/>
      <c r="C4841" s="15"/>
      <c r="D4841" s="15"/>
      <c r="E4841" s="15"/>
      <c r="F4841" s="15"/>
      <c r="G4841" s="2"/>
      <c r="H4841" s="2"/>
      <c r="I4841" s="15"/>
      <c r="J4841" s="15"/>
      <c r="K4841" s="15"/>
      <c r="L4841" s="15"/>
    </row>
    <row r="4842" spans="1:12" s="28" customFormat="1" ht="20.100000000000001" customHeight="1" x14ac:dyDescent="0.3">
      <c r="A4842" s="2"/>
      <c r="B4842" s="2"/>
      <c r="C4842" s="15"/>
      <c r="D4842" s="15"/>
      <c r="E4842" s="15"/>
      <c r="F4842" s="15"/>
      <c r="G4842" s="2"/>
      <c r="H4842" s="2"/>
      <c r="I4842" s="15"/>
      <c r="J4842" s="15"/>
      <c r="K4842" s="15"/>
      <c r="L4842" s="15"/>
    </row>
    <row r="4843" spans="1:12" s="28" customFormat="1" ht="20.100000000000001" customHeight="1" x14ac:dyDescent="0.3">
      <c r="A4843" s="2"/>
      <c r="B4843" s="2"/>
      <c r="C4843" s="15"/>
      <c r="D4843" s="15"/>
      <c r="E4843" s="15"/>
      <c r="F4843" s="15"/>
      <c r="G4843" s="2"/>
      <c r="H4843" s="2"/>
      <c r="I4843" s="15"/>
      <c r="J4843" s="15"/>
      <c r="K4843" s="15"/>
      <c r="L4843" s="15"/>
    </row>
    <row r="4844" spans="1:12" s="28" customFormat="1" ht="20.100000000000001" customHeight="1" x14ac:dyDescent="0.3">
      <c r="A4844" s="2"/>
      <c r="B4844" s="2"/>
      <c r="C4844" s="15"/>
      <c r="D4844" s="15"/>
      <c r="E4844" s="15"/>
      <c r="F4844" s="15"/>
      <c r="G4844" s="2"/>
      <c r="H4844" s="2"/>
      <c r="I4844" s="15"/>
      <c r="J4844" s="15"/>
      <c r="K4844" s="15"/>
      <c r="L4844" s="15"/>
    </row>
    <row r="4845" spans="1:12" s="28" customFormat="1" ht="20.100000000000001" customHeight="1" x14ac:dyDescent="0.3">
      <c r="A4845" s="2"/>
      <c r="B4845" s="2"/>
      <c r="C4845" s="15"/>
      <c r="D4845" s="15"/>
      <c r="E4845" s="15"/>
      <c r="F4845" s="15"/>
      <c r="G4845" s="2"/>
      <c r="H4845" s="2"/>
      <c r="I4845" s="15"/>
      <c r="J4845" s="15"/>
      <c r="K4845" s="15"/>
      <c r="L4845" s="15"/>
    </row>
    <row r="4846" spans="1:12" s="28" customFormat="1" ht="20.100000000000001" customHeight="1" x14ac:dyDescent="0.3">
      <c r="A4846" s="2"/>
      <c r="B4846" s="2"/>
      <c r="C4846" s="15"/>
      <c r="D4846" s="15"/>
      <c r="E4846" s="15"/>
      <c r="F4846" s="15"/>
      <c r="G4846" s="2"/>
      <c r="H4846" s="2"/>
      <c r="I4846" s="15"/>
      <c r="J4846" s="15"/>
      <c r="K4846" s="15"/>
      <c r="L4846" s="15"/>
    </row>
    <row r="4847" spans="1:12" s="28" customFormat="1" ht="20.100000000000001" customHeight="1" x14ac:dyDescent="0.3">
      <c r="A4847" s="2"/>
      <c r="B4847" s="2"/>
      <c r="C4847" s="15"/>
      <c r="D4847" s="15"/>
      <c r="E4847" s="15"/>
      <c r="F4847" s="15"/>
      <c r="G4847" s="2"/>
      <c r="H4847" s="2"/>
      <c r="I4847" s="15"/>
      <c r="J4847" s="15"/>
      <c r="K4847" s="15"/>
      <c r="L4847" s="15"/>
    </row>
    <row r="4848" spans="1:12" s="28" customFormat="1" ht="20.100000000000001" customHeight="1" x14ac:dyDescent="0.3">
      <c r="A4848" s="2"/>
      <c r="B4848" s="2"/>
      <c r="C4848" s="15"/>
      <c r="D4848" s="15"/>
      <c r="E4848" s="15"/>
      <c r="F4848" s="15"/>
      <c r="G4848" s="2"/>
      <c r="H4848" s="2"/>
      <c r="I4848" s="15"/>
      <c r="J4848" s="15"/>
      <c r="K4848" s="15"/>
      <c r="L4848" s="15"/>
    </row>
    <row r="4849" spans="1:12" s="28" customFormat="1" ht="20.100000000000001" customHeight="1" x14ac:dyDescent="0.3">
      <c r="A4849" s="2"/>
      <c r="B4849" s="2"/>
      <c r="C4849" s="15"/>
      <c r="D4849" s="15"/>
      <c r="E4849" s="15"/>
      <c r="F4849" s="15"/>
      <c r="G4849" s="2"/>
      <c r="H4849" s="2"/>
      <c r="I4849" s="15"/>
      <c r="J4849" s="15"/>
      <c r="K4849" s="15"/>
      <c r="L4849" s="15"/>
    </row>
    <row r="4850" spans="1:12" s="28" customFormat="1" ht="20.100000000000001" customHeight="1" x14ac:dyDescent="0.3">
      <c r="A4850" s="2"/>
      <c r="B4850" s="2"/>
      <c r="C4850" s="15"/>
      <c r="D4850" s="15"/>
      <c r="E4850" s="15"/>
      <c r="F4850" s="15"/>
      <c r="G4850" s="2"/>
      <c r="H4850" s="2"/>
      <c r="I4850" s="15"/>
      <c r="J4850" s="15"/>
      <c r="K4850" s="15"/>
      <c r="L4850" s="15"/>
    </row>
    <row r="4851" spans="1:12" s="28" customFormat="1" ht="20.100000000000001" customHeight="1" x14ac:dyDescent="0.3">
      <c r="A4851" s="2"/>
      <c r="B4851" s="2"/>
      <c r="C4851" s="15"/>
      <c r="D4851" s="15"/>
      <c r="E4851" s="15"/>
      <c r="F4851" s="15"/>
      <c r="G4851" s="2"/>
      <c r="H4851" s="2"/>
      <c r="I4851" s="15"/>
      <c r="J4851" s="15"/>
      <c r="K4851" s="15"/>
      <c r="L4851" s="15"/>
    </row>
    <row r="4852" spans="1:12" s="28" customFormat="1" ht="20.100000000000001" customHeight="1" x14ac:dyDescent="0.3">
      <c r="A4852" s="2"/>
      <c r="B4852" s="2"/>
      <c r="C4852" s="15"/>
      <c r="D4852" s="15"/>
      <c r="E4852" s="15"/>
      <c r="F4852" s="15"/>
      <c r="G4852" s="2"/>
      <c r="H4852" s="2"/>
      <c r="I4852" s="15"/>
      <c r="J4852" s="15"/>
      <c r="K4852" s="15"/>
      <c r="L4852" s="15"/>
    </row>
    <row r="4853" spans="1:12" s="28" customFormat="1" ht="20.100000000000001" customHeight="1" x14ac:dyDescent="0.3">
      <c r="A4853" s="2"/>
      <c r="B4853" s="2"/>
      <c r="C4853" s="15"/>
      <c r="D4853" s="15"/>
      <c r="E4853" s="15"/>
      <c r="F4853" s="15"/>
      <c r="G4853" s="2"/>
      <c r="H4853" s="2"/>
      <c r="I4853" s="15"/>
      <c r="J4853" s="15"/>
      <c r="K4853" s="15"/>
      <c r="L4853" s="15"/>
    </row>
    <row r="4854" spans="1:12" s="28" customFormat="1" ht="20.100000000000001" customHeight="1" x14ac:dyDescent="0.3">
      <c r="A4854" s="2"/>
      <c r="B4854" s="2"/>
      <c r="C4854" s="15"/>
      <c r="D4854" s="15"/>
      <c r="E4854" s="15"/>
      <c r="F4854" s="15"/>
      <c r="G4854" s="2"/>
      <c r="H4854" s="2"/>
      <c r="I4854" s="15"/>
      <c r="J4854" s="15"/>
      <c r="K4854" s="15"/>
      <c r="L4854" s="15"/>
    </row>
    <row r="4855" spans="1:12" s="28" customFormat="1" ht="20.100000000000001" customHeight="1" x14ac:dyDescent="0.3">
      <c r="A4855" s="2"/>
      <c r="B4855" s="2"/>
      <c r="C4855" s="15"/>
      <c r="D4855" s="15"/>
      <c r="E4855" s="15"/>
      <c r="F4855" s="15"/>
      <c r="G4855" s="2"/>
      <c r="H4855" s="2"/>
      <c r="I4855" s="15"/>
      <c r="J4855" s="15"/>
      <c r="K4855" s="15"/>
      <c r="L4855" s="15"/>
    </row>
    <row r="4856" spans="1:12" s="28" customFormat="1" ht="20.100000000000001" customHeight="1" x14ac:dyDescent="0.3">
      <c r="A4856" s="2"/>
      <c r="B4856" s="2"/>
      <c r="C4856" s="15"/>
      <c r="D4856" s="15"/>
      <c r="E4856" s="15"/>
      <c r="F4856" s="15"/>
      <c r="G4856" s="2"/>
      <c r="H4856" s="2"/>
      <c r="I4856" s="15"/>
      <c r="J4856" s="15"/>
      <c r="K4856" s="15"/>
      <c r="L4856" s="15"/>
    </row>
    <row r="4857" spans="1:12" s="28" customFormat="1" ht="20.100000000000001" customHeight="1" x14ac:dyDescent="0.3">
      <c r="A4857" s="2"/>
      <c r="B4857" s="2"/>
      <c r="C4857" s="15"/>
      <c r="D4857" s="15"/>
      <c r="E4857" s="15"/>
      <c r="F4857" s="15"/>
      <c r="G4857" s="2"/>
      <c r="H4857" s="2"/>
      <c r="I4857" s="15"/>
      <c r="J4857" s="15"/>
      <c r="K4857" s="15"/>
      <c r="L4857" s="15"/>
    </row>
    <row r="4858" spans="1:12" s="28" customFormat="1" ht="20.100000000000001" customHeight="1" x14ac:dyDescent="0.3">
      <c r="A4858" s="2"/>
      <c r="B4858" s="2"/>
      <c r="C4858" s="15"/>
      <c r="D4858" s="15"/>
      <c r="E4858" s="15"/>
      <c r="F4858" s="15"/>
      <c r="G4858" s="2"/>
      <c r="H4858" s="2"/>
      <c r="I4858" s="15"/>
      <c r="J4858" s="15"/>
      <c r="K4858" s="15"/>
      <c r="L4858" s="15"/>
    </row>
    <row r="4859" spans="1:12" s="28" customFormat="1" ht="20.100000000000001" customHeight="1" x14ac:dyDescent="0.3">
      <c r="A4859" s="2"/>
      <c r="B4859" s="2"/>
      <c r="C4859" s="15"/>
      <c r="D4859" s="15"/>
      <c r="E4859" s="15"/>
      <c r="F4859" s="15"/>
      <c r="G4859" s="2"/>
      <c r="H4859" s="2"/>
      <c r="I4859" s="15"/>
      <c r="J4859" s="15"/>
      <c r="K4859" s="15"/>
      <c r="L4859" s="15"/>
    </row>
    <row r="4860" spans="1:12" s="28" customFormat="1" ht="20.100000000000001" customHeight="1" x14ac:dyDescent="0.3">
      <c r="A4860" s="2"/>
      <c r="B4860" s="2"/>
      <c r="C4860" s="15"/>
      <c r="D4860" s="15"/>
      <c r="E4860" s="15"/>
      <c r="F4860" s="15"/>
      <c r="G4860" s="2"/>
      <c r="H4860" s="2"/>
      <c r="I4860" s="15"/>
      <c r="J4860" s="15"/>
      <c r="K4860" s="15"/>
      <c r="L4860" s="15"/>
    </row>
    <row r="4861" spans="1:12" s="28" customFormat="1" ht="20.100000000000001" customHeight="1" x14ac:dyDescent="0.3">
      <c r="A4861" s="2"/>
      <c r="B4861" s="2"/>
      <c r="C4861" s="15"/>
      <c r="D4861" s="15"/>
      <c r="E4861" s="15"/>
      <c r="F4861" s="15"/>
      <c r="G4861" s="2"/>
      <c r="H4861" s="2"/>
      <c r="I4861" s="15"/>
      <c r="J4861" s="15"/>
      <c r="K4861" s="15"/>
      <c r="L4861" s="15"/>
    </row>
    <row r="4862" spans="1:12" s="28" customFormat="1" ht="20.100000000000001" customHeight="1" x14ac:dyDescent="0.3">
      <c r="A4862" s="2"/>
      <c r="B4862" s="2"/>
      <c r="C4862" s="15"/>
      <c r="D4862" s="15"/>
      <c r="E4862" s="15"/>
      <c r="F4862" s="15"/>
      <c r="G4862" s="2"/>
      <c r="H4862" s="2"/>
      <c r="I4862" s="15"/>
      <c r="J4862" s="15"/>
      <c r="K4862" s="15"/>
      <c r="L4862" s="15"/>
    </row>
    <row r="4863" spans="1:12" s="28" customFormat="1" ht="20.100000000000001" customHeight="1" x14ac:dyDescent="0.3">
      <c r="A4863" s="2"/>
      <c r="B4863" s="2"/>
      <c r="C4863" s="15"/>
      <c r="D4863" s="15"/>
      <c r="E4863" s="15"/>
      <c r="F4863" s="15"/>
      <c r="G4863" s="2"/>
      <c r="H4863" s="2"/>
      <c r="I4863" s="15"/>
      <c r="J4863" s="15"/>
      <c r="K4863" s="15"/>
      <c r="L4863" s="15"/>
    </row>
    <row r="4864" spans="1:12" s="28" customFormat="1" ht="20.100000000000001" customHeight="1" x14ac:dyDescent="0.3">
      <c r="A4864" s="2"/>
      <c r="B4864" s="2"/>
      <c r="C4864" s="15"/>
      <c r="D4864" s="15"/>
      <c r="E4864" s="15"/>
      <c r="F4864" s="15"/>
      <c r="G4864" s="2"/>
      <c r="H4864" s="2"/>
      <c r="I4864" s="15"/>
      <c r="J4864" s="15"/>
      <c r="K4864" s="15"/>
      <c r="L4864" s="15"/>
    </row>
    <row r="4865" spans="1:12" s="28" customFormat="1" ht="20.100000000000001" customHeight="1" x14ac:dyDescent="0.3">
      <c r="A4865" s="2"/>
      <c r="B4865" s="2"/>
      <c r="C4865" s="15"/>
      <c r="D4865" s="15"/>
      <c r="E4865" s="15"/>
      <c r="F4865" s="15"/>
      <c r="G4865" s="2"/>
      <c r="H4865" s="2"/>
      <c r="I4865" s="15"/>
      <c r="J4865" s="15"/>
      <c r="K4865" s="15"/>
      <c r="L4865" s="15"/>
    </row>
    <row r="4866" spans="1:12" s="28" customFormat="1" ht="20.100000000000001" customHeight="1" x14ac:dyDescent="0.3">
      <c r="A4866" s="2"/>
      <c r="B4866" s="2"/>
      <c r="C4866" s="15"/>
      <c r="D4866" s="15"/>
      <c r="E4866" s="15"/>
      <c r="F4866" s="15"/>
      <c r="G4866" s="2"/>
      <c r="H4866" s="2"/>
      <c r="I4866" s="15"/>
      <c r="J4866" s="15"/>
      <c r="K4866" s="15"/>
      <c r="L4866" s="15"/>
    </row>
    <row r="4867" spans="1:12" s="28" customFormat="1" ht="20.100000000000001" customHeight="1" x14ac:dyDescent="0.3">
      <c r="A4867" s="2"/>
      <c r="B4867" s="2"/>
      <c r="C4867" s="15"/>
      <c r="D4867" s="15"/>
      <c r="E4867" s="15"/>
      <c r="F4867" s="15"/>
      <c r="G4867" s="2"/>
      <c r="H4867" s="2"/>
      <c r="I4867" s="15"/>
      <c r="J4867" s="15"/>
      <c r="K4867" s="15"/>
      <c r="L4867" s="15"/>
    </row>
    <row r="4868" spans="1:12" s="28" customFormat="1" ht="20.100000000000001" customHeight="1" x14ac:dyDescent="0.3">
      <c r="A4868" s="2"/>
      <c r="B4868" s="2"/>
      <c r="C4868" s="15"/>
      <c r="D4868" s="15"/>
      <c r="E4868" s="15"/>
      <c r="F4868" s="15"/>
      <c r="G4868" s="2"/>
      <c r="H4868" s="2"/>
      <c r="I4868" s="15"/>
      <c r="J4868" s="15"/>
      <c r="K4868" s="15"/>
      <c r="L4868" s="15"/>
    </row>
    <row r="4869" spans="1:12" s="28" customFormat="1" ht="20.100000000000001" customHeight="1" x14ac:dyDescent="0.3">
      <c r="A4869" s="2"/>
      <c r="B4869" s="2"/>
      <c r="C4869" s="15"/>
      <c r="D4869" s="15"/>
      <c r="E4869" s="15"/>
      <c r="F4869" s="15"/>
      <c r="G4869" s="2"/>
      <c r="H4869" s="2"/>
      <c r="I4869" s="15"/>
      <c r="J4869" s="15"/>
      <c r="K4869" s="15"/>
      <c r="L4869" s="15"/>
    </row>
    <row r="4870" spans="1:12" s="28" customFormat="1" ht="20.100000000000001" customHeight="1" x14ac:dyDescent="0.3">
      <c r="A4870" s="2"/>
      <c r="B4870" s="2"/>
      <c r="C4870" s="15"/>
      <c r="D4870" s="15"/>
      <c r="E4870" s="15"/>
      <c r="F4870" s="15"/>
      <c r="G4870" s="2"/>
      <c r="H4870" s="2"/>
      <c r="I4870" s="15"/>
      <c r="J4870" s="15"/>
      <c r="K4870" s="15"/>
      <c r="L4870" s="15"/>
    </row>
    <row r="4871" spans="1:12" s="28" customFormat="1" ht="20.100000000000001" customHeight="1" x14ac:dyDescent="0.3">
      <c r="A4871" s="2"/>
      <c r="B4871" s="2"/>
      <c r="C4871" s="15"/>
      <c r="D4871" s="15"/>
      <c r="E4871" s="15"/>
      <c r="F4871" s="15"/>
      <c r="G4871" s="2"/>
      <c r="H4871" s="2"/>
      <c r="I4871" s="15"/>
      <c r="J4871" s="15"/>
      <c r="K4871" s="15"/>
      <c r="L4871" s="15"/>
    </row>
    <row r="4872" spans="1:12" s="28" customFormat="1" ht="20.100000000000001" customHeight="1" x14ac:dyDescent="0.3">
      <c r="A4872" s="2"/>
      <c r="B4872" s="2"/>
      <c r="C4872" s="15"/>
      <c r="D4872" s="15"/>
      <c r="E4872" s="15"/>
      <c r="F4872" s="15"/>
      <c r="G4872" s="2"/>
      <c r="H4872" s="2"/>
      <c r="I4872" s="15"/>
      <c r="J4872" s="15"/>
      <c r="K4872" s="15"/>
      <c r="L4872" s="15"/>
    </row>
    <row r="4873" spans="1:12" s="28" customFormat="1" ht="20.100000000000001" customHeight="1" x14ac:dyDescent="0.3">
      <c r="A4873" s="2"/>
      <c r="B4873" s="2"/>
      <c r="C4873" s="15"/>
      <c r="D4873" s="15"/>
      <c r="E4873" s="15"/>
      <c r="F4873" s="15"/>
      <c r="G4873" s="2"/>
      <c r="H4873" s="2"/>
      <c r="I4873" s="15"/>
      <c r="J4873" s="15"/>
      <c r="K4873" s="15"/>
      <c r="L4873" s="15"/>
    </row>
    <row r="4874" spans="1:12" s="28" customFormat="1" ht="20.100000000000001" customHeight="1" x14ac:dyDescent="0.3">
      <c r="A4874" s="2"/>
      <c r="B4874" s="2"/>
      <c r="C4874" s="15"/>
      <c r="D4874" s="15"/>
      <c r="E4874" s="15"/>
      <c r="F4874" s="15"/>
      <c r="G4874" s="2"/>
      <c r="H4874" s="2"/>
      <c r="I4874" s="15"/>
      <c r="J4874" s="15"/>
      <c r="K4874" s="15"/>
      <c r="L4874" s="15"/>
    </row>
    <row r="4875" spans="1:12" s="28" customFormat="1" ht="20.100000000000001" customHeight="1" x14ac:dyDescent="0.3">
      <c r="A4875" s="2"/>
      <c r="B4875" s="2"/>
      <c r="C4875" s="15"/>
      <c r="D4875" s="15"/>
      <c r="E4875" s="15"/>
      <c r="F4875" s="15"/>
      <c r="G4875" s="2"/>
      <c r="H4875" s="2"/>
      <c r="I4875" s="15"/>
      <c r="J4875" s="15"/>
      <c r="K4875" s="15"/>
      <c r="L4875" s="15"/>
    </row>
    <row r="4876" spans="1:12" s="28" customFormat="1" ht="20.100000000000001" customHeight="1" x14ac:dyDescent="0.3">
      <c r="A4876" s="2"/>
      <c r="B4876" s="2"/>
      <c r="C4876" s="15"/>
      <c r="D4876" s="15"/>
      <c r="E4876" s="15"/>
      <c r="F4876" s="15"/>
      <c r="G4876" s="2"/>
      <c r="H4876" s="2"/>
      <c r="I4876" s="15"/>
      <c r="J4876" s="15"/>
      <c r="K4876" s="15"/>
      <c r="L4876" s="15"/>
    </row>
    <row r="4877" spans="1:12" s="28" customFormat="1" ht="20.100000000000001" customHeight="1" x14ac:dyDescent="0.3">
      <c r="A4877" s="2"/>
      <c r="B4877" s="2"/>
      <c r="C4877" s="15"/>
      <c r="D4877" s="15"/>
      <c r="E4877" s="15"/>
      <c r="F4877" s="15"/>
      <c r="G4877" s="2"/>
      <c r="H4877" s="2"/>
      <c r="I4877" s="15"/>
      <c r="J4877" s="15"/>
      <c r="K4877" s="15"/>
      <c r="L4877" s="15"/>
    </row>
    <row r="4878" spans="1:12" s="28" customFormat="1" ht="20.100000000000001" customHeight="1" x14ac:dyDescent="0.3">
      <c r="A4878" s="2"/>
      <c r="B4878" s="2"/>
      <c r="C4878" s="15"/>
      <c r="D4878" s="15"/>
      <c r="E4878" s="15"/>
      <c r="F4878" s="15"/>
      <c r="G4878" s="2"/>
      <c r="H4878" s="2"/>
      <c r="I4878" s="15"/>
      <c r="J4878" s="15"/>
      <c r="K4878" s="15"/>
      <c r="L4878" s="15"/>
    </row>
    <row r="4879" spans="1:12" s="28" customFormat="1" ht="20.100000000000001" customHeight="1" x14ac:dyDescent="0.3">
      <c r="A4879" s="2"/>
      <c r="B4879" s="2"/>
      <c r="C4879" s="15"/>
      <c r="D4879" s="15"/>
      <c r="E4879" s="15"/>
      <c r="F4879" s="15"/>
      <c r="G4879" s="2"/>
      <c r="H4879" s="2"/>
      <c r="I4879" s="15"/>
      <c r="J4879" s="15"/>
      <c r="K4879" s="15"/>
      <c r="L4879" s="15"/>
    </row>
    <row r="4880" spans="1:12" s="28" customFormat="1" ht="20.100000000000001" customHeight="1" x14ac:dyDescent="0.3">
      <c r="A4880" s="2"/>
      <c r="B4880" s="2"/>
      <c r="C4880" s="15"/>
      <c r="D4880" s="15"/>
      <c r="E4880" s="15"/>
      <c r="F4880" s="15"/>
      <c r="G4880" s="2"/>
      <c r="H4880" s="2"/>
      <c r="I4880" s="15"/>
      <c r="J4880" s="15"/>
      <c r="K4880" s="15"/>
      <c r="L4880" s="15"/>
    </row>
    <row r="4881" spans="1:12" s="28" customFormat="1" ht="20.100000000000001" customHeight="1" x14ac:dyDescent="0.3">
      <c r="A4881" s="2"/>
      <c r="B4881" s="2"/>
      <c r="C4881" s="15"/>
      <c r="D4881" s="15"/>
      <c r="E4881" s="15"/>
      <c r="F4881" s="15"/>
      <c r="G4881" s="2"/>
      <c r="H4881" s="2"/>
      <c r="I4881" s="15"/>
      <c r="J4881" s="15"/>
      <c r="K4881" s="15"/>
      <c r="L4881" s="15"/>
    </row>
    <row r="4882" spans="1:12" s="28" customFormat="1" ht="20.100000000000001" customHeight="1" x14ac:dyDescent="0.3">
      <c r="A4882" s="2"/>
      <c r="B4882" s="2"/>
      <c r="C4882" s="15"/>
      <c r="D4882" s="15"/>
      <c r="E4882" s="15"/>
      <c r="F4882" s="15"/>
      <c r="G4882" s="2"/>
      <c r="H4882" s="2"/>
      <c r="I4882" s="15"/>
      <c r="J4882" s="15"/>
      <c r="K4882" s="15"/>
      <c r="L4882" s="15"/>
    </row>
    <row r="4883" spans="1:12" s="28" customFormat="1" ht="20.100000000000001" customHeight="1" x14ac:dyDescent="0.3">
      <c r="A4883" s="2"/>
      <c r="B4883" s="2"/>
      <c r="C4883" s="15"/>
      <c r="D4883" s="15"/>
      <c r="E4883" s="15"/>
      <c r="F4883" s="15"/>
      <c r="G4883" s="2"/>
      <c r="H4883" s="2"/>
      <c r="I4883" s="15"/>
      <c r="J4883" s="15"/>
      <c r="K4883" s="15"/>
      <c r="L4883" s="15"/>
    </row>
    <row r="4884" spans="1:12" s="28" customFormat="1" ht="20.100000000000001" customHeight="1" x14ac:dyDescent="0.3">
      <c r="A4884" s="2"/>
      <c r="B4884" s="2"/>
      <c r="C4884" s="15"/>
      <c r="D4884" s="15"/>
      <c r="E4884" s="15"/>
      <c r="F4884" s="15"/>
      <c r="G4884" s="2"/>
      <c r="H4884" s="2"/>
      <c r="I4884" s="15"/>
      <c r="J4884" s="15"/>
      <c r="K4884" s="15"/>
      <c r="L4884" s="15"/>
    </row>
    <row r="4885" spans="1:12" s="28" customFormat="1" ht="20.100000000000001" customHeight="1" x14ac:dyDescent="0.3">
      <c r="A4885" s="2"/>
      <c r="B4885" s="2"/>
      <c r="C4885" s="15"/>
      <c r="D4885" s="15"/>
      <c r="E4885" s="15"/>
      <c r="F4885" s="15"/>
      <c r="G4885" s="2"/>
      <c r="H4885" s="2"/>
      <c r="I4885" s="15"/>
      <c r="J4885" s="15"/>
      <c r="K4885" s="15"/>
      <c r="L4885" s="15"/>
    </row>
    <row r="4886" spans="1:12" s="28" customFormat="1" ht="20.100000000000001" customHeight="1" x14ac:dyDescent="0.3">
      <c r="A4886" s="2"/>
      <c r="B4886" s="2"/>
      <c r="C4886" s="15"/>
      <c r="D4886" s="15"/>
      <c r="E4886" s="15"/>
      <c r="F4886" s="15"/>
      <c r="G4886" s="2"/>
      <c r="H4886" s="2"/>
      <c r="I4886" s="15"/>
      <c r="J4886" s="15"/>
      <c r="K4886" s="15"/>
      <c r="L4886" s="15"/>
    </row>
    <row r="4887" spans="1:12" s="28" customFormat="1" ht="20.100000000000001" customHeight="1" x14ac:dyDescent="0.3">
      <c r="A4887" s="2"/>
      <c r="B4887" s="2"/>
      <c r="C4887" s="15"/>
      <c r="D4887" s="15"/>
      <c r="E4887" s="15"/>
      <c r="F4887" s="15"/>
      <c r="G4887" s="2"/>
      <c r="H4887" s="2"/>
      <c r="I4887" s="15"/>
      <c r="J4887" s="15"/>
      <c r="K4887" s="15"/>
      <c r="L4887" s="15"/>
    </row>
    <row r="4888" spans="1:12" s="28" customFormat="1" ht="20.100000000000001" customHeight="1" x14ac:dyDescent="0.3">
      <c r="A4888" s="2"/>
      <c r="B4888" s="2"/>
      <c r="C4888" s="15"/>
      <c r="D4888" s="15"/>
      <c r="E4888" s="15"/>
      <c r="F4888" s="15"/>
      <c r="G4888" s="2"/>
      <c r="H4888" s="2"/>
      <c r="I4888" s="15"/>
      <c r="J4888" s="15"/>
      <c r="K4888" s="15"/>
      <c r="L4888" s="15"/>
    </row>
    <row r="4889" spans="1:12" s="28" customFormat="1" ht="20.100000000000001" customHeight="1" x14ac:dyDescent="0.3">
      <c r="A4889" s="2"/>
      <c r="B4889" s="2"/>
      <c r="C4889" s="15"/>
      <c r="D4889" s="15"/>
      <c r="E4889" s="15"/>
      <c r="F4889" s="15"/>
      <c r="G4889" s="2"/>
      <c r="H4889" s="2"/>
      <c r="I4889" s="15"/>
      <c r="J4889" s="15"/>
      <c r="K4889" s="15"/>
      <c r="L4889" s="15"/>
    </row>
    <row r="4890" spans="1:12" s="28" customFormat="1" ht="20.100000000000001" customHeight="1" x14ac:dyDescent="0.3">
      <c r="A4890" s="2"/>
      <c r="B4890" s="2"/>
      <c r="C4890" s="15"/>
      <c r="D4890" s="15"/>
      <c r="E4890" s="15"/>
      <c r="F4890" s="15"/>
      <c r="G4890" s="2"/>
      <c r="H4890" s="2"/>
      <c r="I4890" s="15"/>
      <c r="J4890" s="15"/>
      <c r="K4890" s="15"/>
      <c r="L4890" s="15"/>
    </row>
    <row r="4891" spans="1:12" s="28" customFormat="1" ht="20.100000000000001" customHeight="1" x14ac:dyDescent="0.3">
      <c r="A4891" s="2"/>
      <c r="B4891" s="2"/>
      <c r="C4891" s="15"/>
      <c r="D4891" s="15"/>
      <c r="E4891" s="15"/>
      <c r="F4891" s="15"/>
      <c r="G4891" s="2"/>
      <c r="H4891" s="2"/>
      <c r="I4891" s="15"/>
      <c r="J4891" s="15"/>
      <c r="K4891" s="15"/>
      <c r="L4891" s="15"/>
    </row>
    <row r="4892" spans="1:12" s="28" customFormat="1" ht="20.100000000000001" customHeight="1" x14ac:dyDescent="0.3">
      <c r="A4892" s="2"/>
      <c r="B4892" s="2"/>
      <c r="C4892" s="15"/>
      <c r="D4892" s="15"/>
      <c r="E4892" s="15"/>
      <c r="F4892" s="15"/>
      <c r="G4892" s="2"/>
      <c r="H4892" s="2"/>
      <c r="I4892" s="15"/>
      <c r="J4892" s="15"/>
      <c r="K4892" s="15"/>
      <c r="L4892" s="15"/>
    </row>
    <row r="4893" spans="1:12" s="28" customFormat="1" ht="20.100000000000001" customHeight="1" x14ac:dyDescent="0.3">
      <c r="A4893" s="2"/>
      <c r="B4893" s="2"/>
      <c r="C4893" s="15"/>
      <c r="D4893" s="15"/>
      <c r="E4893" s="15"/>
      <c r="F4893" s="15"/>
      <c r="G4893" s="2"/>
      <c r="H4893" s="2"/>
      <c r="I4893" s="15"/>
      <c r="J4893" s="15"/>
      <c r="K4893" s="15"/>
      <c r="L4893" s="15"/>
    </row>
    <row r="4894" spans="1:12" s="28" customFormat="1" ht="20.100000000000001" customHeight="1" x14ac:dyDescent="0.3">
      <c r="A4894" s="2"/>
      <c r="B4894" s="2"/>
      <c r="C4894" s="15"/>
      <c r="D4894" s="15"/>
      <c r="E4894" s="15"/>
      <c r="F4894" s="15"/>
      <c r="G4894" s="2"/>
      <c r="H4894" s="2"/>
      <c r="I4894" s="15"/>
      <c r="J4894" s="15"/>
      <c r="K4894" s="15"/>
      <c r="L4894" s="15"/>
    </row>
    <row r="4895" spans="1:12" s="28" customFormat="1" ht="20.100000000000001" customHeight="1" x14ac:dyDescent="0.3">
      <c r="A4895" s="2"/>
      <c r="B4895" s="2"/>
      <c r="C4895" s="15"/>
      <c r="D4895" s="15"/>
      <c r="E4895" s="15"/>
      <c r="F4895" s="15"/>
      <c r="G4895" s="2"/>
      <c r="H4895" s="2"/>
      <c r="I4895" s="15"/>
      <c r="J4895" s="15"/>
      <c r="K4895" s="15"/>
      <c r="L4895" s="15"/>
    </row>
    <row r="4896" spans="1:12" s="28" customFormat="1" ht="20.100000000000001" customHeight="1" x14ac:dyDescent="0.3">
      <c r="A4896" s="2"/>
      <c r="B4896" s="2"/>
      <c r="C4896" s="15"/>
      <c r="D4896" s="15"/>
      <c r="E4896" s="15"/>
      <c r="F4896" s="15"/>
      <c r="G4896" s="2"/>
      <c r="H4896" s="2"/>
      <c r="I4896" s="15"/>
      <c r="J4896" s="15"/>
      <c r="K4896" s="15"/>
      <c r="L4896" s="15"/>
    </row>
    <row r="4897" spans="1:12" s="28" customFormat="1" ht="20.100000000000001" customHeight="1" x14ac:dyDescent="0.3">
      <c r="A4897" s="2"/>
      <c r="B4897" s="2"/>
      <c r="C4897" s="15"/>
      <c r="D4897" s="15"/>
      <c r="E4897" s="15"/>
      <c r="F4897" s="15"/>
      <c r="G4897" s="2"/>
      <c r="H4897" s="2"/>
      <c r="I4897" s="15"/>
      <c r="J4897" s="15"/>
      <c r="K4897" s="15"/>
      <c r="L4897" s="15"/>
    </row>
    <row r="4898" spans="1:12" s="28" customFormat="1" ht="20.100000000000001" customHeight="1" x14ac:dyDescent="0.3">
      <c r="A4898" s="2"/>
      <c r="B4898" s="2"/>
      <c r="C4898" s="15"/>
      <c r="D4898" s="15"/>
      <c r="E4898" s="15"/>
      <c r="F4898" s="15"/>
      <c r="G4898" s="2"/>
      <c r="H4898" s="2"/>
      <c r="I4898" s="15"/>
      <c r="J4898" s="15"/>
      <c r="K4898" s="15"/>
      <c r="L4898" s="15"/>
    </row>
    <row r="4899" spans="1:12" s="28" customFormat="1" ht="20.100000000000001" customHeight="1" x14ac:dyDescent="0.3">
      <c r="A4899" s="2"/>
      <c r="B4899" s="2"/>
      <c r="C4899" s="15"/>
      <c r="D4899" s="15"/>
      <c r="E4899" s="15"/>
      <c r="F4899" s="15"/>
      <c r="G4899" s="2"/>
      <c r="H4899" s="2"/>
      <c r="I4899" s="15"/>
      <c r="J4899" s="15"/>
      <c r="K4899" s="15"/>
      <c r="L4899" s="15"/>
    </row>
    <row r="4900" spans="1:12" s="28" customFormat="1" ht="20.100000000000001" customHeight="1" x14ac:dyDescent="0.3">
      <c r="A4900" s="2"/>
      <c r="B4900" s="2"/>
      <c r="C4900" s="15"/>
      <c r="D4900" s="15"/>
      <c r="E4900" s="15"/>
      <c r="F4900" s="15"/>
      <c r="G4900" s="2"/>
      <c r="H4900" s="2"/>
      <c r="I4900" s="15"/>
      <c r="J4900" s="15"/>
      <c r="K4900" s="15"/>
      <c r="L4900" s="15"/>
    </row>
    <row r="4901" spans="1:12" s="28" customFormat="1" ht="20.100000000000001" customHeight="1" x14ac:dyDescent="0.3">
      <c r="A4901" s="2"/>
      <c r="B4901" s="2"/>
      <c r="C4901" s="15"/>
      <c r="D4901" s="15"/>
      <c r="E4901" s="15"/>
      <c r="F4901" s="15"/>
      <c r="G4901" s="2"/>
      <c r="H4901" s="2"/>
      <c r="I4901" s="15"/>
      <c r="J4901" s="15"/>
      <c r="K4901" s="15"/>
      <c r="L4901" s="15"/>
    </row>
    <row r="4902" spans="1:12" s="28" customFormat="1" ht="20.100000000000001" customHeight="1" x14ac:dyDescent="0.3">
      <c r="A4902" s="2"/>
      <c r="B4902" s="2"/>
      <c r="C4902" s="15"/>
      <c r="D4902" s="15"/>
      <c r="E4902" s="15"/>
      <c r="F4902" s="15"/>
      <c r="G4902" s="2"/>
      <c r="H4902" s="2"/>
      <c r="I4902" s="15"/>
      <c r="J4902" s="15"/>
      <c r="K4902" s="15"/>
      <c r="L4902" s="15"/>
    </row>
    <row r="4903" spans="1:12" s="28" customFormat="1" ht="20.100000000000001" customHeight="1" x14ac:dyDescent="0.3">
      <c r="A4903" s="2"/>
      <c r="B4903" s="2"/>
      <c r="C4903" s="15"/>
      <c r="D4903" s="15"/>
      <c r="E4903" s="15"/>
      <c r="F4903" s="15"/>
      <c r="G4903" s="2"/>
      <c r="H4903" s="2"/>
      <c r="I4903" s="15"/>
      <c r="J4903" s="15"/>
      <c r="K4903" s="15"/>
      <c r="L4903" s="15"/>
    </row>
    <row r="4904" spans="1:12" s="28" customFormat="1" ht="20.100000000000001" customHeight="1" x14ac:dyDescent="0.3">
      <c r="A4904" s="2"/>
      <c r="B4904" s="2"/>
      <c r="C4904" s="15"/>
      <c r="D4904" s="15"/>
      <c r="E4904" s="15"/>
      <c r="F4904" s="15"/>
      <c r="G4904" s="2"/>
      <c r="H4904" s="2"/>
      <c r="I4904" s="15"/>
      <c r="J4904" s="15"/>
      <c r="K4904" s="15"/>
      <c r="L4904" s="15"/>
    </row>
    <row r="4905" spans="1:12" s="28" customFormat="1" ht="20.100000000000001" customHeight="1" x14ac:dyDescent="0.3">
      <c r="A4905" s="2"/>
      <c r="B4905" s="2"/>
      <c r="C4905" s="15"/>
      <c r="D4905" s="15"/>
      <c r="E4905" s="15"/>
      <c r="F4905" s="15"/>
      <c r="G4905" s="2"/>
      <c r="H4905" s="2"/>
      <c r="I4905" s="15"/>
      <c r="J4905" s="15"/>
      <c r="K4905" s="15"/>
      <c r="L4905" s="15"/>
    </row>
    <row r="4906" spans="1:12" s="28" customFormat="1" ht="20.100000000000001" customHeight="1" x14ac:dyDescent="0.3">
      <c r="A4906" s="2"/>
      <c r="B4906" s="2"/>
      <c r="C4906" s="15"/>
      <c r="D4906" s="15"/>
      <c r="E4906" s="15"/>
      <c r="F4906" s="15"/>
      <c r="G4906" s="2"/>
      <c r="H4906" s="2"/>
      <c r="I4906" s="15"/>
      <c r="J4906" s="15"/>
      <c r="K4906" s="15"/>
      <c r="L4906" s="15"/>
    </row>
    <row r="4907" spans="1:12" s="28" customFormat="1" ht="20.100000000000001" customHeight="1" x14ac:dyDescent="0.3">
      <c r="A4907" s="2"/>
      <c r="B4907" s="2"/>
      <c r="C4907" s="15"/>
      <c r="D4907" s="15"/>
      <c r="E4907" s="15"/>
      <c r="F4907" s="15"/>
      <c r="G4907" s="2"/>
      <c r="H4907" s="2"/>
      <c r="I4907" s="15"/>
      <c r="J4907" s="15"/>
      <c r="K4907" s="15"/>
      <c r="L4907" s="15"/>
    </row>
    <row r="4908" spans="1:12" s="28" customFormat="1" ht="20.100000000000001" customHeight="1" x14ac:dyDescent="0.3">
      <c r="A4908" s="2"/>
      <c r="B4908" s="2"/>
      <c r="C4908" s="15"/>
      <c r="D4908" s="15"/>
      <c r="E4908" s="15"/>
      <c r="F4908" s="15"/>
      <c r="G4908" s="2"/>
      <c r="H4908" s="2"/>
      <c r="I4908" s="15"/>
      <c r="J4908" s="15"/>
      <c r="K4908" s="15"/>
      <c r="L4908" s="15"/>
    </row>
    <row r="4909" spans="1:12" s="28" customFormat="1" ht="20.100000000000001" customHeight="1" x14ac:dyDescent="0.3">
      <c r="A4909" s="2"/>
      <c r="B4909" s="2"/>
      <c r="C4909" s="15"/>
      <c r="D4909" s="15"/>
      <c r="E4909" s="15"/>
      <c r="F4909" s="15"/>
      <c r="G4909" s="2"/>
      <c r="H4909" s="2"/>
      <c r="I4909" s="15"/>
      <c r="J4909" s="15"/>
      <c r="K4909" s="15"/>
      <c r="L4909" s="15"/>
    </row>
    <row r="4910" spans="1:12" s="28" customFormat="1" ht="20.100000000000001" customHeight="1" x14ac:dyDescent="0.3">
      <c r="A4910" s="2"/>
      <c r="B4910" s="2"/>
      <c r="C4910" s="15"/>
      <c r="D4910" s="15"/>
      <c r="E4910" s="15"/>
      <c r="F4910" s="15"/>
      <c r="G4910" s="2"/>
      <c r="H4910" s="2"/>
      <c r="I4910" s="15"/>
      <c r="J4910" s="15"/>
      <c r="K4910" s="15"/>
      <c r="L4910" s="15"/>
    </row>
    <row r="4911" spans="1:12" s="28" customFormat="1" ht="20.100000000000001" customHeight="1" x14ac:dyDescent="0.3">
      <c r="A4911" s="2"/>
      <c r="B4911" s="2"/>
      <c r="C4911" s="15"/>
      <c r="D4911" s="15"/>
      <c r="E4911" s="15"/>
      <c r="F4911" s="15"/>
      <c r="G4911" s="2"/>
      <c r="H4911" s="2"/>
      <c r="I4911" s="15"/>
      <c r="J4911" s="15"/>
      <c r="K4911" s="15"/>
      <c r="L4911" s="15"/>
    </row>
    <row r="4912" spans="1:12" s="28" customFormat="1" ht="20.100000000000001" customHeight="1" x14ac:dyDescent="0.3">
      <c r="A4912" s="2"/>
      <c r="B4912" s="2"/>
      <c r="C4912" s="15"/>
      <c r="D4912" s="15"/>
      <c r="E4912" s="15"/>
      <c r="F4912" s="15"/>
      <c r="G4912" s="2"/>
      <c r="H4912" s="2"/>
      <c r="I4912" s="15"/>
      <c r="J4912" s="15"/>
      <c r="K4912" s="15"/>
      <c r="L4912" s="15"/>
    </row>
    <row r="4913" spans="1:12" s="28" customFormat="1" ht="20.100000000000001" customHeight="1" x14ac:dyDescent="0.3">
      <c r="A4913" s="2"/>
      <c r="B4913" s="2"/>
      <c r="C4913" s="15"/>
      <c r="D4913" s="15"/>
      <c r="E4913" s="15"/>
      <c r="F4913" s="15"/>
      <c r="G4913" s="2"/>
      <c r="H4913" s="2"/>
      <c r="I4913" s="15"/>
      <c r="J4913" s="15"/>
      <c r="K4913" s="15"/>
      <c r="L4913" s="15"/>
    </row>
    <row r="4914" spans="1:12" s="28" customFormat="1" ht="20.100000000000001" customHeight="1" x14ac:dyDescent="0.3">
      <c r="A4914" s="2"/>
      <c r="B4914" s="2"/>
      <c r="C4914" s="15"/>
      <c r="D4914" s="15"/>
      <c r="E4914" s="15"/>
      <c r="F4914" s="15"/>
      <c r="G4914" s="2"/>
      <c r="H4914" s="2"/>
      <c r="I4914" s="15"/>
      <c r="J4914" s="15"/>
      <c r="K4914" s="15"/>
      <c r="L4914" s="15"/>
    </row>
    <row r="4915" spans="1:12" s="28" customFormat="1" ht="20.100000000000001" customHeight="1" x14ac:dyDescent="0.3">
      <c r="A4915" s="2"/>
      <c r="B4915" s="2"/>
      <c r="C4915" s="15"/>
      <c r="D4915" s="15"/>
      <c r="E4915" s="15"/>
      <c r="F4915" s="15"/>
      <c r="G4915" s="2"/>
      <c r="H4915" s="2"/>
      <c r="I4915" s="15"/>
      <c r="J4915" s="15"/>
      <c r="K4915" s="15"/>
      <c r="L4915" s="15"/>
    </row>
    <row r="4916" spans="1:12" s="28" customFormat="1" ht="20.100000000000001" customHeight="1" x14ac:dyDescent="0.3">
      <c r="A4916" s="2"/>
      <c r="B4916" s="2"/>
      <c r="C4916" s="15"/>
      <c r="D4916" s="15"/>
      <c r="E4916" s="15"/>
      <c r="F4916" s="15"/>
      <c r="G4916" s="2"/>
      <c r="H4916" s="2"/>
      <c r="I4916" s="15"/>
      <c r="J4916" s="15"/>
      <c r="K4916" s="15"/>
      <c r="L4916" s="15"/>
    </row>
    <row r="4917" spans="1:12" s="28" customFormat="1" ht="20.100000000000001" customHeight="1" x14ac:dyDescent="0.3">
      <c r="A4917" s="2"/>
      <c r="B4917" s="2"/>
      <c r="C4917" s="15"/>
      <c r="D4917" s="15"/>
      <c r="E4917" s="15"/>
      <c r="F4917" s="15"/>
      <c r="G4917" s="2"/>
      <c r="H4917" s="2"/>
      <c r="I4917" s="15"/>
      <c r="J4917" s="15"/>
      <c r="K4917" s="15"/>
      <c r="L4917" s="15"/>
    </row>
    <row r="4918" spans="1:12" s="28" customFormat="1" ht="20.100000000000001" customHeight="1" x14ac:dyDescent="0.3">
      <c r="A4918" s="2"/>
      <c r="B4918" s="2"/>
      <c r="C4918" s="15"/>
      <c r="D4918" s="15"/>
      <c r="E4918" s="15"/>
      <c r="F4918" s="15"/>
      <c r="G4918" s="2"/>
      <c r="H4918" s="2"/>
      <c r="I4918" s="15"/>
      <c r="J4918" s="15"/>
      <c r="K4918" s="15"/>
      <c r="L4918" s="15"/>
    </row>
    <row r="4919" spans="1:12" s="28" customFormat="1" ht="20.100000000000001" customHeight="1" x14ac:dyDescent="0.3">
      <c r="A4919" s="2"/>
      <c r="B4919" s="2"/>
      <c r="C4919" s="15"/>
      <c r="D4919" s="15"/>
      <c r="E4919" s="15"/>
      <c r="F4919" s="15"/>
      <c r="G4919" s="2"/>
      <c r="H4919" s="2"/>
      <c r="I4919" s="15"/>
      <c r="J4919" s="15"/>
      <c r="K4919" s="15"/>
      <c r="L4919" s="15"/>
    </row>
    <row r="4920" spans="1:12" s="28" customFormat="1" ht="20.100000000000001" customHeight="1" x14ac:dyDescent="0.3">
      <c r="A4920" s="2"/>
      <c r="B4920" s="2"/>
      <c r="C4920" s="15"/>
      <c r="D4920" s="15"/>
      <c r="E4920" s="15"/>
      <c r="F4920" s="15"/>
      <c r="G4920" s="2"/>
      <c r="H4920" s="2"/>
      <c r="I4920" s="15"/>
      <c r="J4920" s="15"/>
      <c r="K4920" s="15"/>
      <c r="L4920" s="15"/>
    </row>
    <row r="4921" spans="1:12" s="28" customFormat="1" ht="20.100000000000001" customHeight="1" x14ac:dyDescent="0.3">
      <c r="A4921" s="2"/>
      <c r="B4921" s="2"/>
      <c r="C4921" s="15"/>
      <c r="D4921" s="15"/>
      <c r="E4921" s="15"/>
      <c r="F4921" s="15"/>
      <c r="G4921" s="2"/>
      <c r="H4921" s="2"/>
      <c r="I4921" s="15"/>
      <c r="J4921" s="15"/>
      <c r="K4921" s="15"/>
      <c r="L4921" s="15"/>
    </row>
    <row r="4922" spans="1:12" s="28" customFormat="1" ht="20.100000000000001" customHeight="1" x14ac:dyDescent="0.3">
      <c r="A4922" s="2"/>
      <c r="B4922" s="2"/>
      <c r="C4922" s="15"/>
      <c r="D4922" s="15"/>
      <c r="E4922" s="15"/>
      <c r="F4922" s="15"/>
      <c r="G4922" s="2"/>
      <c r="H4922" s="2"/>
      <c r="I4922" s="15"/>
      <c r="J4922" s="15"/>
      <c r="K4922" s="15"/>
      <c r="L4922" s="15"/>
    </row>
    <row r="4923" spans="1:12" s="28" customFormat="1" ht="20.100000000000001" customHeight="1" x14ac:dyDescent="0.3">
      <c r="A4923" s="2"/>
      <c r="B4923" s="2"/>
      <c r="C4923" s="15"/>
      <c r="D4923" s="15"/>
      <c r="E4923" s="15"/>
      <c r="F4923" s="15"/>
      <c r="G4923" s="2"/>
      <c r="H4923" s="2"/>
      <c r="I4923" s="15"/>
      <c r="J4923" s="15"/>
      <c r="K4923" s="15"/>
      <c r="L4923" s="15"/>
    </row>
    <row r="4924" spans="1:12" s="28" customFormat="1" ht="20.100000000000001" customHeight="1" x14ac:dyDescent="0.3">
      <c r="A4924" s="2"/>
      <c r="B4924" s="2"/>
      <c r="C4924" s="15"/>
      <c r="D4924" s="15"/>
      <c r="E4924" s="15"/>
      <c r="F4924" s="15"/>
      <c r="G4924" s="2"/>
      <c r="H4924" s="2"/>
      <c r="I4924" s="15"/>
      <c r="J4924" s="15"/>
      <c r="K4924" s="15"/>
      <c r="L4924" s="15"/>
    </row>
    <row r="4925" spans="1:12" s="28" customFormat="1" ht="20.100000000000001" customHeight="1" x14ac:dyDescent="0.3">
      <c r="A4925" s="2"/>
      <c r="B4925" s="2"/>
      <c r="C4925" s="15"/>
      <c r="D4925" s="15"/>
      <c r="E4925" s="15"/>
      <c r="F4925" s="15"/>
      <c r="G4925" s="2"/>
      <c r="H4925" s="2"/>
      <c r="I4925" s="15"/>
      <c r="J4925" s="15"/>
      <c r="K4925" s="15"/>
      <c r="L4925" s="15"/>
    </row>
    <row r="4926" spans="1:12" s="28" customFormat="1" ht="20.100000000000001" customHeight="1" x14ac:dyDescent="0.3">
      <c r="A4926" s="2"/>
      <c r="B4926" s="2"/>
      <c r="C4926" s="15"/>
      <c r="D4926" s="15"/>
      <c r="E4926" s="15"/>
      <c r="F4926" s="15"/>
      <c r="G4926" s="2"/>
      <c r="H4926" s="2"/>
      <c r="I4926" s="15"/>
      <c r="J4926" s="15"/>
      <c r="K4926" s="15"/>
      <c r="L4926" s="15"/>
    </row>
    <row r="4927" spans="1:12" s="28" customFormat="1" ht="20.100000000000001" customHeight="1" x14ac:dyDescent="0.3">
      <c r="A4927" s="2"/>
      <c r="B4927" s="2"/>
      <c r="C4927" s="15"/>
      <c r="D4927" s="15"/>
      <c r="E4927" s="15"/>
      <c r="F4927" s="15"/>
      <c r="G4927" s="2"/>
      <c r="H4927" s="2"/>
      <c r="I4927" s="15"/>
      <c r="J4927" s="15"/>
      <c r="K4927" s="15"/>
      <c r="L4927" s="15"/>
    </row>
    <row r="4928" spans="1:12" s="28" customFormat="1" ht="20.100000000000001" customHeight="1" x14ac:dyDescent="0.3">
      <c r="A4928" s="2"/>
      <c r="B4928" s="2"/>
      <c r="C4928" s="15"/>
      <c r="D4928" s="15"/>
      <c r="E4928" s="15"/>
      <c r="F4928" s="15"/>
      <c r="G4928" s="2"/>
      <c r="H4928" s="2"/>
      <c r="I4928" s="15"/>
      <c r="J4928" s="15"/>
      <c r="K4928" s="15"/>
      <c r="L4928" s="15"/>
    </row>
    <row r="4929" spans="1:12" s="28" customFormat="1" ht="20.100000000000001" customHeight="1" x14ac:dyDescent="0.3">
      <c r="A4929" s="2"/>
      <c r="B4929" s="2"/>
      <c r="C4929" s="15"/>
      <c r="D4929" s="15"/>
      <c r="E4929" s="15"/>
      <c r="F4929" s="15"/>
      <c r="G4929" s="2"/>
      <c r="H4929" s="2"/>
      <c r="I4929" s="15"/>
      <c r="J4929" s="15"/>
      <c r="K4929" s="15"/>
      <c r="L4929" s="15"/>
    </row>
    <row r="4930" spans="1:12" s="28" customFormat="1" ht="20.100000000000001" customHeight="1" x14ac:dyDescent="0.3">
      <c r="A4930" s="2"/>
      <c r="B4930" s="2"/>
      <c r="C4930" s="15"/>
      <c r="D4930" s="15"/>
      <c r="E4930" s="15"/>
      <c r="F4930" s="15"/>
      <c r="G4930" s="2"/>
      <c r="H4930" s="2"/>
      <c r="I4930" s="15"/>
      <c r="J4930" s="15"/>
      <c r="K4930" s="15"/>
      <c r="L4930" s="15"/>
    </row>
    <row r="4931" spans="1:12" s="28" customFormat="1" ht="20.100000000000001" customHeight="1" x14ac:dyDescent="0.3">
      <c r="A4931" s="2"/>
      <c r="B4931" s="2"/>
      <c r="C4931" s="15"/>
      <c r="D4931" s="15"/>
      <c r="E4931" s="15"/>
      <c r="F4931" s="15"/>
      <c r="G4931" s="2"/>
      <c r="H4931" s="2"/>
      <c r="I4931" s="15"/>
      <c r="J4931" s="15"/>
      <c r="K4931" s="15"/>
      <c r="L4931" s="15"/>
    </row>
    <row r="4932" spans="1:12" s="28" customFormat="1" ht="20.100000000000001" customHeight="1" x14ac:dyDescent="0.3">
      <c r="A4932" s="2"/>
      <c r="B4932" s="2"/>
      <c r="C4932" s="15"/>
      <c r="D4932" s="15"/>
      <c r="E4932" s="15"/>
      <c r="F4932" s="15"/>
      <c r="G4932" s="2"/>
      <c r="H4932" s="2"/>
      <c r="I4932" s="15"/>
      <c r="J4932" s="15"/>
      <c r="K4932" s="15"/>
      <c r="L4932" s="15"/>
    </row>
    <row r="4933" spans="1:12" s="28" customFormat="1" ht="20.100000000000001" customHeight="1" x14ac:dyDescent="0.3">
      <c r="A4933" s="2"/>
      <c r="B4933" s="2"/>
      <c r="C4933" s="15"/>
      <c r="D4933" s="15"/>
      <c r="E4933" s="15"/>
      <c r="F4933" s="15"/>
      <c r="G4933" s="2"/>
      <c r="H4933" s="2"/>
      <c r="I4933" s="15"/>
      <c r="J4933" s="15"/>
      <c r="K4933" s="15"/>
      <c r="L4933" s="15"/>
    </row>
    <row r="4934" spans="1:12" s="28" customFormat="1" ht="20.100000000000001" customHeight="1" x14ac:dyDescent="0.3">
      <c r="A4934" s="2"/>
      <c r="B4934" s="2"/>
      <c r="C4934" s="15"/>
      <c r="D4934" s="15"/>
      <c r="E4934" s="15"/>
      <c r="F4934" s="15"/>
      <c r="G4934" s="2"/>
      <c r="H4934" s="2"/>
      <c r="I4934" s="15"/>
      <c r="J4934" s="15"/>
      <c r="K4934" s="15"/>
      <c r="L4934" s="15"/>
    </row>
    <row r="4935" spans="1:12" s="28" customFormat="1" ht="20.100000000000001" customHeight="1" x14ac:dyDescent="0.3">
      <c r="A4935" s="2"/>
      <c r="B4935" s="2"/>
      <c r="C4935" s="15"/>
      <c r="D4935" s="15"/>
      <c r="E4935" s="15"/>
      <c r="F4935" s="15"/>
      <c r="G4935" s="2"/>
      <c r="H4935" s="2"/>
      <c r="I4935" s="15"/>
      <c r="J4935" s="15"/>
      <c r="K4935" s="15"/>
      <c r="L4935" s="15"/>
    </row>
    <row r="4936" spans="1:12" s="28" customFormat="1" ht="20.100000000000001" customHeight="1" x14ac:dyDescent="0.3">
      <c r="A4936" s="2"/>
      <c r="B4936" s="2"/>
      <c r="C4936" s="15"/>
      <c r="D4936" s="15"/>
      <c r="E4936" s="15"/>
      <c r="F4936" s="15"/>
      <c r="G4936" s="2"/>
      <c r="H4936" s="2"/>
      <c r="I4936" s="15"/>
      <c r="J4936" s="15"/>
      <c r="K4936" s="15"/>
      <c r="L4936" s="15"/>
    </row>
    <row r="4937" spans="1:12" s="28" customFormat="1" ht="20.100000000000001" customHeight="1" x14ac:dyDescent="0.3">
      <c r="A4937" s="2"/>
      <c r="B4937" s="2"/>
      <c r="C4937" s="15"/>
      <c r="D4937" s="15"/>
      <c r="E4937" s="15"/>
      <c r="F4937" s="15"/>
      <c r="G4937" s="2"/>
      <c r="H4937" s="2"/>
      <c r="I4937" s="15"/>
      <c r="J4937" s="15"/>
      <c r="K4937" s="15"/>
      <c r="L4937" s="15"/>
    </row>
    <row r="4938" spans="1:12" s="28" customFormat="1" ht="20.100000000000001" customHeight="1" x14ac:dyDescent="0.3">
      <c r="A4938" s="2"/>
      <c r="B4938" s="2"/>
      <c r="C4938" s="15"/>
      <c r="D4938" s="15"/>
      <c r="E4938" s="15"/>
      <c r="F4938" s="15"/>
      <c r="G4938" s="2"/>
      <c r="H4938" s="2"/>
      <c r="I4938" s="15"/>
      <c r="J4938" s="15"/>
      <c r="K4938" s="15"/>
      <c r="L4938" s="15"/>
    </row>
    <row r="4939" spans="1:12" s="28" customFormat="1" ht="20.100000000000001" customHeight="1" x14ac:dyDescent="0.3">
      <c r="A4939" s="2"/>
      <c r="B4939" s="2"/>
      <c r="C4939" s="15"/>
      <c r="D4939" s="15"/>
      <c r="E4939" s="15"/>
      <c r="F4939" s="15"/>
      <c r="G4939" s="2"/>
      <c r="H4939" s="2"/>
      <c r="I4939" s="15"/>
      <c r="J4939" s="15"/>
      <c r="K4939" s="15"/>
      <c r="L4939" s="15"/>
    </row>
    <row r="4940" spans="1:12" s="28" customFormat="1" ht="20.100000000000001" customHeight="1" x14ac:dyDescent="0.3">
      <c r="A4940" s="2"/>
      <c r="B4940" s="2"/>
      <c r="C4940" s="15"/>
      <c r="D4940" s="15"/>
      <c r="E4940" s="15"/>
      <c r="F4940" s="15"/>
      <c r="G4940" s="2"/>
      <c r="H4940" s="2"/>
      <c r="I4940" s="15"/>
      <c r="J4940" s="15"/>
      <c r="K4940" s="15"/>
      <c r="L4940" s="15"/>
    </row>
    <row r="4941" spans="1:12" s="28" customFormat="1" ht="20.100000000000001" customHeight="1" x14ac:dyDescent="0.3">
      <c r="A4941" s="2"/>
      <c r="B4941" s="2"/>
      <c r="C4941" s="15"/>
      <c r="D4941" s="15"/>
      <c r="E4941" s="15"/>
      <c r="F4941" s="15"/>
      <c r="G4941" s="2"/>
      <c r="H4941" s="2"/>
      <c r="I4941" s="15"/>
      <c r="J4941" s="15"/>
      <c r="K4941" s="15"/>
      <c r="L4941" s="15"/>
    </row>
    <row r="4942" spans="1:12" s="28" customFormat="1" ht="20.100000000000001" customHeight="1" x14ac:dyDescent="0.3">
      <c r="A4942" s="2"/>
      <c r="B4942" s="2"/>
      <c r="C4942" s="15"/>
      <c r="D4942" s="15"/>
      <c r="E4942" s="15"/>
      <c r="F4942" s="15"/>
      <c r="G4942" s="2"/>
      <c r="H4942" s="2"/>
      <c r="I4942" s="15"/>
      <c r="J4942" s="15"/>
      <c r="K4942" s="15"/>
      <c r="L4942" s="15"/>
    </row>
    <row r="4943" spans="1:12" s="28" customFormat="1" ht="20.100000000000001" customHeight="1" x14ac:dyDescent="0.3">
      <c r="A4943" s="2"/>
      <c r="B4943" s="2"/>
      <c r="C4943" s="15"/>
      <c r="D4943" s="15"/>
      <c r="E4943" s="15"/>
      <c r="F4943" s="15"/>
      <c r="G4943" s="2"/>
      <c r="H4943" s="2"/>
      <c r="I4943" s="15"/>
      <c r="J4943" s="15"/>
      <c r="K4943" s="15"/>
      <c r="L4943" s="15"/>
    </row>
    <row r="4944" spans="1:12" s="28" customFormat="1" ht="20.100000000000001" customHeight="1" x14ac:dyDescent="0.3">
      <c r="A4944" s="2"/>
      <c r="B4944" s="2"/>
      <c r="C4944" s="15"/>
      <c r="D4944" s="15"/>
      <c r="E4944" s="15"/>
      <c r="F4944" s="15"/>
      <c r="G4944" s="2"/>
      <c r="H4944" s="2"/>
      <c r="I4944" s="15"/>
      <c r="J4944" s="15"/>
      <c r="K4944" s="15"/>
      <c r="L4944" s="15"/>
    </row>
    <row r="4945" spans="1:12" s="28" customFormat="1" ht="20.100000000000001" customHeight="1" x14ac:dyDescent="0.3">
      <c r="A4945" s="2"/>
      <c r="B4945" s="2"/>
      <c r="C4945" s="15"/>
      <c r="D4945" s="15"/>
      <c r="E4945" s="15"/>
      <c r="F4945" s="15"/>
      <c r="G4945" s="2"/>
      <c r="H4945" s="2"/>
      <c r="I4945" s="15"/>
      <c r="J4945" s="15"/>
      <c r="K4945" s="15"/>
      <c r="L4945" s="15"/>
    </row>
    <row r="4946" spans="1:12" s="28" customFormat="1" ht="20.100000000000001" customHeight="1" x14ac:dyDescent="0.3">
      <c r="A4946" s="2"/>
      <c r="B4946" s="2"/>
      <c r="C4946" s="15"/>
      <c r="D4946" s="15"/>
      <c r="E4946" s="15"/>
      <c r="F4946" s="15"/>
      <c r="G4946" s="2"/>
      <c r="H4946" s="2"/>
      <c r="I4946" s="15"/>
      <c r="J4946" s="15"/>
      <c r="K4946" s="15"/>
      <c r="L4946" s="15"/>
    </row>
    <row r="4947" spans="1:12" s="28" customFormat="1" ht="20.100000000000001" customHeight="1" x14ac:dyDescent="0.3">
      <c r="A4947" s="2"/>
      <c r="B4947" s="2"/>
      <c r="C4947" s="15"/>
      <c r="D4947" s="15"/>
      <c r="E4947" s="15"/>
      <c r="F4947" s="15"/>
      <c r="G4947" s="2"/>
      <c r="H4947" s="2"/>
      <c r="I4947" s="15"/>
      <c r="J4947" s="15"/>
      <c r="K4947" s="15"/>
      <c r="L4947" s="15"/>
    </row>
    <row r="4948" spans="1:12" s="28" customFormat="1" ht="20.100000000000001" customHeight="1" x14ac:dyDescent="0.3">
      <c r="A4948" s="2"/>
      <c r="B4948" s="2"/>
      <c r="C4948" s="15"/>
      <c r="D4948" s="15"/>
      <c r="E4948" s="15"/>
      <c r="F4948" s="15"/>
      <c r="G4948" s="2"/>
      <c r="H4948" s="2"/>
      <c r="I4948" s="15"/>
      <c r="J4948" s="15"/>
      <c r="K4948" s="15"/>
      <c r="L4948" s="15"/>
    </row>
    <row r="4949" spans="1:12" s="28" customFormat="1" ht="20.100000000000001" customHeight="1" x14ac:dyDescent="0.3">
      <c r="A4949" s="2"/>
      <c r="B4949" s="2"/>
      <c r="C4949" s="15"/>
      <c r="D4949" s="15"/>
      <c r="E4949" s="15"/>
      <c r="F4949" s="15"/>
      <c r="G4949" s="2"/>
      <c r="H4949" s="2"/>
      <c r="I4949" s="15"/>
      <c r="J4949" s="15"/>
      <c r="K4949" s="15"/>
      <c r="L4949" s="15"/>
    </row>
    <row r="4950" spans="1:12" s="28" customFormat="1" ht="20.100000000000001" customHeight="1" x14ac:dyDescent="0.3">
      <c r="A4950" s="2"/>
      <c r="B4950" s="2"/>
      <c r="C4950" s="15"/>
      <c r="D4950" s="15"/>
      <c r="E4950" s="15"/>
      <c r="F4950" s="15"/>
      <c r="G4950" s="2"/>
      <c r="H4950" s="2"/>
      <c r="I4950" s="15"/>
      <c r="J4950" s="15"/>
      <c r="K4950" s="15"/>
      <c r="L4950" s="15"/>
    </row>
    <row r="4951" spans="1:12" s="28" customFormat="1" ht="20.100000000000001" customHeight="1" x14ac:dyDescent="0.3">
      <c r="A4951" s="2"/>
      <c r="B4951" s="2"/>
      <c r="C4951" s="15"/>
      <c r="D4951" s="15"/>
      <c r="E4951" s="15"/>
      <c r="F4951" s="15"/>
      <c r="G4951" s="2"/>
      <c r="H4951" s="2"/>
      <c r="I4951" s="15"/>
      <c r="J4951" s="15"/>
      <c r="K4951" s="15"/>
      <c r="L4951" s="15"/>
    </row>
    <row r="4952" spans="1:12" s="28" customFormat="1" ht="20.100000000000001" customHeight="1" x14ac:dyDescent="0.3">
      <c r="A4952" s="2"/>
      <c r="B4952" s="2"/>
      <c r="C4952" s="15"/>
      <c r="D4952" s="15"/>
      <c r="E4952" s="15"/>
      <c r="F4952" s="15"/>
      <c r="G4952" s="2"/>
      <c r="H4952" s="2"/>
      <c r="I4952" s="15"/>
      <c r="J4952" s="15"/>
      <c r="K4952" s="15"/>
      <c r="L4952" s="15"/>
    </row>
    <row r="4953" spans="1:12" s="28" customFormat="1" ht="20.100000000000001" customHeight="1" x14ac:dyDescent="0.3">
      <c r="A4953" s="2"/>
      <c r="B4953" s="2"/>
      <c r="C4953" s="15"/>
      <c r="D4953" s="15"/>
      <c r="E4953" s="15"/>
      <c r="F4953" s="15"/>
      <c r="G4953" s="2"/>
      <c r="H4953" s="2"/>
      <c r="I4953" s="15"/>
      <c r="J4953" s="15"/>
      <c r="K4953" s="15"/>
      <c r="L4953" s="15"/>
    </row>
    <row r="4954" spans="1:12" s="28" customFormat="1" ht="20.100000000000001" customHeight="1" x14ac:dyDescent="0.3">
      <c r="A4954" s="2"/>
      <c r="B4954" s="2"/>
      <c r="C4954" s="15"/>
      <c r="D4954" s="15"/>
      <c r="E4954" s="15"/>
      <c r="F4954" s="15"/>
      <c r="G4954" s="2"/>
      <c r="H4954" s="2"/>
      <c r="I4954" s="15"/>
      <c r="J4954" s="15"/>
      <c r="K4954" s="15"/>
      <c r="L4954" s="15"/>
    </row>
    <row r="4955" spans="1:12" s="28" customFormat="1" ht="20.100000000000001" customHeight="1" x14ac:dyDescent="0.3">
      <c r="A4955" s="2"/>
      <c r="B4955" s="2"/>
      <c r="C4955" s="15"/>
      <c r="D4955" s="15"/>
      <c r="E4955" s="15"/>
      <c r="F4955" s="15"/>
      <c r="G4955" s="2"/>
      <c r="H4955" s="2"/>
      <c r="I4955" s="15"/>
      <c r="J4955" s="15"/>
      <c r="K4955" s="15"/>
      <c r="L4955" s="15"/>
    </row>
    <row r="4956" spans="1:12" s="28" customFormat="1" ht="20.100000000000001" customHeight="1" x14ac:dyDescent="0.3">
      <c r="A4956" s="2"/>
      <c r="B4956" s="2"/>
      <c r="C4956" s="15"/>
      <c r="D4956" s="15"/>
      <c r="E4956" s="15"/>
      <c r="F4956" s="15"/>
      <c r="G4956" s="2"/>
      <c r="H4956" s="2"/>
      <c r="I4956" s="15"/>
      <c r="J4956" s="15"/>
      <c r="K4956" s="15"/>
      <c r="L4956" s="15"/>
    </row>
    <row r="4957" spans="1:12" s="28" customFormat="1" ht="20.100000000000001" customHeight="1" x14ac:dyDescent="0.3">
      <c r="A4957" s="2"/>
      <c r="B4957" s="2"/>
      <c r="C4957" s="15"/>
      <c r="D4957" s="15"/>
      <c r="E4957" s="15"/>
      <c r="F4957" s="15"/>
      <c r="G4957" s="2"/>
      <c r="H4957" s="2"/>
      <c r="I4957" s="15"/>
      <c r="J4957" s="15"/>
      <c r="K4957" s="15"/>
      <c r="L4957" s="15"/>
    </row>
    <row r="4958" spans="1:12" s="28" customFormat="1" ht="20.100000000000001" customHeight="1" x14ac:dyDescent="0.3">
      <c r="A4958" s="2"/>
      <c r="B4958" s="2"/>
      <c r="C4958" s="15"/>
      <c r="D4958" s="15"/>
      <c r="E4958" s="15"/>
      <c r="F4958" s="15"/>
      <c r="G4958" s="2"/>
      <c r="H4958" s="2"/>
      <c r="I4958" s="15"/>
      <c r="J4958" s="15"/>
      <c r="K4958" s="15"/>
      <c r="L4958" s="15"/>
    </row>
    <row r="4959" spans="1:12" s="28" customFormat="1" ht="20.100000000000001" customHeight="1" x14ac:dyDescent="0.3">
      <c r="A4959" s="2"/>
      <c r="B4959" s="2"/>
      <c r="C4959" s="15"/>
      <c r="D4959" s="15"/>
      <c r="E4959" s="15"/>
      <c r="F4959" s="15"/>
      <c r="G4959" s="2"/>
      <c r="H4959" s="2"/>
      <c r="I4959" s="15"/>
      <c r="J4959" s="15"/>
      <c r="K4959" s="15"/>
      <c r="L4959" s="15"/>
    </row>
    <row r="4960" spans="1:12" s="28" customFormat="1" ht="20.100000000000001" customHeight="1" x14ac:dyDescent="0.3">
      <c r="A4960" s="2"/>
      <c r="B4960" s="2"/>
      <c r="C4960" s="15"/>
      <c r="D4960" s="15"/>
      <c r="E4960" s="15"/>
      <c r="F4960" s="15"/>
      <c r="G4960" s="2"/>
      <c r="H4960" s="2"/>
      <c r="I4960" s="15"/>
      <c r="J4960" s="15"/>
      <c r="K4960" s="15"/>
      <c r="L4960" s="15"/>
    </row>
    <row r="4961" spans="1:12" s="28" customFormat="1" ht="20.100000000000001" customHeight="1" x14ac:dyDescent="0.3">
      <c r="A4961" s="2"/>
      <c r="B4961" s="2"/>
      <c r="C4961" s="15"/>
      <c r="D4961" s="15"/>
      <c r="E4961" s="15"/>
      <c r="F4961" s="15"/>
      <c r="G4961" s="2"/>
      <c r="H4961" s="2"/>
      <c r="I4961" s="15"/>
      <c r="J4961" s="15"/>
      <c r="K4961" s="15"/>
      <c r="L4961" s="15"/>
    </row>
    <row r="4962" spans="1:12" s="28" customFormat="1" ht="20.100000000000001" customHeight="1" x14ac:dyDescent="0.3">
      <c r="A4962" s="2"/>
      <c r="B4962" s="2"/>
      <c r="C4962" s="15"/>
      <c r="D4962" s="15"/>
      <c r="E4962" s="15"/>
      <c r="F4962" s="15"/>
      <c r="G4962" s="2"/>
      <c r="H4962" s="2"/>
      <c r="I4962" s="15"/>
      <c r="J4962" s="15"/>
      <c r="K4962" s="15"/>
      <c r="L4962" s="15"/>
    </row>
    <row r="4963" spans="1:12" s="28" customFormat="1" ht="20.100000000000001" customHeight="1" x14ac:dyDescent="0.3">
      <c r="A4963" s="2"/>
      <c r="B4963" s="2"/>
      <c r="C4963" s="15"/>
      <c r="D4963" s="15"/>
      <c r="E4963" s="15"/>
      <c r="F4963" s="15"/>
      <c r="G4963" s="2"/>
      <c r="H4963" s="2"/>
      <c r="I4963" s="15"/>
      <c r="J4963" s="15"/>
      <c r="K4963" s="15"/>
      <c r="L4963" s="15"/>
    </row>
    <row r="4964" spans="1:12" s="28" customFormat="1" ht="20.100000000000001" customHeight="1" x14ac:dyDescent="0.3">
      <c r="A4964" s="2"/>
      <c r="B4964" s="2"/>
      <c r="C4964" s="15"/>
      <c r="D4964" s="15"/>
      <c r="E4964" s="15"/>
      <c r="F4964" s="15"/>
      <c r="G4964" s="2"/>
      <c r="H4964" s="2"/>
      <c r="I4964" s="15"/>
      <c r="J4964" s="15"/>
      <c r="K4964" s="15"/>
      <c r="L4964" s="15"/>
    </row>
    <row r="4965" spans="1:12" s="28" customFormat="1" ht="20.100000000000001" customHeight="1" x14ac:dyDescent="0.3">
      <c r="A4965" s="2"/>
      <c r="B4965" s="2"/>
      <c r="C4965" s="15"/>
      <c r="D4965" s="15"/>
      <c r="E4965" s="15"/>
      <c r="F4965" s="15"/>
      <c r="G4965" s="2"/>
      <c r="H4965" s="2"/>
      <c r="I4965" s="15"/>
      <c r="J4965" s="15"/>
      <c r="K4965" s="15"/>
      <c r="L4965" s="15"/>
    </row>
    <row r="4966" spans="1:12" s="28" customFormat="1" ht="20.100000000000001" customHeight="1" x14ac:dyDescent="0.3">
      <c r="A4966" s="2"/>
      <c r="B4966" s="2"/>
      <c r="C4966" s="15"/>
      <c r="D4966" s="15"/>
      <c r="E4966" s="15"/>
      <c r="F4966" s="15"/>
      <c r="G4966" s="2"/>
      <c r="H4966" s="2"/>
      <c r="I4966" s="15"/>
      <c r="J4966" s="15"/>
      <c r="K4966" s="15"/>
      <c r="L4966" s="15"/>
    </row>
    <row r="4967" spans="1:12" s="28" customFormat="1" ht="20.100000000000001" customHeight="1" x14ac:dyDescent="0.3">
      <c r="A4967" s="2"/>
      <c r="B4967" s="2"/>
      <c r="C4967" s="15"/>
      <c r="D4967" s="15"/>
      <c r="E4967" s="15"/>
      <c r="F4967" s="15"/>
      <c r="G4967" s="2"/>
      <c r="H4967" s="2"/>
      <c r="I4967" s="15"/>
      <c r="J4967" s="15"/>
      <c r="K4967" s="15"/>
      <c r="L4967" s="15"/>
    </row>
    <row r="4968" spans="1:12" s="28" customFormat="1" ht="20.100000000000001" customHeight="1" x14ac:dyDescent="0.3">
      <c r="A4968" s="2"/>
      <c r="B4968" s="2"/>
      <c r="C4968" s="15"/>
      <c r="D4968" s="15"/>
      <c r="E4968" s="15"/>
      <c r="F4968" s="15"/>
      <c r="G4968" s="2"/>
      <c r="H4968" s="2"/>
      <c r="I4968" s="15"/>
      <c r="J4968" s="15"/>
      <c r="K4968" s="15"/>
      <c r="L4968" s="15"/>
    </row>
    <row r="4969" spans="1:12" s="28" customFormat="1" ht="20.100000000000001" customHeight="1" x14ac:dyDescent="0.3">
      <c r="A4969" s="2"/>
      <c r="B4969" s="2"/>
      <c r="C4969" s="15"/>
      <c r="D4969" s="15"/>
      <c r="E4969" s="15"/>
      <c r="F4969" s="15"/>
      <c r="G4969" s="2"/>
      <c r="H4969" s="2"/>
      <c r="I4969" s="15"/>
      <c r="J4969" s="15"/>
      <c r="K4969" s="15"/>
      <c r="L4969" s="15"/>
    </row>
    <row r="4970" spans="1:12" s="28" customFormat="1" ht="20.100000000000001" customHeight="1" x14ac:dyDescent="0.3">
      <c r="A4970" s="2"/>
      <c r="B4970" s="2"/>
      <c r="C4970" s="15"/>
      <c r="D4970" s="15"/>
      <c r="E4970" s="15"/>
      <c r="F4970" s="15"/>
      <c r="G4970" s="2"/>
      <c r="H4970" s="2"/>
      <c r="I4970" s="15"/>
      <c r="J4970" s="15"/>
      <c r="K4970" s="15"/>
      <c r="L4970" s="15"/>
    </row>
    <row r="4971" spans="1:12" s="28" customFormat="1" ht="20.100000000000001" customHeight="1" x14ac:dyDescent="0.3">
      <c r="A4971" s="2"/>
      <c r="B4971" s="2"/>
      <c r="C4971" s="15"/>
      <c r="D4971" s="15"/>
      <c r="E4971" s="15"/>
      <c r="F4971" s="15"/>
      <c r="G4971" s="2"/>
      <c r="H4971" s="2"/>
      <c r="I4971" s="15"/>
      <c r="J4971" s="15"/>
      <c r="K4971" s="15"/>
      <c r="L4971" s="15"/>
    </row>
    <row r="4972" spans="1:12" s="28" customFormat="1" ht="20.100000000000001" customHeight="1" x14ac:dyDescent="0.3">
      <c r="A4972" s="2"/>
      <c r="B4972" s="2"/>
      <c r="C4972" s="15"/>
      <c r="D4972" s="15"/>
      <c r="E4972" s="15"/>
      <c r="F4972" s="15"/>
      <c r="G4972" s="2"/>
      <c r="H4972" s="2"/>
      <c r="I4972" s="15"/>
      <c r="J4972" s="15"/>
      <c r="K4972" s="15"/>
      <c r="L4972" s="15"/>
    </row>
    <row r="4973" spans="1:12" s="28" customFormat="1" ht="20.100000000000001" customHeight="1" x14ac:dyDescent="0.3">
      <c r="A4973" s="2"/>
      <c r="B4973" s="2"/>
      <c r="C4973" s="15"/>
      <c r="D4973" s="15"/>
      <c r="E4973" s="15"/>
      <c r="F4973" s="15"/>
      <c r="G4973" s="2"/>
      <c r="H4973" s="2"/>
      <c r="I4973" s="15"/>
      <c r="J4973" s="15"/>
      <c r="K4973" s="15"/>
      <c r="L4973" s="15"/>
    </row>
    <row r="4974" spans="1:12" s="28" customFormat="1" ht="20.100000000000001" customHeight="1" x14ac:dyDescent="0.3">
      <c r="A4974" s="2"/>
      <c r="B4974" s="2"/>
      <c r="C4974" s="15"/>
      <c r="D4974" s="15"/>
      <c r="E4974" s="15"/>
      <c r="F4974" s="15"/>
      <c r="G4974" s="2"/>
      <c r="H4974" s="2"/>
      <c r="I4974" s="15"/>
      <c r="J4974" s="15"/>
      <c r="K4974" s="15"/>
      <c r="L4974" s="15"/>
    </row>
    <row r="4975" spans="1:12" s="28" customFormat="1" ht="20.100000000000001" customHeight="1" x14ac:dyDescent="0.3">
      <c r="A4975" s="2"/>
      <c r="B4975" s="2"/>
      <c r="C4975" s="15"/>
      <c r="D4975" s="15"/>
      <c r="E4975" s="15"/>
      <c r="F4975" s="15"/>
      <c r="G4975" s="2"/>
      <c r="H4975" s="2"/>
      <c r="I4975" s="15"/>
      <c r="J4975" s="15"/>
      <c r="K4975" s="15"/>
      <c r="L4975" s="15"/>
    </row>
    <row r="4976" spans="1:12" s="28" customFormat="1" ht="20.100000000000001" customHeight="1" x14ac:dyDescent="0.3">
      <c r="A4976" s="2"/>
      <c r="B4976" s="2"/>
      <c r="C4976" s="15"/>
      <c r="D4976" s="15"/>
      <c r="E4976" s="15"/>
      <c r="F4976" s="15"/>
      <c r="G4976" s="2"/>
      <c r="H4976" s="2"/>
      <c r="I4976" s="15"/>
      <c r="J4976" s="15"/>
      <c r="K4976" s="15"/>
      <c r="L4976" s="15"/>
    </row>
    <row r="4977" spans="1:12" s="28" customFormat="1" ht="20.100000000000001" customHeight="1" x14ac:dyDescent="0.3">
      <c r="A4977" s="2"/>
      <c r="B4977" s="2"/>
      <c r="C4977" s="15"/>
      <c r="D4977" s="15"/>
      <c r="E4977" s="15"/>
      <c r="F4977" s="15"/>
      <c r="G4977" s="2"/>
      <c r="H4977" s="2"/>
      <c r="I4977" s="15"/>
      <c r="J4977" s="15"/>
      <c r="K4977" s="15"/>
      <c r="L4977" s="15"/>
    </row>
    <row r="4978" spans="1:12" s="28" customFormat="1" ht="20.100000000000001" customHeight="1" x14ac:dyDescent="0.3">
      <c r="A4978" s="2"/>
      <c r="B4978" s="2"/>
      <c r="C4978" s="15"/>
      <c r="D4978" s="15"/>
      <c r="E4978" s="15"/>
      <c r="F4978" s="15"/>
      <c r="G4978" s="2"/>
      <c r="H4978" s="2"/>
      <c r="I4978" s="15"/>
      <c r="J4978" s="15"/>
      <c r="K4978" s="15"/>
      <c r="L4978" s="15"/>
    </row>
    <row r="4979" spans="1:12" s="28" customFormat="1" ht="20.100000000000001" customHeight="1" x14ac:dyDescent="0.3">
      <c r="A4979" s="2"/>
      <c r="B4979" s="2"/>
      <c r="C4979" s="15"/>
      <c r="D4979" s="15"/>
      <c r="E4979" s="15"/>
      <c r="F4979" s="15"/>
      <c r="G4979" s="2"/>
      <c r="H4979" s="2"/>
      <c r="I4979" s="15"/>
      <c r="J4979" s="15"/>
      <c r="K4979" s="15"/>
      <c r="L4979" s="15"/>
    </row>
    <row r="4980" spans="1:12" s="28" customFormat="1" ht="20.100000000000001" customHeight="1" x14ac:dyDescent="0.3">
      <c r="A4980" s="2"/>
      <c r="B4980" s="2"/>
      <c r="C4980" s="15"/>
      <c r="D4980" s="15"/>
      <c r="E4980" s="15"/>
      <c r="F4980" s="15"/>
      <c r="G4980" s="2"/>
      <c r="H4980" s="2"/>
      <c r="I4980" s="15"/>
      <c r="J4980" s="15"/>
      <c r="K4980" s="15"/>
      <c r="L4980" s="15"/>
    </row>
    <row r="4981" spans="1:12" s="28" customFormat="1" ht="20.100000000000001" customHeight="1" x14ac:dyDescent="0.3">
      <c r="A4981" s="2"/>
      <c r="B4981" s="2"/>
      <c r="C4981" s="15"/>
      <c r="D4981" s="15"/>
      <c r="E4981" s="15"/>
      <c r="F4981" s="15"/>
      <c r="G4981" s="2"/>
      <c r="H4981" s="2"/>
      <c r="I4981" s="15"/>
      <c r="J4981" s="15"/>
      <c r="K4981" s="15"/>
      <c r="L4981" s="15"/>
    </row>
    <row r="4982" spans="1:12" s="28" customFormat="1" ht="20.100000000000001" customHeight="1" x14ac:dyDescent="0.3">
      <c r="A4982" s="2"/>
      <c r="B4982" s="2"/>
      <c r="C4982" s="15"/>
      <c r="D4982" s="15"/>
      <c r="E4982" s="15"/>
      <c r="F4982" s="15"/>
      <c r="G4982" s="2"/>
      <c r="H4982" s="2"/>
      <c r="I4982" s="15"/>
      <c r="J4982" s="15"/>
      <c r="K4982" s="15"/>
      <c r="L4982" s="15"/>
    </row>
    <row r="4983" spans="1:12" s="28" customFormat="1" ht="20.100000000000001" customHeight="1" x14ac:dyDescent="0.3">
      <c r="A4983" s="2"/>
      <c r="B4983" s="2"/>
      <c r="C4983" s="15"/>
      <c r="D4983" s="15"/>
      <c r="E4983" s="15"/>
      <c r="F4983" s="15"/>
      <c r="G4983" s="2"/>
      <c r="H4983" s="2"/>
      <c r="I4983" s="15"/>
      <c r="J4983" s="15"/>
      <c r="K4983" s="15"/>
      <c r="L4983" s="15"/>
    </row>
    <row r="4984" spans="1:12" s="28" customFormat="1" ht="20.100000000000001" customHeight="1" x14ac:dyDescent="0.3">
      <c r="A4984" s="2"/>
      <c r="B4984" s="2"/>
      <c r="C4984" s="15"/>
      <c r="D4984" s="15"/>
      <c r="E4984" s="15"/>
      <c r="F4984" s="15"/>
      <c r="G4984" s="2"/>
      <c r="H4984" s="2"/>
      <c r="I4984" s="15"/>
      <c r="J4984" s="15"/>
      <c r="K4984" s="15"/>
      <c r="L4984" s="15"/>
    </row>
    <row r="4985" spans="1:12" s="28" customFormat="1" ht="20.100000000000001" customHeight="1" x14ac:dyDescent="0.3">
      <c r="A4985" s="2"/>
      <c r="B4985" s="2"/>
      <c r="C4985" s="15"/>
      <c r="D4985" s="15"/>
      <c r="E4985" s="15"/>
      <c r="F4985" s="15"/>
      <c r="G4985" s="2"/>
      <c r="H4985" s="2"/>
      <c r="I4985" s="15"/>
      <c r="J4985" s="15"/>
      <c r="K4985" s="15"/>
      <c r="L4985" s="15"/>
    </row>
    <row r="4986" spans="1:12" s="28" customFormat="1" ht="20.100000000000001" customHeight="1" x14ac:dyDescent="0.3">
      <c r="A4986" s="2"/>
      <c r="B4986" s="2"/>
      <c r="C4986" s="15"/>
      <c r="D4986" s="15"/>
      <c r="E4986" s="15"/>
      <c r="F4986" s="15"/>
      <c r="G4986" s="2"/>
      <c r="H4986" s="2"/>
      <c r="I4986" s="15"/>
      <c r="J4986" s="15"/>
      <c r="K4986" s="15"/>
      <c r="L4986" s="15"/>
    </row>
    <row r="4987" spans="1:12" s="28" customFormat="1" ht="20.100000000000001" customHeight="1" x14ac:dyDescent="0.3">
      <c r="A4987" s="2"/>
      <c r="B4987" s="2"/>
      <c r="C4987" s="15"/>
      <c r="D4987" s="15"/>
      <c r="E4987" s="15"/>
      <c r="F4987" s="15"/>
      <c r="G4987" s="2"/>
      <c r="H4987" s="2"/>
      <c r="I4987" s="15"/>
      <c r="J4987" s="15"/>
      <c r="K4987" s="15"/>
      <c r="L4987" s="15"/>
    </row>
    <row r="4988" spans="1:12" s="28" customFormat="1" ht="20.100000000000001" customHeight="1" x14ac:dyDescent="0.3">
      <c r="A4988" s="2"/>
      <c r="B4988" s="2"/>
      <c r="C4988" s="15"/>
      <c r="D4988" s="15"/>
      <c r="E4988" s="15"/>
      <c r="F4988" s="15"/>
      <c r="G4988" s="2"/>
      <c r="H4988" s="2"/>
      <c r="I4988" s="15"/>
      <c r="J4988" s="15"/>
      <c r="K4988" s="15"/>
      <c r="L4988" s="15"/>
    </row>
    <row r="4989" spans="1:12" s="28" customFormat="1" ht="20.100000000000001" customHeight="1" x14ac:dyDescent="0.3">
      <c r="A4989" s="2"/>
      <c r="B4989" s="2"/>
      <c r="C4989" s="15"/>
      <c r="D4989" s="15"/>
      <c r="E4989" s="15"/>
      <c r="F4989" s="15"/>
      <c r="G4989" s="2"/>
      <c r="H4989" s="2"/>
      <c r="I4989" s="15"/>
      <c r="J4989" s="15"/>
      <c r="K4989" s="15"/>
      <c r="L4989" s="15"/>
    </row>
    <row r="4990" spans="1:12" s="28" customFormat="1" ht="20.100000000000001" customHeight="1" x14ac:dyDescent="0.3">
      <c r="A4990" s="2"/>
      <c r="B4990" s="2"/>
      <c r="C4990" s="15"/>
      <c r="D4990" s="15"/>
      <c r="E4990" s="15"/>
      <c r="F4990" s="15"/>
      <c r="G4990" s="2"/>
      <c r="H4990" s="2"/>
      <c r="I4990" s="15"/>
      <c r="J4990" s="15"/>
      <c r="K4990" s="15"/>
      <c r="L4990" s="15"/>
    </row>
    <row r="4991" spans="1:12" s="28" customFormat="1" ht="20.100000000000001" customHeight="1" x14ac:dyDescent="0.3">
      <c r="A4991" s="2"/>
      <c r="B4991" s="2"/>
      <c r="C4991" s="15"/>
      <c r="D4991" s="15"/>
      <c r="E4991" s="15"/>
      <c r="F4991" s="15"/>
      <c r="G4991" s="2"/>
      <c r="H4991" s="2"/>
      <c r="I4991" s="15"/>
      <c r="J4991" s="15"/>
      <c r="K4991" s="15"/>
      <c r="L4991" s="15"/>
    </row>
    <row r="4992" spans="1:12" s="28" customFormat="1" ht="20.100000000000001" customHeight="1" x14ac:dyDescent="0.3">
      <c r="A4992" s="2"/>
      <c r="B4992" s="2"/>
      <c r="C4992" s="15"/>
      <c r="D4992" s="15"/>
      <c r="E4992" s="15"/>
      <c r="F4992" s="15"/>
      <c r="G4992" s="2"/>
      <c r="H4992" s="2"/>
      <c r="I4992" s="15"/>
      <c r="J4992" s="15"/>
      <c r="K4992" s="15"/>
      <c r="L4992" s="15"/>
    </row>
    <row r="4993" spans="1:12" s="28" customFormat="1" ht="20.100000000000001" customHeight="1" x14ac:dyDescent="0.3">
      <c r="A4993" s="2"/>
      <c r="B4993" s="2"/>
      <c r="C4993" s="15"/>
      <c r="D4993" s="15"/>
      <c r="E4993" s="15"/>
      <c r="F4993" s="15"/>
      <c r="G4993" s="2"/>
      <c r="H4993" s="2"/>
      <c r="I4993" s="15"/>
      <c r="J4993" s="15"/>
      <c r="K4993" s="15"/>
      <c r="L4993" s="15"/>
    </row>
    <row r="4994" spans="1:12" s="28" customFormat="1" ht="20.100000000000001" customHeight="1" x14ac:dyDescent="0.3">
      <c r="A4994" s="2"/>
      <c r="B4994" s="2"/>
      <c r="C4994" s="15"/>
      <c r="D4994" s="15"/>
      <c r="E4994" s="15"/>
      <c r="F4994" s="15"/>
      <c r="G4994" s="2"/>
      <c r="H4994" s="2"/>
      <c r="I4994" s="15"/>
      <c r="J4994" s="15"/>
      <c r="K4994" s="15"/>
      <c r="L4994" s="15"/>
    </row>
    <row r="4995" spans="1:12" s="28" customFormat="1" ht="20.100000000000001" customHeight="1" x14ac:dyDescent="0.3">
      <c r="A4995" s="2"/>
      <c r="B4995" s="2"/>
      <c r="C4995" s="15"/>
      <c r="D4995" s="15"/>
      <c r="E4995" s="15"/>
      <c r="F4995" s="15"/>
      <c r="G4995" s="2"/>
      <c r="H4995" s="2"/>
      <c r="I4995" s="15"/>
      <c r="J4995" s="15"/>
      <c r="K4995" s="15"/>
      <c r="L4995" s="15"/>
    </row>
    <row r="4996" spans="1:12" s="28" customFormat="1" ht="20.100000000000001" customHeight="1" x14ac:dyDescent="0.3">
      <c r="A4996" s="2"/>
      <c r="B4996" s="2"/>
      <c r="C4996" s="15"/>
      <c r="D4996" s="15"/>
      <c r="E4996" s="15"/>
      <c r="F4996" s="15"/>
      <c r="G4996" s="2"/>
      <c r="H4996" s="2"/>
      <c r="I4996" s="15"/>
      <c r="J4996" s="15"/>
      <c r="K4996" s="15"/>
      <c r="L4996" s="15"/>
    </row>
    <row r="4997" spans="1:12" s="28" customFormat="1" ht="20.100000000000001" customHeight="1" x14ac:dyDescent="0.3">
      <c r="A4997" s="2"/>
      <c r="B4997" s="2"/>
      <c r="C4997" s="15"/>
      <c r="D4997" s="15"/>
      <c r="E4997" s="15"/>
      <c r="F4997" s="15"/>
      <c r="G4997" s="2"/>
      <c r="H4997" s="2"/>
      <c r="I4997" s="15"/>
      <c r="J4997" s="15"/>
      <c r="K4997" s="15"/>
      <c r="L4997" s="15"/>
    </row>
    <row r="4998" spans="1:12" s="28" customFormat="1" ht="20.100000000000001" customHeight="1" x14ac:dyDescent="0.3">
      <c r="A4998" s="2"/>
      <c r="B4998" s="2"/>
      <c r="C4998" s="15"/>
      <c r="D4998" s="15"/>
      <c r="E4998" s="15"/>
      <c r="F4998" s="15"/>
      <c r="G4998" s="2"/>
      <c r="H4998" s="2"/>
      <c r="I4998" s="15"/>
      <c r="J4998" s="15"/>
      <c r="K4998" s="15"/>
      <c r="L4998" s="15"/>
    </row>
    <row r="4999" spans="1:12" s="28" customFormat="1" ht="20.100000000000001" customHeight="1" x14ac:dyDescent="0.3">
      <c r="A4999" s="2"/>
      <c r="B4999" s="2"/>
      <c r="C4999" s="15"/>
      <c r="D4999" s="15"/>
      <c r="E4999" s="15"/>
      <c r="F4999" s="15"/>
      <c r="G4999" s="2"/>
      <c r="H4999" s="2"/>
      <c r="I4999" s="15"/>
      <c r="J4999" s="15"/>
      <c r="K4999" s="15"/>
      <c r="L4999" s="15"/>
    </row>
    <row r="5000" spans="1:12" s="28" customFormat="1" ht="20.100000000000001" customHeight="1" x14ac:dyDescent="0.3">
      <c r="A5000" s="2"/>
      <c r="B5000" s="2"/>
      <c r="C5000" s="15"/>
      <c r="D5000" s="15"/>
      <c r="E5000" s="15"/>
      <c r="F5000" s="15"/>
      <c r="G5000" s="2"/>
      <c r="H5000" s="2"/>
      <c r="I5000" s="15"/>
      <c r="J5000" s="15"/>
      <c r="K5000" s="15"/>
      <c r="L5000" s="15"/>
    </row>
    <row r="5001" spans="1:12" s="28" customFormat="1" ht="20.100000000000001" customHeight="1" x14ac:dyDescent="0.3">
      <c r="A5001" s="2"/>
      <c r="B5001" s="2"/>
      <c r="C5001" s="15"/>
      <c r="D5001" s="15"/>
      <c r="E5001" s="15"/>
      <c r="F5001" s="15"/>
      <c r="G5001" s="2"/>
      <c r="H5001" s="2"/>
      <c r="I5001" s="15"/>
      <c r="J5001" s="15"/>
      <c r="K5001" s="15"/>
      <c r="L5001" s="15"/>
    </row>
    <row r="5002" spans="1:12" s="28" customFormat="1" ht="20.100000000000001" customHeight="1" x14ac:dyDescent="0.3">
      <c r="A5002" s="2"/>
      <c r="B5002" s="2"/>
      <c r="C5002" s="15"/>
      <c r="D5002" s="15"/>
      <c r="E5002" s="15"/>
      <c r="F5002" s="15"/>
      <c r="G5002" s="2"/>
      <c r="H5002" s="2"/>
      <c r="I5002" s="15"/>
      <c r="J5002" s="15"/>
      <c r="K5002" s="15"/>
      <c r="L5002" s="15"/>
    </row>
    <row r="5003" spans="1:12" s="28" customFormat="1" ht="20.100000000000001" customHeight="1" x14ac:dyDescent="0.3">
      <c r="A5003" s="2"/>
      <c r="B5003" s="2"/>
      <c r="C5003" s="15"/>
      <c r="D5003" s="15"/>
      <c r="E5003" s="15"/>
      <c r="F5003" s="15"/>
      <c r="G5003" s="2"/>
      <c r="H5003" s="2"/>
      <c r="I5003" s="15"/>
      <c r="J5003" s="15"/>
      <c r="K5003" s="15"/>
      <c r="L5003" s="15"/>
    </row>
    <row r="5004" spans="1:12" s="28" customFormat="1" ht="20.100000000000001" customHeight="1" x14ac:dyDescent="0.3">
      <c r="A5004" s="2"/>
      <c r="B5004" s="2"/>
      <c r="C5004" s="15"/>
      <c r="D5004" s="15"/>
      <c r="E5004" s="15"/>
      <c r="F5004" s="15"/>
      <c r="G5004" s="2"/>
      <c r="H5004" s="2"/>
      <c r="I5004" s="15"/>
      <c r="J5004" s="15"/>
      <c r="K5004" s="15"/>
      <c r="L5004" s="15"/>
    </row>
    <row r="5005" spans="1:12" s="28" customFormat="1" ht="20.100000000000001" customHeight="1" x14ac:dyDescent="0.3">
      <c r="A5005" s="2"/>
      <c r="B5005" s="2"/>
      <c r="C5005" s="15"/>
      <c r="D5005" s="15"/>
      <c r="E5005" s="15"/>
      <c r="F5005" s="15"/>
      <c r="G5005" s="2"/>
      <c r="H5005" s="2"/>
      <c r="I5005" s="15"/>
      <c r="J5005" s="15"/>
      <c r="K5005" s="15"/>
      <c r="L5005" s="15"/>
    </row>
    <row r="5006" spans="1:12" s="28" customFormat="1" ht="20.100000000000001" customHeight="1" x14ac:dyDescent="0.3">
      <c r="A5006" s="2"/>
      <c r="B5006" s="2"/>
      <c r="C5006" s="15"/>
      <c r="D5006" s="15"/>
      <c r="E5006" s="15"/>
      <c r="F5006" s="15"/>
      <c r="G5006" s="2"/>
      <c r="H5006" s="2"/>
      <c r="I5006" s="15"/>
      <c r="J5006" s="15"/>
      <c r="K5006" s="15"/>
      <c r="L5006" s="15"/>
    </row>
    <row r="5007" spans="1:12" s="28" customFormat="1" ht="20.100000000000001" customHeight="1" x14ac:dyDescent="0.3">
      <c r="A5007" s="2"/>
      <c r="B5007" s="2"/>
      <c r="C5007" s="15"/>
      <c r="D5007" s="15"/>
      <c r="E5007" s="15"/>
      <c r="F5007" s="15"/>
      <c r="G5007" s="2"/>
      <c r="H5007" s="2"/>
      <c r="I5007" s="15"/>
      <c r="J5007" s="15"/>
      <c r="K5007" s="15"/>
      <c r="L5007" s="15"/>
    </row>
    <row r="5008" spans="1:12" s="28" customFormat="1" ht="20.100000000000001" customHeight="1" x14ac:dyDescent="0.3">
      <c r="A5008" s="2"/>
      <c r="B5008" s="2"/>
      <c r="C5008" s="15"/>
      <c r="D5008" s="15"/>
      <c r="E5008" s="15"/>
      <c r="F5008" s="15"/>
      <c r="G5008" s="2"/>
      <c r="H5008" s="2"/>
      <c r="I5008" s="15"/>
      <c r="J5008" s="15"/>
      <c r="K5008" s="15"/>
      <c r="L5008" s="15"/>
    </row>
    <row r="5009" spans="1:12" s="28" customFormat="1" ht="20.100000000000001" customHeight="1" x14ac:dyDescent="0.3">
      <c r="A5009" s="2"/>
      <c r="B5009" s="2"/>
      <c r="C5009" s="15"/>
      <c r="D5009" s="15"/>
      <c r="E5009" s="15"/>
      <c r="F5009" s="15"/>
      <c r="G5009" s="2"/>
      <c r="H5009" s="2"/>
      <c r="I5009" s="15"/>
      <c r="J5009" s="15"/>
      <c r="K5009" s="15"/>
      <c r="L5009" s="15"/>
    </row>
    <row r="5010" spans="1:12" s="28" customFormat="1" ht="20.100000000000001" customHeight="1" x14ac:dyDescent="0.3">
      <c r="A5010" s="2"/>
      <c r="B5010" s="2"/>
      <c r="C5010" s="15"/>
      <c r="D5010" s="15"/>
      <c r="E5010" s="15"/>
      <c r="F5010" s="15"/>
      <c r="G5010" s="2"/>
      <c r="H5010" s="2"/>
      <c r="I5010" s="15"/>
      <c r="J5010" s="15"/>
      <c r="K5010" s="15"/>
      <c r="L5010" s="15"/>
    </row>
    <row r="5011" spans="1:12" s="28" customFormat="1" ht="20.100000000000001" customHeight="1" x14ac:dyDescent="0.3">
      <c r="A5011" s="2"/>
      <c r="B5011" s="2"/>
      <c r="C5011" s="15"/>
      <c r="D5011" s="15"/>
      <c r="E5011" s="15"/>
      <c r="F5011" s="15"/>
      <c r="G5011" s="2"/>
      <c r="H5011" s="2"/>
      <c r="I5011" s="15"/>
      <c r="J5011" s="15"/>
      <c r="K5011" s="15"/>
      <c r="L5011" s="15"/>
    </row>
    <row r="5012" spans="1:12" s="28" customFormat="1" ht="20.100000000000001" customHeight="1" x14ac:dyDescent="0.3">
      <c r="A5012" s="2"/>
      <c r="B5012" s="2"/>
      <c r="C5012" s="15"/>
      <c r="D5012" s="15"/>
      <c r="E5012" s="15"/>
      <c r="F5012" s="15"/>
      <c r="G5012" s="2"/>
      <c r="H5012" s="2"/>
      <c r="I5012" s="15"/>
      <c r="J5012" s="15"/>
      <c r="K5012" s="15"/>
      <c r="L5012" s="15"/>
    </row>
    <row r="5013" spans="1:12" s="28" customFormat="1" ht="20.100000000000001" customHeight="1" x14ac:dyDescent="0.3">
      <c r="A5013" s="2"/>
      <c r="B5013" s="2"/>
      <c r="C5013" s="15"/>
      <c r="D5013" s="15"/>
      <c r="E5013" s="15"/>
      <c r="F5013" s="15"/>
      <c r="G5013" s="2"/>
      <c r="H5013" s="2"/>
      <c r="I5013" s="15"/>
      <c r="J5013" s="15"/>
      <c r="K5013" s="15"/>
      <c r="L5013" s="15"/>
    </row>
    <row r="5014" spans="1:12" s="28" customFormat="1" ht="20.100000000000001" customHeight="1" x14ac:dyDescent="0.3">
      <c r="A5014" s="2"/>
      <c r="B5014" s="2"/>
      <c r="C5014" s="15"/>
      <c r="D5014" s="15"/>
      <c r="E5014" s="15"/>
      <c r="F5014" s="15"/>
      <c r="G5014" s="2"/>
      <c r="H5014" s="2"/>
      <c r="I5014" s="15"/>
      <c r="J5014" s="15"/>
      <c r="K5014" s="15"/>
      <c r="L5014" s="15"/>
    </row>
    <row r="5015" spans="1:12" s="28" customFormat="1" ht="20.100000000000001" customHeight="1" x14ac:dyDescent="0.3">
      <c r="A5015" s="2"/>
      <c r="B5015" s="2"/>
      <c r="C5015" s="15"/>
      <c r="D5015" s="15"/>
      <c r="E5015" s="15"/>
      <c r="F5015" s="15"/>
      <c r="G5015" s="2"/>
      <c r="H5015" s="2"/>
      <c r="I5015" s="15"/>
      <c r="J5015" s="15"/>
      <c r="K5015" s="15"/>
      <c r="L5015" s="15"/>
    </row>
    <row r="5016" spans="1:12" s="28" customFormat="1" ht="20.100000000000001" customHeight="1" x14ac:dyDescent="0.3">
      <c r="A5016" s="2"/>
      <c r="B5016" s="2"/>
      <c r="C5016" s="15"/>
      <c r="D5016" s="15"/>
      <c r="E5016" s="15"/>
      <c r="F5016" s="15"/>
      <c r="G5016" s="2"/>
      <c r="H5016" s="2"/>
      <c r="I5016" s="15"/>
      <c r="J5016" s="15"/>
      <c r="K5016" s="15"/>
      <c r="L5016" s="15"/>
    </row>
    <row r="5017" spans="1:12" s="28" customFormat="1" ht="20.100000000000001" customHeight="1" x14ac:dyDescent="0.3">
      <c r="A5017" s="2"/>
      <c r="B5017" s="2"/>
      <c r="C5017" s="15"/>
      <c r="D5017" s="15"/>
      <c r="E5017" s="15"/>
      <c r="F5017" s="15"/>
      <c r="G5017" s="2"/>
      <c r="H5017" s="2"/>
      <c r="I5017" s="15"/>
      <c r="J5017" s="15"/>
      <c r="K5017" s="15"/>
      <c r="L5017" s="15"/>
    </row>
    <row r="5018" spans="1:12" s="28" customFormat="1" ht="20.100000000000001" customHeight="1" x14ac:dyDescent="0.3">
      <c r="A5018" s="2"/>
      <c r="B5018" s="2"/>
      <c r="C5018" s="15"/>
      <c r="D5018" s="15"/>
      <c r="E5018" s="15"/>
      <c r="F5018" s="15"/>
      <c r="G5018" s="2"/>
      <c r="H5018" s="2"/>
      <c r="I5018" s="15"/>
      <c r="J5018" s="15"/>
      <c r="K5018" s="15"/>
      <c r="L5018" s="15"/>
    </row>
    <row r="5019" spans="1:12" s="28" customFormat="1" ht="20.100000000000001" customHeight="1" x14ac:dyDescent="0.3">
      <c r="A5019" s="2"/>
      <c r="B5019" s="2"/>
      <c r="C5019" s="15"/>
      <c r="D5019" s="15"/>
      <c r="E5019" s="15"/>
      <c r="F5019" s="15"/>
      <c r="G5019" s="2"/>
      <c r="H5019" s="2"/>
      <c r="I5019" s="15"/>
      <c r="J5019" s="15"/>
      <c r="K5019" s="15"/>
      <c r="L5019" s="15"/>
    </row>
    <row r="5020" spans="1:12" s="28" customFormat="1" ht="20.100000000000001" customHeight="1" x14ac:dyDescent="0.3">
      <c r="A5020" s="2"/>
      <c r="B5020" s="2"/>
      <c r="C5020" s="15"/>
      <c r="D5020" s="15"/>
      <c r="E5020" s="15"/>
      <c r="F5020" s="15"/>
      <c r="G5020" s="2"/>
      <c r="H5020" s="2"/>
      <c r="I5020" s="15"/>
      <c r="J5020" s="15"/>
      <c r="K5020" s="15"/>
      <c r="L5020" s="15"/>
    </row>
    <row r="5021" spans="1:12" s="28" customFormat="1" ht="20.100000000000001" customHeight="1" x14ac:dyDescent="0.3">
      <c r="A5021" s="2"/>
      <c r="B5021" s="2"/>
      <c r="C5021" s="15"/>
      <c r="D5021" s="15"/>
      <c r="E5021" s="15"/>
      <c r="F5021" s="15"/>
      <c r="G5021" s="2"/>
      <c r="H5021" s="2"/>
      <c r="I5021" s="15"/>
      <c r="J5021" s="15"/>
      <c r="K5021" s="15"/>
      <c r="L5021" s="15"/>
    </row>
    <row r="5022" spans="1:12" s="28" customFormat="1" ht="20.100000000000001" customHeight="1" x14ac:dyDescent="0.3">
      <c r="A5022" s="2"/>
      <c r="B5022" s="2"/>
      <c r="C5022" s="15"/>
      <c r="D5022" s="15"/>
      <c r="E5022" s="15"/>
      <c r="F5022" s="15"/>
      <c r="G5022" s="2"/>
      <c r="H5022" s="2"/>
      <c r="I5022" s="15"/>
      <c r="J5022" s="15"/>
      <c r="K5022" s="15"/>
      <c r="L5022" s="15"/>
    </row>
    <row r="5023" spans="1:12" s="28" customFormat="1" ht="20.100000000000001" customHeight="1" x14ac:dyDescent="0.3">
      <c r="A5023" s="2"/>
      <c r="B5023" s="2"/>
      <c r="C5023" s="15"/>
      <c r="D5023" s="15"/>
      <c r="E5023" s="15"/>
      <c r="F5023" s="15"/>
      <c r="G5023" s="2"/>
      <c r="H5023" s="2"/>
      <c r="I5023" s="15"/>
      <c r="J5023" s="15"/>
      <c r="K5023" s="15"/>
      <c r="L5023" s="15"/>
    </row>
    <row r="5024" spans="1:12" s="28" customFormat="1" ht="20.100000000000001" customHeight="1" x14ac:dyDescent="0.3">
      <c r="A5024" s="2"/>
      <c r="B5024" s="2"/>
      <c r="C5024" s="15"/>
      <c r="D5024" s="15"/>
      <c r="E5024" s="15"/>
      <c r="F5024" s="15"/>
      <c r="G5024" s="2"/>
      <c r="H5024" s="2"/>
      <c r="I5024" s="15"/>
      <c r="J5024" s="15"/>
      <c r="K5024" s="15"/>
      <c r="L5024" s="15"/>
    </row>
    <row r="5025" spans="1:12" s="28" customFormat="1" ht="20.100000000000001" customHeight="1" x14ac:dyDescent="0.3">
      <c r="A5025" s="2"/>
      <c r="B5025" s="2"/>
      <c r="C5025" s="15"/>
      <c r="D5025" s="15"/>
      <c r="E5025" s="15"/>
      <c r="F5025" s="15"/>
      <c r="G5025" s="2"/>
      <c r="H5025" s="2"/>
      <c r="I5025" s="15"/>
      <c r="J5025" s="15"/>
      <c r="K5025" s="15"/>
      <c r="L5025" s="15"/>
    </row>
    <row r="5026" spans="1:12" s="28" customFormat="1" ht="20.100000000000001" customHeight="1" x14ac:dyDescent="0.3">
      <c r="A5026" s="2"/>
      <c r="B5026" s="2"/>
      <c r="C5026" s="15"/>
      <c r="D5026" s="15"/>
      <c r="E5026" s="15"/>
      <c r="F5026" s="15"/>
      <c r="G5026" s="2"/>
      <c r="H5026" s="2"/>
      <c r="I5026" s="15"/>
      <c r="J5026" s="15"/>
      <c r="K5026" s="15"/>
      <c r="L5026" s="15"/>
    </row>
    <row r="5027" spans="1:12" s="28" customFormat="1" ht="20.100000000000001" customHeight="1" x14ac:dyDescent="0.3">
      <c r="A5027" s="2"/>
      <c r="B5027" s="2"/>
      <c r="C5027" s="15"/>
      <c r="D5027" s="15"/>
      <c r="E5027" s="15"/>
      <c r="F5027" s="15"/>
      <c r="G5027" s="2"/>
      <c r="H5027" s="2"/>
      <c r="I5027" s="15"/>
      <c r="J5027" s="15"/>
      <c r="K5027" s="15"/>
      <c r="L5027" s="15"/>
    </row>
    <row r="5028" spans="1:12" s="28" customFormat="1" ht="20.100000000000001" customHeight="1" x14ac:dyDescent="0.3">
      <c r="A5028" s="2"/>
      <c r="B5028" s="2"/>
      <c r="C5028" s="15"/>
      <c r="D5028" s="15"/>
      <c r="E5028" s="15"/>
      <c r="F5028" s="15"/>
      <c r="G5028" s="2"/>
      <c r="H5028" s="2"/>
      <c r="I5028" s="15"/>
      <c r="J5028" s="15"/>
      <c r="K5028" s="15"/>
      <c r="L5028" s="15"/>
    </row>
    <row r="5029" spans="1:12" s="28" customFormat="1" ht="20.100000000000001" customHeight="1" x14ac:dyDescent="0.3">
      <c r="A5029" s="2"/>
      <c r="B5029" s="2"/>
      <c r="C5029" s="15"/>
      <c r="D5029" s="15"/>
      <c r="E5029" s="15"/>
      <c r="F5029" s="15"/>
      <c r="G5029" s="2"/>
      <c r="H5029" s="2"/>
      <c r="I5029" s="15"/>
      <c r="J5029" s="15"/>
      <c r="K5029" s="15"/>
      <c r="L5029" s="15"/>
    </row>
    <row r="5030" spans="1:12" s="28" customFormat="1" ht="20.100000000000001" customHeight="1" x14ac:dyDescent="0.3">
      <c r="A5030" s="2"/>
      <c r="B5030" s="2"/>
      <c r="C5030" s="15"/>
      <c r="D5030" s="15"/>
      <c r="E5030" s="15"/>
      <c r="F5030" s="15"/>
      <c r="G5030" s="2"/>
      <c r="H5030" s="2"/>
      <c r="I5030" s="15"/>
      <c r="J5030" s="15"/>
      <c r="K5030" s="15"/>
      <c r="L5030" s="15"/>
    </row>
    <row r="5031" spans="1:12" s="28" customFormat="1" ht="20.100000000000001" customHeight="1" x14ac:dyDescent="0.3">
      <c r="A5031" s="2"/>
      <c r="B5031" s="2"/>
      <c r="C5031" s="15"/>
      <c r="D5031" s="15"/>
      <c r="E5031" s="15"/>
      <c r="F5031" s="15"/>
      <c r="G5031" s="2"/>
      <c r="H5031" s="2"/>
      <c r="I5031" s="15"/>
      <c r="J5031" s="15"/>
      <c r="K5031" s="15"/>
      <c r="L5031" s="15"/>
    </row>
    <row r="5032" spans="1:12" s="28" customFormat="1" ht="20.100000000000001" customHeight="1" x14ac:dyDescent="0.3">
      <c r="A5032" s="2"/>
      <c r="B5032" s="2"/>
      <c r="C5032" s="15"/>
      <c r="D5032" s="15"/>
      <c r="E5032" s="15"/>
      <c r="F5032" s="15"/>
      <c r="G5032" s="2"/>
      <c r="H5032" s="2"/>
      <c r="I5032" s="15"/>
      <c r="J5032" s="15"/>
      <c r="K5032" s="15"/>
      <c r="L5032" s="15"/>
    </row>
    <row r="5033" spans="1:12" s="28" customFormat="1" ht="20.100000000000001" customHeight="1" x14ac:dyDescent="0.3">
      <c r="A5033" s="2"/>
      <c r="B5033" s="2"/>
      <c r="C5033" s="15"/>
      <c r="D5033" s="15"/>
      <c r="E5033" s="15"/>
      <c r="F5033" s="15"/>
      <c r="G5033" s="2"/>
      <c r="H5033" s="2"/>
      <c r="I5033" s="15"/>
      <c r="J5033" s="15"/>
      <c r="K5033" s="15"/>
      <c r="L5033" s="15"/>
    </row>
    <row r="5034" spans="1:12" s="28" customFormat="1" ht="20.100000000000001" customHeight="1" x14ac:dyDescent="0.3">
      <c r="A5034" s="2"/>
      <c r="B5034" s="2"/>
      <c r="C5034" s="15"/>
      <c r="D5034" s="15"/>
      <c r="E5034" s="15"/>
      <c r="F5034" s="15"/>
      <c r="G5034" s="2"/>
      <c r="H5034" s="2"/>
      <c r="I5034" s="15"/>
      <c r="J5034" s="15"/>
      <c r="K5034" s="15"/>
      <c r="L5034" s="15"/>
    </row>
    <row r="5035" spans="1:12" s="28" customFormat="1" ht="20.100000000000001" customHeight="1" x14ac:dyDescent="0.3">
      <c r="A5035" s="2"/>
      <c r="B5035" s="2"/>
      <c r="C5035" s="15"/>
      <c r="D5035" s="15"/>
      <c r="E5035" s="15"/>
      <c r="F5035" s="15"/>
      <c r="G5035" s="2"/>
      <c r="H5035" s="2"/>
      <c r="I5035" s="15"/>
      <c r="J5035" s="15"/>
      <c r="K5035" s="15"/>
      <c r="L5035" s="15"/>
    </row>
    <row r="5036" spans="1:12" s="28" customFormat="1" ht="20.100000000000001" customHeight="1" x14ac:dyDescent="0.3">
      <c r="A5036" s="2"/>
      <c r="B5036" s="2"/>
      <c r="C5036" s="15"/>
      <c r="D5036" s="15"/>
      <c r="E5036" s="15"/>
      <c r="F5036" s="15"/>
      <c r="G5036" s="2"/>
      <c r="H5036" s="2"/>
      <c r="I5036" s="15"/>
      <c r="J5036" s="15"/>
      <c r="K5036" s="15"/>
      <c r="L5036" s="15"/>
    </row>
    <row r="5037" spans="1:12" s="28" customFormat="1" ht="20.100000000000001" customHeight="1" x14ac:dyDescent="0.3">
      <c r="A5037" s="2"/>
      <c r="B5037" s="2"/>
      <c r="C5037" s="15"/>
      <c r="D5037" s="15"/>
      <c r="E5037" s="15"/>
      <c r="F5037" s="15"/>
      <c r="G5037" s="2"/>
      <c r="H5037" s="2"/>
      <c r="I5037" s="15"/>
      <c r="J5037" s="15"/>
      <c r="K5037" s="15"/>
      <c r="L5037" s="15"/>
    </row>
    <row r="5038" spans="1:12" s="28" customFormat="1" ht="20.100000000000001" customHeight="1" x14ac:dyDescent="0.3">
      <c r="A5038" s="2"/>
      <c r="B5038" s="2"/>
      <c r="C5038" s="15"/>
      <c r="D5038" s="15"/>
      <c r="E5038" s="15"/>
      <c r="F5038" s="15"/>
      <c r="G5038" s="2"/>
      <c r="H5038" s="2"/>
      <c r="I5038" s="15"/>
      <c r="J5038" s="15"/>
      <c r="K5038" s="15"/>
      <c r="L5038" s="15"/>
    </row>
    <row r="5039" spans="1:12" s="28" customFormat="1" ht="20.100000000000001" customHeight="1" x14ac:dyDescent="0.3">
      <c r="A5039" s="2"/>
      <c r="B5039" s="2"/>
      <c r="C5039" s="15"/>
      <c r="D5039" s="15"/>
      <c r="E5039" s="15"/>
      <c r="F5039" s="15"/>
      <c r="G5039" s="2"/>
      <c r="H5039" s="2"/>
      <c r="I5039" s="15"/>
      <c r="J5039" s="15"/>
      <c r="K5039" s="15"/>
      <c r="L5039" s="15"/>
    </row>
    <row r="5040" spans="1:12" s="28" customFormat="1" ht="20.100000000000001" customHeight="1" x14ac:dyDescent="0.3">
      <c r="A5040" s="2"/>
      <c r="B5040" s="2"/>
      <c r="C5040" s="15"/>
      <c r="D5040" s="15"/>
      <c r="E5040" s="15"/>
      <c r="F5040" s="15"/>
      <c r="G5040" s="2"/>
      <c r="H5040" s="2"/>
      <c r="I5040" s="15"/>
      <c r="J5040" s="15"/>
      <c r="K5040" s="15"/>
      <c r="L5040" s="15"/>
    </row>
    <row r="5041" spans="1:12" s="28" customFormat="1" ht="20.100000000000001" customHeight="1" x14ac:dyDescent="0.3">
      <c r="A5041" s="2"/>
      <c r="B5041" s="2"/>
      <c r="C5041" s="15"/>
      <c r="D5041" s="15"/>
      <c r="E5041" s="15"/>
      <c r="F5041" s="15"/>
      <c r="G5041" s="2"/>
      <c r="H5041" s="2"/>
      <c r="I5041" s="15"/>
      <c r="J5041" s="15"/>
      <c r="K5041" s="15"/>
      <c r="L5041" s="15"/>
    </row>
    <row r="5042" spans="1:12" s="28" customFormat="1" ht="20.100000000000001" customHeight="1" x14ac:dyDescent="0.3">
      <c r="A5042" s="2"/>
      <c r="B5042" s="2"/>
      <c r="C5042" s="15"/>
      <c r="D5042" s="15"/>
      <c r="E5042" s="15"/>
      <c r="F5042" s="15"/>
      <c r="G5042" s="2"/>
      <c r="H5042" s="2"/>
      <c r="I5042" s="15"/>
      <c r="J5042" s="15"/>
      <c r="K5042" s="15"/>
      <c r="L5042" s="15"/>
    </row>
    <row r="5043" spans="1:12" s="28" customFormat="1" ht="20.100000000000001" customHeight="1" x14ac:dyDescent="0.3">
      <c r="A5043" s="2"/>
      <c r="B5043" s="2"/>
      <c r="C5043" s="15"/>
      <c r="D5043" s="15"/>
      <c r="E5043" s="15"/>
      <c r="F5043" s="15"/>
      <c r="G5043" s="2"/>
      <c r="H5043" s="2"/>
      <c r="I5043" s="15"/>
      <c r="J5043" s="15"/>
      <c r="K5043" s="15"/>
      <c r="L5043" s="15"/>
    </row>
    <row r="5044" spans="1:12" s="28" customFormat="1" ht="20.100000000000001" customHeight="1" x14ac:dyDescent="0.3">
      <c r="A5044" s="2"/>
      <c r="B5044" s="2"/>
      <c r="C5044" s="15"/>
      <c r="D5044" s="15"/>
      <c r="E5044" s="15"/>
      <c r="F5044" s="15"/>
      <c r="G5044" s="2"/>
      <c r="H5044" s="2"/>
      <c r="I5044" s="15"/>
      <c r="J5044" s="15"/>
      <c r="K5044" s="15"/>
      <c r="L5044" s="15"/>
    </row>
    <row r="5045" spans="1:12" s="28" customFormat="1" ht="20.100000000000001" customHeight="1" x14ac:dyDescent="0.3">
      <c r="A5045" s="2"/>
      <c r="B5045" s="2"/>
      <c r="C5045" s="15"/>
      <c r="D5045" s="15"/>
      <c r="E5045" s="15"/>
      <c r="F5045" s="15"/>
      <c r="G5045" s="2"/>
      <c r="H5045" s="2"/>
      <c r="I5045" s="15"/>
      <c r="J5045" s="15"/>
      <c r="K5045" s="15"/>
      <c r="L5045" s="15"/>
    </row>
    <row r="5046" spans="1:12" s="28" customFormat="1" ht="20.100000000000001" customHeight="1" x14ac:dyDescent="0.3">
      <c r="A5046" s="2"/>
      <c r="B5046" s="2"/>
      <c r="C5046" s="15"/>
      <c r="D5046" s="15"/>
      <c r="E5046" s="15"/>
      <c r="F5046" s="15"/>
      <c r="G5046" s="2"/>
      <c r="H5046" s="2"/>
      <c r="I5046" s="15"/>
      <c r="J5046" s="15"/>
      <c r="K5046" s="15"/>
      <c r="L5046" s="15"/>
    </row>
    <row r="5047" spans="1:12" s="28" customFormat="1" ht="20.100000000000001" customHeight="1" x14ac:dyDescent="0.3">
      <c r="A5047" s="2"/>
      <c r="B5047" s="2"/>
      <c r="C5047" s="15"/>
      <c r="D5047" s="15"/>
      <c r="E5047" s="15"/>
      <c r="F5047" s="15"/>
      <c r="G5047" s="2"/>
      <c r="H5047" s="2"/>
      <c r="I5047" s="15"/>
      <c r="J5047" s="15"/>
      <c r="K5047" s="15"/>
      <c r="L5047" s="15"/>
    </row>
    <row r="5048" spans="1:12" s="28" customFormat="1" ht="20.100000000000001" customHeight="1" x14ac:dyDescent="0.3">
      <c r="A5048" s="2"/>
      <c r="B5048" s="2"/>
      <c r="C5048" s="15"/>
      <c r="D5048" s="15"/>
      <c r="E5048" s="15"/>
      <c r="F5048" s="15"/>
      <c r="G5048" s="2"/>
      <c r="H5048" s="2"/>
      <c r="I5048" s="15"/>
      <c r="J5048" s="15"/>
      <c r="K5048" s="15"/>
      <c r="L5048" s="15"/>
    </row>
    <row r="5049" spans="1:12" s="28" customFormat="1" ht="20.100000000000001" customHeight="1" x14ac:dyDescent="0.3">
      <c r="A5049" s="2"/>
      <c r="B5049" s="2"/>
      <c r="C5049" s="15"/>
      <c r="D5049" s="15"/>
      <c r="E5049" s="15"/>
      <c r="F5049" s="15"/>
      <c r="G5049" s="2"/>
      <c r="H5049" s="2"/>
      <c r="I5049" s="15"/>
      <c r="J5049" s="15"/>
      <c r="K5049" s="15"/>
      <c r="L5049" s="15"/>
    </row>
    <row r="5050" spans="1:12" s="28" customFormat="1" ht="20.100000000000001" customHeight="1" x14ac:dyDescent="0.3">
      <c r="A5050" s="2"/>
      <c r="B5050" s="2"/>
      <c r="C5050" s="15"/>
      <c r="D5050" s="15"/>
      <c r="E5050" s="15"/>
      <c r="F5050" s="15"/>
      <c r="G5050" s="2"/>
      <c r="H5050" s="2"/>
      <c r="I5050" s="15"/>
      <c r="J5050" s="15"/>
      <c r="K5050" s="15"/>
      <c r="L5050" s="15"/>
    </row>
    <row r="5051" spans="1:12" s="28" customFormat="1" ht="20.100000000000001" customHeight="1" x14ac:dyDescent="0.3">
      <c r="A5051" s="2"/>
      <c r="B5051" s="2"/>
      <c r="C5051" s="15"/>
      <c r="D5051" s="15"/>
      <c r="E5051" s="15"/>
      <c r="F5051" s="15"/>
      <c r="G5051" s="2"/>
      <c r="H5051" s="2"/>
      <c r="I5051" s="15"/>
      <c r="J5051" s="15"/>
      <c r="K5051" s="15"/>
      <c r="L5051" s="15"/>
    </row>
    <row r="5052" spans="1:12" s="28" customFormat="1" ht="20.100000000000001" customHeight="1" x14ac:dyDescent="0.3">
      <c r="A5052" s="2"/>
      <c r="B5052" s="2"/>
      <c r="C5052" s="15"/>
      <c r="D5052" s="15"/>
      <c r="E5052" s="15"/>
      <c r="F5052" s="15"/>
      <c r="G5052" s="2"/>
      <c r="H5052" s="2"/>
      <c r="I5052" s="15"/>
      <c r="J5052" s="15"/>
      <c r="K5052" s="15"/>
      <c r="L5052" s="15"/>
    </row>
    <row r="5053" spans="1:12" s="28" customFormat="1" ht="20.100000000000001" customHeight="1" x14ac:dyDescent="0.3">
      <c r="A5053" s="2"/>
      <c r="B5053" s="2"/>
      <c r="C5053" s="15"/>
      <c r="D5053" s="15"/>
      <c r="E5053" s="15"/>
      <c r="F5053" s="15"/>
      <c r="G5053" s="2"/>
      <c r="H5053" s="2"/>
      <c r="I5053" s="15"/>
      <c r="J5053" s="15"/>
      <c r="K5053" s="15"/>
      <c r="L5053" s="15"/>
    </row>
    <row r="5054" spans="1:12" s="28" customFormat="1" ht="20.100000000000001" customHeight="1" x14ac:dyDescent="0.3">
      <c r="A5054" s="2"/>
      <c r="B5054" s="2"/>
      <c r="C5054" s="15"/>
      <c r="D5054" s="15"/>
      <c r="E5054" s="15"/>
      <c r="F5054" s="15"/>
      <c r="G5054" s="2"/>
      <c r="H5054" s="2"/>
      <c r="I5054" s="15"/>
      <c r="J5054" s="15"/>
      <c r="K5054" s="15"/>
      <c r="L5054" s="15"/>
    </row>
    <row r="5055" spans="1:12" s="28" customFormat="1" ht="20.100000000000001" customHeight="1" x14ac:dyDescent="0.3">
      <c r="A5055" s="2"/>
      <c r="B5055" s="2"/>
      <c r="C5055" s="15"/>
      <c r="D5055" s="15"/>
      <c r="E5055" s="15"/>
      <c r="F5055" s="15"/>
      <c r="G5055" s="2"/>
      <c r="H5055" s="2"/>
      <c r="I5055" s="15"/>
      <c r="J5055" s="15"/>
      <c r="K5055" s="15"/>
      <c r="L5055" s="15"/>
    </row>
    <row r="5056" spans="1:12" s="28" customFormat="1" ht="20.100000000000001" customHeight="1" x14ac:dyDescent="0.3">
      <c r="A5056" s="2"/>
      <c r="B5056" s="2"/>
      <c r="C5056" s="15"/>
      <c r="D5056" s="15"/>
      <c r="E5056" s="15"/>
      <c r="F5056" s="15"/>
      <c r="G5056" s="2"/>
      <c r="H5056" s="2"/>
      <c r="I5056" s="15"/>
      <c r="J5056" s="15"/>
      <c r="K5056" s="15"/>
      <c r="L5056" s="15"/>
    </row>
    <row r="5057" spans="1:12" s="28" customFormat="1" ht="20.100000000000001" customHeight="1" x14ac:dyDescent="0.3">
      <c r="A5057" s="2"/>
      <c r="B5057" s="2"/>
      <c r="C5057" s="15"/>
      <c r="D5057" s="15"/>
      <c r="E5057" s="15"/>
      <c r="F5057" s="15"/>
      <c r="G5057" s="2"/>
      <c r="H5057" s="2"/>
      <c r="I5057" s="15"/>
      <c r="J5057" s="15"/>
      <c r="K5057" s="15"/>
      <c r="L5057" s="15"/>
    </row>
    <row r="5058" spans="1:12" s="28" customFormat="1" ht="20.100000000000001" customHeight="1" x14ac:dyDescent="0.3">
      <c r="A5058" s="2"/>
      <c r="B5058" s="2"/>
      <c r="C5058" s="15"/>
      <c r="D5058" s="15"/>
      <c r="E5058" s="15"/>
      <c r="F5058" s="15"/>
      <c r="G5058" s="2"/>
      <c r="H5058" s="2"/>
      <c r="I5058" s="15"/>
      <c r="J5058" s="15"/>
      <c r="K5058" s="15"/>
      <c r="L5058" s="15"/>
    </row>
    <row r="5059" spans="1:12" s="28" customFormat="1" ht="20.100000000000001" customHeight="1" x14ac:dyDescent="0.3">
      <c r="A5059" s="2"/>
      <c r="B5059" s="2"/>
      <c r="C5059" s="15"/>
      <c r="D5059" s="15"/>
      <c r="E5059" s="15"/>
      <c r="F5059" s="15"/>
      <c r="G5059" s="2"/>
      <c r="H5059" s="2"/>
      <c r="I5059" s="15"/>
      <c r="J5059" s="15"/>
      <c r="K5059" s="15"/>
      <c r="L5059" s="15"/>
    </row>
    <row r="5060" spans="1:12" s="28" customFormat="1" ht="20.100000000000001" customHeight="1" x14ac:dyDescent="0.3">
      <c r="A5060" s="2"/>
      <c r="B5060" s="2"/>
      <c r="C5060" s="15"/>
      <c r="D5060" s="15"/>
      <c r="E5060" s="15"/>
      <c r="F5060" s="15"/>
      <c r="G5060" s="2"/>
      <c r="H5060" s="2"/>
      <c r="I5060" s="15"/>
      <c r="J5060" s="15"/>
      <c r="K5060" s="15"/>
      <c r="L5060" s="15"/>
    </row>
    <row r="5061" spans="1:12" s="28" customFormat="1" ht="20.100000000000001" customHeight="1" x14ac:dyDescent="0.3">
      <c r="A5061" s="2"/>
      <c r="B5061" s="2"/>
      <c r="C5061" s="15"/>
      <c r="D5061" s="15"/>
      <c r="E5061" s="15"/>
      <c r="F5061" s="15"/>
      <c r="G5061" s="2"/>
      <c r="H5061" s="2"/>
      <c r="I5061" s="15"/>
      <c r="J5061" s="15"/>
      <c r="K5061" s="15"/>
      <c r="L5061" s="15"/>
    </row>
    <row r="5062" spans="1:12" s="28" customFormat="1" ht="20.100000000000001" customHeight="1" x14ac:dyDescent="0.3">
      <c r="A5062" s="2"/>
      <c r="B5062" s="2"/>
      <c r="C5062" s="15"/>
      <c r="D5062" s="15"/>
      <c r="E5062" s="15"/>
      <c r="F5062" s="15"/>
      <c r="G5062" s="2"/>
      <c r="H5062" s="2"/>
      <c r="I5062" s="15"/>
      <c r="J5062" s="15"/>
      <c r="K5062" s="15"/>
      <c r="L5062" s="15"/>
    </row>
    <row r="5063" spans="1:12" s="28" customFormat="1" ht="20.100000000000001" customHeight="1" x14ac:dyDescent="0.3">
      <c r="A5063" s="2"/>
      <c r="B5063" s="2"/>
      <c r="C5063" s="15"/>
      <c r="D5063" s="15"/>
      <c r="E5063" s="15"/>
      <c r="F5063" s="15"/>
      <c r="G5063" s="2"/>
      <c r="H5063" s="2"/>
      <c r="I5063" s="15"/>
      <c r="J5063" s="15"/>
      <c r="K5063" s="15"/>
      <c r="L5063" s="15"/>
    </row>
    <row r="5064" spans="1:12" s="28" customFormat="1" ht="20.100000000000001" customHeight="1" x14ac:dyDescent="0.3">
      <c r="A5064" s="2"/>
      <c r="B5064" s="2"/>
      <c r="C5064" s="15"/>
      <c r="D5064" s="15"/>
      <c r="E5064" s="15"/>
      <c r="F5064" s="15"/>
      <c r="G5064" s="2"/>
      <c r="H5064" s="2"/>
      <c r="I5064" s="15"/>
      <c r="J5064" s="15"/>
      <c r="K5064" s="15"/>
      <c r="L5064" s="15"/>
    </row>
    <row r="5065" spans="1:12" s="28" customFormat="1" ht="20.100000000000001" customHeight="1" x14ac:dyDescent="0.3">
      <c r="A5065" s="2"/>
      <c r="B5065" s="2"/>
      <c r="C5065" s="15"/>
      <c r="D5065" s="15"/>
      <c r="E5065" s="15"/>
      <c r="F5065" s="15"/>
      <c r="G5065" s="2"/>
      <c r="H5065" s="2"/>
      <c r="I5065" s="15"/>
      <c r="J5065" s="15"/>
      <c r="K5065" s="15"/>
      <c r="L5065" s="15"/>
    </row>
    <row r="5066" spans="1:12" s="28" customFormat="1" ht="20.100000000000001" customHeight="1" x14ac:dyDescent="0.3">
      <c r="A5066" s="2"/>
      <c r="B5066" s="2"/>
      <c r="C5066" s="15"/>
      <c r="D5066" s="15"/>
      <c r="E5066" s="15"/>
      <c r="F5066" s="15"/>
      <c r="G5066" s="2"/>
      <c r="H5066" s="2"/>
      <c r="I5066" s="15"/>
      <c r="J5066" s="15"/>
      <c r="K5066" s="15"/>
      <c r="L5066" s="15"/>
    </row>
    <row r="5067" spans="1:12" s="28" customFormat="1" ht="20.100000000000001" customHeight="1" x14ac:dyDescent="0.3">
      <c r="A5067" s="2"/>
      <c r="B5067" s="2"/>
      <c r="C5067" s="15"/>
      <c r="D5067" s="15"/>
      <c r="E5067" s="15"/>
      <c r="F5067" s="15"/>
      <c r="G5067" s="2"/>
      <c r="H5067" s="2"/>
      <c r="I5067" s="15"/>
      <c r="J5067" s="15"/>
      <c r="K5067" s="15"/>
      <c r="L5067" s="15"/>
    </row>
    <row r="5068" spans="1:12" s="28" customFormat="1" ht="20.100000000000001" customHeight="1" x14ac:dyDescent="0.3">
      <c r="A5068" s="2"/>
      <c r="B5068" s="2"/>
      <c r="C5068" s="15"/>
      <c r="D5068" s="15"/>
      <c r="E5068" s="15"/>
      <c r="F5068" s="15"/>
      <c r="G5068" s="2"/>
      <c r="H5068" s="2"/>
      <c r="I5068" s="15"/>
      <c r="J5068" s="15"/>
      <c r="K5068" s="15"/>
      <c r="L5068" s="15"/>
    </row>
    <row r="5069" spans="1:12" s="28" customFormat="1" ht="20.100000000000001" customHeight="1" x14ac:dyDescent="0.3">
      <c r="A5069" s="2"/>
      <c r="B5069" s="2"/>
      <c r="C5069" s="15"/>
      <c r="D5069" s="15"/>
      <c r="E5069" s="15"/>
      <c r="F5069" s="15"/>
      <c r="G5069" s="2"/>
      <c r="H5069" s="2"/>
      <c r="I5069" s="15"/>
      <c r="J5069" s="15"/>
      <c r="K5069" s="15"/>
      <c r="L5069" s="15"/>
    </row>
    <row r="5070" spans="1:12" s="28" customFormat="1" ht="20.100000000000001" customHeight="1" x14ac:dyDescent="0.3">
      <c r="A5070" s="2"/>
      <c r="B5070" s="2"/>
      <c r="C5070" s="15"/>
      <c r="D5070" s="15"/>
      <c r="E5070" s="15"/>
      <c r="F5070" s="15"/>
      <c r="G5070" s="2"/>
      <c r="H5070" s="2"/>
      <c r="I5070" s="15"/>
      <c r="J5070" s="15"/>
      <c r="K5070" s="15"/>
      <c r="L5070" s="15"/>
    </row>
    <row r="5071" spans="1:12" s="28" customFormat="1" ht="20.100000000000001" customHeight="1" x14ac:dyDescent="0.3">
      <c r="A5071" s="2"/>
      <c r="B5071" s="2"/>
      <c r="C5071" s="15"/>
      <c r="D5071" s="15"/>
      <c r="E5071" s="15"/>
      <c r="F5071" s="15"/>
      <c r="G5071" s="2"/>
      <c r="H5071" s="2"/>
      <c r="I5071" s="15"/>
      <c r="J5071" s="15"/>
      <c r="K5071" s="15"/>
      <c r="L5071" s="15"/>
    </row>
    <row r="5072" spans="1:12" s="28" customFormat="1" ht="20.100000000000001" customHeight="1" x14ac:dyDescent="0.3">
      <c r="A5072" s="2"/>
      <c r="B5072" s="2"/>
      <c r="C5072" s="15"/>
      <c r="D5072" s="15"/>
      <c r="E5072" s="15"/>
      <c r="F5072" s="15"/>
      <c r="G5072" s="2"/>
      <c r="H5072" s="2"/>
      <c r="I5072" s="15"/>
      <c r="J5072" s="15"/>
      <c r="K5072" s="15"/>
      <c r="L5072" s="15"/>
    </row>
    <row r="5073" spans="1:12" s="28" customFormat="1" ht="20.100000000000001" customHeight="1" x14ac:dyDescent="0.3">
      <c r="A5073" s="2"/>
      <c r="B5073" s="2"/>
      <c r="C5073" s="15"/>
      <c r="D5073" s="15"/>
      <c r="E5073" s="15"/>
      <c r="F5073" s="15"/>
      <c r="G5073" s="2"/>
      <c r="H5073" s="2"/>
      <c r="I5073" s="15"/>
      <c r="J5073" s="15"/>
      <c r="K5073" s="15"/>
      <c r="L5073" s="15"/>
    </row>
    <row r="5074" spans="1:12" s="28" customFormat="1" ht="20.100000000000001" customHeight="1" x14ac:dyDescent="0.3">
      <c r="A5074" s="2"/>
      <c r="B5074" s="2"/>
      <c r="C5074" s="15"/>
      <c r="D5074" s="15"/>
      <c r="E5074" s="15"/>
      <c r="F5074" s="15"/>
      <c r="G5074" s="2"/>
      <c r="H5074" s="2"/>
      <c r="I5074" s="15"/>
      <c r="J5074" s="15"/>
      <c r="K5074" s="15"/>
      <c r="L5074" s="15"/>
    </row>
    <row r="5075" spans="1:12" s="28" customFormat="1" ht="20.100000000000001" customHeight="1" x14ac:dyDescent="0.3">
      <c r="A5075" s="2"/>
      <c r="B5075" s="2"/>
      <c r="C5075" s="15"/>
      <c r="D5075" s="15"/>
      <c r="E5075" s="15"/>
      <c r="F5075" s="15"/>
      <c r="G5075" s="2"/>
      <c r="H5075" s="2"/>
      <c r="I5075" s="15"/>
      <c r="J5075" s="15"/>
      <c r="K5075" s="15"/>
      <c r="L5075" s="15"/>
    </row>
    <row r="5076" spans="1:12" s="28" customFormat="1" ht="20.100000000000001" customHeight="1" x14ac:dyDescent="0.3">
      <c r="A5076" s="2"/>
      <c r="B5076" s="2"/>
      <c r="C5076" s="15"/>
      <c r="D5076" s="15"/>
      <c r="E5076" s="15"/>
      <c r="F5076" s="15"/>
      <c r="G5076" s="2"/>
      <c r="H5076" s="2"/>
      <c r="I5076" s="15"/>
      <c r="J5076" s="15"/>
      <c r="K5076" s="15"/>
      <c r="L5076" s="15"/>
    </row>
    <row r="5077" spans="1:12" s="28" customFormat="1" ht="20.100000000000001" customHeight="1" x14ac:dyDescent="0.3">
      <c r="A5077" s="2"/>
      <c r="B5077" s="2"/>
      <c r="C5077" s="15"/>
      <c r="D5077" s="15"/>
      <c r="E5077" s="15"/>
      <c r="F5077" s="15"/>
      <c r="G5077" s="2"/>
      <c r="H5077" s="2"/>
      <c r="I5077" s="15"/>
      <c r="J5077" s="15"/>
      <c r="K5077" s="15"/>
      <c r="L5077" s="15"/>
    </row>
    <row r="5078" spans="1:12" s="28" customFormat="1" ht="20.100000000000001" customHeight="1" x14ac:dyDescent="0.3">
      <c r="A5078" s="2"/>
      <c r="B5078" s="2"/>
      <c r="C5078" s="15"/>
      <c r="D5078" s="15"/>
      <c r="E5078" s="15"/>
      <c r="F5078" s="15"/>
      <c r="G5078" s="2"/>
      <c r="H5078" s="2"/>
      <c r="I5078" s="15"/>
      <c r="J5078" s="15"/>
      <c r="K5078" s="15"/>
      <c r="L5078" s="15"/>
    </row>
    <row r="5079" spans="1:12" s="28" customFormat="1" ht="20.100000000000001" customHeight="1" x14ac:dyDescent="0.3">
      <c r="A5079" s="2"/>
      <c r="B5079" s="2"/>
      <c r="C5079" s="15"/>
      <c r="D5079" s="15"/>
      <c r="E5079" s="15"/>
      <c r="F5079" s="15"/>
      <c r="G5079" s="2"/>
      <c r="H5079" s="2"/>
      <c r="I5079" s="15"/>
      <c r="J5079" s="15"/>
      <c r="K5079" s="15"/>
      <c r="L5079" s="15"/>
    </row>
    <row r="5080" spans="1:12" s="28" customFormat="1" ht="20.100000000000001" customHeight="1" x14ac:dyDescent="0.3">
      <c r="A5080" s="2"/>
      <c r="B5080" s="2"/>
      <c r="C5080" s="15"/>
      <c r="D5080" s="15"/>
      <c r="E5080" s="15"/>
      <c r="F5080" s="15"/>
      <c r="G5080" s="2"/>
      <c r="H5080" s="2"/>
      <c r="I5080" s="15"/>
      <c r="J5080" s="15"/>
      <c r="K5080" s="15"/>
      <c r="L5080" s="15"/>
    </row>
    <row r="5081" spans="1:12" s="28" customFormat="1" ht="20.100000000000001" customHeight="1" x14ac:dyDescent="0.3">
      <c r="A5081" s="2"/>
      <c r="B5081" s="2"/>
      <c r="C5081" s="15"/>
      <c r="D5081" s="15"/>
      <c r="E5081" s="15"/>
      <c r="F5081" s="15"/>
      <c r="G5081" s="2"/>
      <c r="H5081" s="2"/>
      <c r="I5081" s="15"/>
      <c r="J5081" s="15"/>
      <c r="K5081" s="15"/>
      <c r="L5081" s="15"/>
    </row>
    <row r="5082" spans="1:12" s="28" customFormat="1" ht="20.100000000000001" customHeight="1" x14ac:dyDescent="0.3">
      <c r="A5082" s="2"/>
      <c r="B5082" s="2"/>
      <c r="C5082" s="15"/>
      <c r="D5082" s="15"/>
      <c r="E5082" s="15"/>
      <c r="F5082" s="15"/>
      <c r="G5082" s="2"/>
      <c r="H5082" s="2"/>
      <c r="I5082" s="15"/>
      <c r="J5082" s="15"/>
      <c r="K5082" s="15"/>
      <c r="L5082" s="15"/>
    </row>
    <row r="5083" spans="1:12" s="28" customFormat="1" ht="20.100000000000001" customHeight="1" x14ac:dyDescent="0.3">
      <c r="A5083" s="2"/>
      <c r="B5083" s="2"/>
      <c r="C5083" s="15"/>
      <c r="D5083" s="15"/>
      <c r="E5083" s="15"/>
      <c r="F5083" s="15"/>
      <c r="G5083" s="2"/>
      <c r="H5083" s="2"/>
      <c r="I5083" s="15"/>
      <c r="J5083" s="15"/>
      <c r="K5083" s="15"/>
      <c r="L5083" s="15"/>
    </row>
    <row r="5084" spans="1:12" s="28" customFormat="1" ht="20.100000000000001" customHeight="1" x14ac:dyDescent="0.3">
      <c r="A5084" s="2"/>
      <c r="B5084" s="2"/>
      <c r="C5084" s="15"/>
      <c r="D5084" s="15"/>
      <c r="E5084" s="15"/>
      <c r="F5084" s="15"/>
      <c r="G5084" s="2"/>
      <c r="H5084" s="2"/>
      <c r="I5084" s="15"/>
      <c r="J5084" s="15"/>
      <c r="K5084" s="15"/>
      <c r="L5084" s="15"/>
    </row>
    <row r="5085" spans="1:12" s="28" customFormat="1" ht="20.100000000000001" customHeight="1" x14ac:dyDescent="0.3">
      <c r="A5085" s="2"/>
      <c r="B5085" s="2"/>
      <c r="C5085" s="15"/>
      <c r="D5085" s="15"/>
      <c r="E5085" s="15"/>
      <c r="F5085" s="15"/>
      <c r="G5085" s="2"/>
      <c r="H5085" s="2"/>
      <c r="I5085" s="15"/>
      <c r="J5085" s="15"/>
      <c r="K5085" s="15"/>
      <c r="L5085" s="15"/>
    </row>
    <row r="5086" spans="1:12" s="28" customFormat="1" ht="20.100000000000001" customHeight="1" x14ac:dyDescent="0.3">
      <c r="A5086" s="2"/>
      <c r="B5086" s="2"/>
      <c r="C5086" s="15"/>
      <c r="D5086" s="15"/>
      <c r="E5086" s="15"/>
      <c r="F5086" s="15"/>
      <c r="G5086" s="2"/>
      <c r="H5086" s="2"/>
      <c r="I5086" s="15"/>
      <c r="J5086" s="15"/>
      <c r="K5086" s="15"/>
      <c r="L5086" s="15"/>
    </row>
    <row r="5087" spans="1:12" s="28" customFormat="1" ht="20.100000000000001" customHeight="1" x14ac:dyDescent="0.3">
      <c r="A5087" s="2"/>
      <c r="B5087" s="2"/>
      <c r="C5087" s="15"/>
      <c r="D5087" s="15"/>
      <c r="E5087" s="15"/>
      <c r="F5087" s="15"/>
      <c r="G5087" s="2"/>
      <c r="H5087" s="2"/>
      <c r="I5087" s="15"/>
      <c r="J5087" s="15"/>
      <c r="K5087" s="15"/>
      <c r="L5087" s="15"/>
    </row>
    <row r="5088" spans="1:12" s="28" customFormat="1" ht="20.100000000000001" customHeight="1" x14ac:dyDescent="0.3">
      <c r="A5088" s="2"/>
      <c r="B5088" s="2"/>
      <c r="C5088" s="15"/>
      <c r="D5088" s="15"/>
      <c r="E5088" s="15"/>
      <c r="F5088" s="15"/>
      <c r="G5088" s="2"/>
      <c r="H5088" s="2"/>
      <c r="I5088" s="15"/>
      <c r="J5088" s="15"/>
      <c r="K5088" s="15"/>
      <c r="L5088" s="15"/>
    </row>
    <row r="5089" spans="1:12" s="28" customFormat="1" ht="20.100000000000001" customHeight="1" x14ac:dyDescent="0.3">
      <c r="A5089" s="2"/>
      <c r="B5089" s="2"/>
      <c r="C5089" s="15"/>
      <c r="D5089" s="15"/>
      <c r="E5089" s="15"/>
      <c r="F5089" s="15"/>
      <c r="G5089" s="2"/>
      <c r="H5089" s="2"/>
      <c r="I5089" s="15"/>
      <c r="J5089" s="15"/>
      <c r="K5089" s="15"/>
      <c r="L5089" s="15"/>
    </row>
    <row r="5090" spans="1:12" s="28" customFormat="1" ht="20.100000000000001" customHeight="1" x14ac:dyDescent="0.3">
      <c r="A5090" s="2"/>
      <c r="B5090" s="2"/>
      <c r="C5090" s="15"/>
      <c r="D5090" s="15"/>
      <c r="E5090" s="15"/>
      <c r="F5090" s="15"/>
      <c r="G5090" s="2"/>
      <c r="H5090" s="2"/>
      <c r="I5090" s="15"/>
      <c r="J5090" s="15"/>
      <c r="K5090" s="15"/>
      <c r="L5090" s="15"/>
    </row>
    <row r="5091" spans="1:12" s="28" customFormat="1" ht="20.100000000000001" customHeight="1" x14ac:dyDescent="0.3">
      <c r="A5091" s="2"/>
      <c r="B5091" s="2"/>
      <c r="C5091" s="15"/>
      <c r="D5091" s="15"/>
      <c r="E5091" s="15"/>
      <c r="F5091" s="15"/>
      <c r="G5091" s="2"/>
      <c r="H5091" s="2"/>
      <c r="I5091" s="15"/>
      <c r="J5091" s="15"/>
      <c r="K5091" s="15"/>
      <c r="L5091" s="15"/>
    </row>
    <row r="5092" spans="1:12" s="28" customFormat="1" ht="20.100000000000001" customHeight="1" x14ac:dyDescent="0.3">
      <c r="A5092" s="2"/>
      <c r="B5092" s="2"/>
      <c r="C5092" s="15"/>
      <c r="D5092" s="15"/>
      <c r="E5092" s="15"/>
      <c r="F5092" s="15"/>
      <c r="G5092" s="2"/>
      <c r="H5092" s="2"/>
      <c r="I5092" s="15"/>
      <c r="J5092" s="15"/>
      <c r="K5092" s="15"/>
      <c r="L5092" s="15"/>
    </row>
    <row r="5093" spans="1:12" s="28" customFormat="1" ht="20.100000000000001" customHeight="1" x14ac:dyDescent="0.3">
      <c r="A5093" s="2"/>
      <c r="B5093" s="2"/>
      <c r="C5093" s="15"/>
      <c r="D5093" s="15"/>
      <c r="E5093" s="15"/>
      <c r="F5093" s="15"/>
      <c r="G5093" s="2"/>
      <c r="H5093" s="2"/>
      <c r="I5093" s="15"/>
      <c r="J5093" s="15"/>
      <c r="K5093" s="15"/>
      <c r="L5093" s="15"/>
    </row>
    <row r="5094" spans="1:12" s="28" customFormat="1" ht="20.100000000000001" customHeight="1" x14ac:dyDescent="0.3">
      <c r="A5094" s="2"/>
      <c r="B5094" s="2"/>
      <c r="C5094" s="15"/>
      <c r="D5094" s="15"/>
      <c r="E5094" s="15"/>
      <c r="F5094" s="15"/>
      <c r="G5094" s="2"/>
      <c r="H5094" s="2"/>
      <c r="I5094" s="15"/>
      <c r="J5094" s="15"/>
      <c r="K5094" s="15"/>
      <c r="L5094" s="15"/>
    </row>
    <row r="5095" spans="1:12" s="28" customFormat="1" ht="20.100000000000001" customHeight="1" x14ac:dyDescent="0.3">
      <c r="A5095" s="2"/>
      <c r="B5095" s="2"/>
      <c r="C5095" s="15"/>
      <c r="D5095" s="15"/>
      <c r="E5095" s="15"/>
      <c r="F5095" s="15"/>
      <c r="G5095" s="2"/>
      <c r="H5095" s="2"/>
      <c r="I5095" s="15"/>
      <c r="J5095" s="15"/>
      <c r="K5095" s="15"/>
      <c r="L5095" s="15"/>
    </row>
    <row r="5096" spans="1:12" s="28" customFormat="1" ht="20.100000000000001" customHeight="1" x14ac:dyDescent="0.3">
      <c r="A5096" s="2"/>
      <c r="B5096" s="2"/>
      <c r="C5096" s="15"/>
      <c r="D5096" s="15"/>
      <c r="E5096" s="15"/>
      <c r="F5096" s="15"/>
      <c r="G5096" s="2"/>
      <c r="H5096" s="2"/>
      <c r="I5096" s="15"/>
      <c r="J5096" s="15"/>
      <c r="K5096" s="15"/>
      <c r="L5096" s="15"/>
    </row>
    <row r="5097" spans="1:12" s="28" customFormat="1" ht="20.100000000000001" customHeight="1" x14ac:dyDescent="0.3">
      <c r="A5097" s="2"/>
      <c r="B5097" s="2"/>
      <c r="C5097" s="15"/>
      <c r="D5097" s="15"/>
      <c r="E5097" s="15"/>
      <c r="F5097" s="15"/>
      <c r="G5097" s="2"/>
      <c r="H5097" s="2"/>
      <c r="I5097" s="15"/>
      <c r="J5097" s="15"/>
      <c r="K5097" s="15"/>
      <c r="L5097" s="15"/>
    </row>
    <row r="5098" spans="1:12" s="28" customFormat="1" ht="20.100000000000001" customHeight="1" x14ac:dyDescent="0.3">
      <c r="A5098" s="2"/>
      <c r="B5098" s="2"/>
      <c r="C5098" s="15"/>
      <c r="D5098" s="15"/>
      <c r="E5098" s="15"/>
      <c r="F5098" s="15"/>
      <c r="G5098" s="2"/>
      <c r="H5098" s="2"/>
      <c r="I5098" s="15"/>
      <c r="J5098" s="15"/>
      <c r="K5098" s="15"/>
      <c r="L5098" s="15"/>
    </row>
    <row r="5099" spans="1:12" s="28" customFormat="1" ht="20.100000000000001" customHeight="1" x14ac:dyDescent="0.3">
      <c r="A5099" s="2"/>
      <c r="B5099" s="2"/>
      <c r="C5099" s="15"/>
      <c r="D5099" s="15"/>
      <c r="E5099" s="15"/>
      <c r="F5099" s="15"/>
      <c r="G5099" s="2"/>
      <c r="H5099" s="2"/>
      <c r="I5099" s="15"/>
      <c r="J5099" s="15"/>
      <c r="K5099" s="15"/>
      <c r="L5099" s="15"/>
    </row>
    <row r="5100" spans="1:12" s="28" customFormat="1" ht="20.100000000000001" customHeight="1" x14ac:dyDescent="0.3">
      <c r="A5100" s="2"/>
      <c r="B5100" s="2"/>
      <c r="C5100" s="15"/>
      <c r="D5100" s="15"/>
      <c r="E5100" s="15"/>
      <c r="F5100" s="15"/>
      <c r="G5100" s="2"/>
      <c r="H5100" s="2"/>
      <c r="I5100" s="15"/>
      <c r="J5100" s="15"/>
      <c r="K5100" s="15"/>
      <c r="L5100" s="15"/>
    </row>
    <row r="5101" spans="1:12" s="28" customFormat="1" ht="20.100000000000001" customHeight="1" x14ac:dyDescent="0.3">
      <c r="A5101" s="2"/>
      <c r="B5101" s="2"/>
      <c r="C5101" s="15"/>
      <c r="D5101" s="15"/>
      <c r="E5101" s="15"/>
      <c r="F5101" s="15"/>
      <c r="G5101" s="2"/>
      <c r="H5101" s="2"/>
      <c r="I5101" s="15"/>
      <c r="J5101" s="15"/>
      <c r="K5101" s="15"/>
      <c r="L5101" s="15"/>
    </row>
    <row r="5102" spans="1:12" s="28" customFormat="1" ht="20.100000000000001" customHeight="1" x14ac:dyDescent="0.3">
      <c r="A5102" s="2"/>
      <c r="B5102" s="2"/>
      <c r="C5102" s="15"/>
      <c r="D5102" s="15"/>
      <c r="E5102" s="15"/>
      <c r="F5102" s="15"/>
      <c r="G5102" s="2"/>
      <c r="H5102" s="2"/>
      <c r="I5102" s="15"/>
      <c r="J5102" s="15"/>
      <c r="K5102" s="15"/>
      <c r="L5102" s="15"/>
    </row>
    <row r="5103" spans="1:12" s="28" customFormat="1" ht="20.100000000000001" customHeight="1" x14ac:dyDescent="0.3">
      <c r="A5103" s="2"/>
      <c r="B5103" s="2"/>
      <c r="C5103" s="15"/>
      <c r="D5103" s="15"/>
      <c r="E5103" s="15"/>
      <c r="F5103" s="15"/>
      <c r="G5103" s="2"/>
      <c r="H5103" s="2"/>
      <c r="I5103" s="15"/>
      <c r="J5103" s="15"/>
      <c r="K5103" s="15"/>
      <c r="L5103" s="15"/>
    </row>
    <row r="5104" spans="1:12" s="28" customFormat="1" ht="20.100000000000001" customHeight="1" x14ac:dyDescent="0.3">
      <c r="A5104" s="2"/>
      <c r="B5104" s="2"/>
      <c r="C5104" s="15"/>
      <c r="D5104" s="15"/>
      <c r="E5104" s="15"/>
      <c r="F5104" s="15"/>
      <c r="G5104" s="2"/>
      <c r="H5104" s="2"/>
      <c r="I5104" s="15"/>
      <c r="J5104" s="15"/>
      <c r="K5104" s="15"/>
      <c r="L5104" s="15"/>
    </row>
    <row r="5105" spans="1:12" s="28" customFormat="1" ht="20.100000000000001" customHeight="1" x14ac:dyDescent="0.3">
      <c r="A5105" s="2"/>
      <c r="B5105" s="2"/>
      <c r="C5105" s="15"/>
      <c r="D5105" s="15"/>
      <c r="E5105" s="15"/>
      <c r="F5105" s="15"/>
      <c r="G5105" s="2"/>
      <c r="H5105" s="2"/>
      <c r="I5105" s="15"/>
      <c r="J5105" s="15"/>
      <c r="K5105" s="15"/>
      <c r="L5105" s="15"/>
    </row>
    <row r="5106" spans="1:12" s="28" customFormat="1" ht="20.100000000000001" customHeight="1" x14ac:dyDescent="0.3">
      <c r="A5106" s="2"/>
      <c r="B5106" s="2"/>
      <c r="C5106" s="15"/>
      <c r="D5106" s="15"/>
      <c r="E5106" s="15"/>
      <c r="F5106" s="15"/>
      <c r="G5106" s="2"/>
      <c r="H5106" s="2"/>
      <c r="I5106" s="15"/>
      <c r="J5106" s="15"/>
      <c r="K5106" s="15"/>
      <c r="L5106" s="15"/>
    </row>
    <row r="5107" spans="1:12" s="28" customFormat="1" ht="20.100000000000001" customHeight="1" x14ac:dyDescent="0.3">
      <c r="A5107" s="2"/>
      <c r="B5107" s="2"/>
      <c r="C5107" s="15"/>
      <c r="D5107" s="15"/>
      <c r="E5107" s="15"/>
      <c r="F5107" s="15"/>
      <c r="G5107" s="2"/>
      <c r="H5107" s="2"/>
      <c r="I5107" s="15"/>
      <c r="J5107" s="15"/>
      <c r="K5107" s="15"/>
      <c r="L5107" s="15"/>
    </row>
    <row r="5108" spans="1:12" s="28" customFormat="1" ht="20.100000000000001" customHeight="1" x14ac:dyDescent="0.3">
      <c r="A5108" s="2"/>
      <c r="B5108" s="2"/>
      <c r="C5108" s="15"/>
      <c r="D5108" s="15"/>
      <c r="E5108" s="15"/>
      <c r="F5108" s="15"/>
      <c r="G5108" s="2"/>
      <c r="H5108" s="2"/>
      <c r="I5108" s="15"/>
      <c r="J5108" s="15"/>
      <c r="K5108" s="15"/>
      <c r="L5108" s="15"/>
    </row>
    <row r="5109" spans="1:12" s="28" customFormat="1" ht="20.100000000000001" customHeight="1" x14ac:dyDescent="0.3">
      <c r="A5109" s="2"/>
      <c r="B5109" s="2"/>
      <c r="C5109" s="15"/>
      <c r="D5109" s="15"/>
      <c r="E5109" s="15"/>
      <c r="F5109" s="15"/>
      <c r="G5109" s="2"/>
      <c r="H5109" s="2"/>
      <c r="I5109" s="15"/>
      <c r="J5109" s="15"/>
      <c r="K5109" s="15"/>
      <c r="L5109" s="15"/>
    </row>
    <row r="5110" spans="1:12" s="28" customFormat="1" ht="20.100000000000001" customHeight="1" x14ac:dyDescent="0.3">
      <c r="A5110" s="2"/>
      <c r="B5110" s="2"/>
      <c r="C5110" s="15"/>
      <c r="D5110" s="15"/>
      <c r="E5110" s="15"/>
      <c r="F5110" s="15"/>
      <c r="G5110" s="2"/>
      <c r="H5110" s="2"/>
      <c r="I5110" s="15"/>
      <c r="J5110" s="15"/>
      <c r="K5110" s="15"/>
      <c r="L5110" s="15"/>
    </row>
    <row r="5111" spans="1:12" s="28" customFormat="1" ht="20.100000000000001" customHeight="1" x14ac:dyDescent="0.3">
      <c r="A5111" s="2"/>
      <c r="B5111" s="2"/>
      <c r="C5111" s="15"/>
      <c r="D5111" s="15"/>
      <c r="E5111" s="15"/>
      <c r="F5111" s="15"/>
      <c r="G5111" s="2"/>
      <c r="H5111" s="2"/>
      <c r="I5111" s="15"/>
      <c r="J5111" s="15"/>
      <c r="K5111" s="15"/>
      <c r="L5111" s="15"/>
    </row>
    <row r="5112" spans="1:12" s="28" customFormat="1" ht="20.100000000000001" customHeight="1" x14ac:dyDescent="0.3">
      <c r="A5112" s="2"/>
      <c r="B5112" s="2"/>
      <c r="C5112" s="15"/>
      <c r="D5112" s="15"/>
      <c r="E5112" s="15"/>
      <c r="F5112" s="15"/>
      <c r="G5112" s="2"/>
      <c r="H5112" s="2"/>
      <c r="I5112" s="15"/>
      <c r="J5112" s="15"/>
      <c r="K5112" s="15"/>
      <c r="L5112" s="15"/>
    </row>
    <row r="5113" spans="1:12" s="28" customFormat="1" ht="20.100000000000001" customHeight="1" x14ac:dyDescent="0.3">
      <c r="A5113" s="2"/>
      <c r="B5113" s="2"/>
      <c r="C5113" s="15"/>
      <c r="D5113" s="15"/>
      <c r="E5113" s="15"/>
      <c r="F5113" s="15"/>
      <c r="G5113" s="2"/>
      <c r="H5113" s="2"/>
      <c r="I5113" s="15"/>
      <c r="J5113" s="15"/>
      <c r="K5113" s="15"/>
      <c r="L5113" s="15"/>
    </row>
    <row r="5114" spans="1:12" s="28" customFormat="1" ht="20.100000000000001" customHeight="1" x14ac:dyDescent="0.3">
      <c r="A5114" s="2"/>
      <c r="B5114" s="2"/>
      <c r="C5114" s="15"/>
      <c r="D5114" s="15"/>
      <c r="E5114" s="15"/>
      <c r="F5114" s="15"/>
      <c r="G5114" s="2"/>
      <c r="H5114" s="2"/>
      <c r="I5114" s="15"/>
      <c r="J5114" s="15"/>
      <c r="K5114" s="15"/>
      <c r="L5114" s="15"/>
    </row>
    <row r="5115" spans="1:12" s="28" customFormat="1" ht="20.100000000000001" customHeight="1" x14ac:dyDescent="0.3">
      <c r="A5115" s="2"/>
      <c r="B5115" s="2"/>
      <c r="C5115" s="15"/>
      <c r="D5115" s="15"/>
      <c r="E5115" s="15"/>
      <c r="F5115" s="15"/>
      <c r="G5115" s="2"/>
      <c r="H5115" s="2"/>
      <c r="I5115" s="15"/>
      <c r="J5115" s="15"/>
      <c r="K5115" s="15"/>
      <c r="L5115" s="15"/>
    </row>
    <row r="5116" spans="1:12" s="28" customFormat="1" ht="20.100000000000001" customHeight="1" x14ac:dyDescent="0.3">
      <c r="A5116" s="2"/>
      <c r="B5116" s="2"/>
      <c r="C5116" s="15"/>
      <c r="D5116" s="15"/>
      <c r="E5116" s="15"/>
      <c r="F5116" s="15"/>
      <c r="G5116" s="2"/>
      <c r="H5116" s="2"/>
      <c r="I5116" s="15"/>
      <c r="J5116" s="15"/>
      <c r="K5116" s="15"/>
      <c r="L5116" s="15"/>
    </row>
    <row r="5117" spans="1:12" s="28" customFormat="1" ht="20.100000000000001" customHeight="1" x14ac:dyDescent="0.3">
      <c r="A5117" s="2"/>
      <c r="B5117" s="2"/>
      <c r="C5117" s="15"/>
      <c r="D5117" s="15"/>
      <c r="E5117" s="15"/>
      <c r="F5117" s="15"/>
      <c r="G5117" s="2"/>
      <c r="H5117" s="2"/>
      <c r="I5117" s="15"/>
      <c r="J5117" s="15"/>
      <c r="K5117" s="15"/>
      <c r="L5117" s="15"/>
    </row>
    <row r="5118" spans="1:12" s="28" customFormat="1" ht="20.100000000000001" customHeight="1" x14ac:dyDescent="0.3">
      <c r="A5118" s="2"/>
      <c r="B5118" s="2"/>
      <c r="C5118" s="15"/>
      <c r="D5118" s="15"/>
      <c r="E5118" s="15"/>
      <c r="F5118" s="15"/>
      <c r="G5118" s="2"/>
      <c r="H5118" s="2"/>
      <c r="I5118" s="15"/>
      <c r="J5118" s="15"/>
      <c r="K5118" s="15"/>
      <c r="L5118" s="15"/>
    </row>
    <row r="5119" spans="1:12" s="28" customFormat="1" ht="20.100000000000001" customHeight="1" x14ac:dyDescent="0.3">
      <c r="A5119" s="2"/>
      <c r="B5119" s="2"/>
      <c r="C5119" s="15"/>
      <c r="D5119" s="15"/>
      <c r="E5119" s="15"/>
      <c r="F5119" s="15"/>
      <c r="G5119" s="2"/>
      <c r="H5119" s="2"/>
      <c r="I5119" s="15"/>
      <c r="J5119" s="15"/>
      <c r="K5119" s="15"/>
      <c r="L5119" s="15"/>
    </row>
    <row r="5120" spans="1:12" s="28" customFormat="1" ht="20.100000000000001" customHeight="1" x14ac:dyDescent="0.3">
      <c r="A5120" s="2"/>
      <c r="B5120" s="2"/>
      <c r="C5120" s="15"/>
      <c r="D5120" s="15"/>
      <c r="E5120" s="15"/>
      <c r="F5120" s="15"/>
      <c r="G5120" s="2"/>
      <c r="H5120" s="2"/>
      <c r="I5120" s="15"/>
      <c r="J5120" s="15"/>
      <c r="K5120" s="15"/>
      <c r="L5120" s="15"/>
    </row>
    <row r="5121" spans="1:12" s="28" customFormat="1" ht="20.100000000000001" customHeight="1" x14ac:dyDescent="0.3">
      <c r="A5121" s="2"/>
      <c r="B5121" s="2"/>
      <c r="C5121" s="15"/>
      <c r="D5121" s="15"/>
      <c r="E5121" s="15"/>
      <c r="F5121" s="15"/>
      <c r="G5121" s="2"/>
      <c r="H5121" s="2"/>
      <c r="I5121" s="15"/>
      <c r="J5121" s="15"/>
      <c r="K5121" s="15"/>
      <c r="L5121" s="15"/>
    </row>
    <row r="5122" spans="1:12" s="28" customFormat="1" ht="20.100000000000001" customHeight="1" x14ac:dyDescent="0.3">
      <c r="A5122" s="2"/>
      <c r="B5122" s="2"/>
      <c r="C5122" s="15"/>
      <c r="D5122" s="15"/>
      <c r="E5122" s="15"/>
      <c r="F5122" s="15"/>
      <c r="G5122" s="2"/>
      <c r="H5122" s="2"/>
      <c r="I5122" s="15"/>
      <c r="J5122" s="15"/>
      <c r="K5122" s="15"/>
      <c r="L5122" s="15"/>
    </row>
    <row r="5123" spans="1:12" s="28" customFormat="1" ht="20.100000000000001" customHeight="1" x14ac:dyDescent="0.3">
      <c r="A5123" s="2"/>
      <c r="B5123" s="2"/>
      <c r="C5123" s="15"/>
      <c r="D5123" s="15"/>
      <c r="E5123" s="15"/>
      <c r="F5123" s="15"/>
      <c r="G5123" s="2"/>
      <c r="H5123" s="2"/>
      <c r="I5123" s="15"/>
      <c r="J5123" s="15"/>
      <c r="K5123" s="15"/>
      <c r="L5123" s="15"/>
    </row>
    <row r="5124" spans="1:12" s="28" customFormat="1" ht="20.100000000000001" customHeight="1" x14ac:dyDescent="0.3">
      <c r="A5124" s="2"/>
      <c r="B5124" s="2"/>
      <c r="C5124" s="15"/>
      <c r="D5124" s="15"/>
      <c r="E5124" s="15"/>
      <c r="F5124" s="15"/>
      <c r="G5124" s="2"/>
      <c r="H5124" s="2"/>
      <c r="I5124" s="15"/>
      <c r="J5124" s="15"/>
      <c r="K5124" s="15"/>
      <c r="L5124" s="15"/>
    </row>
    <row r="5125" spans="1:12" s="28" customFormat="1" ht="20.100000000000001" customHeight="1" x14ac:dyDescent="0.3">
      <c r="A5125" s="2"/>
      <c r="B5125" s="2"/>
      <c r="C5125" s="15"/>
      <c r="D5125" s="15"/>
      <c r="E5125" s="15"/>
      <c r="F5125" s="15"/>
      <c r="G5125" s="2"/>
      <c r="H5125" s="2"/>
      <c r="I5125" s="15"/>
      <c r="J5125" s="15"/>
      <c r="K5125" s="15"/>
      <c r="L5125" s="15"/>
    </row>
    <row r="5126" spans="1:12" s="28" customFormat="1" ht="20.100000000000001" customHeight="1" x14ac:dyDescent="0.3">
      <c r="A5126" s="2"/>
      <c r="B5126" s="2"/>
      <c r="C5126" s="15"/>
      <c r="D5126" s="15"/>
      <c r="E5126" s="15"/>
      <c r="F5126" s="15"/>
      <c r="G5126" s="2"/>
      <c r="H5126" s="2"/>
      <c r="I5126" s="15"/>
      <c r="J5126" s="15"/>
      <c r="K5126" s="15"/>
      <c r="L5126" s="15"/>
    </row>
    <row r="5127" spans="1:12" s="28" customFormat="1" ht="20.100000000000001" customHeight="1" x14ac:dyDescent="0.3">
      <c r="A5127" s="2"/>
      <c r="B5127" s="2"/>
      <c r="C5127" s="15"/>
      <c r="D5127" s="15"/>
      <c r="E5127" s="15"/>
      <c r="F5127" s="15"/>
      <c r="G5127" s="2"/>
      <c r="H5127" s="2"/>
      <c r="I5127" s="15"/>
      <c r="J5127" s="15"/>
      <c r="K5127" s="15"/>
      <c r="L5127" s="15"/>
    </row>
    <row r="5128" spans="1:12" s="28" customFormat="1" ht="20.100000000000001" customHeight="1" x14ac:dyDescent="0.3">
      <c r="A5128" s="2"/>
      <c r="B5128" s="2"/>
      <c r="C5128" s="15"/>
      <c r="D5128" s="15"/>
      <c r="E5128" s="15"/>
      <c r="F5128" s="15"/>
      <c r="G5128" s="2"/>
      <c r="H5128" s="2"/>
      <c r="I5128" s="15"/>
      <c r="J5128" s="15"/>
      <c r="K5128" s="15"/>
      <c r="L5128" s="15"/>
    </row>
    <row r="5129" spans="1:12" s="28" customFormat="1" ht="20.100000000000001" customHeight="1" x14ac:dyDescent="0.3">
      <c r="A5129" s="2"/>
      <c r="B5129" s="2"/>
      <c r="C5129" s="15"/>
      <c r="D5129" s="15"/>
      <c r="E5129" s="15"/>
      <c r="F5129" s="15"/>
      <c r="G5129" s="2"/>
      <c r="H5129" s="2"/>
      <c r="I5129" s="15"/>
      <c r="J5129" s="15"/>
      <c r="K5129" s="15"/>
      <c r="L5129" s="15"/>
    </row>
    <row r="5130" spans="1:12" s="28" customFormat="1" ht="20.100000000000001" customHeight="1" x14ac:dyDescent="0.3">
      <c r="A5130" s="2"/>
      <c r="B5130" s="2"/>
      <c r="C5130" s="15"/>
      <c r="D5130" s="15"/>
      <c r="E5130" s="15"/>
      <c r="F5130" s="15"/>
      <c r="G5130" s="2"/>
      <c r="H5130" s="2"/>
      <c r="I5130" s="15"/>
      <c r="J5130" s="15"/>
      <c r="K5130" s="15"/>
      <c r="L5130" s="15"/>
    </row>
    <row r="5131" spans="1:12" s="28" customFormat="1" ht="20.100000000000001" customHeight="1" x14ac:dyDescent="0.3">
      <c r="A5131" s="2"/>
      <c r="B5131" s="2"/>
      <c r="C5131" s="15"/>
      <c r="D5131" s="15"/>
      <c r="E5131" s="15"/>
      <c r="F5131" s="15"/>
      <c r="G5131" s="2"/>
      <c r="H5131" s="2"/>
      <c r="I5131" s="15"/>
      <c r="J5131" s="15"/>
      <c r="K5131" s="15"/>
      <c r="L5131" s="15"/>
    </row>
    <row r="5132" spans="1:12" s="28" customFormat="1" ht="20.100000000000001" customHeight="1" x14ac:dyDescent="0.3">
      <c r="A5132" s="2"/>
      <c r="B5132" s="2"/>
      <c r="C5132" s="15"/>
      <c r="D5132" s="15"/>
      <c r="E5132" s="15"/>
      <c r="F5132" s="15"/>
      <c r="G5132" s="2"/>
      <c r="H5132" s="2"/>
      <c r="I5132" s="15"/>
      <c r="J5132" s="15"/>
      <c r="K5132" s="15"/>
      <c r="L5132" s="15"/>
    </row>
    <row r="5133" spans="1:12" s="28" customFormat="1" ht="20.100000000000001" customHeight="1" x14ac:dyDescent="0.3">
      <c r="A5133" s="2"/>
      <c r="B5133" s="2"/>
      <c r="C5133" s="15"/>
      <c r="D5133" s="15"/>
      <c r="E5133" s="15"/>
      <c r="F5133" s="15"/>
      <c r="G5133" s="2"/>
      <c r="H5133" s="2"/>
      <c r="I5133" s="15"/>
      <c r="J5133" s="15"/>
      <c r="K5133" s="15"/>
      <c r="L5133" s="15"/>
    </row>
    <row r="5134" spans="1:12" s="28" customFormat="1" ht="20.100000000000001" customHeight="1" x14ac:dyDescent="0.3">
      <c r="A5134" s="2"/>
      <c r="B5134" s="2"/>
      <c r="C5134" s="15"/>
      <c r="D5134" s="15"/>
      <c r="E5134" s="15"/>
      <c r="F5134" s="15"/>
      <c r="G5134" s="2"/>
      <c r="H5134" s="2"/>
      <c r="I5134" s="15"/>
      <c r="J5134" s="15"/>
      <c r="K5134" s="15"/>
      <c r="L5134" s="15"/>
    </row>
    <row r="5135" spans="1:12" s="28" customFormat="1" ht="20.100000000000001" customHeight="1" x14ac:dyDescent="0.3">
      <c r="A5135" s="2"/>
      <c r="B5135" s="2"/>
      <c r="C5135" s="15"/>
      <c r="D5135" s="15"/>
      <c r="E5135" s="15"/>
      <c r="F5135" s="15"/>
      <c r="G5135" s="2"/>
      <c r="H5135" s="2"/>
      <c r="I5135" s="15"/>
      <c r="J5135" s="15"/>
      <c r="K5135" s="15"/>
      <c r="L5135" s="15"/>
    </row>
    <row r="5136" spans="1:12" s="28" customFormat="1" ht="20.100000000000001" customHeight="1" x14ac:dyDescent="0.3">
      <c r="A5136" s="2"/>
      <c r="B5136" s="2"/>
      <c r="C5136" s="15"/>
      <c r="D5136" s="15"/>
      <c r="E5136" s="15"/>
      <c r="F5136" s="15"/>
      <c r="G5136" s="2"/>
      <c r="H5136" s="2"/>
      <c r="I5136" s="15"/>
      <c r="J5136" s="15"/>
      <c r="K5136" s="15"/>
      <c r="L5136" s="15"/>
    </row>
    <row r="5137" spans="1:12" s="28" customFormat="1" ht="20.100000000000001" customHeight="1" x14ac:dyDescent="0.3">
      <c r="A5137" s="2"/>
      <c r="B5137" s="2"/>
      <c r="C5137" s="15"/>
      <c r="D5137" s="15"/>
      <c r="E5137" s="15"/>
      <c r="F5137" s="15"/>
      <c r="G5137" s="2"/>
      <c r="H5137" s="2"/>
      <c r="I5137" s="15"/>
      <c r="J5137" s="15"/>
      <c r="K5137" s="15"/>
      <c r="L5137" s="15"/>
    </row>
    <row r="5138" spans="1:12" s="28" customFormat="1" ht="20.100000000000001" customHeight="1" x14ac:dyDescent="0.3">
      <c r="A5138" s="2"/>
      <c r="B5138" s="2"/>
      <c r="C5138" s="15"/>
      <c r="D5138" s="15"/>
      <c r="E5138" s="15"/>
      <c r="F5138" s="15"/>
      <c r="G5138" s="2"/>
      <c r="H5138" s="2"/>
      <c r="I5138" s="15"/>
      <c r="J5138" s="15"/>
      <c r="K5138" s="15"/>
      <c r="L5138" s="15"/>
    </row>
    <row r="5139" spans="1:12" s="28" customFormat="1" ht="20.100000000000001" customHeight="1" x14ac:dyDescent="0.3">
      <c r="A5139" s="2"/>
      <c r="B5139" s="2"/>
      <c r="C5139" s="15"/>
      <c r="D5139" s="15"/>
      <c r="E5139" s="15"/>
      <c r="F5139" s="15"/>
      <c r="G5139" s="2"/>
      <c r="H5139" s="2"/>
      <c r="I5139" s="15"/>
      <c r="J5139" s="15"/>
      <c r="K5139" s="15"/>
      <c r="L5139" s="15"/>
    </row>
    <row r="5140" spans="1:12" s="28" customFormat="1" ht="20.100000000000001" customHeight="1" x14ac:dyDescent="0.3">
      <c r="A5140" s="2"/>
      <c r="B5140" s="2"/>
      <c r="C5140" s="15"/>
      <c r="D5140" s="15"/>
      <c r="E5140" s="15"/>
      <c r="F5140" s="15"/>
      <c r="G5140" s="2"/>
      <c r="H5140" s="2"/>
      <c r="I5140" s="15"/>
      <c r="J5140" s="15"/>
      <c r="K5140" s="15"/>
      <c r="L5140" s="15"/>
    </row>
    <row r="5141" spans="1:12" s="28" customFormat="1" ht="20.100000000000001" customHeight="1" x14ac:dyDescent="0.3">
      <c r="A5141" s="2"/>
      <c r="B5141" s="2"/>
      <c r="C5141" s="15"/>
      <c r="D5141" s="15"/>
      <c r="E5141" s="15"/>
      <c r="F5141" s="15"/>
      <c r="G5141" s="2"/>
      <c r="H5141" s="2"/>
      <c r="I5141" s="15"/>
      <c r="J5141" s="15"/>
      <c r="K5141" s="15"/>
      <c r="L5141" s="15"/>
    </row>
    <row r="5142" spans="1:12" s="28" customFormat="1" ht="20.100000000000001" customHeight="1" x14ac:dyDescent="0.3">
      <c r="A5142" s="2"/>
      <c r="B5142" s="2"/>
      <c r="C5142" s="15"/>
      <c r="D5142" s="15"/>
      <c r="E5142" s="15"/>
      <c r="F5142" s="15"/>
      <c r="G5142" s="2"/>
      <c r="H5142" s="2"/>
      <c r="I5142" s="15"/>
      <c r="J5142" s="15"/>
      <c r="K5142" s="15"/>
      <c r="L5142" s="15"/>
    </row>
    <row r="5143" spans="1:12" s="28" customFormat="1" ht="20.100000000000001" customHeight="1" x14ac:dyDescent="0.3">
      <c r="A5143" s="2"/>
      <c r="B5143" s="2"/>
      <c r="C5143" s="15"/>
      <c r="D5143" s="15"/>
      <c r="E5143" s="15"/>
      <c r="F5143" s="15"/>
      <c r="G5143" s="2"/>
      <c r="H5143" s="2"/>
      <c r="I5143" s="15"/>
      <c r="J5143" s="15"/>
      <c r="K5143" s="15"/>
      <c r="L5143" s="15"/>
    </row>
    <row r="5144" spans="1:12" s="28" customFormat="1" ht="20.100000000000001" customHeight="1" x14ac:dyDescent="0.3">
      <c r="A5144" s="2"/>
      <c r="B5144" s="2"/>
      <c r="C5144" s="15"/>
      <c r="D5144" s="15"/>
      <c r="E5144" s="15"/>
      <c r="F5144" s="15"/>
      <c r="G5144" s="2"/>
      <c r="H5144" s="2"/>
      <c r="I5144" s="15"/>
      <c r="J5144" s="15"/>
      <c r="K5144" s="15"/>
      <c r="L5144" s="15"/>
    </row>
    <row r="5145" spans="1:12" s="28" customFormat="1" ht="20.100000000000001" customHeight="1" x14ac:dyDescent="0.3">
      <c r="A5145" s="2"/>
      <c r="B5145" s="2"/>
      <c r="C5145" s="15"/>
      <c r="D5145" s="15"/>
      <c r="E5145" s="15"/>
      <c r="F5145" s="15"/>
      <c r="G5145" s="2"/>
      <c r="H5145" s="2"/>
      <c r="I5145" s="15"/>
      <c r="J5145" s="15"/>
      <c r="K5145" s="15"/>
      <c r="L5145" s="15"/>
    </row>
    <row r="5146" spans="1:12" s="28" customFormat="1" ht="20.100000000000001" customHeight="1" x14ac:dyDescent="0.3">
      <c r="A5146" s="2"/>
      <c r="B5146" s="2"/>
      <c r="C5146" s="15"/>
      <c r="D5146" s="15"/>
      <c r="E5146" s="15"/>
      <c r="F5146" s="15"/>
      <c r="G5146" s="2"/>
      <c r="H5146" s="2"/>
      <c r="I5146" s="15"/>
      <c r="J5146" s="15"/>
      <c r="K5146" s="15"/>
      <c r="L5146" s="15"/>
    </row>
    <row r="5147" spans="1:12" s="28" customFormat="1" ht="20.100000000000001" customHeight="1" x14ac:dyDescent="0.3">
      <c r="A5147" s="2"/>
      <c r="B5147" s="2"/>
      <c r="C5147" s="15"/>
      <c r="D5147" s="15"/>
      <c r="E5147" s="15"/>
      <c r="F5147" s="15"/>
      <c r="G5147" s="2"/>
      <c r="H5147" s="2"/>
      <c r="I5147" s="15"/>
      <c r="J5147" s="15"/>
      <c r="K5147" s="15"/>
      <c r="L5147" s="15"/>
    </row>
    <row r="5148" spans="1:12" s="28" customFormat="1" ht="20.100000000000001" customHeight="1" x14ac:dyDescent="0.3">
      <c r="A5148" s="2"/>
      <c r="B5148" s="2"/>
      <c r="C5148" s="15"/>
      <c r="D5148" s="15"/>
      <c r="E5148" s="15"/>
      <c r="F5148" s="15"/>
      <c r="G5148" s="2"/>
      <c r="H5148" s="2"/>
      <c r="I5148" s="15"/>
      <c r="J5148" s="15"/>
      <c r="K5148" s="15"/>
      <c r="L5148" s="15"/>
    </row>
    <row r="5149" spans="1:12" s="28" customFormat="1" ht="20.100000000000001" customHeight="1" x14ac:dyDescent="0.3">
      <c r="A5149" s="2"/>
      <c r="B5149" s="2"/>
      <c r="C5149" s="15"/>
      <c r="D5149" s="15"/>
      <c r="E5149" s="15"/>
      <c r="F5149" s="15"/>
      <c r="G5149" s="2"/>
      <c r="H5149" s="2"/>
      <c r="I5149" s="15"/>
      <c r="J5149" s="15"/>
      <c r="K5149" s="15"/>
      <c r="L5149" s="15"/>
    </row>
    <row r="5150" spans="1:12" s="28" customFormat="1" ht="20.100000000000001" customHeight="1" x14ac:dyDescent="0.3">
      <c r="A5150" s="2"/>
      <c r="B5150" s="2"/>
      <c r="C5150" s="15"/>
      <c r="D5150" s="15"/>
      <c r="E5150" s="15"/>
      <c r="F5150" s="15"/>
      <c r="G5150" s="2"/>
      <c r="H5150" s="2"/>
      <c r="I5150" s="15"/>
      <c r="J5150" s="15"/>
      <c r="K5150" s="15"/>
      <c r="L5150" s="15"/>
    </row>
    <row r="5151" spans="1:12" s="28" customFormat="1" ht="20.100000000000001" customHeight="1" x14ac:dyDescent="0.3">
      <c r="A5151" s="2"/>
      <c r="B5151" s="2"/>
      <c r="C5151" s="15"/>
      <c r="D5151" s="15"/>
      <c r="E5151" s="15"/>
      <c r="F5151" s="15"/>
      <c r="G5151" s="2"/>
      <c r="H5151" s="2"/>
      <c r="I5151" s="15"/>
      <c r="J5151" s="15"/>
      <c r="K5151" s="15"/>
      <c r="L5151" s="15"/>
    </row>
    <row r="5152" spans="1:12" s="28" customFormat="1" ht="20.100000000000001" customHeight="1" x14ac:dyDescent="0.3">
      <c r="A5152" s="2"/>
      <c r="B5152" s="2"/>
      <c r="C5152" s="15"/>
      <c r="D5152" s="15"/>
      <c r="E5152" s="15"/>
      <c r="F5152" s="15"/>
      <c r="G5152" s="2"/>
      <c r="H5152" s="2"/>
      <c r="I5152" s="15"/>
      <c r="J5152" s="15"/>
      <c r="K5152" s="15"/>
      <c r="L5152" s="15"/>
    </row>
    <row r="5153" spans="1:12" s="28" customFormat="1" ht="20.100000000000001" customHeight="1" x14ac:dyDescent="0.3">
      <c r="A5153" s="2"/>
      <c r="B5153" s="2"/>
      <c r="C5153" s="15"/>
      <c r="D5153" s="15"/>
      <c r="E5153" s="15"/>
      <c r="F5153" s="15"/>
      <c r="G5153" s="2"/>
      <c r="H5153" s="2"/>
      <c r="I5153" s="15"/>
      <c r="J5153" s="15"/>
      <c r="K5153" s="15"/>
      <c r="L5153" s="15"/>
    </row>
    <row r="5154" spans="1:12" s="28" customFormat="1" ht="20.100000000000001" customHeight="1" x14ac:dyDescent="0.3">
      <c r="A5154" s="2"/>
      <c r="B5154" s="2"/>
      <c r="C5154" s="15"/>
      <c r="D5154" s="15"/>
      <c r="E5154" s="15"/>
      <c r="F5154" s="15"/>
      <c r="G5154" s="2"/>
      <c r="H5154" s="2"/>
      <c r="I5154" s="15"/>
      <c r="J5154" s="15"/>
      <c r="K5154" s="15"/>
      <c r="L5154" s="15"/>
    </row>
    <row r="5155" spans="1:12" s="28" customFormat="1" ht="20.100000000000001" customHeight="1" x14ac:dyDescent="0.3">
      <c r="A5155" s="2"/>
      <c r="B5155" s="2"/>
      <c r="C5155" s="15"/>
      <c r="D5155" s="15"/>
      <c r="E5155" s="15"/>
      <c r="F5155" s="15"/>
      <c r="G5155" s="2"/>
      <c r="H5155" s="2"/>
      <c r="I5155" s="15"/>
      <c r="J5155" s="15"/>
      <c r="K5155" s="15"/>
      <c r="L5155" s="15"/>
    </row>
    <row r="5156" spans="1:12" s="28" customFormat="1" ht="20.100000000000001" customHeight="1" x14ac:dyDescent="0.3">
      <c r="A5156" s="2"/>
      <c r="B5156" s="2"/>
      <c r="C5156" s="15"/>
      <c r="D5156" s="15"/>
      <c r="E5156" s="15"/>
      <c r="F5156" s="15"/>
      <c r="G5156" s="2"/>
      <c r="H5156" s="2"/>
      <c r="I5156" s="15"/>
      <c r="J5156" s="15"/>
      <c r="K5156" s="15"/>
      <c r="L5156" s="15"/>
    </row>
    <row r="5157" spans="1:12" s="28" customFormat="1" ht="20.100000000000001" customHeight="1" x14ac:dyDescent="0.3">
      <c r="A5157" s="2"/>
      <c r="B5157" s="2"/>
      <c r="C5157" s="15"/>
      <c r="D5157" s="15"/>
      <c r="E5157" s="15"/>
      <c r="F5157" s="15"/>
      <c r="G5157" s="2"/>
      <c r="H5157" s="2"/>
      <c r="I5157" s="15"/>
      <c r="J5157" s="15"/>
      <c r="K5157" s="15"/>
      <c r="L5157" s="15"/>
    </row>
    <row r="5158" spans="1:12" s="28" customFormat="1" ht="20.100000000000001" customHeight="1" x14ac:dyDescent="0.3">
      <c r="A5158" s="2"/>
      <c r="B5158" s="2"/>
      <c r="C5158" s="15"/>
      <c r="D5158" s="15"/>
      <c r="E5158" s="15"/>
      <c r="F5158" s="15"/>
      <c r="G5158" s="2"/>
      <c r="H5158" s="2"/>
      <c r="I5158" s="15"/>
      <c r="J5158" s="15"/>
      <c r="K5158" s="15"/>
      <c r="L5158" s="15"/>
    </row>
    <row r="5159" spans="1:12" s="28" customFormat="1" ht="20.100000000000001" customHeight="1" x14ac:dyDescent="0.3">
      <c r="A5159" s="2"/>
      <c r="B5159" s="2"/>
      <c r="C5159" s="15"/>
      <c r="D5159" s="15"/>
      <c r="E5159" s="15"/>
      <c r="F5159" s="15"/>
      <c r="G5159" s="2"/>
      <c r="H5159" s="2"/>
      <c r="I5159" s="15"/>
      <c r="J5159" s="15"/>
      <c r="K5159" s="15"/>
      <c r="L5159" s="15"/>
    </row>
    <row r="5160" spans="1:12" s="28" customFormat="1" ht="20.100000000000001" customHeight="1" x14ac:dyDescent="0.3">
      <c r="A5160" s="2"/>
      <c r="B5160" s="2"/>
      <c r="C5160" s="15"/>
      <c r="D5160" s="15"/>
      <c r="E5160" s="15"/>
      <c r="F5160" s="15"/>
      <c r="G5160" s="2"/>
      <c r="H5160" s="2"/>
      <c r="I5160" s="15"/>
      <c r="J5160" s="15"/>
      <c r="K5160" s="15"/>
      <c r="L5160" s="15"/>
    </row>
    <row r="5161" spans="1:12" s="28" customFormat="1" ht="20.100000000000001" customHeight="1" x14ac:dyDescent="0.3">
      <c r="A5161" s="2"/>
      <c r="B5161" s="2"/>
      <c r="C5161" s="15"/>
      <c r="D5161" s="15"/>
      <c r="E5161" s="15"/>
      <c r="F5161" s="15"/>
      <c r="G5161" s="2"/>
      <c r="H5161" s="2"/>
      <c r="I5161" s="15"/>
      <c r="J5161" s="15"/>
      <c r="K5161" s="15"/>
      <c r="L5161" s="15"/>
    </row>
    <row r="5162" spans="1:12" s="28" customFormat="1" ht="20.100000000000001" customHeight="1" x14ac:dyDescent="0.3">
      <c r="A5162" s="2"/>
      <c r="B5162" s="2"/>
      <c r="C5162" s="15"/>
      <c r="D5162" s="15"/>
      <c r="E5162" s="15"/>
      <c r="F5162" s="15"/>
      <c r="G5162" s="2"/>
      <c r="H5162" s="2"/>
      <c r="I5162" s="15"/>
      <c r="J5162" s="15"/>
      <c r="K5162" s="15"/>
      <c r="L5162" s="15"/>
    </row>
    <row r="5163" spans="1:12" s="28" customFormat="1" ht="20.100000000000001" customHeight="1" x14ac:dyDescent="0.3">
      <c r="A5163" s="2"/>
      <c r="B5163" s="2"/>
      <c r="C5163" s="15"/>
      <c r="D5163" s="15"/>
      <c r="E5163" s="15"/>
      <c r="F5163" s="15"/>
      <c r="G5163" s="2"/>
      <c r="H5163" s="2"/>
      <c r="I5163" s="15"/>
      <c r="J5163" s="15"/>
      <c r="K5163" s="15"/>
      <c r="L5163" s="15"/>
    </row>
    <row r="5164" spans="1:12" s="28" customFormat="1" ht="20.100000000000001" customHeight="1" x14ac:dyDescent="0.3">
      <c r="A5164" s="2"/>
      <c r="B5164" s="2"/>
      <c r="C5164" s="15"/>
      <c r="D5164" s="15"/>
      <c r="E5164" s="15"/>
      <c r="F5164" s="15"/>
      <c r="G5164" s="2"/>
      <c r="H5164" s="2"/>
      <c r="I5164" s="15"/>
      <c r="J5164" s="15"/>
      <c r="K5164" s="15"/>
      <c r="L5164" s="15"/>
    </row>
    <row r="5165" spans="1:12" s="28" customFormat="1" ht="20.100000000000001" customHeight="1" x14ac:dyDescent="0.3">
      <c r="A5165" s="2"/>
      <c r="B5165" s="2"/>
      <c r="C5165" s="15"/>
      <c r="D5165" s="15"/>
      <c r="E5165" s="15"/>
      <c r="F5165" s="15"/>
      <c r="G5165" s="2"/>
      <c r="H5165" s="2"/>
      <c r="I5165" s="15"/>
      <c r="J5165" s="15"/>
      <c r="K5165" s="15"/>
      <c r="L5165" s="15"/>
    </row>
    <row r="5166" spans="1:12" s="28" customFormat="1" ht="20.100000000000001" customHeight="1" x14ac:dyDescent="0.3">
      <c r="A5166" s="2"/>
      <c r="B5166" s="2"/>
      <c r="C5166" s="15"/>
      <c r="D5166" s="15"/>
      <c r="E5166" s="15"/>
      <c r="F5166" s="15"/>
      <c r="G5166" s="2"/>
      <c r="H5166" s="2"/>
      <c r="I5166" s="15"/>
      <c r="J5166" s="15"/>
      <c r="K5166" s="15"/>
      <c r="L5166" s="15"/>
    </row>
    <row r="5167" spans="1:12" s="28" customFormat="1" ht="20.100000000000001" customHeight="1" x14ac:dyDescent="0.3">
      <c r="A5167" s="2"/>
      <c r="B5167" s="2"/>
      <c r="C5167" s="15"/>
      <c r="D5167" s="15"/>
      <c r="E5167" s="15"/>
      <c r="F5167" s="15"/>
      <c r="G5167" s="2"/>
      <c r="H5167" s="2"/>
      <c r="I5167" s="15"/>
      <c r="J5167" s="15"/>
      <c r="K5167" s="15"/>
      <c r="L5167" s="15"/>
    </row>
    <row r="5168" spans="1:12" s="28" customFormat="1" ht="20.100000000000001" customHeight="1" x14ac:dyDescent="0.3">
      <c r="A5168" s="2"/>
      <c r="B5168" s="2"/>
      <c r="C5168" s="15"/>
      <c r="D5168" s="15"/>
      <c r="E5168" s="15"/>
      <c r="F5168" s="15"/>
      <c r="G5168" s="2"/>
      <c r="H5168" s="2"/>
      <c r="I5168" s="15"/>
      <c r="J5168" s="15"/>
      <c r="K5168" s="15"/>
      <c r="L5168" s="15"/>
    </row>
    <row r="5169" spans="1:12" s="28" customFormat="1" ht="20.100000000000001" customHeight="1" x14ac:dyDescent="0.3">
      <c r="A5169" s="2"/>
      <c r="B5169" s="2"/>
      <c r="C5169" s="15"/>
      <c r="D5169" s="15"/>
      <c r="E5169" s="15"/>
      <c r="F5169" s="15"/>
      <c r="G5169" s="2"/>
      <c r="H5169" s="2"/>
      <c r="I5169" s="15"/>
      <c r="J5169" s="15"/>
      <c r="K5169" s="15"/>
      <c r="L5169" s="15"/>
    </row>
    <row r="5170" spans="1:12" s="28" customFormat="1" ht="20.100000000000001" customHeight="1" x14ac:dyDescent="0.3">
      <c r="A5170" s="2"/>
      <c r="B5170" s="2"/>
      <c r="C5170" s="15"/>
      <c r="D5170" s="15"/>
      <c r="E5170" s="15"/>
      <c r="F5170" s="15"/>
      <c r="G5170" s="2"/>
      <c r="H5170" s="2"/>
      <c r="I5170" s="15"/>
      <c r="J5170" s="15"/>
      <c r="K5170" s="15"/>
      <c r="L5170" s="15"/>
    </row>
    <row r="5171" spans="1:12" s="28" customFormat="1" ht="20.100000000000001" customHeight="1" x14ac:dyDescent="0.3">
      <c r="A5171" s="2"/>
      <c r="B5171" s="2"/>
      <c r="C5171" s="15"/>
      <c r="D5171" s="15"/>
      <c r="E5171" s="15"/>
      <c r="F5171" s="15"/>
      <c r="G5171" s="2"/>
      <c r="H5171" s="2"/>
      <c r="I5171" s="15"/>
      <c r="J5171" s="15"/>
      <c r="K5171" s="15"/>
      <c r="L5171" s="15"/>
    </row>
    <row r="5172" spans="1:12" s="28" customFormat="1" ht="20.100000000000001" customHeight="1" x14ac:dyDescent="0.3">
      <c r="A5172" s="2"/>
      <c r="B5172" s="2"/>
      <c r="C5172" s="15"/>
      <c r="D5172" s="15"/>
      <c r="E5172" s="15"/>
      <c r="F5172" s="15"/>
      <c r="G5172" s="2"/>
      <c r="H5172" s="2"/>
      <c r="I5172" s="15"/>
      <c r="J5172" s="15"/>
      <c r="K5172" s="15"/>
      <c r="L5172" s="15"/>
    </row>
    <row r="5173" spans="1:12" s="28" customFormat="1" ht="20.100000000000001" customHeight="1" x14ac:dyDescent="0.3">
      <c r="A5173" s="2"/>
      <c r="B5173" s="2"/>
      <c r="C5173" s="15"/>
      <c r="D5173" s="15"/>
      <c r="E5173" s="15"/>
      <c r="F5173" s="15"/>
      <c r="G5173" s="2"/>
      <c r="H5173" s="2"/>
      <c r="I5173" s="15"/>
      <c r="J5173" s="15"/>
      <c r="K5173" s="15"/>
      <c r="L5173" s="15"/>
    </row>
    <row r="5174" spans="1:12" s="28" customFormat="1" ht="20.100000000000001" customHeight="1" x14ac:dyDescent="0.3">
      <c r="A5174" s="2"/>
      <c r="B5174" s="2"/>
      <c r="C5174" s="15"/>
      <c r="D5174" s="15"/>
      <c r="E5174" s="15"/>
      <c r="F5174" s="15"/>
      <c r="G5174" s="2"/>
      <c r="H5174" s="2"/>
      <c r="I5174" s="15"/>
      <c r="J5174" s="15"/>
      <c r="K5174" s="15"/>
      <c r="L5174" s="15"/>
    </row>
    <row r="5175" spans="1:12" s="28" customFormat="1" ht="20.100000000000001" customHeight="1" x14ac:dyDescent="0.3">
      <c r="A5175" s="2"/>
      <c r="B5175" s="2"/>
      <c r="C5175" s="15"/>
      <c r="D5175" s="15"/>
      <c r="E5175" s="15"/>
      <c r="F5175" s="15"/>
      <c r="G5175" s="2"/>
      <c r="H5175" s="2"/>
      <c r="I5175" s="15"/>
      <c r="J5175" s="15"/>
      <c r="K5175" s="15"/>
      <c r="L5175" s="15"/>
    </row>
    <row r="5176" spans="1:12" s="28" customFormat="1" ht="20.100000000000001" customHeight="1" x14ac:dyDescent="0.3">
      <c r="A5176" s="2"/>
      <c r="B5176" s="2"/>
      <c r="C5176" s="15"/>
      <c r="D5176" s="15"/>
      <c r="E5176" s="15"/>
      <c r="F5176" s="15"/>
      <c r="G5176" s="2"/>
      <c r="H5176" s="2"/>
      <c r="I5176" s="15"/>
      <c r="J5176" s="15"/>
      <c r="K5176" s="15"/>
      <c r="L5176" s="15"/>
    </row>
    <row r="5177" spans="1:12" s="28" customFormat="1" ht="20.100000000000001" customHeight="1" x14ac:dyDescent="0.3">
      <c r="A5177" s="2"/>
      <c r="B5177" s="2"/>
      <c r="C5177" s="15"/>
      <c r="D5177" s="15"/>
      <c r="E5177" s="15"/>
      <c r="F5177" s="15"/>
      <c r="G5177" s="2"/>
      <c r="H5177" s="2"/>
      <c r="I5177" s="15"/>
      <c r="J5177" s="15"/>
      <c r="K5177" s="15"/>
      <c r="L5177" s="15"/>
    </row>
    <row r="5178" spans="1:12" s="28" customFormat="1" ht="20.100000000000001" customHeight="1" x14ac:dyDescent="0.3">
      <c r="A5178" s="2"/>
      <c r="B5178" s="2"/>
      <c r="C5178" s="15"/>
      <c r="D5178" s="15"/>
      <c r="E5178" s="15"/>
      <c r="F5178" s="15"/>
      <c r="G5178" s="2"/>
      <c r="H5178" s="2"/>
      <c r="I5178" s="15"/>
      <c r="J5178" s="15"/>
      <c r="K5178" s="15"/>
      <c r="L5178" s="15"/>
    </row>
    <row r="5179" spans="1:12" s="28" customFormat="1" ht="20.100000000000001" customHeight="1" x14ac:dyDescent="0.3">
      <c r="A5179" s="2"/>
      <c r="B5179" s="2"/>
      <c r="C5179" s="15"/>
      <c r="D5179" s="15"/>
      <c r="E5179" s="15"/>
      <c r="F5179" s="15"/>
      <c r="G5179" s="2"/>
      <c r="H5179" s="2"/>
      <c r="I5179" s="15"/>
      <c r="J5179" s="15"/>
      <c r="K5179" s="15"/>
      <c r="L5179" s="15"/>
    </row>
    <row r="5180" spans="1:12" s="28" customFormat="1" ht="20.100000000000001" customHeight="1" x14ac:dyDescent="0.3">
      <c r="A5180" s="2"/>
      <c r="B5180" s="2"/>
      <c r="C5180" s="15"/>
      <c r="D5180" s="15"/>
      <c r="E5180" s="15"/>
      <c r="F5180" s="15"/>
      <c r="G5180" s="2"/>
      <c r="H5180" s="2"/>
      <c r="I5180" s="15"/>
      <c r="J5180" s="15"/>
      <c r="K5180" s="15"/>
      <c r="L5180" s="15"/>
    </row>
    <row r="5181" spans="1:12" s="28" customFormat="1" ht="20.100000000000001" customHeight="1" x14ac:dyDescent="0.3">
      <c r="A5181" s="2"/>
      <c r="B5181" s="2"/>
      <c r="C5181" s="15"/>
      <c r="D5181" s="15"/>
      <c r="E5181" s="15"/>
      <c r="F5181" s="15"/>
      <c r="G5181" s="2"/>
      <c r="H5181" s="2"/>
      <c r="I5181" s="15"/>
      <c r="J5181" s="15"/>
      <c r="K5181" s="15"/>
      <c r="L5181" s="15"/>
    </row>
    <row r="5182" spans="1:12" s="28" customFormat="1" ht="20.100000000000001" customHeight="1" x14ac:dyDescent="0.3">
      <c r="A5182" s="2"/>
      <c r="B5182" s="2"/>
      <c r="C5182" s="15"/>
      <c r="D5182" s="15"/>
      <c r="E5182" s="15"/>
      <c r="F5182" s="15"/>
      <c r="G5182" s="2"/>
      <c r="H5182" s="2"/>
      <c r="I5182" s="15"/>
      <c r="J5182" s="15"/>
      <c r="K5182" s="15"/>
      <c r="L5182" s="15"/>
    </row>
    <row r="5183" spans="1:12" s="28" customFormat="1" ht="20.100000000000001" customHeight="1" x14ac:dyDescent="0.3">
      <c r="A5183" s="2"/>
      <c r="B5183" s="2"/>
      <c r="C5183" s="15"/>
      <c r="D5183" s="15"/>
      <c r="E5183" s="15"/>
      <c r="F5183" s="15"/>
      <c r="G5183" s="2"/>
      <c r="H5183" s="2"/>
      <c r="I5183" s="15"/>
      <c r="J5183" s="15"/>
      <c r="K5183" s="15"/>
      <c r="L5183" s="15"/>
    </row>
    <row r="5184" spans="1:12" s="28" customFormat="1" ht="20.100000000000001" customHeight="1" x14ac:dyDescent="0.3">
      <c r="A5184" s="2"/>
      <c r="B5184" s="2"/>
      <c r="C5184" s="15"/>
      <c r="D5184" s="15"/>
      <c r="E5184" s="15"/>
      <c r="F5184" s="15"/>
      <c r="G5184" s="2"/>
      <c r="H5184" s="2"/>
      <c r="I5184" s="15"/>
      <c r="J5184" s="15"/>
      <c r="K5184" s="15"/>
      <c r="L5184" s="15"/>
    </row>
    <row r="5185" spans="1:12" s="28" customFormat="1" ht="20.100000000000001" customHeight="1" x14ac:dyDescent="0.3">
      <c r="A5185" s="2"/>
      <c r="B5185" s="2"/>
      <c r="C5185" s="15"/>
      <c r="D5185" s="15"/>
      <c r="E5185" s="15"/>
      <c r="F5185" s="15"/>
      <c r="G5185" s="2"/>
      <c r="H5185" s="2"/>
      <c r="I5185" s="15"/>
      <c r="J5185" s="15"/>
      <c r="K5185" s="15"/>
      <c r="L5185" s="15"/>
    </row>
    <row r="5186" spans="1:12" s="28" customFormat="1" ht="20.100000000000001" customHeight="1" x14ac:dyDescent="0.3">
      <c r="A5186" s="2"/>
      <c r="B5186" s="2"/>
      <c r="C5186" s="15"/>
      <c r="D5186" s="15"/>
      <c r="E5186" s="15"/>
      <c r="F5186" s="15"/>
      <c r="G5186" s="2"/>
      <c r="H5186" s="2"/>
      <c r="I5186" s="15"/>
      <c r="J5186" s="15"/>
      <c r="K5186" s="15"/>
      <c r="L5186" s="15"/>
    </row>
    <row r="5187" spans="1:12" s="28" customFormat="1" ht="20.100000000000001" customHeight="1" x14ac:dyDescent="0.3">
      <c r="A5187" s="2"/>
      <c r="B5187" s="2"/>
      <c r="C5187" s="15"/>
      <c r="D5187" s="15"/>
      <c r="E5187" s="15"/>
      <c r="F5187" s="15"/>
      <c r="G5187" s="2"/>
      <c r="H5187" s="2"/>
      <c r="I5187" s="15"/>
      <c r="J5187" s="15"/>
      <c r="K5187" s="15"/>
      <c r="L5187" s="15"/>
    </row>
    <row r="5188" spans="1:12" s="28" customFormat="1" ht="20.100000000000001" customHeight="1" x14ac:dyDescent="0.3">
      <c r="A5188" s="2"/>
      <c r="B5188" s="2"/>
      <c r="C5188" s="15"/>
      <c r="D5188" s="15"/>
      <c r="E5188" s="15"/>
      <c r="F5188" s="15"/>
      <c r="G5188" s="2"/>
      <c r="H5188" s="2"/>
      <c r="I5188" s="15"/>
      <c r="J5188" s="15"/>
      <c r="K5188" s="15"/>
      <c r="L5188" s="15"/>
    </row>
    <row r="5189" spans="1:12" s="28" customFormat="1" ht="20.100000000000001" customHeight="1" x14ac:dyDescent="0.3">
      <c r="A5189" s="2"/>
      <c r="B5189" s="2"/>
      <c r="C5189" s="15"/>
      <c r="D5189" s="15"/>
      <c r="E5189" s="15"/>
      <c r="F5189" s="15"/>
      <c r="G5189" s="2"/>
      <c r="H5189" s="2"/>
      <c r="I5189" s="15"/>
      <c r="J5189" s="15"/>
      <c r="K5189" s="15"/>
      <c r="L5189" s="15"/>
    </row>
    <row r="5190" spans="1:12" s="28" customFormat="1" ht="20.100000000000001" customHeight="1" x14ac:dyDescent="0.3">
      <c r="A5190" s="2"/>
      <c r="B5190" s="2"/>
      <c r="C5190" s="15"/>
      <c r="D5190" s="15"/>
      <c r="E5190" s="15"/>
      <c r="F5190" s="15"/>
      <c r="G5190" s="2"/>
      <c r="H5190" s="2"/>
      <c r="I5190" s="15"/>
      <c r="J5190" s="15"/>
      <c r="K5190" s="15"/>
      <c r="L5190" s="15"/>
    </row>
    <row r="5191" spans="1:12" s="28" customFormat="1" ht="20.100000000000001" customHeight="1" x14ac:dyDescent="0.3">
      <c r="A5191" s="2"/>
      <c r="B5191" s="2"/>
      <c r="C5191" s="15"/>
      <c r="D5191" s="15"/>
      <c r="E5191" s="15"/>
      <c r="F5191" s="15"/>
      <c r="G5191" s="2"/>
      <c r="H5191" s="2"/>
      <c r="I5191" s="15"/>
      <c r="J5191" s="15"/>
      <c r="K5191" s="15"/>
      <c r="L5191" s="15"/>
    </row>
    <row r="5192" spans="1:12" s="28" customFormat="1" ht="20.100000000000001" customHeight="1" x14ac:dyDescent="0.3">
      <c r="A5192" s="2"/>
      <c r="B5192" s="2"/>
      <c r="C5192" s="15"/>
      <c r="D5192" s="15"/>
      <c r="E5192" s="15"/>
      <c r="F5192" s="15"/>
      <c r="G5192" s="2"/>
      <c r="H5192" s="2"/>
      <c r="I5192" s="15"/>
      <c r="J5192" s="15"/>
      <c r="K5192" s="15"/>
      <c r="L5192" s="15"/>
    </row>
    <row r="5193" spans="1:12" s="28" customFormat="1" ht="20.100000000000001" customHeight="1" x14ac:dyDescent="0.3">
      <c r="A5193" s="2"/>
      <c r="B5193" s="2"/>
      <c r="C5193" s="15"/>
      <c r="D5193" s="15"/>
      <c r="E5193" s="15"/>
      <c r="F5193" s="15"/>
      <c r="G5193" s="2"/>
      <c r="H5193" s="2"/>
      <c r="I5193" s="15"/>
      <c r="J5193" s="15"/>
      <c r="K5193" s="15"/>
      <c r="L5193" s="15"/>
    </row>
    <row r="5194" spans="1:12" s="28" customFormat="1" ht="20.100000000000001" customHeight="1" x14ac:dyDescent="0.3">
      <c r="A5194" s="2"/>
      <c r="B5194" s="2"/>
      <c r="C5194" s="15"/>
      <c r="D5194" s="15"/>
      <c r="E5194" s="15"/>
      <c r="F5194" s="15"/>
      <c r="G5194" s="2"/>
      <c r="H5194" s="2"/>
      <c r="I5194" s="15"/>
      <c r="J5194" s="15"/>
      <c r="K5194" s="15"/>
      <c r="L5194" s="15"/>
    </row>
    <row r="5195" spans="1:12" s="28" customFormat="1" ht="20.100000000000001" customHeight="1" x14ac:dyDescent="0.3">
      <c r="A5195" s="2"/>
      <c r="B5195" s="2"/>
      <c r="C5195" s="15"/>
      <c r="D5195" s="15"/>
      <c r="E5195" s="15"/>
      <c r="F5195" s="15"/>
      <c r="G5195" s="2"/>
      <c r="H5195" s="2"/>
      <c r="I5195" s="15"/>
      <c r="J5195" s="15"/>
      <c r="K5195" s="15"/>
      <c r="L5195" s="15"/>
    </row>
    <row r="5196" spans="1:12" s="28" customFormat="1" ht="20.100000000000001" customHeight="1" x14ac:dyDescent="0.3">
      <c r="A5196" s="2"/>
      <c r="B5196" s="2"/>
      <c r="C5196" s="15"/>
      <c r="D5196" s="15"/>
      <c r="E5196" s="15"/>
      <c r="F5196" s="15"/>
      <c r="G5196" s="2"/>
      <c r="H5196" s="2"/>
      <c r="I5196" s="15"/>
      <c r="J5196" s="15"/>
      <c r="K5196" s="15"/>
      <c r="L5196" s="15"/>
    </row>
    <row r="5197" spans="1:12" s="28" customFormat="1" ht="20.100000000000001" customHeight="1" x14ac:dyDescent="0.3">
      <c r="A5197" s="2"/>
      <c r="B5197" s="2"/>
      <c r="C5197" s="15"/>
      <c r="D5197" s="15"/>
      <c r="E5197" s="15"/>
      <c r="F5197" s="15"/>
      <c r="G5197" s="2"/>
      <c r="H5197" s="2"/>
      <c r="I5197" s="15"/>
      <c r="J5197" s="15"/>
      <c r="K5197" s="15"/>
      <c r="L5197" s="15"/>
    </row>
    <row r="5198" spans="1:12" s="28" customFormat="1" ht="20.100000000000001" customHeight="1" x14ac:dyDescent="0.3">
      <c r="A5198" s="2"/>
      <c r="B5198" s="2"/>
      <c r="C5198" s="15"/>
      <c r="D5198" s="15"/>
      <c r="E5198" s="15"/>
      <c r="F5198" s="15"/>
      <c r="G5198" s="2"/>
      <c r="H5198" s="2"/>
      <c r="I5198" s="15"/>
      <c r="J5198" s="15"/>
      <c r="K5198" s="15"/>
      <c r="L5198" s="15"/>
    </row>
    <row r="5199" spans="1:12" s="28" customFormat="1" ht="20.100000000000001" customHeight="1" x14ac:dyDescent="0.3">
      <c r="A5199" s="2"/>
      <c r="B5199" s="2"/>
      <c r="C5199" s="15"/>
      <c r="D5199" s="15"/>
      <c r="E5199" s="15"/>
      <c r="F5199" s="15"/>
      <c r="G5199" s="2"/>
      <c r="H5199" s="2"/>
      <c r="I5199" s="15"/>
      <c r="J5199" s="15"/>
      <c r="K5199" s="15"/>
      <c r="L5199" s="15"/>
    </row>
    <row r="5200" spans="1:12" s="28" customFormat="1" ht="20.100000000000001" customHeight="1" x14ac:dyDescent="0.3">
      <c r="A5200" s="2"/>
      <c r="B5200" s="2"/>
      <c r="C5200" s="15"/>
      <c r="D5200" s="15"/>
      <c r="E5200" s="15"/>
      <c r="F5200" s="15"/>
      <c r="G5200" s="2"/>
      <c r="H5200" s="2"/>
      <c r="I5200" s="15"/>
      <c r="J5200" s="15"/>
      <c r="K5200" s="15"/>
      <c r="L5200" s="15"/>
    </row>
    <row r="5201" spans="1:12" s="28" customFormat="1" ht="20.100000000000001" customHeight="1" x14ac:dyDescent="0.3">
      <c r="A5201" s="2"/>
      <c r="B5201" s="2"/>
      <c r="C5201" s="15"/>
      <c r="D5201" s="15"/>
      <c r="E5201" s="15"/>
      <c r="F5201" s="15"/>
      <c r="G5201" s="2"/>
      <c r="H5201" s="2"/>
      <c r="I5201" s="15"/>
      <c r="J5201" s="15"/>
      <c r="K5201" s="15"/>
      <c r="L5201" s="15"/>
    </row>
    <row r="5202" spans="1:12" s="28" customFormat="1" ht="20.100000000000001" customHeight="1" x14ac:dyDescent="0.3">
      <c r="A5202" s="2"/>
      <c r="B5202" s="2"/>
      <c r="C5202" s="15"/>
      <c r="D5202" s="15"/>
      <c r="E5202" s="15"/>
      <c r="F5202" s="15"/>
      <c r="G5202" s="2"/>
      <c r="H5202" s="2"/>
      <c r="I5202" s="15"/>
      <c r="J5202" s="15"/>
      <c r="K5202" s="15"/>
      <c r="L5202" s="15"/>
    </row>
    <row r="5203" spans="1:12" s="28" customFormat="1" ht="20.100000000000001" customHeight="1" x14ac:dyDescent="0.3">
      <c r="A5203" s="2"/>
      <c r="B5203" s="2"/>
      <c r="C5203" s="15"/>
      <c r="D5203" s="15"/>
      <c r="E5203" s="15"/>
      <c r="F5203" s="15"/>
      <c r="G5203" s="2"/>
      <c r="H5203" s="2"/>
      <c r="I5203" s="15"/>
      <c r="J5203" s="15"/>
      <c r="K5203" s="15"/>
      <c r="L5203" s="15"/>
    </row>
    <row r="5204" spans="1:12" s="28" customFormat="1" ht="20.100000000000001" customHeight="1" x14ac:dyDescent="0.3">
      <c r="A5204" s="2"/>
      <c r="B5204" s="2"/>
      <c r="C5204" s="15"/>
      <c r="D5204" s="15"/>
      <c r="E5204" s="15"/>
      <c r="F5204" s="15"/>
      <c r="G5204" s="2"/>
      <c r="H5204" s="2"/>
      <c r="I5204" s="15"/>
      <c r="J5204" s="15"/>
      <c r="K5204" s="15"/>
      <c r="L5204" s="15"/>
    </row>
    <row r="5205" spans="1:12" s="28" customFormat="1" ht="20.100000000000001" customHeight="1" x14ac:dyDescent="0.3">
      <c r="A5205" s="2"/>
      <c r="B5205" s="2"/>
      <c r="C5205" s="15"/>
      <c r="D5205" s="15"/>
      <c r="E5205" s="15"/>
      <c r="F5205" s="15"/>
      <c r="G5205" s="2"/>
      <c r="H5205" s="2"/>
      <c r="I5205" s="15"/>
      <c r="J5205" s="15"/>
      <c r="K5205" s="15"/>
      <c r="L5205" s="15"/>
    </row>
    <row r="5206" spans="1:12" s="28" customFormat="1" ht="20.100000000000001" customHeight="1" x14ac:dyDescent="0.3">
      <c r="A5206" s="2"/>
      <c r="B5206" s="2"/>
      <c r="C5206" s="15"/>
      <c r="D5206" s="15"/>
      <c r="E5206" s="15"/>
      <c r="F5206" s="15"/>
      <c r="G5206" s="2"/>
      <c r="H5206" s="2"/>
      <c r="I5206" s="15"/>
      <c r="J5206" s="15"/>
      <c r="K5206" s="15"/>
      <c r="L5206" s="15"/>
    </row>
    <row r="5207" spans="1:12" s="28" customFormat="1" ht="20.100000000000001" customHeight="1" x14ac:dyDescent="0.3">
      <c r="A5207" s="2"/>
      <c r="B5207" s="2"/>
      <c r="C5207" s="15"/>
      <c r="D5207" s="15"/>
      <c r="E5207" s="15"/>
      <c r="F5207" s="15"/>
      <c r="G5207" s="2"/>
      <c r="H5207" s="2"/>
      <c r="I5207" s="15"/>
      <c r="J5207" s="15"/>
      <c r="K5207" s="15"/>
      <c r="L5207" s="15"/>
    </row>
    <row r="5208" spans="1:12" s="28" customFormat="1" ht="20.100000000000001" customHeight="1" x14ac:dyDescent="0.3">
      <c r="A5208" s="2"/>
      <c r="B5208" s="2"/>
      <c r="C5208" s="15"/>
      <c r="D5208" s="15"/>
      <c r="E5208" s="15"/>
      <c r="F5208" s="15"/>
      <c r="G5208" s="2"/>
      <c r="H5208" s="2"/>
      <c r="I5208" s="15"/>
      <c r="J5208" s="15"/>
      <c r="K5208" s="15"/>
      <c r="L5208" s="15"/>
    </row>
    <row r="5209" spans="1:12" s="28" customFormat="1" ht="20.100000000000001" customHeight="1" x14ac:dyDescent="0.3">
      <c r="A5209" s="2"/>
      <c r="B5209" s="2"/>
      <c r="C5209" s="15"/>
      <c r="D5209" s="15"/>
      <c r="E5209" s="15"/>
      <c r="F5209" s="15"/>
      <c r="G5209" s="2"/>
      <c r="H5209" s="2"/>
      <c r="I5209" s="15"/>
      <c r="J5209" s="15"/>
      <c r="K5209" s="15"/>
      <c r="L5209" s="15"/>
    </row>
    <row r="5210" spans="1:12" s="28" customFormat="1" ht="20.100000000000001" customHeight="1" x14ac:dyDescent="0.3">
      <c r="A5210" s="2"/>
      <c r="B5210" s="2"/>
      <c r="C5210" s="15"/>
      <c r="D5210" s="15"/>
      <c r="E5210" s="15"/>
      <c r="F5210" s="15"/>
      <c r="G5210" s="2"/>
      <c r="H5210" s="2"/>
      <c r="I5210" s="15"/>
      <c r="J5210" s="15"/>
      <c r="K5210" s="15"/>
      <c r="L5210" s="15"/>
    </row>
    <row r="5211" spans="1:12" s="28" customFormat="1" ht="20.100000000000001" customHeight="1" x14ac:dyDescent="0.3">
      <c r="A5211" s="2"/>
      <c r="B5211" s="2"/>
      <c r="C5211" s="15"/>
      <c r="D5211" s="15"/>
      <c r="E5211" s="15"/>
      <c r="F5211" s="15"/>
      <c r="G5211" s="2"/>
      <c r="H5211" s="2"/>
      <c r="I5211" s="15"/>
      <c r="J5211" s="15"/>
      <c r="K5211" s="15"/>
      <c r="L5211" s="15"/>
    </row>
    <row r="5212" spans="1:12" s="28" customFormat="1" ht="20.100000000000001" customHeight="1" x14ac:dyDescent="0.3">
      <c r="A5212" s="2"/>
      <c r="B5212" s="2"/>
      <c r="C5212" s="15"/>
      <c r="D5212" s="15"/>
      <c r="E5212" s="15"/>
      <c r="F5212" s="15"/>
      <c r="G5212" s="2"/>
      <c r="H5212" s="2"/>
      <c r="I5212" s="15"/>
      <c r="J5212" s="15"/>
      <c r="K5212" s="15"/>
      <c r="L5212" s="15"/>
    </row>
    <row r="5213" spans="1:12" s="28" customFormat="1" ht="20.100000000000001" customHeight="1" x14ac:dyDescent="0.3">
      <c r="A5213" s="2"/>
      <c r="B5213" s="2"/>
      <c r="C5213" s="15"/>
      <c r="D5213" s="15"/>
      <c r="E5213" s="15"/>
      <c r="F5213" s="15"/>
      <c r="G5213" s="2"/>
      <c r="H5213" s="2"/>
      <c r="I5213" s="15"/>
      <c r="J5213" s="15"/>
      <c r="K5213" s="15"/>
      <c r="L5213" s="15"/>
    </row>
    <row r="5214" spans="1:12" s="28" customFormat="1" ht="20.100000000000001" customHeight="1" x14ac:dyDescent="0.3">
      <c r="A5214" s="2"/>
      <c r="B5214" s="2"/>
      <c r="C5214" s="15"/>
      <c r="D5214" s="15"/>
      <c r="E5214" s="15"/>
      <c r="F5214" s="15"/>
      <c r="G5214" s="2"/>
      <c r="H5214" s="2"/>
      <c r="I5214" s="15"/>
      <c r="J5214" s="15"/>
      <c r="K5214" s="15"/>
      <c r="L5214" s="15"/>
    </row>
    <row r="5215" spans="1:12" s="28" customFormat="1" ht="20.100000000000001" customHeight="1" x14ac:dyDescent="0.3">
      <c r="A5215" s="2"/>
      <c r="B5215" s="2"/>
      <c r="C5215" s="15"/>
      <c r="D5215" s="15"/>
      <c r="E5215" s="15"/>
      <c r="F5215" s="15"/>
      <c r="G5215" s="2"/>
      <c r="H5215" s="2"/>
      <c r="I5215" s="15"/>
      <c r="J5215" s="15"/>
      <c r="K5215" s="15"/>
      <c r="L5215" s="15"/>
    </row>
    <row r="5216" spans="1:12" s="28" customFormat="1" ht="20.100000000000001" customHeight="1" x14ac:dyDescent="0.3">
      <c r="A5216" s="2"/>
      <c r="B5216" s="2"/>
      <c r="C5216" s="15"/>
      <c r="D5216" s="15"/>
      <c r="E5216" s="15"/>
      <c r="F5216" s="15"/>
      <c r="G5216" s="2"/>
      <c r="H5216" s="2"/>
      <c r="I5216" s="15"/>
      <c r="J5216" s="15"/>
      <c r="K5216" s="15"/>
      <c r="L5216" s="15"/>
    </row>
    <row r="5217" spans="1:12" s="28" customFormat="1" ht="20.100000000000001" customHeight="1" x14ac:dyDescent="0.3">
      <c r="A5217" s="2"/>
      <c r="B5217" s="2"/>
      <c r="C5217" s="15"/>
      <c r="D5217" s="15"/>
      <c r="E5217" s="15"/>
      <c r="F5217" s="15"/>
      <c r="G5217" s="2"/>
      <c r="H5217" s="2"/>
      <c r="I5217" s="15"/>
      <c r="J5217" s="15"/>
      <c r="K5217" s="15"/>
      <c r="L5217" s="15"/>
    </row>
    <row r="5218" spans="1:12" s="28" customFormat="1" ht="20.100000000000001" customHeight="1" x14ac:dyDescent="0.3">
      <c r="A5218" s="2"/>
      <c r="B5218" s="2"/>
      <c r="C5218" s="15"/>
      <c r="D5218" s="15"/>
      <c r="E5218" s="15"/>
      <c r="F5218" s="15"/>
      <c r="G5218" s="2"/>
      <c r="H5218" s="2"/>
      <c r="I5218" s="15"/>
      <c r="J5218" s="15"/>
      <c r="K5218" s="15"/>
      <c r="L5218" s="15"/>
    </row>
    <row r="5219" spans="1:12" s="28" customFormat="1" ht="20.100000000000001" customHeight="1" x14ac:dyDescent="0.3">
      <c r="A5219" s="2"/>
      <c r="B5219" s="2"/>
      <c r="C5219" s="15"/>
      <c r="D5219" s="15"/>
      <c r="E5219" s="15"/>
      <c r="F5219" s="15"/>
      <c r="G5219" s="2"/>
      <c r="H5219" s="2"/>
      <c r="I5219" s="15"/>
      <c r="J5219" s="15"/>
      <c r="K5219" s="15"/>
      <c r="L5219" s="15"/>
    </row>
    <row r="5220" spans="1:12" s="28" customFormat="1" ht="20.100000000000001" customHeight="1" x14ac:dyDescent="0.3">
      <c r="A5220" s="2"/>
      <c r="B5220" s="2"/>
      <c r="C5220" s="15"/>
      <c r="D5220" s="15"/>
      <c r="E5220" s="15"/>
      <c r="F5220" s="15"/>
      <c r="G5220" s="2"/>
      <c r="H5220" s="2"/>
      <c r="I5220" s="15"/>
      <c r="J5220" s="15"/>
      <c r="K5220" s="15"/>
      <c r="L5220" s="15"/>
    </row>
    <row r="5221" spans="1:12" s="28" customFormat="1" ht="20.100000000000001" customHeight="1" x14ac:dyDescent="0.3">
      <c r="A5221" s="2"/>
      <c r="B5221" s="2"/>
      <c r="C5221" s="15"/>
      <c r="D5221" s="15"/>
      <c r="E5221" s="15"/>
      <c r="F5221" s="15"/>
      <c r="G5221" s="2"/>
      <c r="H5221" s="2"/>
      <c r="I5221" s="15"/>
      <c r="J5221" s="15"/>
      <c r="K5221" s="15"/>
      <c r="L5221" s="15"/>
    </row>
    <row r="5222" spans="1:12" s="28" customFormat="1" ht="20.100000000000001" customHeight="1" x14ac:dyDescent="0.3">
      <c r="A5222" s="2"/>
      <c r="B5222" s="2"/>
      <c r="C5222" s="15"/>
      <c r="D5222" s="15"/>
      <c r="E5222" s="15"/>
      <c r="F5222" s="15"/>
      <c r="G5222" s="2"/>
      <c r="H5222" s="2"/>
      <c r="I5222" s="15"/>
      <c r="J5222" s="15"/>
      <c r="K5222" s="15"/>
      <c r="L5222" s="15"/>
    </row>
    <row r="5223" spans="1:12" s="28" customFormat="1" ht="20.100000000000001" customHeight="1" x14ac:dyDescent="0.3">
      <c r="A5223" s="2"/>
      <c r="B5223" s="2"/>
      <c r="C5223" s="15"/>
      <c r="D5223" s="15"/>
      <c r="E5223" s="15"/>
      <c r="F5223" s="15"/>
      <c r="G5223" s="2"/>
      <c r="H5223" s="2"/>
      <c r="I5223" s="15"/>
      <c r="J5223" s="15"/>
      <c r="K5223" s="15"/>
      <c r="L5223" s="15"/>
    </row>
    <row r="5224" spans="1:12" s="28" customFormat="1" ht="20.100000000000001" customHeight="1" x14ac:dyDescent="0.3">
      <c r="A5224" s="2"/>
      <c r="B5224" s="2"/>
      <c r="C5224" s="15"/>
      <c r="D5224" s="15"/>
      <c r="E5224" s="15"/>
      <c r="F5224" s="15"/>
      <c r="G5224" s="2"/>
      <c r="H5224" s="2"/>
      <c r="I5224" s="15"/>
      <c r="J5224" s="15"/>
      <c r="K5224" s="15"/>
      <c r="L5224" s="15"/>
    </row>
    <row r="5225" spans="1:12" s="28" customFormat="1" ht="20.100000000000001" customHeight="1" x14ac:dyDescent="0.3">
      <c r="A5225" s="2"/>
      <c r="B5225" s="2"/>
      <c r="C5225" s="15"/>
      <c r="D5225" s="15"/>
      <c r="E5225" s="15"/>
      <c r="F5225" s="15"/>
      <c r="G5225" s="2"/>
      <c r="H5225" s="2"/>
      <c r="I5225" s="15"/>
      <c r="J5225" s="15"/>
      <c r="K5225" s="15"/>
      <c r="L5225" s="15"/>
    </row>
    <row r="5226" spans="1:12" s="28" customFormat="1" ht="20.100000000000001" customHeight="1" x14ac:dyDescent="0.3">
      <c r="A5226" s="2"/>
      <c r="B5226" s="2"/>
      <c r="C5226" s="15"/>
      <c r="D5226" s="15"/>
      <c r="E5226" s="15"/>
      <c r="F5226" s="15"/>
      <c r="G5226" s="2"/>
      <c r="H5226" s="2"/>
      <c r="I5226" s="15"/>
      <c r="J5226" s="15"/>
      <c r="K5226" s="15"/>
      <c r="L5226" s="15"/>
    </row>
    <row r="5227" spans="1:12" s="28" customFormat="1" ht="20.100000000000001" customHeight="1" x14ac:dyDescent="0.3">
      <c r="A5227" s="2"/>
      <c r="B5227" s="2"/>
      <c r="C5227" s="15"/>
      <c r="D5227" s="15"/>
      <c r="E5227" s="15"/>
      <c r="F5227" s="15"/>
      <c r="G5227" s="2"/>
      <c r="H5227" s="2"/>
      <c r="I5227" s="15"/>
      <c r="J5227" s="15"/>
      <c r="K5227" s="15"/>
      <c r="L5227" s="15"/>
    </row>
    <row r="5228" spans="1:12" s="28" customFormat="1" ht="20.100000000000001" customHeight="1" x14ac:dyDescent="0.3">
      <c r="A5228" s="2"/>
      <c r="B5228" s="2"/>
      <c r="C5228" s="15"/>
      <c r="D5228" s="15"/>
      <c r="E5228" s="15"/>
      <c r="F5228" s="15"/>
      <c r="G5228" s="2"/>
      <c r="H5228" s="2"/>
      <c r="I5228" s="15"/>
      <c r="J5228" s="15"/>
      <c r="K5228" s="15"/>
      <c r="L5228" s="15"/>
    </row>
    <row r="5229" spans="1:12" s="28" customFormat="1" ht="20.100000000000001" customHeight="1" x14ac:dyDescent="0.3">
      <c r="A5229" s="2"/>
      <c r="B5229" s="2"/>
      <c r="C5229" s="15"/>
      <c r="D5229" s="15"/>
      <c r="E5229" s="15"/>
      <c r="F5229" s="15"/>
      <c r="G5229" s="2"/>
      <c r="H5229" s="2"/>
      <c r="I5229" s="15"/>
      <c r="J5229" s="15"/>
      <c r="K5229" s="15"/>
      <c r="L5229" s="15"/>
    </row>
    <row r="5230" spans="1:12" s="28" customFormat="1" ht="20.100000000000001" customHeight="1" x14ac:dyDescent="0.3">
      <c r="A5230" s="2"/>
      <c r="B5230" s="2"/>
      <c r="C5230" s="15"/>
      <c r="D5230" s="15"/>
      <c r="E5230" s="15"/>
      <c r="F5230" s="15"/>
      <c r="G5230" s="2"/>
      <c r="H5230" s="2"/>
      <c r="I5230" s="15"/>
      <c r="J5230" s="15"/>
      <c r="K5230" s="15"/>
      <c r="L5230" s="15"/>
    </row>
    <row r="5231" spans="1:12" s="28" customFormat="1" ht="20.100000000000001" customHeight="1" x14ac:dyDescent="0.3">
      <c r="A5231" s="2"/>
      <c r="B5231" s="2"/>
      <c r="C5231" s="15"/>
      <c r="D5231" s="15"/>
      <c r="E5231" s="15"/>
      <c r="F5231" s="15"/>
      <c r="G5231" s="2"/>
      <c r="H5231" s="2"/>
      <c r="I5231" s="15"/>
      <c r="J5231" s="15"/>
      <c r="K5231" s="15"/>
      <c r="L5231" s="15"/>
    </row>
    <row r="5232" spans="1:12" s="28" customFormat="1" ht="20.100000000000001" customHeight="1" x14ac:dyDescent="0.3">
      <c r="A5232" s="2"/>
      <c r="B5232" s="2"/>
      <c r="C5232" s="15"/>
      <c r="D5232" s="15"/>
      <c r="E5232" s="15"/>
      <c r="F5232" s="15"/>
      <c r="G5232" s="2"/>
      <c r="H5232" s="2"/>
      <c r="I5232" s="15"/>
      <c r="J5232" s="15"/>
      <c r="K5232" s="15"/>
      <c r="L5232" s="15"/>
    </row>
    <row r="5233" spans="1:12" s="28" customFormat="1" ht="20.100000000000001" customHeight="1" x14ac:dyDescent="0.3">
      <c r="A5233" s="2"/>
      <c r="B5233" s="2"/>
      <c r="C5233" s="15"/>
      <c r="D5233" s="15"/>
      <c r="E5233" s="15"/>
      <c r="F5233" s="15"/>
      <c r="G5233" s="2"/>
      <c r="H5233" s="2"/>
      <c r="I5233" s="15"/>
      <c r="J5233" s="15"/>
      <c r="K5233" s="15"/>
      <c r="L5233" s="15"/>
    </row>
    <row r="5234" spans="1:12" s="28" customFormat="1" ht="20.100000000000001" customHeight="1" x14ac:dyDescent="0.3">
      <c r="A5234" s="2"/>
      <c r="B5234" s="2"/>
      <c r="C5234" s="15"/>
      <c r="D5234" s="15"/>
      <c r="E5234" s="15"/>
      <c r="F5234" s="15"/>
      <c r="G5234" s="2"/>
      <c r="H5234" s="2"/>
      <c r="I5234" s="15"/>
      <c r="J5234" s="15"/>
      <c r="K5234" s="15"/>
      <c r="L5234" s="15"/>
    </row>
    <row r="5235" spans="1:12" s="28" customFormat="1" ht="20.100000000000001" customHeight="1" x14ac:dyDescent="0.3">
      <c r="A5235" s="2"/>
      <c r="B5235" s="2"/>
      <c r="C5235" s="15"/>
      <c r="D5235" s="15"/>
      <c r="E5235" s="15"/>
      <c r="F5235" s="15"/>
      <c r="G5235" s="2"/>
      <c r="H5235" s="2"/>
      <c r="I5235" s="15"/>
      <c r="J5235" s="15"/>
      <c r="K5235" s="15"/>
      <c r="L5235" s="15"/>
    </row>
    <row r="5236" spans="1:12" s="28" customFormat="1" ht="20.100000000000001" customHeight="1" x14ac:dyDescent="0.3">
      <c r="A5236" s="2"/>
      <c r="B5236" s="2"/>
      <c r="C5236" s="15"/>
      <c r="D5236" s="15"/>
      <c r="E5236" s="15"/>
      <c r="F5236" s="15"/>
      <c r="G5236" s="2"/>
      <c r="H5236" s="2"/>
      <c r="I5236" s="15"/>
      <c r="J5236" s="15"/>
      <c r="K5236" s="15"/>
      <c r="L5236" s="15"/>
    </row>
    <row r="5237" spans="1:12" s="28" customFormat="1" ht="20.100000000000001" customHeight="1" x14ac:dyDescent="0.3">
      <c r="A5237" s="2"/>
      <c r="B5237" s="2"/>
      <c r="C5237" s="15"/>
      <c r="D5237" s="15"/>
      <c r="E5237" s="15"/>
      <c r="F5237" s="15"/>
      <c r="G5237" s="2"/>
      <c r="H5237" s="2"/>
      <c r="I5237" s="15"/>
      <c r="J5237" s="15"/>
      <c r="K5237" s="15"/>
      <c r="L5237" s="15"/>
    </row>
    <row r="5238" spans="1:12" s="28" customFormat="1" ht="20.100000000000001" customHeight="1" x14ac:dyDescent="0.3">
      <c r="A5238" s="2"/>
      <c r="B5238" s="2"/>
      <c r="C5238" s="15"/>
      <c r="D5238" s="15"/>
      <c r="E5238" s="15"/>
      <c r="F5238" s="15"/>
      <c r="G5238" s="2"/>
      <c r="H5238" s="2"/>
      <c r="I5238" s="15"/>
      <c r="J5238" s="15"/>
      <c r="K5238" s="15"/>
      <c r="L5238" s="15"/>
    </row>
    <row r="5239" spans="1:12" s="28" customFormat="1" ht="20.100000000000001" customHeight="1" x14ac:dyDescent="0.3">
      <c r="A5239" s="2"/>
      <c r="B5239" s="2"/>
      <c r="C5239" s="15"/>
      <c r="D5239" s="15"/>
      <c r="E5239" s="15"/>
      <c r="F5239" s="15"/>
      <c r="G5239" s="2"/>
      <c r="H5239" s="2"/>
      <c r="I5239" s="15"/>
      <c r="J5239" s="15"/>
      <c r="K5239" s="15"/>
      <c r="L5239" s="15"/>
    </row>
    <row r="5240" spans="1:12" s="28" customFormat="1" ht="20.100000000000001" customHeight="1" x14ac:dyDescent="0.3">
      <c r="A5240" s="2"/>
      <c r="B5240" s="2"/>
      <c r="C5240" s="15"/>
      <c r="D5240" s="15"/>
      <c r="E5240" s="15"/>
      <c r="F5240" s="15"/>
      <c r="G5240" s="2"/>
      <c r="H5240" s="2"/>
      <c r="I5240" s="15"/>
      <c r="J5240" s="15"/>
      <c r="K5240" s="15"/>
      <c r="L5240" s="15"/>
    </row>
    <row r="5241" spans="1:12" s="28" customFormat="1" ht="20.100000000000001" customHeight="1" x14ac:dyDescent="0.3">
      <c r="A5241" s="2"/>
      <c r="B5241" s="2"/>
      <c r="C5241" s="15"/>
      <c r="D5241" s="15"/>
      <c r="E5241" s="15"/>
      <c r="F5241" s="15"/>
      <c r="G5241" s="2"/>
      <c r="H5241" s="2"/>
      <c r="I5241" s="15"/>
      <c r="J5241" s="15"/>
      <c r="K5241" s="15"/>
      <c r="L5241" s="15"/>
    </row>
    <row r="5242" spans="1:12" s="28" customFormat="1" ht="20.100000000000001" customHeight="1" x14ac:dyDescent="0.3">
      <c r="A5242" s="2"/>
      <c r="B5242" s="2"/>
      <c r="C5242" s="15"/>
      <c r="D5242" s="15"/>
      <c r="E5242" s="15"/>
      <c r="F5242" s="15"/>
      <c r="G5242" s="2"/>
      <c r="H5242" s="2"/>
      <c r="I5242" s="15"/>
      <c r="J5242" s="15"/>
      <c r="K5242" s="15"/>
      <c r="L5242" s="15"/>
    </row>
    <row r="5243" spans="1:12" s="28" customFormat="1" ht="20.100000000000001" customHeight="1" x14ac:dyDescent="0.3">
      <c r="A5243" s="2"/>
      <c r="B5243" s="2"/>
      <c r="C5243" s="15"/>
      <c r="D5243" s="15"/>
      <c r="E5243" s="15"/>
      <c r="F5243" s="15"/>
      <c r="G5243" s="2"/>
      <c r="H5243" s="2"/>
      <c r="I5243" s="15"/>
      <c r="J5243" s="15"/>
      <c r="K5243" s="15"/>
      <c r="L5243" s="15"/>
    </row>
    <row r="5244" spans="1:12" s="28" customFormat="1" ht="20.100000000000001" customHeight="1" x14ac:dyDescent="0.3">
      <c r="A5244" s="2"/>
      <c r="B5244" s="2"/>
      <c r="C5244" s="15"/>
      <c r="D5244" s="15"/>
      <c r="E5244" s="15"/>
      <c r="F5244" s="15"/>
      <c r="G5244" s="2"/>
      <c r="H5244" s="2"/>
      <c r="I5244" s="15"/>
      <c r="J5244" s="15"/>
      <c r="K5244" s="15"/>
      <c r="L5244" s="15"/>
    </row>
    <row r="5245" spans="1:12" s="28" customFormat="1" ht="20.100000000000001" customHeight="1" x14ac:dyDescent="0.3">
      <c r="A5245" s="2"/>
      <c r="B5245" s="2"/>
      <c r="C5245" s="15"/>
      <c r="D5245" s="15"/>
      <c r="E5245" s="15"/>
      <c r="F5245" s="15"/>
      <c r="G5245" s="2"/>
      <c r="H5245" s="2"/>
      <c r="I5245" s="15"/>
      <c r="J5245" s="15"/>
      <c r="K5245" s="15"/>
      <c r="L5245" s="15"/>
    </row>
    <row r="5246" spans="1:12" s="28" customFormat="1" ht="20.100000000000001" customHeight="1" x14ac:dyDescent="0.3">
      <c r="A5246" s="2"/>
      <c r="B5246" s="2"/>
      <c r="C5246" s="15"/>
      <c r="D5246" s="15"/>
      <c r="E5246" s="15"/>
      <c r="F5246" s="15"/>
      <c r="G5246" s="2"/>
      <c r="H5246" s="2"/>
      <c r="I5246" s="15"/>
      <c r="J5246" s="15"/>
      <c r="K5246" s="15"/>
      <c r="L5246" s="15"/>
    </row>
    <row r="5247" spans="1:12" s="28" customFormat="1" ht="20.100000000000001" customHeight="1" x14ac:dyDescent="0.3">
      <c r="A5247" s="2"/>
      <c r="B5247" s="2"/>
      <c r="C5247" s="15"/>
      <c r="D5247" s="15"/>
      <c r="E5247" s="15"/>
      <c r="F5247" s="15"/>
      <c r="G5247" s="2"/>
      <c r="H5247" s="2"/>
      <c r="I5247" s="15"/>
      <c r="J5247" s="15"/>
      <c r="K5247" s="15"/>
      <c r="L5247" s="15"/>
    </row>
    <row r="5248" spans="1:12" s="28" customFormat="1" ht="20.100000000000001" customHeight="1" x14ac:dyDescent="0.3">
      <c r="A5248" s="2"/>
      <c r="B5248" s="2"/>
      <c r="C5248" s="15"/>
      <c r="D5248" s="15"/>
      <c r="E5248" s="15"/>
      <c r="F5248" s="15"/>
      <c r="G5248" s="2"/>
      <c r="H5248" s="2"/>
      <c r="I5248" s="15"/>
      <c r="J5248" s="15"/>
      <c r="K5248" s="15"/>
      <c r="L5248" s="15"/>
    </row>
    <row r="5249" spans="1:12" s="28" customFormat="1" ht="20.100000000000001" customHeight="1" x14ac:dyDescent="0.3">
      <c r="A5249" s="2"/>
      <c r="B5249" s="2"/>
      <c r="C5249" s="15"/>
      <c r="D5249" s="15"/>
      <c r="E5249" s="15"/>
      <c r="F5249" s="15"/>
      <c r="G5249" s="2"/>
      <c r="H5249" s="2"/>
      <c r="I5249" s="15"/>
      <c r="J5249" s="15"/>
      <c r="K5249" s="15"/>
      <c r="L5249" s="15"/>
    </row>
    <row r="5250" spans="1:12" s="28" customFormat="1" ht="20.100000000000001" customHeight="1" x14ac:dyDescent="0.3">
      <c r="A5250" s="2"/>
      <c r="B5250" s="2"/>
      <c r="C5250" s="15"/>
      <c r="D5250" s="15"/>
      <c r="E5250" s="15"/>
      <c r="F5250" s="15"/>
      <c r="G5250" s="2"/>
      <c r="H5250" s="2"/>
      <c r="I5250" s="15"/>
      <c r="J5250" s="15"/>
      <c r="K5250" s="15"/>
      <c r="L5250" s="15"/>
    </row>
    <row r="5251" spans="1:12" s="28" customFormat="1" ht="20.100000000000001" customHeight="1" x14ac:dyDescent="0.3">
      <c r="A5251" s="2"/>
      <c r="B5251" s="2"/>
      <c r="C5251" s="15"/>
      <c r="D5251" s="15"/>
      <c r="E5251" s="15"/>
      <c r="F5251" s="15"/>
      <c r="G5251" s="2"/>
      <c r="H5251" s="2"/>
      <c r="I5251" s="15"/>
      <c r="J5251" s="15"/>
      <c r="K5251" s="15"/>
      <c r="L5251" s="15"/>
    </row>
    <row r="5252" spans="1:12" s="28" customFormat="1" ht="20.100000000000001" customHeight="1" x14ac:dyDescent="0.3">
      <c r="A5252" s="2"/>
      <c r="B5252" s="2"/>
      <c r="C5252" s="15"/>
      <c r="D5252" s="15"/>
      <c r="E5252" s="15"/>
      <c r="F5252" s="15"/>
      <c r="G5252" s="2"/>
      <c r="H5252" s="2"/>
      <c r="I5252" s="15"/>
      <c r="J5252" s="15"/>
      <c r="K5252" s="15"/>
      <c r="L5252" s="15"/>
    </row>
    <row r="5253" spans="1:12" s="28" customFormat="1" ht="20.100000000000001" customHeight="1" x14ac:dyDescent="0.3">
      <c r="A5253" s="2"/>
      <c r="B5253" s="2"/>
      <c r="C5253" s="15"/>
      <c r="D5253" s="15"/>
      <c r="E5253" s="15"/>
      <c r="F5253" s="15"/>
      <c r="G5253" s="2"/>
      <c r="H5253" s="2"/>
      <c r="I5253" s="15"/>
      <c r="J5253" s="15"/>
      <c r="K5253" s="15"/>
      <c r="L5253" s="15"/>
    </row>
    <row r="5254" spans="1:12" s="28" customFormat="1" ht="20.100000000000001" customHeight="1" x14ac:dyDescent="0.3">
      <c r="A5254" s="2"/>
      <c r="B5254" s="2"/>
      <c r="C5254" s="15"/>
      <c r="D5254" s="15"/>
      <c r="E5254" s="15"/>
      <c r="F5254" s="15"/>
      <c r="G5254" s="2"/>
      <c r="H5254" s="2"/>
      <c r="I5254" s="15"/>
      <c r="J5254" s="15"/>
      <c r="K5254" s="15"/>
      <c r="L5254" s="15"/>
    </row>
    <row r="5255" spans="1:12" s="28" customFormat="1" ht="20.100000000000001" customHeight="1" x14ac:dyDescent="0.3">
      <c r="A5255" s="2"/>
      <c r="B5255" s="2"/>
      <c r="C5255" s="15"/>
      <c r="D5255" s="15"/>
      <c r="E5255" s="15"/>
      <c r="F5255" s="15"/>
      <c r="G5255" s="2"/>
      <c r="H5255" s="2"/>
      <c r="I5255" s="15"/>
      <c r="J5255" s="15"/>
      <c r="K5255" s="15"/>
      <c r="L5255" s="15"/>
    </row>
    <row r="5256" spans="1:12" s="28" customFormat="1" ht="20.100000000000001" customHeight="1" x14ac:dyDescent="0.3">
      <c r="A5256" s="2"/>
      <c r="B5256" s="2"/>
      <c r="C5256" s="15"/>
      <c r="D5256" s="15"/>
      <c r="E5256" s="15"/>
      <c r="F5256" s="15"/>
      <c r="G5256" s="2"/>
      <c r="H5256" s="2"/>
      <c r="I5256" s="15"/>
      <c r="J5256" s="15"/>
      <c r="K5256" s="15"/>
      <c r="L5256" s="15"/>
    </row>
    <row r="5257" spans="1:12" s="28" customFormat="1" ht="20.100000000000001" customHeight="1" x14ac:dyDescent="0.3">
      <c r="A5257" s="2"/>
      <c r="B5257" s="2"/>
      <c r="C5257" s="15"/>
      <c r="D5257" s="15"/>
      <c r="E5257" s="15"/>
      <c r="F5257" s="15"/>
      <c r="G5257" s="2"/>
      <c r="H5257" s="2"/>
      <c r="I5257" s="15"/>
      <c r="J5257" s="15"/>
      <c r="K5257" s="15"/>
      <c r="L5257" s="15"/>
    </row>
    <row r="5258" spans="1:12" s="28" customFormat="1" ht="20.100000000000001" customHeight="1" x14ac:dyDescent="0.3">
      <c r="A5258" s="2"/>
      <c r="B5258" s="2"/>
      <c r="C5258" s="15"/>
      <c r="D5258" s="15"/>
      <c r="E5258" s="15"/>
      <c r="F5258" s="15"/>
      <c r="G5258" s="2"/>
      <c r="H5258" s="2"/>
      <c r="I5258" s="15"/>
      <c r="J5258" s="15"/>
      <c r="K5258" s="15"/>
      <c r="L5258" s="15"/>
    </row>
    <row r="5259" spans="1:12" s="28" customFormat="1" ht="20.100000000000001" customHeight="1" x14ac:dyDescent="0.3">
      <c r="A5259" s="2"/>
      <c r="B5259" s="2"/>
      <c r="C5259" s="15"/>
      <c r="D5259" s="15"/>
      <c r="E5259" s="15"/>
      <c r="F5259" s="15"/>
      <c r="G5259" s="2"/>
      <c r="H5259" s="2"/>
      <c r="I5259" s="15"/>
      <c r="J5259" s="15"/>
      <c r="K5259" s="15"/>
      <c r="L5259" s="15"/>
    </row>
    <row r="5260" spans="1:12" s="28" customFormat="1" ht="20.100000000000001" customHeight="1" x14ac:dyDescent="0.3">
      <c r="A5260" s="2"/>
      <c r="B5260" s="2"/>
      <c r="C5260" s="15"/>
      <c r="D5260" s="15"/>
      <c r="E5260" s="15"/>
      <c r="F5260" s="15"/>
      <c r="G5260" s="2"/>
      <c r="H5260" s="2"/>
      <c r="I5260" s="15"/>
      <c r="J5260" s="15"/>
      <c r="K5260" s="15"/>
      <c r="L5260" s="15"/>
    </row>
    <row r="5261" spans="1:12" s="28" customFormat="1" ht="20.100000000000001" customHeight="1" x14ac:dyDescent="0.3">
      <c r="A5261" s="2"/>
      <c r="B5261" s="2"/>
      <c r="C5261" s="15"/>
      <c r="D5261" s="15"/>
      <c r="E5261" s="15"/>
      <c r="F5261" s="15"/>
      <c r="G5261" s="2"/>
      <c r="H5261" s="2"/>
      <c r="I5261" s="15"/>
      <c r="J5261" s="15"/>
      <c r="K5261" s="15"/>
      <c r="L5261" s="15"/>
    </row>
    <row r="5262" spans="1:12" s="28" customFormat="1" ht="20.100000000000001" customHeight="1" x14ac:dyDescent="0.3">
      <c r="A5262" s="2"/>
      <c r="B5262" s="2"/>
      <c r="C5262" s="15"/>
      <c r="D5262" s="15"/>
      <c r="E5262" s="15"/>
      <c r="F5262" s="15"/>
      <c r="G5262" s="2"/>
      <c r="H5262" s="2"/>
      <c r="I5262" s="15"/>
      <c r="J5262" s="15"/>
      <c r="K5262" s="15"/>
      <c r="L5262" s="15"/>
    </row>
    <row r="5263" spans="1:12" s="28" customFormat="1" ht="20.100000000000001" customHeight="1" x14ac:dyDescent="0.3">
      <c r="A5263" s="2"/>
      <c r="B5263" s="2"/>
      <c r="C5263" s="15"/>
      <c r="D5263" s="15"/>
      <c r="E5263" s="15"/>
      <c r="F5263" s="15"/>
      <c r="G5263" s="2"/>
      <c r="H5263" s="2"/>
      <c r="I5263" s="15"/>
      <c r="J5263" s="15"/>
      <c r="K5263" s="15"/>
      <c r="L5263" s="15"/>
    </row>
    <row r="5264" spans="1:12" s="28" customFormat="1" ht="20.100000000000001" customHeight="1" x14ac:dyDescent="0.3">
      <c r="A5264" s="2"/>
      <c r="B5264" s="2"/>
      <c r="C5264" s="15"/>
      <c r="D5264" s="15"/>
      <c r="E5264" s="15"/>
      <c r="F5264" s="15"/>
      <c r="G5264" s="2"/>
      <c r="H5264" s="2"/>
      <c r="I5264" s="15"/>
      <c r="J5264" s="15"/>
      <c r="K5264" s="15"/>
      <c r="L5264" s="15"/>
    </row>
    <row r="5265" spans="1:12" s="28" customFormat="1" ht="20.100000000000001" customHeight="1" x14ac:dyDescent="0.3">
      <c r="A5265" s="2"/>
      <c r="B5265" s="2"/>
      <c r="C5265" s="15"/>
      <c r="D5265" s="15"/>
      <c r="E5265" s="15"/>
      <c r="F5265" s="15"/>
      <c r="G5265" s="2"/>
      <c r="H5265" s="2"/>
      <c r="I5265" s="15"/>
      <c r="J5265" s="15"/>
      <c r="K5265" s="15"/>
      <c r="L5265" s="15"/>
    </row>
    <row r="5266" spans="1:12" s="28" customFormat="1" ht="20.100000000000001" customHeight="1" x14ac:dyDescent="0.3">
      <c r="A5266" s="2"/>
      <c r="B5266" s="2"/>
      <c r="C5266" s="15"/>
      <c r="D5266" s="15"/>
      <c r="E5266" s="15"/>
      <c r="F5266" s="15"/>
      <c r="G5266" s="2"/>
      <c r="H5266" s="2"/>
      <c r="I5266" s="15"/>
      <c r="J5266" s="15"/>
      <c r="K5266" s="15"/>
      <c r="L5266" s="15"/>
    </row>
    <row r="5267" spans="1:12" s="28" customFormat="1" ht="20.100000000000001" customHeight="1" x14ac:dyDescent="0.3">
      <c r="A5267" s="2"/>
      <c r="B5267" s="2"/>
      <c r="C5267" s="15"/>
      <c r="D5267" s="15"/>
      <c r="E5267" s="15"/>
      <c r="F5267" s="15"/>
      <c r="G5267" s="2"/>
      <c r="H5267" s="2"/>
      <c r="I5267" s="15"/>
      <c r="J5267" s="15"/>
      <c r="K5267" s="15"/>
      <c r="L5267" s="15"/>
    </row>
    <row r="5268" spans="1:12" s="28" customFormat="1" ht="20.100000000000001" customHeight="1" x14ac:dyDescent="0.3">
      <c r="A5268" s="2"/>
      <c r="B5268" s="2"/>
      <c r="C5268" s="15"/>
      <c r="D5268" s="15"/>
      <c r="E5268" s="15"/>
      <c r="F5268" s="15"/>
      <c r="G5268" s="2"/>
      <c r="H5268" s="2"/>
      <c r="I5268" s="15"/>
      <c r="J5268" s="15"/>
      <c r="K5268" s="15"/>
      <c r="L5268" s="15"/>
    </row>
    <row r="5269" spans="1:12" s="28" customFormat="1" ht="20.100000000000001" customHeight="1" x14ac:dyDescent="0.3">
      <c r="A5269" s="2"/>
      <c r="B5269" s="2"/>
      <c r="C5269" s="15"/>
      <c r="D5269" s="15"/>
      <c r="E5269" s="15"/>
      <c r="F5269" s="15"/>
      <c r="G5269" s="2"/>
      <c r="H5269" s="2"/>
      <c r="I5269" s="15"/>
      <c r="J5269" s="15"/>
      <c r="K5269" s="15"/>
      <c r="L5269" s="15"/>
    </row>
    <row r="5270" spans="1:12" s="28" customFormat="1" ht="20.100000000000001" customHeight="1" x14ac:dyDescent="0.3">
      <c r="A5270" s="2"/>
      <c r="B5270" s="2"/>
      <c r="C5270" s="15"/>
      <c r="D5270" s="15"/>
      <c r="E5270" s="15"/>
      <c r="F5270" s="15"/>
      <c r="G5270" s="2"/>
      <c r="H5270" s="2"/>
      <c r="I5270" s="15"/>
      <c r="J5270" s="15"/>
      <c r="K5270" s="15"/>
      <c r="L5270" s="15"/>
    </row>
    <row r="5271" spans="1:12" s="28" customFormat="1" ht="20.100000000000001" customHeight="1" x14ac:dyDescent="0.3">
      <c r="A5271" s="2"/>
      <c r="B5271" s="2"/>
      <c r="C5271" s="15"/>
      <c r="D5271" s="15"/>
      <c r="E5271" s="15"/>
      <c r="F5271" s="15"/>
      <c r="G5271" s="2"/>
      <c r="H5271" s="2"/>
      <c r="I5271" s="15"/>
      <c r="J5271" s="15"/>
      <c r="K5271" s="15"/>
      <c r="L5271" s="15"/>
    </row>
    <row r="5272" spans="1:12" s="28" customFormat="1" ht="20.100000000000001" customHeight="1" x14ac:dyDescent="0.3">
      <c r="A5272" s="2"/>
      <c r="B5272" s="2"/>
      <c r="C5272" s="15"/>
      <c r="D5272" s="15"/>
      <c r="E5272" s="15"/>
      <c r="F5272" s="15"/>
      <c r="G5272" s="2"/>
      <c r="H5272" s="2"/>
      <c r="I5272" s="15"/>
      <c r="J5272" s="15"/>
      <c r="K5272" s="15"/>
      <c r="L5272" s="15"/>
    </row>
    <row r="5273" spans="1:12" s="28" customFormat="1" ht="20.100000000000001" customHeight="1" x14ac:dyDescent="0.3">
      <c r="A5273" s="2"/>
      <c r="B5273" s="2"/>
      <c r="C5273" s="15"/>
      <c r="D5273" s="15"/>
      <c r="E5273" s="15"/>
      <c r="F5273" s="15"/>
      <c r="G5273" s="2"/>
      <c r="H5273" s="2"/>
      <c r="I5273" s="15"/>
      <c r="J5273" s="15"/>
      <c r="K5273" s="15"/>
      <c r="L5273" s="15"/>
    </row>
    <row r="5274" spans="1:12" s="28" customFormat="1" ht="20.100000000000001" customHeight="1" x14ac:dyDescent="0.3">
      <c r="A5274" s="2"/>
      <c r="B5274" s="2"/>
      <c r="C5274" s="15"/>
      <c r="D5274" s="15"/>
      <c r="E5274" s="15"/>
      <c r="F5274" s="15"/>
      <c r="G5274" s="2"/>
      <c r="H5274" s="2"/>
      <c r="I5274" s="15"/>
      <c r="J5274" s="15"/>
      <c r="K5274" s="15"/>
      <c r="L5274" s="15"/>
    </row>
    <row r="5275" spans="1:12" s="28" customFormat="1" ht="20.100000000000001" customHeight="1" x14ac:dyDescent="0.3">
      <c r="A5275" s="2"/>
      <c r="B5275" s="2"/>
      <c r="C5275" s="15"/>
      <c r="D5275" s="15"/>
      <c r="E5275" s="15"/>
      <c r="F5275" s="15"/>
      <c r="G5275" s="2"/>
      <c r="H5275" s="2"/>
      <c r="I5275" s="15"/>
      <c r="J5275" s="15"/>
      <c r="K5275" s="15"/>
      <c r="L5275" s="15"/>
    </row>
    <row r="5276" spans="1:12" s="28" customFormat="1" ht="20.100000000000001" customHeight="1" x14ac:dyDescent="0.3">
      <c r="A5276" s="2"/>
      <c r="B5276" s="2"/>
      <c r="C5276" s="15"/>
      <c r="D5276" s="15"/>
      <c r="E5276" s="15"/>
      <c r="F5276" s="15"/>
      <c r="G5276" s="2"/>
      <c r="H5276" s="2"/>
      <c r="I5276" s="15"/>
      <c r="J5276" s="15"/>
      <c r="K5276" s="15"/>
      <c r="L5276" s="15"/>
    </row>
    <row r="5277" spans="1:12" s="28" customFormat="1" ht="20.100000000000001" customHeight="1" x14ac:dyDescent="0.3">
      <c r="A5277" s="2"/>
      <c r="B5277" s="2"/>
      <c r="C5277" s="15"/>
      <c r="D5277" s="15"/>
      <c r="E5277" s="15"/>
      <c r="F5277" s="15"/>
      <c r="G5277" s="2"/>
      <c r="H5277" s="2"/>
      <c r="I5277" s="15"/>
      <c r="J5277" s="15"/>
      <c r="K5277" s="15"/>
      <c r="L5277" s="15"/>
    </row>
    <row r="5278" spans="1:12" s="28" customFormat="1" ht="20.100000000000001" customHeight="1" x14ac:dyDescent="0.3">
      <c r="A5278" s="2"/>
      <c r="B5278" s="2"/>
      <c r="C5278" s="15"/>
      <c r="D5278" s="15"/>
      <c r="E5278" s="15"/>
      <c r="F5278" s="15"/>
      <c r="G5278" s="2"/>
      <c r="H5278" s="2"/>
      <c r="I5278" s="15"/>
      <c r="J5278" s="15"/>
      <c r="K5278" s="15"/>
      <c r="L5278" s="15"/>
    </row>
    <row r="5279" spans="1:12" s="28" customFormat="1" ht="20.100000000000001" customHeight="1" x14ac:dyDescent="0.3">
      <c r="A5279" s="2"/>
      <c r="B5279" s="2"/>
      <c r="C5279" s="15"/>
      <c r="D5279" s="15"/>
      <c r="E5279" s="15"/>
      <c r="F5279" s="15"/>
      <c r="G5279" s="2"/>
      <c r="H5279" s="2"/>
      <c r="I5279" s="15"/>
      <c r="J5279" s="15"/>
      <c r="K5279" s="15"/>
      <c r="L5279" s="15"/>
    </row>
    <row r="5280" spans="1:12" s="28" customFormat="1" ht="20.100000000000001" customHeight="1" x14ac:dyDescent="0.3">
      <c r="A5280" s="2"/>
      <c r="B5280" s="2"/>
      <c r="C5280" s="15"/>
      <c r="D5280" s="15"/>
      <c r="E5280" s="15"/>
      <c r="F5280" s="15"/>
      <c r="G5280" s="2"/>
      <c r="H5280" s="2"/>
      <c r="I5280" s="15"/>
      <c r="J5280" s="15"/>
      <c r="K5280" s="15"/>
      <c r="L5280" s="15"/>
    </row>
    <row r="5281" spans="1:12" s="28" customFormat="1" ht="20.100000000000001" customHeight="1" x14ac:dyDescent="0.3">
      <c r="A5281" s="2"/>
      <c r="B5281" s="2"/>
      <c r="C5281" s="15"/>
      <c r="D5281" s="15"/>
      <c r="E5281" s="15"/>
      <c r="F5281" s="15"/>
      <c r="G5281" s="2"/>
      <c r="H5281" s="2"/>
      <c r="I5281" s="15"/>
      <c r="J5281" s="15"/>
      <c r="K5281" s="15"/>
      <c r="L5281" s="15"/>
    </row>
    <row r="5282" spans="1:12" s="28" customFormat="1" ht="20.100000000000001" customHeight="1" x14ac:dyDescent="0.3">
      <c r="A5282" s="2"/>
      <c r="B5282" s="2"/>
      <c r="C5282" s="15"/>
      <c r="D5282" s="15"/>
      <c r="E5282" s="15"/>
      <c r="F5282" s="15"/>
      <c r="G5282" s="2"/>
      <c r="H5282" s="2"/>
      <c r="I5282" s="15"/>
      <c r="J5282" s="15"/>
      <c r="K5282" s="15"/>
      <c r="L5282" s="15"/>
    </row>
    <row r="5283" spans="1:12" s="28" customFormat="1" ht="20.100000000000001" customHeight="1" x14ac:dyDescent="0.3">
      <c r="A5283" s="2"/>
      <c r="B5283" s="2"/>
      <c r="C5283" s="15"/>
      <c r="D5283" s="15"/>
      <c r="E5283" s="15"/>
      <c r="F5283" s="15"/>
      <c r="G5283" s="2"/>
      <c r="H5283" s="2"/>
      <c r="I5283" s="15"/>
      <c r="J5283" s="15"/>
      <c r="K5283" s="15"/>
      <c r="L5283" s="15"/>
    </row>
    <row r="5284" spans="1:12" s="28" customFormat="1" ht="20.100000000000001" customHeight="1" x14ac:dyDescent="0.3">
      <c r="A5284" s="2"/>
      <c r="B5284" s="2"/>
      <c r="C5284" s="15"/>
      <c r="D5284" s="15"/>
      <c r="E5284" s="15"/>
      <c r="F5284" s="15"/>
      <c r="G5284" s="2"/>
      <c r="H5284" s="2"/>
      <c r="I5284" s="15"/>
      <c r="J5284" s="15"/>
      <c r="K5284" s="15"/>
      <c r="L5284" s="15"/>
    </row>
    <row r="5285" spans="1:12" s="28" customFormat="1" ht="20.100000000000001" customHeight="1" x14ac:dyDescent="0.3">
      <c r="A5285" s="2"/>
      <c r="B5285" s="2"/>
      <c r="C5285" s="15"/>
      <c r="D5285" s="15"/>
      <c r="E5285" s="15"/>
      <c r="F5285" s="15"/>
      <c r="G5285" s="2"/>
      <c r="H5285" s="2"/>
      <c r="I5285" s="15"/>
      <c r="J5285" s="15"/>
      <c r="K5285" s="15"/>
      <c r="L5285" s="15"/>
    </row>
    <row r="5286" spans="1:12" s="28" customFormat="1" ht="20.100000000000001" customHeight="1" x14ac:dyDescent="0.3">
      <c r="A5286" s="2"/>
      <c r="B5286" s="2"/>
      <c r="C5286" s="15"/>
      <c r="D5286" s="15"/>
      <c r="E5286" s="15"/>
      <c r="F5286" s="15"/>
      <c r="G5286" s="2"/>
      <c r="H5286" s="2"/>
      <c r="I5286" s="15"/>
      <c r="J5286" s="15"/>
      <c r="K5286" s="15"/>
      <c r="L5286" s="15"/>
    </row>
    <row r="5287" spans="1:12" s="28" customFormat="1" ht="20.100000000000001" customHeight="1" x14ac:dyDescent="0.3">
      <c r="A5287" s="2"/>
      <c r="B5287" s="2"/>
      <c r="C5287" s="15"/>
      <c r="D5287" s="15"/>
      <c r="E5287" s="15"/>
      <c r="F5287" s="15"/>
      <c r="G5287" s="2"/>
      <c r="H5287" s="2"/>
      <c r="I5287" s="15"/>
      <c r="J5287" s="15"/>
      <c r="K5287" s="15"/>
      <c r="L5287" s="15"/>
    </row>
    <row r="5288" spans="1:12" s="28" customFormat="1" ht="20.100000000000001" customHeight="1" x14ac:dyDescent="0.3">
      <c r="A5288" s="2"/>
      <c r="B5288" s="2"/>
      <c r="C5288" s="15"/>
      <c r="D5288" s="15"/>
      <c r="E5288" s="15"/>
      <c r="F5288" s="15"/>
      <c r="G5288" s="2"/>
      <c r="H5288" s="2"/>
      <c r="I5288" s="15"/>
      <c r="J5288" s="15"/>
      <c r="K5288" s="15"/>
      <c r="L5288" s="15"/>
    </row>
    <row r="5289" spans="1:12" s="28" customFormat="1" ht="20.100000000000001" customHeight="1" x14ac:dyDescent="0.3">
      <c r="A5289" s="2"/>
      <c r="B5289" s="2"/>
      <c r="C5289" s="15"/>
      <c r="D5289" s="15"/>
      <c r="E5289" s="15"/>
      <c r="F5289" s="15"/>
      <c r="G5289" s="2"/>
      <c r="H5289" s="2"/>
      <c r="I5289" s="15"/>
      <c r="J5289" s="15"/>
      <c r="K5289" s="15"/>
      <c r="L5289" s="15"/>
    </row>
    <row r="5290" spans="1:12" s="28" customFormat="1" ht="20.100000000000001" customHeight="1" x14ac:dyDescent="0.3">
      <c r="A5290" s="2"/>
      <c r="B5290" s="2"/>
      <c r="C5290" s="15"/>
      <c r="D5290" s="15"/>
      <c r="E5290" s="15"/>
      <c r="F5290" s="15"/>
      <c r="G5290" s="2"/>
      <c r="H5290" s="2"/>
      <c r="I5290" s="15"/>
      <c r="J5290" s="15"/>
      <c r="K5290" s="15"/>
      <c r="L5290" s="15"/>
    </row>
    <row r="5291" spans="1:12" s="28" customFormat="1" ht="20.100000000000001" customHeight="1" x14ac:dyDescent="0.3">
      <c r="A5291" s="2"/>
      <c r="B5291" s="2"/>
      <c r="C5291" s="15"/>
      <c r="D5291" s="15"/>
      <c r="E5291" s="15"/>
      <c r="F5291" s="15"/>
      <c r="G5291" s="2"/>
      <c r="H5291" s="2"/>
      <c r="I5291" s="15"/>
      <c r="J5291" s="15"/>
      <c r="K5291" s="15"/>
      <c r="L5291" s="15"/>
    </row>
    <row r="5292" spans="1:12" s="28" customFormat="1" ht="20.100000000000001" customHeight="1" x14ac:dyDescent="0.3">
      <c r="A5292" s="2"/>
      <c r="B5292" s="2"/>
      <c r="C5292" s="15"/>
      <c r="D5292" s="15"/>
      <c r="E5292" s="15"/>
      <c r="F5292" s="15"/>
      <c r="G5292" s="2"/>
      <c r="H5292" s="2"/>
      <c r="I5292" s="15"/>
      <c r="J5292" s="15"/>
      <c r="K5292" s="15"/>
      <c r="L5292" s="15"/>
    </row>
    <row r="5293" spans="1:12" s="28" customFormat="1" ht="20.100000000000001" customHeight="1" x14ac:dyDescent="0.3">
      <c r="A5293" s="2"/>
      <c r="B5293" s="2"/>
      <c r="C5293" s="15"/>
      <c r="D5293" s="15"/>
      <c r="E5293" s="15"/>
      <c r="F5293" s="15"/>
      <c r="G5293" s="2"/>
      <c r="H5293" s="2"/>
      <c r="I5293" s="15"/>
      <c r="J5293" s="15"/>
      <c r="K5293" s="15"/>
      <c r="L5293" s="15"/>
    </row>
    <row r="5294" spans="1:12" s="28" customFormat="1" ht="20.100000000000001" customHeight="1" x14ac:dyDescent="0.3">
      <c r="A5294" s="2"/>
      <c r="B5294" s="2"/>
      <c r="C5294" s="15"/>
      <c r="D5294" s="15"/>
      <c r="E5294" s="15"/>
      <c r="F5294" s="15"/>
      <c r="G5294" s="2"/>
      <c r="H5294" s="2"/>
      <c r="I5294" s="15"/>
      <c r="J5294" s="15"/>
      <c r="K5294" s="15"/>
      <c r="L5294" s="15"/>
    </row>
    <row r="5295" spans="1:12" s="28" customFormat="1" ht="20.100000000000001" customHeight="1" x14ac:dyDescent="0.3">
      <c r="A5295" s="2"/>
      <c r="B5295" s="2"/>
      <c r="C5295" s="15"/>
      <c r="D5295" s="15"/>
      <c r="E5295" s="15"/>
      <c r="F5295" s="15"/>
      <c r="G5295" s="2"/>
      <c r="H5295" s="2"/>
      <c r="I5295" s="15"/>
      <c r="J5295" s="15"/>
      <c r="K5295" s="15"/>
      <c r="L5295" s="15"/>
    </row>
    <row r="5296" spans="1:12" s="28" customFormat="1" ht="20.100000000000001" customHeight="1" x14ac:dyDescent="0.3">
      <c r="A5296" s="2"/>
      <c r="B5296" s="2"/>
      <c r="C5296" s="15"/>
      <c r="D5296" s="15"/>
      <c r="E5296" s="15"/>
      <c r="F5296" s="15"/>
      <c r="G5296" s="2"/>
      <c r="H5296" s="2"/>
      <c r="I5296" s="15"/>
      <c r="J5296" s="15"/>
      <c r="K5296" s="15"/>
      <c r="L5296" s="15"/>
    </row>
    <row r="5297" spans="1:12" s="28" customFormat="1" ht="20.100000000000001" customHeight="1" x14ac:dyDescent="0.3">
      <c r="A5297" s="2"/>
      <c r="B5297" s="2"/>
      <c r="C5297" s="15"/>
      <c r="D5297" s="15"/>
      <c r="E5297" s="15"/>
      <c r="F5297" s="15"/>
      <c r="G5297" s="2"/>
      <c r="H5297" s="2"/>
      <c r="I5297" s="15"/>
      <c r="J5297" s="15"/>
      <c r="K5297" s="15"/>
      <c r="L5297" s="15"/>
    </row>
    <row r="5298" spans="1:12" s="28" customFormat="1" ht="20.100000000000001" customHeight="1" x14ac:dyDescent="0.3">
      <c r="A5298" s="2"/>
      <c r="B5298" s="2"/>
      <c r="C5298" s="15"/>
      <c r="D5298" s="15"/>
      <c r="E5298" s="15"/>
      <c r="F5298" s="15"/>
      <c r="G5298" s="2"/>
      <c r="H5298" s="2"/>
      <c r="I5298" s="15"/>
      <c r="J5298" s="15"/>
      <c r="K5298" s="15"/>
      <c r="L5298" s="15"/>
    </row>
    <row r="5299" spans="1:12" s="28" customFormat="1" ht="20.100000000000001" customHeight="1" x14ac:dyDescent="0.3">
      <c r="A5299" s="2"/>
      <c r="B5299" s="2"/>
      <c r="C5299" s="15"/>
      <c r="D5299" s="15"/>
      <c r="E5299" s="15"/>
      <c r="F5299" s="15"/>
      <c r="G5299" s="2"/>
      <c r="H5299" s="2"/>
      <c r="I5299" s="15"/>
      <c r="J5299" s="15"/>
      <c r="K5299" s="15"/>
      <c r="L5299" s="15"/>
    </row>
    <row r="5300" spans="1:12" s="28" customFormat="1" ht="20.100000000000001" customHeight="1" x14ac:dyDescent="0.3">
      <c r="A5300" s="2"/>
      <c r="B5300" s="2"/>
      <c r="C5300" s="15"/>
      <c r="D5300" s="15"/>
      <c r="E5300" s="15"/>
      <c r="F5300" s="15"/>
      <c r="G5300" s="2"/>
      <c r="H5300" s="2"/>
      <c r="I5300" s="15"/>
      <c r="J5300" s="15"/>
      <c r="K5300" s="15"/>
      <c r="L5300" s="15"/>
    </row>
    <row r="5301" spans="1:12" s="28" customFormat="1" ht="20.100000000000001" customHeight="1" x14ac:dyDescent="0.3">
      <c r="A5301" s="2"/>
      <c r="B5301" s="2"/>
      <c r="C5301" s="15"/>
      <c r="D5301" s="15"/>
      <c r="E5301" s="15"/>
      <c r="F5301" s="15"/>
      <c r="G5301" s="2"/>
      <c r="H5301" s="2"/>
      <c r="I5301" s="15"/>
      <c r="J5301" s="15"/>
      <c r="K5301" s="15"/>
      <c r="L5301" s="15"/>
    </row>
    <row r="5302" spans="1:12" s="28" customFormat="1" ht="20.100000000000001" customHeight="1" x14ac:dyDescent="0.3">
      <c r="A5302" s="2"/>
      <c r="B5302" s="2"/>
      <c r="C5302" s="15"/>
      <c r="D5302" s="15"/>
      <c r="E5302" s="15"/>
      <c r="F5302" s="15"/>
      <c r="G5302" s="2"/>
      <c r="H5302" s="2"/>
      <c r="I5302" s="15"/>
      <c r="J5302" s="15"/>
      <c r="K5302" s="15"/>
      <c r="L5302" s="15"/>
    </row>
    <row r="5303" spans="1:12" s="28" customFormat="1" ht="20.100000000000001" customHeight="1" x14ac:dyDescent="0.3">
      <c r="A5303" s="2"/>
      <c r="B5303" s="2"/>
      <c r="C5303" s="15"/>
      <c r="D5303" s="15"/>
      <c r="E5303" s="15"/>
      <c r="F5303" s="15"/>
      <c r="G5303" s="2"/>
      <c r="H5303" s="2"/>
      <c r="I5303" s="15"/>
      <c r="J5303" s="15"/>
      <c r="K5303" s="15"/>
      <c r="L5303" s="15"/>
    </row>
    <row r="5304" spans="1:12" s="28" customFormat="1" ht="20.100000000000001" customHeight="1" x14ac:dyDescent="0.3">
      <c r="A5304" s="2"/>
      <c r="B5304" s="2"/>
      <c r="C5304" s="15"/>
      <c r="D5304" s="15"/>
      <c r="E5304" s="15"/>
      <c r="F5304" s="15"/>
      <c r="G5304" s="2"/>
      <c r="H5304" s="2"/>
      <c r="I5304" s="15"/>
      <c r="J5304" s="15"/>
      <c r="K5304" s="15"/>
      <c r="L5304" s="15"/>
    </row>
    <row r="5305" spans="1:12" s="28" customFormat="1" ht="20.100000000000001" customHeight="1" x14ac:dyDescent="0.3">
      <c r="A5305" s="2"/>
      <c r="B5305" s="2"/>
      <c r="C5305" s="15"/>
      <c r="D5305" s="15"/>
      <c r="E5305" s="15"/>
      <c r="F5305" s="15"/>
      <c r="G5305" s="2"/>
      <c r="H5305" s="2"/>
      <c r="I5305" s="15"/>
      <c r="J5305" s="15"/>
      <c r="K5305" s="15"/>
      <c r="L5305" s="15"/>
    </row>
    <row r="5306" spans="1:12" s="28" customFormat="1" ht="20.100000000000001" customHeight="1" x14ac:dyDescent="0.3">
      <c r="A5306" s="2"/>
      <c r="B5306" s="2"/>
      <c r="C5306" s="15"/>
      <c r="D5306" s="15"/>
      <c r="E5306" s="15"/>
      <c r="F5306" s="15"/>
      <c r="G5306" s="2"/>
      <c r="H5306" s="2"/>
      <c r="I5306" s="15"/>
      <c r="J5306" s="15"/>
      <c r="K5306" s="15"/>
      <c r="L5306" s="15"/>
    </row>
    <row r="5307" spans="1:12" s="28" customFormat="1" ht="20.100000000000001" customHeight="1" x14ac:dyDescent="0.3">
      <c r="A5307" s="2"/>
      <c r="B5307" s="2"/>
      <c r="C5307" s="15"/>
      <c r="D5307" s="15"/>
      <c r="E5307" s="15"/>
      <c r="F5307" s="15"/>
      <c r="G5307" s="2"/>
      <c r="H5307" s="2"/>
      <c r="I5307" s="15"/>
      <c r="J5307" s="15"/>
      <c r="K5307" s="15"/>
      <c r="L5307" s="15"/>
    </row>
    <row r="5308" spans="1:12" s="28" customFormat="1" ht="20.100000000000001" customHeight="1" x14ac:dyDescent="0.3">
      <c r="A5308" s="2"/>
      <c r="B5308" s="2"/>
      <c r="C5308" s="15"/>
      <c r="D5308" s="15"/>
      <c r="E5308" s="15"/>
      <c r="F5308" s="15"/>
      <c r="G5308" s="2"/>
      <c r="H5308" s="2"/>
      <c r="I5308" s="15"/>
      <c r="J5308" s="15"/>
      <c r="K5308" s="15"/>
      <c r="L5308" s="15"/>
    </row>
    <row r="5309" spans="1:12" s="28" customFormat="1" ht="20.100000000000001" customHeight="1" x14ac:dyDescent="0.3">
      <c r="A5309" s="2"/>
      <c r="B5309" s="2"/>
      <c r="C5309" s="15"/>
      <c r="D5309" s="15"/>
      <c r="E5309" s="15"/>
      <c r="F5309" s="15"/>
      <c r="G5309" s="2"/>
      <c r="H5309" s="2"/>
      <c r="I5309" s="15"/>
      <c r="J5309" s="15"/>
      <c r="K5309" s="15"/>
      <c r="L5309" s="15"/>
    </row>
    <row r="5310" spans="1:12" s="28" customFormat="1" ht="20.100000000000001" customHeight="1" x14ac:dyDescent="0.3">
      <c r="A5310" s="2"/>
      <c r="B5310" s="2"/>
      <c r="C5310" s="15"/>
      <c r="D5310" s="15"/>
      <c r="E5310" s="15"/>
      <c r="F5310" s="15"/>
      <c r="G5310" s="2"/>
      <c r="H5310" s="2"/>
      <c r="I5310" s="15"/>
      <c r="J5310" s="15"/>
      <c r="K5310" s="15"/>
      <c r="L5310" s="15"/>
    </row>
    <row r="5311" spans="1:12" s="28" customFormat="1" ht="20.100000000000001" customHeight="1" x14ac:dyDescent="0.3">
      <c r="A5311" s="2"/>
      <c r="B5311" s="2"/>
      <c r="C5311" s="15"/>
      <c r="D5311" s="15"/>
      <c r="E5311" s="15"/>
      <c r="F5311" s="15"/>
      <c r="G5311" s="2"/>
      <c r="H5311" s="2"/>
      <c r="I5311" s="15"/>
      <c r="J5311" s="15"/>
      <c r="K5311" s="15"/>
      <c r="L5311" s="15"/>
    </row>
    <row r="5312" spans="1:12" s="28" customFormat="1" ht="20.100000000000001" customHeight="1" x14ac:dyDescent="0.3">
      <c r="A5312" s="2"/>
      <c r="B5312" s="2"/>
      <c r="C5312" s="15"/>
      <c r="D5312" s="15"/>
      <c r="E5312" s="15"/>
      <c r="F5312" s="15"/>
      <c r="G5312" s="2"/>
      <c r="H5312" s="2"/>
      <c r="I5312" s="15"/>
      <c r="J5312" s="15"/>
      <c r="K5312" s="15"/>
      <c r="L5312" s="15"/>
    </row>
    <row r="5313" spans="1:12" s="28" customFormat="1" ht="20.100000000000001" customHeight="1" x14ac:dyDescent="0.3">
      <c r="A5313" s="2"/>
      <c r="B5313" s="2"/>
      <c r="C5313" s="15"/>
      <c r="D5313" s="15"/>
      <c r="E5313" s="15"/>
      <c r="F5313" s="15"/>
      <c r="G5313" s="2"/>
      <c r="H5313" s="2"/>
      <c r="I5313" s="15"/>
      <c r="J5313" s="15"/>
      <c r="K5313" s="15"/>
      <c r="L5313" s="15"/>
    </row>
    <row r="5314" spans="1:12" s="28" customFormat="1" ht="20.100000000000001" customHeight="1" x14ac:dyDescent="0.3">
      <c r="A5314" s="2"/>
      <c r="B5314" s="2"/>
      <c r="C5314" s="15"/>
      <c r="D5314" s="15"/>
      <c r="E5314" s="15"/>
      <c r="F5314" s="15"/>
      <c r="G5314" s="2"/>
      <c r="H5314" s="2"/>
      <c r="I5314" s="15"/>
      <c r="J5314" s="15"/>
      <c r="K5314" s="15"/>
      <c r="L5314" s="15"/>
    </row>
    <row r="5315" spans="1:12" s="28" customFormat="1" ht="20.100000000000001" customHeight="1" x14ac:dyDescent="0.3">
      <c r="A5315" s="2"/>
      <c r="B5315" s="2"/>
      <c r="C5315" s="15"/>
      <c r="D5315" s="15"/>
      <c r="E5315" s="15"/>
      <c r="F5315" s="15"/>
      <c r="G5315" s="2"/>
      <c r="H5315" s="2"/>
      <c r="I5315" s="15"/>
      <c r="J5315" s="15"/>
      <c r="K5315" s="15"/>
      <c r="L5315" s="15"/>
    </row>
    <row r="5316" spans="1:12" s="28" customFormat="1" ht="20.100000000000001" customHeight="1" x14ac:dyDescent="0.3">
      <c r="A5316" s="2"/>
      <c r="B5316" s="2"/>
      <c r="C5316" s="15"/>
      <c r="D5316" s="15"/>
      <c r="E5316" s="15"/>
      <c r="F5316" s="15"/>
      <c r="G5316" s="2"/>
      <c r="H5316" s="2"/>
      <c r="I5316" s="15"/>
      <c r="J5316" s="15"/>
      <c r="K5316" s="15"/>
      <c r="L5316" s="15"/>
    </row>
    <row r="5317" spans="1:12" s="28" customFormat="1" ht="20.100000000000001" customHeight="1" x14ac:dyDescent="0.3">
      <c r="A5317" s="2"/>
      <c r="B5317" s="2"/>
      <c r="C5317" s="15"/>
      <c r="D5317" s="15"/>
      <c r="E5317" s="15"/>
      <c r="F5317" s="15"/>
      <c r="G5317" s="2"/>
      <c r="H5317" s="2"/>
      <c r="I5317" s="15"/>
      <c r="J5317" s="15"/>
      <c r="K5317" s="15"/>
      <c r="L5317" s="15"/>
    </row>
    <row r="5318" spans="1:12" s="28" customFormat="1" ht="20.100000000000001" customHeight="1" x14ac:dyDescent="0.3">
      <c r="A5318" s="2"/>
      <c r="B5318" s="2"/>
      <c r="C5318" s="15"/>
      <c r="D5318" s="15"/>
      <c r="E5318" s="15"/>
      <c r="F5318" s="15"/>
      <c r="G5318" s="2"/>
      <c r="H5318" s="2"/>
      <c r="I5318" s="15"/>
      <c r="J5318" s="15"/>
      <c r="K5318" s="15"/>
      <c r="L5318" s="15"/>
    </row>
    <row r="5319" spans="1:12" s="28" customFormat="1" ht="20.100000000000001" customHeight="1" x14ac:dyDescent="0.3">
      <c r="A5319" s="2"/>
      <c r="B5319" s="2"/>
      <c r="C5319" s="15"/>
      <c r="D5319" s="15"/>
      <c r="E5319" s="15"/>
      <c r="F5319" s="15"/>
      <c r="G5319" s="2"/>
      <c r="H5319" s="2"/>
      <c r="I5319" s="15"/>
      <c r="J5319" s="15"/>
      <c r="K5319" s="15"/>
      <c r="L5319" s="15"/>
    </row>
    <row r="5320" spans="1:12" s="28" customFormat="1" ht="20.100000000000001" customHeight="1" x14ac:dyDescent="0.3">
      <c r="A5320" s="2"/>
      <c r="B5320" s="2"/>
      <c r="C5320" s="15"/>
      <c r="D5320" s="15"/>
      <c r="E5320" s="15"/>
      <c r="F5320" s="15"/>
      <c r="G5320" s="2"/>
      <c r="H5320" s="2"/>
      <c r="I5320" s="15"/>
      <c r="J5320" s="15"/>
      <c r="K5320" s="15"/>
      <c r="L5320" s="15"/>
    </row>
    <row r="5321" spans="1:12" s="28" customFormat="1" ht="20.100000000000001" customHeight="1" x14ac:dyDescent="0.3">
      <c r="A5321" s="2"/>
      <c r="B5321" s="2"/>
      <c r="C5321" s="15"/>
      <c r="D5321" s="15"/>
      <c r="E5321" s="15"/>
      <c r="F5321" s="15"/>
      <c r="G5321" s="2"/>
      <c r="H5321" s="2"/>
      <c r="I5321" s="15"/>
      <c r="J5321" s="15"/>
      <c r="K5321" s="15"/>
      <c r="L5321" s="15"/>
    </row>
    <row r="5322" spans="1:12" s="28" customFormat="1" ht="20.100000000000001" customHeight="1" x14ac:dyDescent="0.3">
      <c r="A5322" s="2"/>
      <c r="B5322" s="2"/>
      <c r="C5322" s="15"/>
      <c r="D5322" s="15"/>
      <c r="E5322" s="15"/>
      <c r="F5322" s="15"/>
      <c r="G5322" s="2"/>
      <c r="H5322" s="2"/>
      <c r="I5322" s="15"/>
      <c r="J5322" s="15"/>
      <c r="K5322" s="15"/>
      <c r="L5322" s="15"/>
    </row>
    <row r="5323" spans="1:12" s="28" customFormat="1" ht="20.100000000000001" customHeight="1" x14ac:dyDescent="0.3">
      <c r="A5323" s="2"/>
      <c r="B5323" s="2"/>
      <c r="C5323" s="15"/>
      <c r="D5323" s="15"/>
      <c r="E5323" s="15"/>
      <c r="F5323" s="15"/>
      <c r="G5323" s="2"/>
      <c r="H5323" s="2"/>
      <c r="I5323" s="15"/>
      <c r="J5323" s="15"/>
      <c r="K5323" s="15"/>
      <c r="L5323" s="15"/>
    </row>
    <row r="5324" spans="1:12" s="28" customFormat="1" ht="20.100000000000001" customHeight="1" x14ac:dyDescent="0.3">
      <c r="A5324" s="2"/>
      <c r="B5324" s="2"/>
      <c r="C5324" s="15"/>
      <c r="D5324" s="15"/>
      <c r="E5324" s="15"/>
      <c r="F5324" s="15"/>
      <c r="G5324" s="2"/>
      <c r="H5324" s="2"/>
      <c r="I5324" s="15"/>
      <c r="J5324" s="15"/>
      <c r="K5324" s="15"/>
      <c r="L5324" s="15"/>
    </row>
    <row r="5325" spans="1:12" s="28" customFormat="1" ht="20.100000000000001" customHeight="1" x14ac:dyDescent="0.3">
      <c r="A5325" s="2"/>
      <c r="B5325" s="2"/>
      <c r="C5325" s="15"/>
      <c r="D5325" s="15"/>
      <c r="E5325" s="15"/>
      <c r="F5325" s="15"/>
      <c r="G5325" s="2"/>
      <c r="H5325" s="2"/>
      <c r="I5325" s="15"/>
      <c r="J5325" s="15"/>
      <c r="K5325" s="15"/>
      <c r="L5325" s="15"/>
    </row>
    <row r="5326" spans="1:12" s="28" customFormat="1" ht="20.100000000000001" customHeight="1" x14ac:dyDescent="0.3">
      <c r="A5326" s="2"/>
      <c r="B5326" s="2"/>
      <c r="C5326" s="15"/>
      <c r="D5326" s="15"/>
      <c r="E5326" s="15"/>
      <c r="F5326" s="15"/>
      <c r="G5326" s="2"/>
      <c r="H5326" s="2"/>
      <c r="I5326" s="15"/>
      <c r="J5326" s="15"/>
      <c r="K5326" s="15"/>
      <c r="L5326" s="15"/>
    </row>
    <row r="5327" spans="1:12" s="28" customFormat="1" ht="20.100000000000001" customHeight="1" x14ac:dyDescent="0.3">
      <c r="A5327" s="2"/>
      <c r="B5327" s="2"/>
      <c r="C5327" s="15"/>
      <c r="D5327" s="15"/>
      <c r="E5327" s="15"/>
      <c r="F5327" s="15"/>
      <c r="G5327" s="2"/>
      <c r="H5327" s="2"/>
      <c r="I5327" s="15"/>
      <c r="J5327" s="15"/>
      <c r="K5327" s="15"/>
      <c r="L5327" s="15"/>
    </row>
    <row r="5328" spans="1:12" s="28" customFormat="1" ht="20.100000000000001" customHeight="1" x14ac:dyDescent="0.3">
      <c r="A5328" s="2"/>
      <c r="B5328" s="2"/>
      <c r="C5328" s="15"/>
      <c r="D5328" s="15"/>
      <c r="E5328" s="15"/>
      <c r="F5328" s="15"/>
      <c r="G5328" s="2"/>
      <c r="H5328" s="2"/>
      <c r="I5328" s="15"/>
      <c r="J5328" s="15"/>
      <c r="K5328" s="15"/>
      <c r="L5328" s="15"/>
    </row>
    <row r="5329" spans="1:12" s="28" customFormat="1" ht="20.100000000000001" customHeight="1" x14ac:dyDescent="0.3">
      <c r="A5329" s="2"/>
      <c r="B5329" s="2"/>
      <c r="C5329" s="15"/>
      <c r="D5329" s="15"/>
      <c r="E5329" s="15"/>
      <c r="F5329" s="15"/>
      <c r="G5329" s="2"/>
      <c r="H5329" s="2"/>
      <c r="I5329" s="15"/>
      <c r="J5329" s="15"/>
      <c r="K5329" s="15"/>
      <c r="L5329" s="15"/>
    </row>
    <row r="5330" spans="1:12" s="28" customFormat="1" ht="20.100000000000001" customHeight="1" x14ac:dyDescent="0.3">
      <c r="A5330" s="2"/>
      <c r="B5330" s="2"/>
      <c r="C5330" s="15"/>
      <c r="D5330" s="15"/>
      <c r="E5330" s="15"/>
      <c r="F5330" s="15"/>
      <c r="G5330" s="2"/>
      <c r="H5330" s="2"/>
      <c r="I5330" s="15"/>
      <c r="J5330" s="15"/>
      <c r="K5330" s="15"/>
      <c r="L5330" s="15"/>
    </row>
    <row r="5331" spans="1:12" s="28" customFormat="1" ht="20.100000000000001" customHeight="1" x14ac:dyDescent="0.3">
      <c r="A5331" s="2"/>
      <c r="B5331" s="2"/>
      <c r="C5331" s="15"/>
      <c r="D5331" s="15"/>
      <c r="E5331" s="15"/>
      <c r="F5331" s="15"/>
      <c r="G5331" s="2"/>
      <c r="H5331" s="2"/>
      <c r="I5331" s="15"/>
      <c r="J5331" s="15"/>
      <c r="K5331" s="15"/>
      <c r="L5331" s="15"/>
    </row>
    <row r="5332" spans="1:12" s="28" customFormat="1" ht="20.100000000000001" customHeight="1" x14ac:dyDescent="0.3">
      <c r="A5332" s="2"/>
      <c r="B5332" s="2"/>
      <c r="C5332" s="15"/>
      <c r="D5332" s="15"/>
      <c r="E5332" s="15"/>
      <c r="F5332" s="15"/>
      <c r="G5332" s="2"/>
      <c r="H5332" s="2"/>
      <c r="I5332" s="15"/>
      <c r="J5332" s="15"/>
      <c r="K5332" s="15"/>
      <c r="L5332" s="15"/>
    </row>
    <row r="5333" spans="1:12" s="28" customFormat="1" ht="20.100000000000001" customHeight="1" x14ac:dyDescent="0.3">
      <c r="A5333" s="2"/>
      <c r="B5333" s="2"/>
      <c r="C5333" s="15"/>
      <c r="D5333" s="15"/>
      <c r="E5333" s="15"/>
      <c r="F5333" s="15"/>
      <c r="G5333" s="2"/>
      <c r="H5333" s="2"/>
      <c r="I5333" s="15"/>
      <c r="J5333" s="15"/>
      <c r="K5333" s="15"/>
      <c r="L5333" s="15"/>
    </row>
    <row r="5334" spans="1:12" s="28" customFormat="1" ht="20.100000000000001" customHeight="1" x14ac:dyDescent="0.3">
      <c r="A5334" s="2"/>
      <c r="B5334" s="2"/>
      <c r="C5334" s="15"/>
      <c r="D5334" s="15"/>
      <c r="E5334" s="15"/>
      <c r="F5334" s="15"/>
      <c r="G5334" s="2"/>
      <c r="H5334" s="2"/>
      <c r="I5334" s="15"/>
      <c r="J5334" s="15"/>
      <c r="K5334" s="15"/>
      <c r="L5334" s="15"/>
    </row>
    <row r="5335" spans="1:12" s="28" customFormat="1" ht="20.100000000000001" customHeight="1" x14ac:dyDescent="0.3">
      <c r="A5335" s="2"/>
      <c r="B5335" s="2"/>
      <c r="C5335" s="15"/>
      <c r="D5335" s="15"/>
      <c r="E5335" s="15"/>
      <c r="F5335" s="15"/>
      <c r="G5335" s="2"/>
      <c r="H5335" s="2"/>
      <c r="I5335" s="15"/>
      <c r="J5335" s="15"/>
      <c r="K5335" s="15"/>
      <c r="L5335" s="15"/>
    </row>
    <row r="5336" spans="1:12" s="28" customFormat="1" ht="20.100000000000001" customHeight="1" x14ac:dyDescent="0.3">
      <c r="A5336" s="2"/>
      <c r="B5336" s="2"/>
      <c r="C5336" s="15"/>
      <c r="D5336" s="15"/>
      <c r="E5336" s="15"/>
      <c r="F5336" s="15"/>
      <c r="G5336" s="2"/>
      <c r="H5336" s="2"/>
      <c r="I5336" s="15"/>
      <c r="J5336" s="15"/>
      <c r="K5336" s="15"/>
      <c r="L5336" s="15"/>
    </row>
    <row r="5337" spans="1:12" s="28" customFormat="1" ht="20.100000000000001" customHeight="1" x14ac:dyDescent="0.3">
      <c r="A5337" s="2"/>
      <c r="B5337" s="2"/>
      <c r="C5337" s="15"/>
      <c r="D5337" s="15"/>
      <c r="E5337" s="15"/>
      <c r="F5337" s="15"/>
      <c r="G5337" s="2"/>
      <c r="H5337" s="2"/>
      <c r="I5337" s="15"/>
      <c r="J5337" s="15"/>
      <c r="K5337" s="15"/>
      <c r="L5337" s="15"/>
    </row>
    <row r="5338" spans="1:12" s="28" customFormat="1" ht="20.100000000000001" customHeight="1" x14ac:dyDescent="0.3">
      <c r="A5338" s="2"/>
      <c r="B5338" s="2"/>
      <c r="C5338" s="15"/>
      <c r="D5338" s="15"/>
      <c r="E5338" s="15"/>
      <c r="F5338" s="15"/>
      <c r="G5338" s="2"/>
      <c r="H5338" s="2"/>
      <c r="I5338" s="15"/>
      <c r="J5338" s="15"/>
      <c r="K5338" s="15"/>
      <c r="L5338" s="15"/>
    </row>
    <row r="5339" spans="1:12" s="28" customFormat="1" ht="20.100000000000001" customHeight="1" x14ac:dyDescent="0.3">
      <c r="A5339" s="2"/>
      <c r="B5339" s="2"/>
      <c r="C5339" s="15"/>
      <c r="D5339" s="15"/>
      <c r="E5339" s="15"/>
      <c r="F5339" s="15"/>
      <c r="G5339" s="2"/>
      <c r="H5339" s="2"/>
      <c r="I5339" s="15"/>
      <c r="J5339" s="15"/>
      <c r="K5339" s="15"/>
      <c r="L5339" s="15"/>
    </row>
    <row r="5340" spans="1:12" s="28" customFormat="1" ht="20.100000000000001" customHeight="1" x14ac:dyDescent="0.3">
      <c r="A5340" s="2"/>
      <c r="B5340" s="2"/>
      <c r="C5340" s="15"/>
      <c r="D5340" s="15"/>
      <c r="E5340" s="15"/>
      <c r="F5340" s="15"/>
      <c r="G5340" s="2"/>
      <c r="H5340" s="2"/>
      <c r="I5340" s="15"/>
      <c r="J5340" s="15"/>
      <c r="K5340" s="15"/>
      <c r="L5340" s="15"/>
    </row>
    <row r="5341" spans="1:12" s="28" customFormat="1" ht="20.100000000000001" customHeight="1" x14ac:dyDescent="0.3">
      <c r="A5341" s="2"/>
      <c r="B5341" s="2"/>
      <c r="C5341" s="15"/>
      <c r="D5341" s="15"/>
      <c r="E5341" s="15"/>
      <c r="F5341" s="15"/>
      <c r="G5341" s="2"/>
      <c r="H5341" s="2"/>
      <c r="I5341" s="15"/>
      <c r="J5341" s="15"/>
      <c r="K5341" s="15"/>
      <c r="L5341" s="15"/>
    </row>
    <row r="5342" spans="1:12" s="28" customFormat="1" ht="20.100000000000001" customHeight="1" x14ac:dyDescent="0.3">
      <c r="A5342" s="2"/>
      <c r="B5342" s="2"/>
      <c r="C5342" s="15"/>
      <c r="D5342" s="15"/>
      <c r="E5342" s="15"/>
      <c r="F5342" s="15"/>
      <c r="G5342" s="2"/>
      <c r="H5342" s="2"/>
      <c r="I5342" s="15"/>
      <c r="J5342" s="15"/>
      <c r="K5342" s="15"/>
      <c r="L5342" s="15"/>
    </row>
    <row r="5343" spans="1:12" s="28" customFormat="1" ht="20.100000000000001" customHeight="1" x14ac:dyDescent="0.3">
      <c r="A5343" s="2"/>
      <c r="B5343" s="2"/>
      <c r="C5343" s="15"/>
      <c r="D5343" s="15"/>
      <c r="E5343" s="15"/>
      <c r="F5343" s="15"/>
      <c r="G5343" s="2"/>
      <c r="H5343" s="2"/>
      <c r="I5343" s="15"/>
      <c r="J5343" s="15"/>
      <c r="K5343" s="15"/>
      <c r="L5343" s="15"/>
    </row>
    <row r="5344" spans="1:12" s="28" customFormat="1" ht="20.100000000000001" customHeight="1" x14ac:dyDescent="0.3">
      <c r="A5344" s="2"/>
      <c r="B5344" s="2"/>
      <c r="C5344" s="15"/>
      <c r="D5344" s="15"/>
      <c r="E5344" s="15"/>
      <c r="F5344" s="15"/>
      <c r="G5344" s="2"/>
      <c r="H5344" s="2"/>
      <c r="I5344" s="15"/>
      <c r="J5344" s="15"/>
      <c r="K5344" s="15"/>
      <c r="L5344" s="15"/>
    </row>
    <row r="5345" spans="1:12" s="28" customFormat="1" ht="20.100000000000001" customHeight="1" x14ac:dyDescent="0.3">
      <c r="A5345" s="2"/>
      <c r="B5345" s="2"/>
      <c r="C5345" s="15"/>
      <c r="D5345" s="15"/>
      <c r="E5345" s="15"/>
      <c r="F5345" s="15"/>
      <c r="G5345" s="2"/>
      <c r="H5345" s="2"/>
      <c r="I5345" s="15"/>
      <c r="J5345" s="15"/>
      <c r="K5345" s="15"/>
      <c r="L5345" s="15"/>
    </row>
    <row r="5346" spans="1:12" s="28" customFormat="1" ht="20.100000000000001" customHeight="1" x14ac:dyDescent="0.3">
      <c r="A5346" s="2"/>
      <c r="B5346" s="2"/>
      <c r="C5346" s="15"/>
      <c r="D5346" s="15"/>
      <c r="E5346" s="15"/>
      <c r="F5346" s="15"/>
      <c r="G5346" s="2"/>
      <c r="H5346" s="2"/>
      <c r="I5346" s="15"/>
      <c r="J5346" s="15"/>
      <c r="K5346" s="15"/>
      <c r="L5346" s="15"/>
    </row>
    <row r="5347" spans="1:12" s="28" customFormat="1" ht="20.100000000000001" customHeight="1" x14ac:dyDescent="0.3">
      <c r="A5347" s="2"/>
      <c r="B5347" s="2"/>
      <c r="C5347" s="15"/>
      <c r="D5347" s="15"/>
      <c r="E5347" s="15"/>
      <c r="F5347" s="15"/>
      <c r="G5347" s="2"/>
      <c r="H5347" s="2"/>
      <c r="I5347" s="15"/>
      <c r="J5347" s="15"/>
      <c r="K5347" s="15"/>
      <c r="L5347" s="15"/>
    </row>
    <row r="5348" spans="1:12" s="28" customFormat="1" ht="20.100000000000001" customHeight="1" x14ac:dyDescent="0.3">
      <c r="A5348" s="2"/>
      <c r="B5348" s="2"/>
      <c r="C5348" s="15"/>
      <c r="D5348" s="15"/>
      <c r="E5348" s="15"/>
      <c r="F5348" s="15"/>
      <c r="G5348" s="2"/>
      <c r="H5348" s="2"/>
      <c r="I5348" s="15"/>
      <c r="J5348" s="15"/>
      <c r="K5348" s="15"/>
      <c r="L5348" s="15"/>
    </row>
    <row r="5349" spans="1:12" s="28" customFormat="1" ht="20.100000000000001" customHeight="1" x14ac:dyDescent="0.3">
      <c r="A5349" s="2"/>
      <c r="B5349" s="2"/>
      <c r="C5349" s="15"/>
      <c r="D5349" s="15"/>
      <c r="E5349" s="15"/>
      <c r="F5349" s="15"/>
      <c r="G5349" s="2"/>
      <c r="H5349" s="2"/>
      <c r="I5349" s="15"/>
      <c r="J5349" s="15"/>
      <c r="K5349" s="15"/>
      <c r="L5349" s="15"/>
    </row>
    <row r="5350" spans="1:12" s="28" customFormat="1" ht="20.100000000000001" customHeight="1" x14ac:dyDescent="0.3">
      <c r="A5350" s="2"/>
      <c r="B5350" s="2"/>
      <c r="C5350" s="15"/>
      <c r="D5350" s="15"/>
      <c r="E5350" s="15"/>
      <c r="F5350" s="15"/>
      <c r="G5350" s="2"/>
      <c r="H5350" s="2"/>
      <c r="I5350" s="15"/>
      <c r="J5350" s="15"/>
      <c r="K5350" s="15"/>
      <c r="L5350" s="15"/>
    </row>
    <row r="5351" spans="1:12" s="28" customFormat="1" ht="20.100000000000001" customHeight="1" x14ac:dyDescent="0.3">
      <c r="A5351" s="2"/>
      <c r="B5351" s="2"/>
      <c r="C5351" s="15"/>
      <c r="D5351" s="15"/>
      <c r="E5351" s="15"/>
      <c r="F5351" s="15"/>
      <c r="G5351" s="2"/>
      <c r="H5351" s="2"/>
      <c r="I5351" s="15"/>
      <c r="J5351" s="15"/>
      <c r="K5351" s="15"/>
      <c r="L5351" s="15"/>
    </row>
    <row r="5352" spans="1:12" s="28" customFormat="1" ht="20.100000000000001" customHeight="1" x14ac:dyDescent="0.3">
      <c r="A5352" s="2"/>
      <c r="B5352" s="2"/>
      <c r="C5352" s="15"/>
      <c r="D5352" s="15"/>
      <c r="E5352" s="15"/>
      <c r="F5352" s="15"/>
      <c r="G5352" s="2"/>
      <c r="H5352" s="2"/>
      <c r="I5352" s="15"/>
      <c r="J5352" s="15"/>
      <c r="K5352" s="15"/>
      <c r="L5352" s="15"/>
    </row>
    <row r="5353" spans="1:12" s="28" customFormat="1" ht="20.100000000000001" customHeight="1" x14ac:dyDescent="0.3">
      <c r="A5353" s="2"/>
      <c r="B5353" s="2"/>
      <c r="C5353" s="15"/>
      <c r="D5353" s="15"/>
      <c r="E5353" s="15"/>
      <c r="F5353" s="15"/>
      <c r="G5353" s="2"/>
      <c r="H5353" s="2"/>
      <c r="I5353" s="15"/>
      <c r="J5353" s="15"/>
      <c r="K5353" s="15"/>
      <c r="L5353" s="15"/>
    </row>
    <row r="5354" spans="1:12" s="28" customFormat="1" ht="20.100000000000001" customHeight="1" x14ac:dyDescent="0.3">
      <c r="A5354" s="2"/>
      <c r="B5354" s="2"/>
      <c r="C5354" s="15"/>
      <c r="D5354" s="15"/>
      <c r="E5354" s="15"/>
      <c r="F5354" s="15"/>
      <c r="G5354" s="2"/>
      <c r="H5354" s="2"/>
      <c r="I5354" s="15"/>
      <c r="J5354" s="15"/>
      <c r="K5354" s="15"/>
      <c r="L5354" s="15"/>
    </row>
    <row r="5355" spans="1:12" s="28" customFormat="1" ht="20.100000000000001" customHeight="1" x14ac:dyDescent="0.3">
      <c r="A5355" s="2"/>
      <c r="B5355" s="2"/>
      <c r="C5355" s="15"/>
      <c r="D5355" s="15"/>
      <c r="E5355" s="15"/>
      <c r="F5355" s="15"/>
      <c r="G5355" s="2"/>
      <c r="H5355" s="2"/>
      <c r="I5355" s="15"/>
      <c r="J5355" s="15"/>
      <c r="K5355" s="15"/>
      <c r="L5355" s="15"/>
    </row>
    <row r="5356" spans="1:12" s="28" customFormat="1" ht="20.100000000000001" customHeight="1" x14ac:dyDescent="0.3">
      <c r="A5356" s="2"/>
      <c r="B5356" s="2"/>
      <c r="C5356" s="15"/>
      <c r="D5356" s="15"/>
      <c r="E5356" s="15"/>
      <c r="F5356" s="15"/>
      <c r="G5356" s="2"/>
      <c r="H5356" s="2"/>
      <c r="I5356" s="15"/>
      <c r="J5356" s="15"/>
      <c r="K5356" s="15"/>
      <c r="L5356" s="15"/>
    </row>
    <row r="5357" spans="1:12" s="28" customFormat="1" ht="20.100000000000001" customHeight="1" x14ac:dyDescent="0.3">
      <c r="A5357" s="2"/>
      <c r="B5357" s="2"/>
      <c r="C5357" s="15"/>
      <c r="D5357" s="15"/>
      <c r="E5357" s="15"/>
      <c r="F5357" s="15"/>
      <c r="G5357" s="2"/>
      <c r="H5357" s="2"/>
      <c r="I5357" s="15"/>
      <c r="J5357" s="15"/>
      <c r="K5357" s="15"/>
      <c r="L5357" s="15"/>
    </row>
    <row r="5358" spans="1:12" s="28" customFormat="1" ht="20.100000000000001" customHeight="1" x14ac:dyDescent="0.3">
      <c r="A5358" s="2"/>
      <c r="B5358" s="2"/>
      <c r="C5358" s="15"/>
      <c r="D5358" s="15"/>
      <c r="E5358" s="15"/>
      <c r="F5358" s="15"/>
      <c r="G5358" s="2"/>
      <c r="H5358" s="2"/>
      <c r="I5358" s="15"/>
      <c r="J5358" s="15"/>
      <c r="K5358" s="15"/>
      <c r="L5358" s="15"/>
    </row>
    <row r="5359" spans="1:12" s="28" customFormat="1" ht="20.100000000000001" customHeight="1" x14ac:dyDescent="0.3">
      <c r="A5359" s="2"/>
      <c r="B5359" s="2"/>
      <c r="C5359" s="15"/>
      <c r="D5359" s="15"/>
      <c r="E5359" s="15"/>
      <c r="F5359" s="15"/>
      <c r="G5359" s="2"/>
      <c r="H5359" s="2"/>
      <c r="I5359" s="15"/>
      <c r="J5359" s="15"/>
      <c r="K5359" s="15"/>
      <c r="L5359" s="15"/>
    </row>
    <row r="5360" spans="1:12" s="28" customFormat="1" ht="20.100000000000001" customHeight="1" x14ac:dyDescent="0.3">
      <c r="A5360" s="2"/>
      <c r="B5360" s="2"/>
      <c r="C5360" s="15"/>
      <c r="D5360" s="15"/>
      <c r="E5360" s="15"/>
      <c r="F5360" s="15"/>
      <c r="G5360" s="2"/>
      <c r="H5360" s="2"/>
      <c r="I5360" s="15"/>
      <c r="J5360" s="15"/>
      <c r="K5360" s="15"/>
      <c r="L5360" s="15"/>
    </row>
    <row r="5361" spans="1:12" s="28" customFormat="1" ht="20.100000000000001" customHeight="1" x14ac:dyDescent="0.3">
      <c r="A5361" s="2"/>
      <c r="B5361" s="2"/>
      <c r="C5361" s="15"/>
      <c r="D5361" s="15"/>
      <c r="E5361" s="15"/>
      <c r="F5361" s="15"/>
      <c r="G5361" s="2"/>
      <c r="H5361" s="2"/>
      <c r="I5361" s="15"/>
      <c r="J5361" s="15"/>
      <c r="K5361" s="15"/>
      <c r="L5361" s="15"/>
    </row>
    <row r="5362" spans="1:12" s="28" customFormat="1" ht="20.100000000000001" customHeight="1" x14ac:dyDescent="0.3">
      <c r="A5362" s="2"/>
      <c r="B5362" s="2"/>
      <c r="C5362" s="15"/>
      <c r="D5362" s="15"/>
      <c r="E5362" s="15"/>
      <c r="F5362" s="15"/>
      <c r="G5362" s="2"/>
      <c r="H5362" s="2"/>
      <c r="I5362" s="15"/>
      <c r="J5362" s="15"/>
      <c r="K5362" s="15"/>
      <c r="L5362" s="15"/>
    </row>
    <row r="5363" spans="1:12" s="28" customFormat="1" ht="20.100000000000001" customHeight="1" x14ac:dyDescent="0.3">
      <c r="A5363" s="2"/>
      <c r="B5363" s="2"/>
      <c r="C5363" s="15"/>
      <c r="D5363" s="15"/>
      <c r="E5363" s="15"/>
      <c r="F5363" s="15"/>
      <c r="G5363" s="2"/>
      <c r="H5363" s="2"/>
      <c r="I5363" s="15"/>
      <c r="J5363" s="15"/>
      <c r="K5363" s="15"/>
      <c r="L5363" s="15"/>
    </row>
    <row r="5364" spans="1:12" s="28" customFormat="1" ht="20.100000000000001" customHeight="1" x14ac:dyDescent="0.3">
      <c r="A5364" s="2"/>
      <c r="B5364" s="2"/>
      <c r="C5364" s="15"/>
      <c r="D5364" s="15"/>
      <c r="E5364" s="15"/>
      <c r="F5364" s="15"/>
      <c r="G5364" s="2"/>
      <c r="H5364" s="2"/>
      <c r="I5364" s="15"/>
      <c r="J5364" s="15"/>
      <c r="K5364" s="15"/>
      <c r="L5364" s="15"/>
    </row>
    <row r="5365" spans="1:12" s="28" customFormat="1" ht="20.100000000000001" customHeight="1" x14ac:dyDescent="0.3">
      <c r="A5365" s="2"/>
      <c r="B5365" s="2"/>
      <c r="C5365" s="15"/>
      <c r="D5365" s="15"/>
      <c r="E5365" s="15"/>
      <c r="F5365" s="15"/>
      <c r="G5365" s="2"/>
      <c r="H5365" s="2"/>
      <c r="I5365" s="15"/>
      <c r="J5365" s="15"/>
      <c r="K5365" s="15"/>
      <c r="L5365" s="15"/>
    </row>
    <row r="5366" spans="1:12" s="28" customFormat="1" ht="20.100000000000001" customHeight="1" x14ac:dyDescent="0.3">
      <c r="A5366" s="2"/>
      <c r="B5366" s="2"/>
      <c r="C5366" s="15"/>
      <c r="D5366" s="15"/>
      <c r="E5366" s="15"/>
      <c r="F5366" s="15"/>
      <c r="G5366" s="2"/>
      <c r="H5366" s="2"/>
      <c r="I5366" s="15"/>
      <c r="J5366" s="15"/>
      <c r="K5366" s="15"/>
      <c r="L5366" s="15"/>
    </row>
    <row r="5367" spans="1:12" s="28" customFormat="1" ht="20.100000000000001" customHeight="1" x14ac:dyDescent="0.3">
      <c r="A5367" s="2"/>
      <c r="B5367" s="2"/>
      <c r="C5367" s="15"/>
      <c r="D5367" s="15"/>
      <c r="E5367" s="15"/>
      <c r="F5367" s="15"/>
      <c r="G5367" s="2"/>
      <c r="H5367" s="2"/>
      <c r="I5367" s="15"/>
      <c r="J5367" s="15"/>
      <c r="K5367" s="15"/>
      <c r="L5367" s="15"/>
    </row>
    <row r="5368" spans="1:12" s="28" customFormat="1" ht="20.100000000000001" customHeight="1" x14ac:dyDescent="0.3">
      <c r="A5368" s="2"/>
      <c r="B5368" s="2"/>
      <c r="C5368" s="15"/>
      <c r="D5368" s="15"/>
      <c r="E5368" s="15"/>
      <c r="F5368" s="15"/>
      <c r="G5368" s="2"/>
      <c r="H5368" s="2"/>
      <c r="I5368" s="15"/>
      <c r="J5368" s="15"/>
      <c r="K5368" s="15"/>
      <c r="L5368" s="15"/>
    </row>
    <row r="5369" spans="1:12" s="28" customFormat="1" ht="20.100000000000001" customHeight="1" x14ac:dyDescent="0.3">
      <c r="A5369" s="2"/>
      <c r="B5369" s="2"/>
      <c r="C5369" s="15"/>
      <c r="D5369" s="15"/>
      <c r="E5369" s="15"/>
      <c r="F5369" s="15"/>
      <c r="G5369" s="2"/>
      <c r="H5369" s="2"/>
      <c r="I5369" s="15"/>
      <c r="J5369" s="15"/>
      <c r="K5369" s="15"/>
      <c r="L5369" s="15"/>
    </row>
    <row r="5370" spans="1:12" s="28" customFormat="1" ht="20.100000000000001" customHeight="1" x14ac:dyDescent="0.3">
      <c r="A5370" s="2"/>
      <c r="B5370" s="2"/>
      <c r="C5370" s="15"/>
      <c r="D5370" s="15"/>
      <c r="E5370" s="15"/>
      <c r="F5370" s="15"/>
      <c r="G5370" s="2"/>
      <c r="H5370" s="2"/>
      <c r="I5370" s="15"/>
      <c r="J5370" s="15"/>
      <c r="K5370" s="15"/>
      <c r="L5370" s="15"/>
    </row>
    <row r="5371" spans="1:12" s="28" customFormat="1" ht="20.100000000000001" customHeight="1" x14ac:dyDescent="0.3">
      <c r="A5371" s="2"/>
      <c r="B5371" s="2"/>
      <c r="C5371" s="15"/>
      <c r="D5371" s="15"/>
      <c r="E5371" s="15"/>
      <c r="F5371" s="15"/>
      <c r="G5371" s="2"/>
      <c r="H5371" s="2"/>
      <c r="I5371" s="15"/>
      <c r="J5371" s="15"/>
      <c r="K5371" s="15"/>
      <c r="L5371" s="15"/>
    </row>
    <row r="5372" spans="1:12" s="28" customFormat="1" ht="20.100000000000001" customHeight="1" x14ac:dyDescent="0.3">
      <c r="A5372" s="2"/>
      <c r="B5372" s="2"/>
      <c r="C5372" s="15"/>
      <c r="D5372" s="15"/>
      <c r="E5372" s="15"/>
      <c r="F5372" s="15"/>
      <c r="G5372" s="2"/>
      <c r="H5372" s="2"/>
      <c r="I5372" s="15"/>
      <c r="J5372" s="15"/>
      <c r="K5372" s="15"/>
      <c r="L5372" s="15"/>
    </row>
    <row r="5373" spans="1:12" s="28" customFormat="1" ht="20.100000000000001" customHeight="1" x14ac:dyDescent="0.3">
      <c r="A5373" s="2"/>
      <c r="B5373" s="2"/>
      <c r="C5373" s="15"/>
      <c r="D5373" s="15"/>
      <c r="E5373" s="15"/>
      <c r="F5373" s="15"/>
      <c r="G5373" s="2"/>
      <c r="H5373" s="2"/>
      <c r="I5373" s="15"/>
      <c r="J5373" s="15"/>
      <c r="K5373" s="15"/>
      <c r="L5373" s="15"/>
    </row>
    <row r="5374" spans="1:12" s="28" customFormat="1" ht="20.100000000000001" customHeight="1" x14ac:dyDescent="0.3">
      <c r="A5374" s="2"/>
      <c r="B5374" s="2"/>
      <c r="C5374" s="15"/>
      <c r="D5374" s="15"/>
      <c r="E5374" s="15"/>
      <c r="F5374" s="15"/>
      <c r="G5374" s="2"/>
      <c r="H5374" s="2"/>
      <c r="I5374" s="15"/>
      <c r="J5374" s="15"/>
      <c r="K5374" s="15"/>
      <c r="L5374" s="15"/>
    </row>
    <row r="5375" spans="1:12" s="28" customFormat="1" ht="20.100000000000001" customHeight="1" x14ac:dyDescent="0.3">
      <c r="A5375" s="2"/>
      <c r="B5375" s="2"/>
      <c r="C5375" s="15"/>
      <c r="D5375" s="15"/>
      <c r="E5375" s="15"/>
      <c r="F5375" s="15"/>
      <c r="G5375" s="2"/>
      <c r="H5375" s="2"/>
      <c r="I5375" s="15"/>
      <c r="J5375" s="15"/>
      <c r="K5375" s="15"/>
      <c r="L5375" s="15"/>
    </row>
    <row r="5376" spans="1:12" s="28" customFormat="1" ht="20.100000000000001" customHeight="1" x14ac:dyDescent="0.3">
      <c r="A5376" s="2"/>
      <c r="B5376" s="2"/>
      <c r="C5376" s="15"/>
      <c r="D5376" s="15"/>
      <c r="E5376" s="15"/>
      <c r="F5376" s="15"/>
      <c r="G5376" s="2"/>
      <c r="H5376" s="2"/>
      <c r="I5376" s="15"/>
      <c r="J5376" s="15"/>
      <c r="K5376" s="15"/>
      <c r="L5376" s="15"/>
    </row>
    <row r="5377" spans="1:12" s="28" customFormat="1" ht="20.100000000000001" customHeight="1" x14ac:dyDescent="0.3">
      <c r="A5377" s="2"/>
      <c r="B5377" s="2"/>
      <c r="C5377" s="15"/>
      <c r="D5377" s="15"/>
      <c r="E5377" s="15"/>
      <c r="F5377" s="15"/>
      <c r="G5377" s="2"/>
      <c r="H5377" s="2"/>
      <c r="I5377" s="15"/>
      <c r="J5377" s="15"/>
      <c r="K5377" s="15"/>
      <c r="L5377" s="15"/>
    </row>
    <row r="5378" spans="1:12" s="28" customFormat="1" ht="20.100000000000001" customHeight="1" x14ac:dyDescent="0.3">
      <c r="A5378" s="2"/>
      <c r="B5378" s="2"/>
      <c r="C5378" s="15"/>
      <c r="D5378" s="15"/>
      <c r="E5378" s="15"/>
      <c r="F5378" s="15"/>
      <c r="G5378" s="2"/>
      <c r="H5378" s="2"/>
      <c r="I5378" s="15"/>
      <c r="J5378" s="15"/>
      <c r="K5378" s="15"/>
      <c r="L5378" s="15"/>
    </row>
    <row r="5379" spans="1:12" s="28" customFormat="1" ht="20.100000000000001" customHeight="1" x14ac:dyDescent="0.3">
      <c r="A5379" s="2"/>
      <c r="B5379" s="2"/>
      <c r="C5379" s="15"/>
      <c r="D5379" s="15"/>
      <c r="E5379" s="15"/>
      <c r="F5379" s="15"/>
      <c r="G5379" s="2"/>
      <c r="H5379" s="2"/>
      <c r="I5379" s="15"/>
      <c r="J5379" s="15"/>
      <c r="K5379" s="15"/>
      <c r="L5379" s="15"/>
    </row>
    <row r="5380" spans="1:12" s="28" customFormat="1" ht="20.100000000000001" customHeight="1" x14ac:dyDescent="0.3">
      <c r="A5380" s="2"/>
      <c r="B5380" s="2"/>
      <c r="C5380" s="15"/>
      <c r="D5380" s="15"/>
      <c r="E5380" s="15"/>
      <c r="F5380" s="15"/>
      <c r="G5380" s="2"/>
      <c r="H5380" s="2"/>
      <c r="I5380" s="15"/>
      <c r="J5380" s="15"/>
      <c r="K5380" s="15"/>
      <c r="L5380" s="15"/>
    </row>
    <row r="5381" spans="1:12" s="28" customFormat="1" ht="20.100000000000001" customHeight="1" x14ac:dyDescent="0.3">
      <c r="A5381" s="2"/>
      <c r="B5381" s="2"/>
      <c r="C5381" s="15"/>
      <c r="D5381" s="15"/>
      <c r="E5381" s="15"/>
      <c r="F5381" s="15"/>
      <c r="G5381" s="2"/>
      <c r="H5381" s="2"/>
      <c r="I5381" s="15"/>
      <c r="J5381" s="15"/>
      <c r="K5381" s="15"/>
      <c r="L5381" s="15"/>
    </row>
    <row r="5382" spans="1:12" s="28" customFormat="1" ht="20.100000000000001" customHeight="1" x14ac:dyDescent="0.3">
      <c r="A5382" s="2"/>
      <c r="B5382" s="2"/>
      <c r="C5382" s="15"/>
      <c r="D5382" s="15"/>
      <c r="E5382" s="15"/>
      <c r="F5382" s="15"/>
      <c r="G5382" s="2"/>
      <c r="H5382" s="2"/>
      <c r="I5382" s="15"/>
      <c r="J5382" s="15"/>
      <c r="K5382" s="15"/>
      <c r="L5382" s="15"/>
    </row>
    <row r="5383" spans="1:12" s="28" customFormat="1" ht="20.100000000000001" customHeight="1" x14ac:dyDescent="0.3">
      <c r="A5383" s="2"/>
      <c r="B5383" s="2"/>
      <c r="C5383" s="15"/>
      <c r="D5383" s="15"/>
      <c r="E5383" s="15"/>
      <c r="F5383" s="15"/>
      <c r="G5383" s="2"/>
      <c r="H5383" s="2"/>
      <c r="I5383" s="15"/>
      <c r="J5383" s="15"/>
      <c r="K5383" s="15"/>
      <c r="L5383" s="15"/>
    </row>
    <row r="5384" spans="1:12" s="28" customFormat="1" ht="20.100000000000001" customHeight="1" x14ac:dyDescent="0.3">
      <c r="A5384" s="2"/>
      <c r="B5384" s="2"/>
      <c r="C5384" s="15"/>
      <c r="D5384" s="15"/>
      <c r="E5384" s="15"/>
      <c r="F5384" s="15"/>
      <c r="G5384" s="2"/>
      <c r="H5384" s="2"/>
      <c r="I5384" s="15"/>
      <c r="J5384" s="15"/>
      <c r="K5384" s="15"/>
      <c r="L5384" s="15"/>
    </row>
    <row r="5385" spans="1:12" s="28" customFormat="1" ht="20.100000000000001" customHeight="1" x14ac:dyDescent="0.3">
      <c r="A5385" s="2"/>
      <c r="B5385" s="2"/>
      <c r="C5385" s="15"/>
      <c r="D5385" s="15"/>
      <c r="E5385" s="15"/>
      <c r="F5385" s="15"/>
      <c r="G5385" s="2"/>
      <c r="H5385" s="2"/>
      <c r="I5385" s="15"/>
      <c r="J5385" s="15"/>
      <c r="K5385" s="15"/>
      <c r="L5385" s="15"/>
    </row>
    <row r="5386" spans="1:12" s="28" customFormat="1" ht="20.100000000000001" customHeight="1" x14ac:dyDescent="0.3">
      <c r="A5386" s="2"/>
      <c r="B5386" s="2"/>
      <c r="C5386" s="15"/>
      <c r="D5386" s="15"/>
      <c r="E5386" s="15"/>
      <c r="F5386" s="15"/>
      <c r="G5386" s="2"/>
      <c r="H5386" s="2"/>
      <c r="I5386" s="15"/>
      <c r="J5386" s="15"/>
      <c r="K5386" s="15"/>
      <c r="L5386" s="15"/>
    </row>
    <row r="5387" spans="1:12" s="28" customFormat="1" ht="20.100000000000001" customHeight="1" x14ac:dyDescent="0.3">
      <c r="A5387" s="2"/>
      <c r="B5387" s="2"/>
      <c r="C5387" s="15"/>
      <c r="D5387" s="15"/>
      <c r="E5387" s="15"/>
      <c r="F5387" s="15"/>
      <c r="G5387" s="2"/>
      <c r="H5387" s="2"/>
      <c r="I5387" s="15"/>
      <c r="J5387" s="15"/>
      <c r="K5387" s="15"/>
      <c r="L5387" s="15"/>
    </row>
    <row r="5388" spans="1:12" s="28" customFormat="1" ht="20.100000000000001" customHeight="1" x14ac:dyDescent="0.3">
      <c r="A5388" s="2"/>
      <c r="B5388" s="2"/>
      <c r="C5388" s="15"/>
      <c r="D5388" s="15"/>
      <c r="E5388" s="15"/>
      <c r="F5388" s="15"/>
      <c r="G5388" s="2"/>
      <c r="H5388" s="2"/>
      <c r="I5388" s="15"/>
      <c r="J5388" s="15"/>
      <c r="K5388" s="15"/>
      <c r="L5388" s="15"/>
    </row>
    <row r="5389" spans="1:12" s="28" customFormat="1" ht="20.100000000000001" customHeight="1" x14ac:dyDescent="0.3">
      <c r="A5389" s="2"/>
      <c r="B5389" s="2"/>
      <c r="C5389" s="15"/>
      <c r="D5389" s="15"/>
      <c r="E5389" s="15"/>
      <c r="F5389" s="15"/>
      <c r="G5389" s="2"/>
      <c r="H5389" s="2"/>
      <c r="I5389" s="15"/>
      <c r="J5389" s="15"/>
      <c r="K5389" s="15"/>
      <c r="L5389" s="15"/>
    </row>
    <row r="5390" spans="1:12" s="28" customFormat="1" ht="20.100000000000001" customHeight="1" x14ac:dyDescent="0.3">
      <c r="A5390" s="2"/>
      <c r="B5390" s="2"/>
      <c r="C5390" s="15"/>
      <c r="D5390" s="15"/>
      <c r="E5390" s="15"/>
      <c r="F5390" s="15"/>
      <c r="G5390" s="2"/>
      <c r="H5390" s="2"/>
      <c r="I5390" s="15"/>
      <c r="J5390" s="15"/>
      <c r="K5390" s="15"/>
      <c r="L5390" s="15"/>
    </row>
    <row r="5391" spans="1:12" s="28" customFormat="1" ht="20.100000000000001" customHeight="1" x14ac:dyDescent="0.3">
      <c r="A5391" s="2"/>
      <c r="B5391" s="2"/>
      <c r="C5391" s="15"/>
      <c r="D5391" s="15"/>
      <c r="E5391" s="15"/>
      <c r="F5391" s="15"/>
      <c r="G5391" s="2"/>
      <c r="H5391" s="2"/>
      <c r="I5391" s="15"/>
      <c r="J5391" s="15"/>
      <c r="K5391" s="15"/>
      <c r="L5391" s="15"/>
    </row>
    <row r="5392" spans="1:12" s="28" customFormat="1" ht="20.100000000000001" customHeight="1" x14ac:dyDescent="0.3">
      <c r="A5392" s="2"/>
      <c r="B5392" s="2"/>
      <c r="C5392" s="15"/>
      <c r="D5392" s="15"/>
      <c r="E5392" s="15"/>
      <c r="F5392" s="15"/>
      <c r="G5392" s="2"/>
      <c r="H5392" s="2"/>
      <c r="I5392" s="15"/>
      <c r="J5392" s="15"/>
      <c r="K5392" s="15"/>
      <c r="L5392" s="15"/>
    </row>
    <row r="5393" spans="1:12" s="28" customFormat="1" ht="20.100000000000001" customHeight="1" x14ac:dyDescent="0.3">
      <c r="A5393" s="2"/>
      <c r="B5393" s="2"/>
      <c r="C5393" s="15"/>
      <c r="D5393" s="15"/>
      <c r="E5393" s="15"/>
      <c r="F5393" s="15"/>
      <c r="G5393" s="2"/>
      <c r="H5393" s="2"/>
      <c r="I5393" s="15"/>
      <c r="J5393" s="15"/>
      <c r="K5393" s="15"/>
      <c r="L5393" s="15"/>
    </row>
    <row r="5394" spans="1:12" s="28" customFormat="1" ht="20.100000000000001" customHeight="1" x14ac:dyDescent="0.3">
      <c r="A5394" s="2"/>
      <c r="B5394" s="2"/>
      <c r="C5394" s="15"/>
      <c r="D5394" s="15"/>
      <c r="E5394" s="15"/>
      <c r="F5394" s="15"/>
      <c r="G5394" s="2"/>
      <c r="H5394" s="2"/>
      <c r="I5394" s="15"/>
      <c r="J5394" s="15"/>
      <c r="K5394" s="15"/>
      <c r="L5394" s="15"/>
    </row>
    <row r="5395" spans="1:12" s="28" customFormat="1" ht="20.100000000000001" customHeight="1" x14ac:dyDescent="0.3">
      <c r="A5395" s="2"/>
      <c r="B5395" s="2"/>
      <c r="C5395" s="15"/>
      <c r="D5395" s="15"/>
      <c r="E5395" s="15"/>
      <c r="F5395" s="15"/>
      <c r="G5395" s="2"/>
      <c r="H5395" s="2"/>
      <c r="I5395" s="15"/>
      <c r="J5395" s="15"/>
      <c r="K5395" s="15"/>
      <c r="L5395" s="15"/>
    </row>
    <row r="5396" spans="1:12" s="28" customFormat="1" ht="20.100000000000001" customHeight="1" x14ac:dyDescent="0.3">
      <c r="A5396" s="2"/>
      <c r="B5396" s="2"/>
      <c r="C5396" s="15"/>
      <c r="D5396" s="15"/>
      <c r="E5396" s="15"/>
      <c r="F5396" s="15"/>
      <c r="G5396" s="2"/>
      <c r="H5396" s="2"/>
      <c r="I5396" s="15"/>
      <c r="J5396" s="15"/>
      <c r="K5396" s="15"/>
      <c r="L5396" s="15"/>
    </row>
    <row r="5397" spans="1:12" s="28" customFormat="1" ht="20.100000000000001" customHeight="1" x14ac:dyDescent="0.3">
      <c r="A5397" s="2"/>
      <c r="B5397" s="2"/>
      <c r="C5397" s="15"/>
      <c r="D5397" s="15"/>
      <c r="E5397" s="15"/>
      <c r="F5397" s="15"/>
      <c r="G5397" s="2"/>
      <c r="H5397" s="2"/>
      <c r="I5397" s="15"/>
      <c r="J5397" s="15"/>
      <c r="K5397" s="15"/>
      <c r="L5397" s="15"/>
    </row>
    <row r="5398" spans="1:12" s="28" customFormat="1" ht="20.100000000000001" customHeight="1" x14ac:dyDescent="0.3">
      <c r="A5398" s="2"/>
      <c r="B5398" s="2"/>
      <c r="C5398" s="15"/>
      <c r="D5398" s="15"/>
      <c r="E5398" s="15"/>
      <c r="F5398" s="15"/>
      <c r="G5398" s="2"/>
      <c r="H5398" s="2"/>
      <c r="I5398" s="15"/>
      <c r="J5398" s="15"/>
      <c r="K5398" s="15"/>
      <c r="L5398" s="15"/>
    </row>
    <row r="5399" spans="1:12" s="28" customFormat="1" ht="20.100000000000001" customHeight="1" x14ac:dyDescent="0.3">
      <c r="A5399" s="2"/>
      <c r="B5399" s="2"/>
      <c r="C5399" s="15"/>
      <c r="D5399" s="15"/>
      <c r="E5399" s="15"/>
      <c r="F5399" s="15"/>
      <c r="G5399" s="2"/>
      <c r="H5399" s="2"/>
      <c r="I5399" s="15"/>
      <c r="J5399" s="15"/>
      <c r="K5399" s="15"/>
      <c r="L5399" s="15"/>
    </row>
    <row r="5400" spans="1:12" s="28" customFormat="1" ht="20.100000000000001" customHeight="1" x14ac:dyDescent="0.3">
      <c r="A5400" s="2"/>
      <c r="B5400" s="2"/>
      <c r="C5400" s="15"/>
      <c r="D5400" s="15"/>
      <c r="E5400" s="15"/>
      <c r="F5400" s="15"/>
      <c r="G5400" s="2"/>
      <c r="H5400" s="2"/>
      <c r="I5400" s="15"/>
      <c r="J5400" s="15"/>
      <c r="K5400" s="15"/>
      <c r="L5400" s="15"/>
    </row>
    <row r="5401" spans="1:12" s="28" customFormat="1" ht="20.100000000000001" customHeight="1" x14ac:dyDescent="0.3">
      <c r="A5401" s="2"/>
      <c r="B5401" s="2"/>
      <c r="C5401" s="15"/>
      <c r="D5401" s="15"/>
      <c r="E5401" s="15"/>
      <c r="F5401" s="15"/>
      <c r="G5401" s="2"/>
      <c r="H5401" s="2"/>
      <c r="I5401" s="15"/>
      <c r="J5401" s="15"/>
      <c r="K5401" s="15"/>
      <c r="L5401" s="15"/>
    </row>
    <row r="5402" spans="1:12" s="28" customFormat="1" ht="20.100000000000001" customHeight="1" x14ac:dyDescent="0.3">
      <c r="A5402" s="2"/>
      <c r="B5402" s="2"/>
      <c r="C5402" s="15"/>
      <c r="D5402" s="15"/>
      <c r="E5402" s="15"/>
      <c r="F5402" s="15"/>
      <c r="G5402" s="2"/>
      <c r="H5402" s="2"/>
      <c r="I5402" s="15"/>
      <c r="J5402" s="15"/>
      <c r="K5402" s="15"/>
      <c r="L5402" s="15"/>
    </row>
    <row r="5403" spans="1:12" s="28" customFormat="1" ht="20.100000000000001" customHeight="1" x14ac:dyDescent="0.3">
      <c r="A5403" s="2"/>
      <c r="B5403" s="2"/>
      <c r="C5403" s="15"/>
      <c r="D5403" s="15"/>
      <c r="E5403" s="15"/>
      <c r="F5403" s="15"/>
      <c r="G5403" s="2"/>
      <c r="H5403" s="2"/>
      <c r="I5403" s="15"/>
      <c r="J5403" s="15"/>
      <c r="K5403" s="15"/>
      <c r="L5403" s="15"/>
    </row>
    <row r="5404" spans="1:12" s="28" customFormat="1" ht="20.100000000000001" customHeight="1" x14ac:dyDescent="0.3">
      <c r="A5404" s="2"/>
      <c r="B5404" s="2"/>
      <c r="C5404" s="15"/>
      <c r="D5404" s="15"/>
      <c r="E5404" s="15"/>
      <c r="F5404" s="15"/>
      <c r="G5404" s="2"/>
      <c r="H5404" s="2"/>
      <c r="I5404" s="15"/>
      <c r="J5404" s="15"/>
      <c r="K5404" s="15"/>
      <c r="L5404" s="15"/>
    </row>
    <row r="5405" spans="1:12" s="28" customFormat="1" ht="20.100000000000001" customHeight="1" x14ac:dyDescent="0.3">
      <c r="A5405" s="2"/>
      <c r="B5405" s="2"/>
      <c r="C5405" s="15"/>
      <c r="D5405" s="15"/>
      <c r="E5405" s="15"/>
      <c r="F5405" s="15"/>
      <c r="G5405" s="2"/>
      <c r="H5405" s="2"/>
      <c r="I5405" s="15"/>
      <c r="J5405" s="15"/>
      <c r="K5405" s="15"/>
      <c r="L5405" s="15"/>
    </row>
    <row r="5406" spans="1:12" s="28" customFormat="1" ht="20.100000000000001" customHeight="1" x14ac:dyDescent="0.3">
      <c r="A5406" s="2"/>
      <c r="B5406" s="2"/>
      <c r="C5406" s="15"/>
      <c r="D5406" s="15"/>
      <c r="E5406" s="15"/>
      <c r="F5406" s="15"/>
      <c r="G5406" s="2"/>
      <c r="H5406" s="2"/>
      <c r="I5406" s="15"/>
      <c r="J5406" s="15"/>
      <c r="K5406" s="15"/>
      <c r="L5406" s="15"/>
    </row>
    <row r="5407" spans="1:12" s="28" customFormat="1" ht="20.100000000000001" customHeight="1" x14ac:dyDescent="0.3">
      <c r="A5407" s="2"/>
      <c r="B5407" s="2"/>
      <c r="C5407" s="15"/>
      <c r="D5407" s="15"/>
      <c r="E5407" s="15"/>
      <c r="F5407" s="15"/>
      <c r="G5407" s="2"/>
      <c r="H5407" s="2"/>
      <c r="I5407" s="15"/>
      <c r="J5407" s="15"/>
      <c r="K5407" s="15"/>
      <c r="L5407" s="15"/>
    </row>
    <row r="5408" spans="1:12" s="28" customFormat="1" ht="20.100000000000001" customHeight="1" x14ac:dyDescent="0.3">
      <c r="A5408" s="2"/>
      <c r="B5408" s="2"/>
      <c r="C5408" s="15"/>
      <c r="D5408" s="15"/>
      <c r="E5408" s="15"/>
      <c r="F5408" s="15"/>
      <c r="G5408" s="2"/>
      <c r="H5408" s="2"/>
      <c r="I5408" s="15"/>
      <c r="J5408" s="15"/>
      <c r="K5408" s="15"/>
      <c r="L5408" s="15"/>
    </row>
    <row r="5409" spans="1:12" s="28" customFormat="1" ht="20.100000000000001" customHeight="1" x14ac:dyDescent="0.3">
      <c r="A5409" s="2"/>
      <c r="B5409" s="2"/>
      <c r="C5409" s="15"/>
      <c r="D5409" s="15"/>
      <c r="E5409" s="15"/>
      <c r="F5409" s="15"/>
      <c r="G5409" s="2"/>
      <c r="H5409" s="2"/>
      <c r="I5409" s="15"/>
      <c r="J5409" s="15"/>
      <c r="K5409" s="15"/>
      <c r="L5409" s="15"/>
    </row>
    <row r="5410" spans="1:12" s="28" customFormat="1" ht="20.100000000000001" customHeight="1" x14ac:dyDescent="0.3">
      <c r="A5410" s="2"/>
      <c r="B5410" s="2"/>
      <c r="C5410" s="15"/>
      <c r="D5410" s="15"/>
      <c r="E5410" s="15"/>
      <c r="F5410" s="15"/>
      <c r="G5410" s="2"/>
      <c r="H5410" s="2"/>
      <c r="I5410" s="15"/>
      <c r="J5410" s="15"/>
      <c r="K5410" s="15"/>
      <c r="L5410" s="15"/>
    </row>
    <row r="5411" spans="1:12" s="28" customFormat="1" ht="20.100000000000001" customHeight="1" x14ac:dyDescent="0.3">
      <c r="A5411" s="2"/>
      <c r="B5411" s="2"/>
      <c r="C5411" s="15"/>
      <c r="D5411" s="15"/>
      <c r="E5411" s="15"/>
      <c r="F5411" s="15"/>
      <c r="G5411" s="2"/>
      <c r="H5411" s="2"/>
      <c r="I5411" s="15"/>
      <c r="J5411" s="15"/>
      <c r="K5411" s="15"/>
      <c r="L5411" s="15"/>
    </row>
    <row r="5412" spans="1:12" s="28" customFormat="1" ht="20.100000000000001" customHeight="1" x14ac:dyDescent="0.3">
      <c r="A5412" s="2"/>
      <c r="B5412" s="2"/>
      <c r="C5412" s="15"/>
      <c r="D5412" s="15"/>
      <c r="E5412" s="15"/>
      <c r="F5412" s="15"/>
      <c r="G5412" s="2"/>
      <c r="H5412" s="2"/>
      <c r="I5412" s="15"/>
      <c r="J5412" s="15"/>
      <c r="K5412" s="15"/>
      <c r="L5412" s="15"/>
    </row>
    <row r="5413" spans="1:12" s="28" customFormat="1" ht="20.100000000000001" customHeight="1" x14ac:dyDescent="0.3">
      <c r="A5413" s="2"/>
      <c r="B5413" s="2"/>
      <c r="C5413" s="15"/>
      <c r="D5413" s="15"/>
      <c r="E5413" s="15"/>
      <c r="F5413" s="15"/>
      <c r="G5413" s="2"/>
      <c r="H5413" s="2"/>
      <c r="I5413" s="15"/>
      <c r="J5413" s="15"/>
      <c r="K5413" s="15"/>
      <c r="L5413" s="15"/>
    </row>
    <row r="5414" spans="1:12" s="28" customFormat="1" ht="20.100000000000001" customHeight="1" x14ac:dyDescent="0.3">
      <c r="A5414" s="2"/>
      <c r="B5414" s="2"/>
      <c r="C5414" s="15"/>
      <c r="D5414" s="15"/>
      <c r="E5414" s="15"/>
      <c r="F5414" s="15"/>
      <c r="G5414" s="2"/>
      <c r="H5414" s="2"/>
      <c r="I5414" s="15"/>
      <c r="J5414" s="15"/>
      <c r="K5414" s="15"/>
      <c r="L5414" s="15"/>
    </row>
    <row r="5415" spans="1:12" s="28" customFormat="1" ht="20.100000000000001" customHeight="1" x14ac:dyDescent="0.3">
      <c r="A5415" s="2"/>
      <c r="B5415" s="2"/>
      <c r="C5415" s="15"/>
      <c r="D5415" s="15"/>
      <c r="E5415" s="15"/>
      <c r="F5415" s="15"/>
      <c r="G5415" s="2"/>
      <c r="H5415" s="2"/>
      <c r="I5415" s="15"/>
      <c r="J5415" s="15"/>
      <c r="K5415" s="15"/>
      <c r="L5415" s="15"/>
    </row>
    <row r="5416" spans="1:12" s="28" customFormat="1" ht="20.100000000000001" customHeight="1" x14ac:dyDescent="0.3">
      <c r="A5416" s="2"/>
      <c r="B5416" s="2"/>
      <c r="C5416" s="15"/>
      <c r="D5416" s="15"/>
      <c r="E5416" s="15"/>
      <c r="F5416" s="15"/>
      <c r="G5416" s="2"/>
      <c r="H5416" s="2"/>
      <c r="I5416" s="15"/>
      <c r="J5416" s="15"/>
      <c r="K5416" s="15"/>
      <c r="L5416" s="15"/>
    </row>
    <row r="5417" spans="1:12" s="28" customFormat="1" ht="20.100000000000001" customHeight="1" x14ac:dyDescent="0.3">
      <c r="A5417" s="2"/>
      <c r="B5417" s="2"/>
      <c r="C5417" s="15"/>
      <c r="D5417" s="15"/>
      <c r="E5417" s="15"/>
      <c r="F5417" s="15"/>
      <c r="G5417" s="2"/>
      <c r="H5417" s="2"/>
      <c r="I5417" s="15"/>
      <c r="J5417" s="15"/>
      <c r="K5417" s="15"/>
      <c r="L5417" s="15"/>
    </row>
    <row r="5418" spans="1:12" s="28" customFormat="1" ht="20.100000000000001" customHeight="1" x14ac:dyDescent="0.3">
      <c r="A5418" s="2"/>
      <c r="B5418" s="2"/>
      <c r="C5418" s="15"/>
      <c r="D5418" s="15"/>
      <c r="E5418" s="15"/>
      <c r="F5418" s="15"/>
      <c r="G5418" s="2"/>
      <c r="H5418" s="2"/>
      <c r="I5418" s="15"/>
      <c r="J5418" s="15"/>
      <c r="K5418" s="15"/>
      <c r="L5418" s="15"/>
    </row>
    <row r="5419" spans="1:12" s="28" customFormat="1" ht="20.100000000000001" customHeight="1" x14ac:dyDescent="0.3">
      <c r="A5419" s="2"/>
      <c r="B5419" s="2"/>
      <c r="C5419" s="15"/>
      <c r="D5419" s="15"/>
      <c r="E5419" s="15"/>
      <c r="F5419" s="15"/>
      <c r="G5419" s="2"/>
      <c r="H5419" s="2"/>
      <c r="I5419" s="15"/>
      <c r="J5419" s="15"/>
      <c r="K5419" s="15"/>
      <c r="L5419" s="15"/>
    </row>
    <row r="5420" spans="1:12" s="28" customFormat="1" ht="20.100000000000001" customHeight="1" x14ac:dyDescent="0.3">
      <c r="A5420" s="2"/>
      <c r="B5420" s="2"/>
      <c r="C5420" s="15"/>
      <c r="D5420" s="15"/>
      <c r="E5420" s="15"/>
      <c r="F5420" s="15"/>
      <c r="G5420" s="2"/>
      <c r="H5420" s="2"/>
      <c r="I5420" s="15"/>
      <c r="J5420" s="15"/>
      <c r="K5420" s="15"/>
      <c r="L5420" s="15"/>
    </row>
    <row r="5421" spans="1:12" s="28" customFormat="1" ht="20.100000000000001" customHeight="1" x14ac:dyDescent="0.3">
      <c r="A5421" s="2"/>
      <c r="B5421" s="2"/>
      <c r="C5421" s="15"/>
      <c r="D5421" s="15"/>
      <c r="E5421" s="15"/>
      <c r="F5421" s="15"/>
      <c r="G5421" s="2"/>
      <c r="H5421" s="2"/>
      <c r="I5421" s="15"/>
      <c r="J5421" s="15"/>
      <c r="K5421" s="15"/>
      <c r="L5421" s="15"/>
    </row>
    <row r="5422" spans="1:12" s="28" customFormat="1" ht="20.100000000000001" customHeight="1" x14ac:dyDescent="0.3">
      <c r="A5422" s="2"/>
      <c r="B5422" s="2"/>
      <c r="C5422" s="15"/>
      <c r="D5422" s="15"/>
      <c r="E5422" s="15"/>
      <c r="F5422" s="15"/>
      <c r="G5422" s="2"/>
      <c r="H5422" s="2"/>
      <c r="I5422" s="15"/>
      <c r="J5422" s="15"/>
      <c r="K5422" s="15"/>
      <c r="L5422" s="15"/>
    </row>
    <row r="5423" spans="1:12" s="28" customFormat="1" ht="20.100000000000001" customHeight="1" x14ac:dyDescent="0.3">
      <c r="A5423" s="2"/>
      <c r="B5423" s="2"/>
      <c r="C5423" s="15"/>
      <c r="D5423" s="15"/>
      <c r="E5423" s="15"/>
      <c r="F5423" s="15"/>
      <c r="G5423" s="2"/>
      <c r="H5423" s="2"/>
      <c r="I5423" s="15"/>
      <c r="J5423" s="15"/>
      <c r="K5423" s="15"/>
      <c r="L5423" s="15"/>
    </row>
    <row r="5424" spans="1:12" s="28" customFormat="1" ht="20.100000000000001" customHeight="1" x14ac:dyDescent="0.3">
      <c r="A5424" s="2"/>
      <c r="B5424" s="2"/>
      <c r="C5424" s="15"/>
      <c r="D5424" s="15"/>
      <c r="E5424" s="15"/>
      <c r="F5424" s="15"/>
      <c r="G5424" s="2"/>
      <c r="H5424" s="2"/>
      <c r="I5424" s="15"/>
      <c r="J5424" s="15"/>
      <c r="K5424" s="15"/>
      <c r="L5424" s="15"/>
    </row>
    <row r="5425" spans="1:12" s="28" customFormat="1" ht="20.100000000000001" customHeight="1" x14ac:dyDescent="0.3">
      <c r="A5425" s="2"/>
      <c r="B5425" s="2"/>
      <c r="C5425" s="15"/>
      <c r="D5425" s="15"/>
      <c r="E5425" s="15"/>
      <c r="F5425" s="15"/>
      <c r="G5425" s="2"/>
      <c r="H5425" s="2"/>
      <c r="I5425" s="15"/>
      <c r="J5425" s="15"/>
      <c r="K5425" s="15"/>
      <c r="L5425" s="15"/>
    </row>
    <row r="5426" spans="1:12" s="28" customFormat="1" ht="20.100000000000001" customHeight="1" x14ac:dyDescent="0.3">
      <c r="A5426" s="2"/>
      <c r="B5426" s="2"/>
      <c r="C5426" s="15"/>
      <c r="D5426" s="15"/>
      <c r="E5426" s="15"/>
      <c r="F5426" s="15"/>
      <c r="G5426" s="2"/>
      <c r="H5426" s="2"/>
      <c r="I5426" s="15"/>
      <c r="J5426" s="15"/>
      <c r="K5426" s="15"/>
      <c r="L5426" s="15"/>
    </row>
    <row r="5427" spans="1:12" s="28" customFormat="1" ht="20.100000000000001" customHeight="1" x14ac:dyDescent="0.3">
      <c r="A5427" s="2"/>
      <c r="B5427" s="2"/>
      <c r="C5427" s="15"/>
      <c r="D5427" s="15"/>
      <c r="E5427" s="15"/>
      <c r="F5427" s="15"/>
      <c r="G5427" s="2"/>
      <c r="H5427" s="2"/>
      <c r="I5427" s="15"/>
      <c r="J5427" s="15"/>
      <c r="K5427" s="15"/>
      <c r="L5427" s="15"/>
    </row>
    <row r="5428" spans="1:12" s="28" customFormat="1" ht="20.100000000000001" customHeight="1" x14ac:dyDescent="0.3">
      <c r="A5428" s="2"/>
      <c r="B5428" s="2"/>
      <c r="C5428" s="15"/>
      <c r="D5428" s="15"/>
      <c r="E5428" s="15"/>
      <c r="F5428" s="15"/>
      <c r="G5428" s="2"/>
      <c r="H5428" s="2"/>
      <c r="I5428" s="15"/>
      <c r="J5428" s="15"/>
      <c r="K5428" s="15"/>
      <c r="L5428" s="15"/>
    </row>
    <row r="5429" spans="1:12" s="28" customFormat="1" ht="20.100000000000001" customHeight="1" x14ac:dyDescent="0.3">
      <c r="A5429" s="2"/>
      <c r="B5429" s="2"/>
      <c r="C5429" s="15"/>
      <c r="D5429" s="15"/>
      <c r="E5429" s="15"/>
      <c r="F5429" s="15"/>
      <c r="G5429" s="2"/>
      <c r="H5429" s="2"/>
      <c r="I5429" s="15"/>
      <c r="J5429" s="15"/>
      <c r="K5429" s="15"/>
      <c r="L5429" s="15"/>
    </row>
    <row r="5430" spans="1:12" s="28" customFormat="1" ht="20.100000000000001" customHeight="1" x14ac:dyDescent="0.3">
      <c r="A5430" s="2"/>
      <c r="B5430" s="2"/>
      <c r="C5430" s="15"/>
      <c r="D5430" s="15"/>
      <c r="E5430" s="15"/>
      <c r="F5430" s="15"/>
      <c r="G5430" s="2"/>
      <c r="H5430" s="2"/>
      <c r="I5430" s="15"/>
      <c r="J5430" s="15"/>
      <c r="K5430" s="15"/>
      <c r="L5430" s="15"/>
    </row>
    <row r="5431" spans="1:12" s="28" customFormat="1" ht="20.100000000000001" customHeight="1" x14ac:dyDescent="0.3">
      <c r="A5431" s="2"/>
      <c r="B5431" s="2"/>
      <c r="C5431" s="15"/>
      <c r="D5431" s="15"/>
      <c r="E5431" s="15"/>
      <c r="F5431" s="15"/>
      <c r="G5431" s="2"/>
      <c r="H5431" s="2"/>
      <c r="I5431" s="15"/>
      <c r="J5431" s="15"/>
      <c r="K5431" s="15"/>
      <c r="L5431" s="15"/>
    </row>
    <row r="5432" spans="1:12" s="28" customFormat="1" ht="20.100000000000001" customHeight="1" x14ac:dyDescent="0.3">
      <c r="A5432" s="2"/>
      <c r="B5432" s="2"/>
      <c r="C5432" s="15"/>
      <c r="D5432" s="15"/>
      <c r="E5432" s="15"/>
      <c r="F5432" s="15"/>
      <c r="G5432" s="2"/>
      <c r="H5432" s="2"/>
      <c r="I5432" s="15"/>
      <c r="J5432" s="15"/>
      <c r="K5432" s="15"/>
      <c r="L5432" s="15"/>
    </row>
    <row r="5433" spans="1:12" s="28" customFormat="1" ht="20.100000000000001" customHeight="1" x14ac:dyDescent="0.3">
      <c r="A5433" s="2"/>
      <c r="B5433" s="2"/>
      <c r="C5433" s="15"/>
      <c r="D5433" s="15"/>
      <c r="E5433" s="15"/>
      <c r="F5433" s="15"/>
      <c r="G5433" s="2"/>
      <c r="H5433" s="2"/>
      <c r="I5433" s="15"/>
      <c r="J5433" s="15"/>
      <c r="K5433" s="15"/>
      <c r="L5433" s="15"/>
    </row>
    <row r="5434" spans="1:12" s="28" customFormat="1" ht="20.100000000000001" customHeight="1" x14ac:dyDescent="0.3">
      <c r="A5434" s="2"/>
      <c r="B5434" s="2"/>
      <c r="C5434" s="15"/>
      <c r="D5434" s="15"/>
      <c r="E5434" s="15"/>
      <c r="F5434" s="15"/>
      <c r="G5434" s="2"/>
      <c r="H5434" s="2"/>
      <c r="I5434" s="15"/>
      <c r="J5434" s="15"/>
      <c r="K5434" s="15"/>
      <c r="L5434" s="15"/>
    </row>
    <row r="5435" spans="1:12" s="28" customFormat="1" ht="20.100000000000001" customHeight="1" x14ac:dyDescent="0.3">
      <c r="A5435" s="2"/>
      <c r="B5435" s="2"/>
      <c r="C5435" s="15"/>
      <c r="D5435" s="15"/>
      <c r="E5435" s="15"/>
      <c r="F5435" s="15"/>
      <c r="G5435" s="2"/>
      <c r="H5435" s="2"/>
      <c r="I5435" s="15"/>
      <c r="J5435" s="15"/>
      <c r="K5435" s="15"/>
      <c r="L5435" s="15"/>
    </row>
    <row r="5436" spans="1:12" s="28" customFormat="1" ht="20.100000000000001" customHeight="1" x14ac:dyDescent="0.3">
      <c r="A5436" s="2"/>
      <c r="B5436" s="2"/>
      <c r="C5436" s="15"/>
      <c r="D5436" s="15"/>
      <c r="E5436" s="15"/>
      <c r="F5436" s="15"/>
      <c r="G5436" s="2"/>
      <c r="H5436" s="2"/>
      <c r="I5436" s="15"/>
      <c r="J5436" s="15"/>
      <c r="K5436" s="15"/>
      <c r="L5436" s="15"/>
    </row>
    <row r="5437" spans="1:12" s="28" customFormat="1" ht="20.100000000000001" customHeight="1" x14ac:dyDescent="0.3">
      <c r="A5437" s="2"/>
      <c r="B5437" s="2"/>
      <c r="C5437" s="15"/>
      <c r="D5437" s="15"/>
      <c r="E5437" s="15"/>
      <c r="F5437" s="15"/>
      <c r="G5437" s="2"/>
      <c r="H5437" s="2"/>
      <c r="I5437" s="15"/>
      <c r="J5437" s="15"/>
      <c r="K5437" s="15"/>
      <c r="L5437" s="15"/>
    </row>
    <row r="5438" spans="1:12" s="28" customFormat="1" ht="20.100000000000001" customHeight="1" x14ac:dyDescent="0.3">
      <c r="A5438" s="2"/>
      <c r="B5438" s="2"/>
      <c r="C5438" s="15"/>
      <c r="D5438" s="15"/>
      <c r="E5438" s="15"/>
      <c r="F5438" s="15"/>
      <c r="G5438" s="2"/>
      <c r="H5438" s="2"/>
      <c r="I5438" s="15"/>
      <c r="J5438" s="15"/>
      <c r="K5438" s="15"/>
      <c r="L5438" s="15"/>
    </row>
    <row r="5439" spans="1:12" s="28" customFormat="1" ht="20.100000000000001" customHeight="1" x14ac:dyDescent="0.3">
      <c r="A5439" s="2"/>
      <c r="B5439" s="2"/>
      <c r="C5439" s="15"/>
      <c r="D5439" s="15"/>
      <c r="E5439" s="15"/>
      <c r="F5439" s="15"/>
      <c r="G5439" s="2"/>
      <c r="H5439" s="2"/>
      <c r="I5439" s="15"/>
      <c r="J5439" s="15"/>
      <c r="K5439" s="15"/>
      <c r="L5439" s="15"/>
    </row>
    <row r="5440" spans="1:12" s="28" customFormat="1" ht="20.100000000000001" customHeight="1" x14ac:dyDescent="0.3">
      <c r="A5440" s="2"/>
      <c r="B5440" s="2"/>
      <c r="C5440" s="15"/>
      <c r="D5440" s="15"/>
      <c r="E5440" s="15"/>
      <c r="F5440" s="15"/>
      <c r="G5440" s="2"/>
      <c r="H5440" s="2"/>
      <c r="I5440" s="15"/>
      <c r="J5440" s="15"/>
      <c r="K5440" s="15"/>
      <c r="L5440" s="15"/>
    </row>
    <row r="5441" spans="1:12" s="28" customFormat="1" ht="20.100000000000001" customHeight="1" x14ac:dyDescent="0.3">
      <c r="A5441" s="2"/>
      <c r="B5441" s="2"/>
      <c r="C5441" s="15"/>
      <c r="D5441" s="15"/>
      <c r="E5441" s="15"/>
      <c r="F5441" s="15"/>
      <c r="G5441" s="2"/>
      <c r="H5441" s="2"/>
      <c r="I5441" s="15"/>
      <c r="J5441" s="15"/>
      <c r="K5441" s="15"/>
      <c r="L5441" s="15"/>
    </row>
    <row r="5442" spans="1:12" s="28" customFormat="1" ht="20.100000000000001" customHeight="1" x14ac:dyDescent="0.3">
      <c r="A5442" s="2"/>
      <c r="B5442" s="2"/>
      <c r="C5442" s="15"/>
      <c r="D5442" s="15"/>
      <c r="E5442" s="15"/>
      <c r="F5442" s="15"/>
      <c r="G5442" s="2"/>
      <c r="H5442" s="2"/>
      <c r="I5442" s="15"/>
      <c r="J5442" s="15"/>
      <c r="K5442" s="15"/>
      <c r="L5442" s="15"/>
    </row>
    <row r="5443" spans="1:12" s="28" customFormat="1" ht="20.100000000000001" customHeight="1" x14ac:dyDescent="0.3">
      <c r="A5443" s="2"/>
      <c r="B5443" s="2"/>
      <c r="C5443" s="15"/>
      <c r="D5443" s="15"/>
      <c r="E5443" s="15"/>
      <c r="F5443" s="15"/>
      <c r="G5443" s="2"/>
      <c r="H5443" s="2"/>
      <c r="I5443" s="15"/>
      <c r="J5443" s="15"/>
      <c r="K5443" s="15"/>
      <c r="L5443" s="15"/>
    </row>
    <row r="5444" spans="1:12" s="28" customFormat="1" ht="20.100000000000001" customHeight="1" x14ac:dyDescent="0.3">
      <c r="A5444" s="2"/>
      <c r="B5444" s="2"/>
      <c r="C5444" s="15"/>
      <c r="D5444" s="15"/>
      <c r="E5444" s="15"/>
      <c r="F5444" s="15"/>
      <c r="G5444" s="2"/>
      <c r="H5444" s="2"/>
      <c r="I5444" s="15"/>
      <c r="J5444" s="15"/>
      <c r="K5444" s="15"/>
      <c r="L5444" s="15"/>
    </row>
    <row r="5445" spans="1:12" s="28" customFormat="1" ht="20.100000000000001" customHeight="1" x14ac:dyDescent="0.3">
      <c r="A5445" s="2"/>
      <c r="B5445" s="2"/>
      <c r="C5445" s="15"/>
      <c r="D5445" s="15"/>
      <c r="E5445" s="15"/>
      <c r="F5445" s="15"/>
      <c r="G5445" s="2"/>
      <c r="H5445" s="2"/>
      <c r="I5445" s="15"/>
      <c r="J5445" s="15"/>
      <c r="K5445" s="15"/>
      <c r="L5445" s="15"/>
    </row>
    <row r="5446" spans="1:12" s="28" customFormat="1" ht="20.100000000000001" customHeight="1" x14ac:dyDescent="0.3">
      <c r="A5446" s="2"/>
      <c r="B5446" s="2"/>
      <c r="C5446" s="15"/>
      <c r="D5446" s="15"/>
      <c r="E5446" s="15"/>
      <c r="F5446" s="15"/>
      <c r="G5446" s="2"/>
      <c r="H5446" s="2"/>
      <c r="I5446" s="15"/>
      <c r="J5446" s="15"/>
      <c r="K5446" s="15"/>
      <c r="L5446" s="15"/>
    </row>
    <row r="5447" spans="1:12" s="28" customFormat="1" ht="20.100000000000001" customHeight="1" x14ac:dyDescent="0.3">
      <c r="A5447" s="2"/>
      <c r="B5447" s="2"/>
      <c r="C5447" s="15"/>
      <c r="D5447" s="15"/>
      <c r="E5447" s="15"/>
      <c r="F5447" s="15"/>
      <c r="G5447" s="2"/>
      <c r="H5447" s="2"/>
      <c r="I5447" s="15"/>
      <c r="J5447" s="15"/>
      <c r="K5447" s="15"/>
      <c r="L5447" s="15"/>
    </row>
    <row r="5448" spans="1:12" s="28" customFormat="1" ht="20.100000000000001" customHeight="1" x14ac:dyDescent="0.3">
      <c r="A5448" s="2"/>
      <c r="B5448" s="2"/>
      <c r="C5448" s="15"/>
      <c r="D5448" s="15"/>
      <c r="E5448" s="15"/>
      <c r="F5448" s="15"/>
      <c r="G5448" s="2"/>
      <c r="H5448" s="2"/>
      <c r="I5448" s="15"/>
      <c r="J5448" s="15"/>
      <c r="K5448" s="15"/>
      <c r="L5448" s="15"/>
    </row>
    <row r="5449" spans="1:12" s="28" customFormat="1" ht="20.100000000000001" customHeight="1" x14ac:dyDescent="0.3">
      <c r="A5449" s="2"/>
      <c r="B5449" s="2"/>
      <c r="C5449" s="15"/>
      <c r="D5449" s="15"/>
      <c r="E5449" s="15"/>
      <c r="F5449" s="15"/>
      <c r="G5449" s="2"/>
      <c r="H5449" s="2"/>
      <c r="I5449" s="15"/>
      <c r="J5449" s="15"/>
      <c r="K5449" s="15"/>
      <c r="L5449" s="15"/>
    </row>
    <row r="5450" spans="1:12" s="28" customFormat="1" ht="20.100000000000001" customHeight="1" x14ac:dyDescent="0.3">
      <c r="A5450" s="2"/>
      <c r="B5450" s="2"/>
      <c r="C5450" s="15"/>
      <c r="D5450" s="15"/>
      <c r="E5450" s="15"/>
      <c r="F5450" s="15"/>
      <c r="G5450" s="2"/>
      <c r="H5450" s="2"/>
      <c r="I5450" s="15"/>
      <c r="J5450" s="15"/>
      <c r="K5450" s="15"/>
      <c r="L5450" s="15"/>
    </row>
    <row r="5451" spans="1:12" s="28" customFormat="1" ht="20.100000000000001" customHeight="1" x14ac:dyDescent="0.3">
      <c r="A5451" s="2"/>
      <c r="B5451" s="2"/>
      <c r="C5451" s="15"/>
      <c r="D5451" s="15"/>
      <c r="E5451" s="15"/>
      <c r="F5451" s="15"/>
      <c r="G5451" s="2"/>
      <c r="H5451" s="2"/>
      <c r="I5451" s="15"/>
      <c r="J5451" s="15"/>
      <c r="K5451" s="15"/>
      <c r="L5451" s="15"/>
    </row>
    <row r="5452" spans="1:12" s="28" customFormat="1" ht="20.100000000000001" customHeight="1" x14ac:dyDescent="0.3">
      <c r="A5452" s="2"/>
      <c r="B5452" s="2"/>
      <c r="C5452" s="15"/>
      <c r="D5452" s="15"/>
      <c r="E5452" s="15"/>
      <c r="F5452" s="15"/>
      <c r="G5452" s="2"/>
      <c r="H5452" s="2"/>
      <c r="I5452" s="15"/>
      <c r="J5452" s="15"/>
      <c r="K5452" s="15"/>
      <c r="L5452" s="15"/>
    </row>
    <row r="5453" spans="1:12" s="28" customFormat="1" ht="20.100000000000001" customHeight="1" x14ac:dyDescent="0.3">
      <c r="A5453" s="2"/>
      <c r="B5453" s="2"/>
      <c r="C5453" s="15"/>
      <c r="D5453" s="15"/>
      <c r="E5453" s="15"/>
      <c r="F5453" s="15"/>
      <c r="G5453" s="2"/>
      <c r="H5453" s="2"/>
      <c r="I5453" s="15"/>
      <c r="J5453" s="15"/>
      <c r="K5453" s="15"/>
      <c r="L5453" s="15"/>
    </row>
    <row r="5454" spans="1:12" s="28" customFormat="1" ht="20.100000000000001" customHeight="1" x14ac:dyDescent="0.3">
      <c r="A5454" s="2"/>
      <c r="B5454" s="2"/>
      <c r="C5454" s="15"/>
      <c r="D5454" s="15"/>
      <c r="E5454" s="15"/>
      <c r="F5454" s="15"/>
      <c r="G5454" s="2"/>
      <c r="H5454" s="2"/>
      <c r="I5454" s="15"/>
      <c r="J5454" s="15"/>
      <c r="K5454" s="15"/>
      <c r="L5454" s="15"/>
    </row>
    <row r="5455" spans="1:12" s="28" customFormat="1" ht="20.100000000000001" customHeight="1" x14ac:dyDescent="0.3">
      <c r="A5455" s="2"/>
      <c r="B5455" s="2"/>
      <c r="C5455" s="15"/>
      <c r="D5455" s="15"/>
      <c r="E5455" s="15"/>
      <c r="F5455" s="15"/>
      <c r="G5455" s="2"/>
      <c r="H5455" s="2"/>
      <c r="I5455" s="15"/>
      <c r="J5455" s="15"/>
      <c r="K5455" s="15"/>
      <c r="L5455" s="15"/>
    </row>
    <row r="5456" spans="1:12" s="28" customFormat="1" ht="20.100000000000001" customHeight="1" x14ac:dyDescent="0.3">
      <c r="A5456" s="2"/>
      <c r="B5456" s="2"/>
      <c r="C5456" s="15"/>
      <c r="D5456" s="15"/>
      <c r="E5456" s="15"/>
      <c r="F5456" s="15"/>
      <c r="G5456" s="2"/>
      <c r="H5456" s="2"/>
      <c r="I5456" s="15"/>
      <c r="J5456" s="15"/>
      <c r="K5456" s="15"/>
      <c r="L5456" s="15"/>
    </row>
    <row r="5457" spans="1:12" s="28" customFormat="1" ht="20.100000000000001" customHeight="1" x14ac:dyDescent="0.3">
      <c r="A5457" s="2"/>
      <c r="B5457" s="2"/>
      <c r="C5457" s="15"/>
      <c r="D5457" s="15"/>
      <c r="E5457" s="15"/>
      <c r="F5457" s="15"/>
      <c r="G5457" s="2"/>
      <c r="H5457" s="2"/>
      <c r="I5457" s="15"/>
      <c r="J5457" s="15"/>
      <c r="K5457" s="15"/>
      <c r="L5457" s="15"/>
    </row>
    <row r="5458" spans="1:12" s="28" customFormat="1" ht="20.100000000000001" customHeight="1" x14ac:dyDescent="0.3">
      <c r="A5458" s="2"/>
      <c r="B5458" s="2"/>
      <c r="C5458" s="15"/>
      <c r="D5458" s="15"/>
      <c r="E5458" s="15"/>
      <c r="F5458" s="15"/>
      <c r="G5458" s="2"/>
      <c r="H5458" s="2"/>
      <c r="I5458" s="15"/>
      <c r="J5458" s="15"/>
      <c r="K5458" s="15"/>
      <c r="L5458" s="15"/>
    </row>
    <row r="5459" spans="1:12" s="28" customFormat="1" ht="20.100000000000001" customHeight="1" x14ac:dyDescent="0.3">
      <c r="A5459" s="2"/>
      <c r="B5459" s="2"/>
      <c r="C5459" s="15"/>
      <c r="D5459" s="15"/>
      <c r="E5459" s="15"/>
      <c r="F5459" s="15"/>
      <c r="G5459" s="2"/>
      <c r="H5459" s="2"/>
      <c r="I5459" s="15"/>
      <c r="J5459" s="15"/>
      <c r="K5459" s="15"/>
      <c r="L5459" s="15"/>
    </row>
    <row r="5460" spans="1:12" s="28" customFormat="1" ht="20.100000000000001" customHeight="1" x14ac:dyDescent="0.3">
      <c r="A5460" s="2"/>
      <c r="B5460" s="2"/>
      <c r="C5460" s="15"/>
      <c r="D5460" s="15"/>
      <c r="E5460" s="15"/>
      <c r="F5460" s="15"/>
      <c r="G5460" s="2"/>
      <c r="H5460" s="2"/>
      <c r="I5460" s="15"/>
      <c r="J5460" s="15"/>
      <c r="K5460" s="15"/>
      <c r="L5460" s="15"/>
    </row>
    <row r="5461" spans="1:12" s="28" customFormat="1" ht="20.100000000000001" customHeight="1" x14ac:dyDescent="0.3">
      <c r="A5461" s="2"/>
      <c r="B5461" s="2"/>
      <c r="C5461" s="15"/>
      <c r="D5461" s="15"/>
      <c r="E5461" s="15"/>
      <c r="F5461" s="15"/>
      <c r="G5461" s="2"/>
      <c r="H5461" s="2"/>
      <c r="I5461" s="15"/>
      <c r="J5461" s="15"/>
      <c r="K5461" s="15"/>
      <c r="L5461" s="15"/>
    </row>
    <row r="5462" spans="1:12" s="28" customFormat="1" ht="20.100000000000001" customHeight="1" x14ac:dyDescent="0.3">
      <c r="A5462" s="2"/>
      <c r="B5462" s="2"/>
      <c r="C5462" s="15"/>
      <c r="D5462" s="15"/>
      <c r="E5462" s="15"/>
      <c r="F5462" s="15"/>
      <c r="G5462" s="2"/>
      <c r="H5462" s="2"/>
      <c r="I5462" s="15"/>
      <c r="J5462" s="15"/>
      <c r="K5462" s="15"/>
      <c r="L5462" s="15"/>
    </row>
    <row r="5463" spans="1:12" s="28" customFormat="1" ht="20.100000000000001" customHeight="1" x14ac:dyDescent="0.3">
      <c r="A5463" s="2"/>
      <c r="B5463" s="2"/>
      <c r="C5463" s="15"/>
      <c r="D5463" s="15"/>
      <c r="E5463" s="15"/>
      <c r="F5463" s="15"/>
      <c r="G5463" s="2"/>
      <c r="H5463" s="2"/>
      <c r="I5463" s="15"/>
      <c r="J5463" s="15"/>
      <c r="K5463" s="15"/>
      <c r="L5463" s="15"/>
    </row>
    <row r="5464" spans="1:12" s="28" customFormat="1" ht="20.100000000000001" customHeight="1" x14ac:dyDescent="0.3">
      <c r="A5464" s="2"/>
      <c r="B5464" s="2"/>
      <c r="C5464" s="15"/>
      <c r="D5464" s="15"/>
      <c r="E5464" s="15"/>
      <c r="F5464" s="15"/>
      <c r="G5464" s="2"/>
      <c r="H5464" s="2"/>
      <c r="I5464" s="15"/>
      <c r="J5464" s="15"/>
      <c r="K5464" s="15"/>
      <c r="L5464" s="15"/>
    </row>
    <row r="5465" spans="1:12" s="28" customFormat="1" ht="20.100000000000001" customHeight="1" x14ac:dyDescent="0.3">
      <c r="A5465" s="2"/>
      <c r="B5465" s="2"/>
      <c r="C5465" s="15"/>
      <c r="D5465" s="15"/>
      <c r="E5465" s="15"/>
      <c r="F5465" s="15"/>
      <c r="G5465" s="2"/>
      <c r="H5465" s="2"/>
      <c r="I5465" s="15"/>
      <c r="J5465" s="15"/>
      <c r="K5465" s="15"/>
      <c r="L5465" s="15"/>
    </row>
    <row r="5466" spans="1:12" s="28" customFormat="1" ht="20.100000000000001" customHeight="1" x14ac:dyDescent="0.3">
      <c r="A5466" s="2"/>
      <c r="B5466" s="2"/>
      <c r="C5466" s="15"/>
      <c r="D5466" s="15"/>
      <c r="E5466" s="15"/>
      <c r="F5466" s="15"/>
      <c r="G5466" s="2"/>
      <c r="H5466" s="2"/>
      <c r="I5466" s="15"/>
      <c r="J5466" s="15"/>
      <c r="K5466" s="15"/>
      <c r="L5466" s="15"/>
    </row>
    <row r="5467" spans="1:12" s="28" customFormat="1" ht="20.100000000000001" customHeight="1" x14ac:dyDescent="0.3">
      <c r="A5467" s="2"/>
      <c r="B5467" s="2"/>
      <c r="C5467" s="15"/>
      <c r="D5467" s="15"/>
      <c r="E5467" s="15"/>
      <c r="F5467" s="15"/>
      <c r="G5467" s="2"/>
      <c r="H5467" s="2"/>
      <c r="I5467" s="15"/>
      <c r="J5467" s="15"/>
      <c r="K5467" s="15"/>
      <c r="L5467" s="15"/>
    </row>
    <row r="5468" spans="1:12" s="28" customFormat="1" ht="20.100000000000001" customHeight="1" x14ac:dyDescent="0.3">
      <c r="A5468" s="2"/>
      <c r="B5468" s="2"/>
      <c r="C5468" s="15"/>
      <c r="D5468" s="15"/>
      <c r="E5468" s="15"/>
      <c r="F5468" s="15"/>
      <c r="G5468" s="2"/>
      <c r="H5468" s="2"/>
      <c r="I5468" s="15"/>
      <c r="J5468" s="15"/>
      <c r="K5468" s="15"/>
      <c r="L5468" s="15"/>
    </row>
    <row r="5469" spans="1:12" s="28" customFormat="1" ht="20.100000000000001" customHeight="1" x14ac:dyDescent="0.3">
      <c r="A5469" s="2"/>
      <c r="B5469" s="2"/>
      <c r="C5469" s="15"/>
      <c r="D5469" s="15"/>
      <c r="E5469" s="15"/>
      <c r="F5469" s="15"/>
      <c r="G5469" s="2"/>
      <c r="H5469" s="2"/>
      <c r="I5469" s="15"/>
      <c r="J5469" s="15"/>
      <c r="K5469" s="15"/>
      <c r="L5469" s="15"/>
    </row>
    <row r="5470" spans="1:12" s="28" customFormat="1" ht="20.100000000000001" customHeight="1" x14ac:dyDescent="0.3">
      <c r="A5470" s="2"/>
      <c r="B5470" s="2"/>
      <c r="C5470" s="15"/>
      <c r="D5470" s="15"/>
      <c r="E5470" s="15"/>
      <c r="F5470" s="15"/>
      <c r="G5470" s="2"/>
      <c r="H5470" s="2"/>
      <c r="I5470" s="15"/>
      <c r="J5470" s="15"/>
      <c r="K5470" s="15"/>
      <c r="L5470" s="15"/>
    </row>
    <row r="5471" spans="1:12" s="28" customFormat="1" ht="20.100000000000001" customHeight="1" x14ac:dyDescent="0.3">
      <c r="A5471" s="2"/>
      <c r="B5471" s="2"/>
      <c r="C5471" s="15"/>
      <c r="D5471" s="15"/>
      <c r="E5471" s="15"/>
      <c r="F5471" s="15"/>
      <c r="G5471" s="2"/>
      <c r="H5471" s="2"/>
      <c r="I5471" s="15"/>
      <c r="J5471" s="15"/>
      <c r="K5471" s="15"/>
      <c r="L5471" s="15"/>
    </row>
    <row r="5472" spans="1:12" s="28" customFormat="1" ht="20.100000000000001" customHeight="1" x14ac:dyDescent="0.3">
      <c r="A5472" s="2"/>
      <c r="B5472" s="2"/>
      <c r="C5472" s="15"/>
      <c r="D5472" s="15"/>
      <c r="E5472" s="15"/>
      <c r="F5472" s="15"/>
      <c r="G5472" s="2"/>
      <c r="H5472" s="2"/>
      <c r="I5472" s="15"/>
      <c r="J5472" s="15"/>
      <c r="K5472" s="15"/>
      <c r="L5472" s="15"/>
    </row>
    <row r="5473" spans="1:12" s="28" customFormat="1" ht="20.100000000000001" customHeight="1" x14ac:dyDescent="0.3">
      <c r="A5473" s="2"/>
      <c r="B5473" s="2"/>
      <c r="C5473" s="15"/>
      <c r="D5473" s="15"/>
      <c r="E5473" s="15"/>
      <c r="F5473" s="15"/>
      <c r="G5473" s="2"/>
      <c r="H5473" s="2"/>
      <c r="I5473" s="15"/>
      <c r="J5473" s="15"/>
      <c r="K5473" s="15"/>
      <c r="L5473" s="15"/>
    </row>
  </sheetData>
  <mergeCells count="14">
    <mergeCell ref="H4:I4"/>
    <mergeCell ref="B6:B7"/>
    <mergeCell ref="C6:D6"/>
    <mergeCell ref="E6:F6"/>
    <mergeCell ref="H6:H7"/>
    <mergeCell ref="I6:J6"/>
    <mergeCell ref="B4:C4"/>
    <mergeCell ref="K6:L6"/>
    <mergeCell ref="B14:C14"/>
    <mergeCell ref="H14:I14"/>
    <mergeCell ref="C16:D16"/>
    <mergeCell ref="E16:F16"/>
    <mergeCell ref="I16:J16"/>
    <mergeCell ref="K16:L16"/>
  </mergeCells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3"/>
  <sheetViews>
    <sheetView zoomScale="55" zoomScaleNormal="55" workbookViewId="0">
      <selection activeCell="L2" sqref="L2:M2"/>
    </sheetView>
  </sheetViews>
  <sheetFormatPr defaultRowHeight="20.100000000000001" customHeight="1" x14ac:dyDescent="0.3"/>
  <cols>
    <col min="1" max="1" width="9" style="1"/>
    <col min="2" max="2" width="25.625" style="3" customWidth="1"/>
    <col min="3" max="10" width="9" style="77"/>
  </cols>
  <sheetData>
    <row r="2" spans="2:31" ht="20.100000000000001" customHeight="1" x14ac:dyDescent="0.3">
      <c r="B2" s="81" t="s">
        <v>520</v>
      </c>
      <c r="C2" s="81"/>
      <c r="L2" s="81" t="s">
        <v>542</v>
      </c>
      <c r="M2" s="81"/>
    </row>
    <row r="4" spans="2:31" ht="20.100000000000001" customHeight="1" x14ac:dyDescent="0.3">
      <c r="B4" s="79" t="s">
        <v>519</v>
      </c>
      <c r="C4" s="102" t="s">
        <v>510</v>
      </c>
      <c r="D4" s="103"/>
      <c r="E4" s="103"/>
      <c r="F4" s="103"/>
      <c r="G4" s="102" t="s">
        <v>518</v>
      </c>
      <c r="H4" s="103"/>
      <c r="I4" s="103"/>
      <c r="J4" s="103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</row>
    <row r="5" spans="2:31" ht="20.100000000000001" customHeight="1" x14ac:dyDescent="0.3">
      <c r="B5" s="2" t="s">
        <v>517</v>
      </c>
      <c r="C5" s="2">
        <v>0</v>
      </c>
      <c r="D5" s="2">
        <v>15</v>
      </c>
      <c r="E5" s="2">
        <v>30</v>
      </c>
      <c r="F5" s="2">
        <v>60</v>
      </c>
      <c r="G5" s="2">
        <v>0</v>
      </c>
      <c r="H5" s="2">
        <v>15</v>
      </c>
      <c r="I5" s="2">
        <v>30</v>
      </c>
      <c r="J5" s="2">
        <v>60</v>
      </c>
      <c r="L5" s="105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</row>
    <row r="6" spans="2:31" ht="20.100000000000001" customHeight="1" x14ac:dyDescent="0.3">
      <c r="B6" s="26" t="s">
        <v>507</v>
      </c>
      <c r="C6" s="78">
        <v>42</v>
      </c>
      <c r="D6" s="78">
        <v>77</v>
      </c>
      <c r="E6" s="78">
        <v>80</v>
      </c>
      <c r="F6" s="78">
        <v>82</v>
      </c>
      <c r="G6" s="78">
        <v>48</v>
      </c>
      <c r="H6" s="78">
        <v>80</v>
      </c>
      <c r="I6" s="78">
        <v>86</v>
      </c>
      <c r="J6" s="78">
        <v>87</v>
      </c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</row>
    <row r="7" spans="2:31" ht="20.100000000000001" customHeight="1" x14ac:dyDescent="0.3">
      <c r="B7" s="26" t="s">
        <v>516</v>
      </c>
      <c r="C7" s="78">
        <v>3</v>
      </c>
      <c r="D7" s="78">
        <v>64</v>
      </c>
      <c r="E7" s="78">
        <v>65</v>
      </c>
      <c r="F7" s="78">
        <v>70</v>
      </c>
      <c r="G7" s="78">
        <v>2</v>
      </c>
      <c r="H7" s="78">
        <v>37</v>
      </c>
      <c r="I7" s="78">
        <v>38</v>
      </c>
      <c r="J7" s="78">
        <v>41</v>
      </c>
      <c r="L7" s="104"/>
      <c r="M7" s="106"/>
      <c r="N7" s="106"/>
      <c r="O7" s="106"/>
      <c r="P7" s="106"/>
      <c r="Q7" s="106"/>
      <c r="R7" s="106"/>
      <c r="S7" s="106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</row>
    <row r="8" spans="2:31" ht="20.100000000000001" customHeight="1" x14ac:dyDescent="0.3">
      <c r="B8" s="26" t="s">
        <v>515</v>
      </c>
      <c r="C8" s="78">
        <v>9</v>
      </c>
      <c r="D8" s="78">
        <v>35</v>
      </c>
      <c r="E8" s="78">
        <v>52</v>
      </c>
      <c r="F8" s="78">
        <v>63</v>
      </c>
      <c r="G8" s="78">
        <v>7</v>
      </c>
      <c r="H8" s="78">
        <v>54</v>
      </c>
      <c r="I8" s="78">
        <v>74</v>
      </c>
      <c r="J8" s="78">
        <v>81</v>
      </c>
      <c r="L8" s="104"/>
      <c r="M8" s="106"/>
      <c r="N8" s="107"/>
      <c r="O8" s="107"/>
      <c r="P8" s="107"/>
      <c r="Q8" s="107"/>
      <c r="R8" s="107"/>
      <c r="S8" s="107"/>
      <c r="T8" s="107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</row>
    <row r="9" spans="2:31" ht="20.100000000000001" customHeight="1" x14ac:dyDescent="0.3">
      <c r="B9" s="26" t="s">
        <v>514</v>
      </c>
      <c r="C9" s="78">
        <v>26</v>
      </c>
      <c r="D9" s="78">
        <v>37</v>
      </c>
      <c r="E9" s="78">
        <v>42</v>
      </c>
      <c r="F9" s="78">
        <v>61</v>
      </c>
      <c r="G9" s="78">
        <v>35</v>
      </c>
      <c r="H9" s="78">
        <v>81</v>
      </c>
      <c r="I9" s="78">
        <v>89</v>
      </c>
      <c r="J9" s="78">
        <v>90</v>
      </c>
      <c r="L9" s="104"/>
      <c r="M9" s="106"/>
      <c r="N9" s="107"/>
      <c r="O9" s="107"/>
      <c r="P9" s="107"/>
      <c r="Q9" s="107"/>
      <c r="R9" s="107"/>
      <c r="S9" s="107"/>
      <c r="T9" s="107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</row>
    <row r="10" spans="2:31" ht="20.100000000000001" customHeight="1" x14ac:dyDescent="0.3">
      <c r="B10" s="26" t="s">
        <v>513</v>
      </c>
      <c r="C10" s="78">
        <v>88</v>
      </c>
      <c r="D10" s="78">
        <v>90</v>
      </c>
      <c r="E10" s="78">
        <v>93</v>
      </c>
      <c r="F10" s="78">
        <v>95</v>
      </c>
      <c r="G10" s="78">
        <v>89</v>
      </c>
      <c r="H10" s="78">
        <v>91</v>
      </c>
      <c r="I10" s="78">
        <v>94</v>
      </c>
      <c r="J10" s="78">
        <v>95</v>
      </c>
      <c r="L10" s="104"/>
      <c r="M10" s="106"/>
      <c r="N10" s="107"/>
      <c r="O10" s="107"/>
      <c r="P10" s="107"/>
      <c r="Q10" s="107"/>
      <c r="R10" s="107"/>
      <c r="S10" s="107"/>
      <c r="T10" s="107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</row>
    <row r="11" spans="2:31" ht="20.100000000000001" customHeight="1" x14ac:dyDescent="0.3">
      <c r="L11" s="104"/>
      <c r="M11" s="106"/>
      <c r="N11" s="106"/>
      <c r="O11" s="106"/>
      <c r="P11" s="106"/>
      <c r="Q11" s="106"/>
      <c r="R11" s="108"/>
      <c r="S11" s="108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</row>
    <row r="12" spans="2:31" ht="20.100000000000001" customHeight="1" x14ac:dyDescent="0.3">
      <c r="B12" s="81" t="s">
        <v>512</v>
      </c>
      <c r="C12" s="81"/>
      <c r="L12" s="104"/>
      <c r="M12" s="106"/>
      <c r="N12" s="106"/>
      <c r="O12" s="106"/>
      <c r="P12" s="106"/>
      <c r="Q12" s="106"/>
      <c r="R12" s="106"/>
      <c r="S12" s="106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</row>
    <row r="13" spans="2:31" ht="20.100000000000001" customHeight="1" x14ac:dyDescent="0.3">
      <c r="L13" s="104"/>
      <c r="M13" s="106"/>
      <c r="N13" s="106"/>
      <c r="O13" s="106"/>
      <c r="P13" s="106"/>
      <c r="Q13" s="106"/>
      <c r="R13" s="106"/>
      <c r="S13" s="106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</row>
    <row r="14" spans="2:31" ht="20.100000000000001" customHeight="1" x14ac:dyDescent="0.3">
      <c r="B14" s="79" t="s">
        <v>511</v>
      </c>
      <c r="C14" s="102" t="s">
        <v>510</v>
      </c>
      <c r="D14" s="103"/>
      <c r="E14" s="103"/>
      <c r="F14" s="103"/>
      <c r="G14" s="102" t="s">
        <v>509</v>
      </c>
      <c r="H14" s="103"/>
      <c r="I14" s="103"/>
      <c r="J14" s="103"/>
      <c r="L14" s="104"/>
      <c r="M14" s="106"/>
      <c r="N14" s="106"/>
      <c r="O14" s="106"/>
      <c r="P14" s="106"/>
      <c r="Q14" s="106"/>
      <c r="R14" s="106"/>
      <c r="S14" s="106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</row>
    <row r="15" spans="2:31" ht="20.100000000000001" customHeight="1" x14ac:dyDescent="0.3">
      <c r="B15" s="2" t="s">
        <v>508</v>
      </c>
      <c r="C15" s="2">
        <v>0</v>
      </c>
      <c r="D15" s="2">
        <v>15</v>
      </c>
      <c r="E15" s="2">
        <v>30</v>
      </c>
      <c r="F15" s="2">
        <v>60</v>
      </c>
      <c r="G15" s="2">
        <v>0</v>
      </c>
      <c r="H15" s="2">
        <v>15</v>
      </c>
      <c r="I15" s="2">
        <v>30</v>
      </c>
      <c r="J15" s="2">
        <v>60</v>
      </c>
      <c r="L15" s="104"/>
      <c r="M15" s="106"/>
      <c r="N15" s="106"/>
      <c r="O15" s="106"/>
      <c r="P15" s="106"/>
      <c r="Q15" s="106"/>
      <c r="R15" s="106"/>
      <c r="S15" s="106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</row>
    <row r="16" spans="2:31" ht="20.100000000000001" customHeight="1" x14ac:dyDescent="0.3">
      <c r="B16" s="26" t="s">
        <v>507</v>
      </c>
      <c r="C16" s="78" t="s">
        <v>505</v>
      </c>
      <c r="D16" s="78">
        <f t="shared" ref="D16:F20" si="0">D6-$C6</f>
        <v>35</v>
      </c>
      <c r="E16" s="78">
        <f t="shared" si="0"/>
        <v>38</v>
      </c>
      <c r="F16" s="78">
        <f t="shared" si="0"/>
        <v>40</v>
      </c>
      <c r="G16" s="78" t="s">
        <v>505</v>
      </c>
      <c r="H16" s="78">
        <f t="shared" ref="H16:J20" si="1">H6-$G6</f>
        <v>32</v>
      </c>
      <c r="I16" s="78">
        <f t="shared" si="1"/>
        <v>38</v>
      </c>
      <c r="J16" s="78">
        <f t="shared" si="1"/>
        <v>39</v>
      </c>
      <c r="L16" s="104"/>
      <c r="M16" s="106"/>
      <c r="N16" s="106"/>
      <c r="O16" s="106"/>
      <c r="P16" s="106"/>
      <c r="Q16" s="106"/>
      <c r="R16" s="108"/>
      <c r="S16" s="108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</row>
    <row r="17" spans="2:31" ht="20.100000000000001" customHeight="1" x14ac:dyDescent="0.3">
      <c r="B17" s="26" t="s">
        <v>506</v>
      </c>
      <c r="C17" s="78" t="s">
        <v>505</v>
      </c>
      <c r="D17" s="78">
        <f t="shared" si="0"/>
        <v>61</v>
      </c>
      <c r="E17" s="78">
        <f t="shared" si="0"/>
        <v>62</v>
      </c>
      <c r="F17" s="78">
        <f t="shared" si="0"/>
        <v>67</v>
      </c>
      <c r="G17" s="78" t="s">
        <v>505</v>
      </c>
      <c r="H17" s="78">
        <f t="shared" si="1"/>
        <v>35</v>
      </c>
      <c r="I17" s="78">
        <f t="shared" si="1"/>
        <v>36</v>
      </c>
      <c r="J17" s="78">
        <f t="shared" si="1"/>
        <v>39</v>
      </c>
      <c r="L17" s="104"/>
      <c r="M17" s="106"/>
      <c r="N17" s="106"/>
      <c r="O17" s="106"/>
      <c r="P17" s="106"/>
      <c r="Q17" s="106"/>
      <c r="R17" s="106"/>
      <c r="S17" s="106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</row>
    <row r="18" spans="2:31" ht="20.100000000000001" customHeight="1" x14ac:dyDescent="0.3">
      <c r="B18" s="26" t="s">
        <v>504</v>
      </c>
      <c r="C18" s="78" t="s">
        <v>341</v>
      </c>
      <c r="D18" s="78">
        <f t="shared" si="0"/>
        <v>26</v>
      </c>
      <c r="E18" s="78">
        <f t="shared" si="0"/>
        <v>43</v>
      </c>
      <c r="F18" s="78">
        <f t="shared" si="0"/>
        <v>54</v>
      </c>
      <c r="G18" s="78" t="s">
        <v>341</v>
      </c>
      <c r="H18" s="78">
        <f t="shared" si="1"/>
        <v>47</v>
      </c>
      <c r="I18" s="78">
        <f t="shared" si="1"/>
        <v>67</v>
      </c>
      <c r="J18" s="78">
        <f t="shared" si="1"/>
        <v>74</v>
      </c>
      <c r="L18" s="104"/>
      <c r="M18" s="106"/>
      <c r="N18" s="106"/>
      <c r="O18" s="106"/>
      <c r="P18" s="106"/>
      <c r="Q18" s="106"/>
      <c r="R18" s="106"/>
      <c r="S18" s="106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</row>
    <row r="19" spans="2:31" ht="20.100000000000001" customHeight="1" x14ac:dyDescent="0.3">
      <c r="B19" s="26" t="s">
        <v>503</v>
      </c>
      <c r="C19" s="78" t="s">
        <v>341</v>
      </c>
      <c r="D19" s="78">
        <f t="shared" si="0"/>
        <v>11</v>
      </c>
      <c r="E19" s="78">
        <f t="shared" si="0"/>
        <v>16</v>
      </c>
      <c r="F19" s="78">
        <f t="shared" si="0"/>
        <v>35</v>
      </c>
      <c r="G19" s="78" t="s">
        <v>341</v>
      </c>
      <c r="H19" s="78">
        <f t="shared" si="1"/>
        <v>46</v>
      </c>
      <c r="I19" s="78">
        <f t="shared" si="1"/>
        <v>54</v>
      </c>
      <c r="J19" s="78">
        <f t="shared" si="1"/>
        <v>55</v>
      </c>
      <c r="L19" s="104"/>
      <c r="M19" s="106"/>
      <c r="N19" s="106"/>
      <c r="O19" s="106"/>
      <c r="P19" s="106"/>
      <c r="Q19" s="106"/>
      <c r="R19" s="106"/>
      <c r="S19" s="106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</row>
    <row r="20" spans="2:31" ht="20.100000000000001" customHeight="1" x14ac:dyDescent="0.3">
      <c r="B20" s="26" t="s">
        <v>502</v>
      </c>
      <c r="C20" s="78" t="s">
        <v>21</v>
      </c>
      <c r="D20" s="78">
        <f t="shared" si="0"/>
        <v>2</v>
      </c>
      <c r="E20" s="78">
        <f t="shared" si="0"/>
        <v>5</v>
      </c>
      <c r="F20" s="78">
        <f t="shared" si="0"/>
        <v>7</v>
      </c>
      <c r="G20" s="78" t="s">
        <v>341</v>
      </c>
      <c r="H20" s="78">
        <f t="shared" si="1"/>
        <v>2</v>
      </c>
      <c r="I20" s="78">
        <f t="shared" si="1"/>
        <v>5</v>
      </c>
      <c r="J20" s="78">
        <f t="shared" si="1"/>
        <v>6</v>
      </c>
      <c r="L20" s="104"/>
      <c r="M20" s="106"/>
      <c r="N20" s="106"/>
      <c r="O20" s="106"/>
      <c r="P20" s="106"/>
      <c r="Q20" s="106"/>
      <c r="R20" s="106"/>
      <c r="S20" s="106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</row>
    <row r="21" spans="2:31" ht="20.100000000000001" customHeight="1" x14ac:dyDescent="0.3">
      <c r="L21" s="104"/>
      <c r="M21" s="106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</row>
    <row r="22" spans="2:31" ht="20.100000000000001" customHeight="1" x14ac:dyDescent="0.3"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</row>
    <row r="23" spans="2:31" ht="20.100000000000001" customHeight="1" x14ac:dyDescent="0.3"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</row>
  </sheetData>
  <mergeCells count="7">
    <mergeCell ref="L2:M2"/>
    <mergeCell ref="C4:F4"/>
    <mergeCell ref="G4:J4"/>
    <mergeCell ref="C14:F14"/>
    <mergeCell ref="G14:J14"/>
    <mergeCell ref="B2:C2"/>
    <mergeCell ref="B12:C12"/>
  </mergeCells>
  <phoneticPr fontId="2" type="noConversion"/>
  <pageMargins left="0.7" right="0.7" top="0.75" bottom="0.75" header="0.3" footer="0.3"/>
  <pageSetup paperSize="9" orientation="portrait" horizontalDpi="4294967292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6"/>
  <sheetViews>
    <sheetView zoomScaleNormal="100" workbookViewId="0">
      <selection activeCell="K2" sqref="K2"/>
    </sheetView>
  </sheetViews>
  <sheetFormatPr defaultRowHeight="20.100000000000001" customHeight="1" x14ac:dyDescent="0.3"/>
  <cols>
    <col min="1" max="1" width="9" style="1"/>
    <col min="2" max="2" width="18.625" style="2" customWidth="1"/>
    <col min="3" max="3" width="9.625" style="2" customWidth="1"/>
    <col min="4" max="4" width="9.625" style="3" customWidth="1"/>
    <col min="5" max="5" width="9.625" style="2" customWidth="1"/>
    <col min="6" max="6" width="9.625" style="3" customWidth="1"/>
    <col min="7" max="9" width="9.625" style="2" customWidth="1"/>
  </cols>
  <sheetData>
    <row r="2" spans="2:9" ht="20.100000000000001" customHeight="1" x14ac:dyDescent="0.3">
      <c r="B2" s="2" t="s">
        <v>532</v>
      </c>
      <c r="C2" s="80" t="s">
        <v>507</v>
      </c>
      <c r="D2" s="81"/>
      <c r="E2" s="82" t="s">
        <v>533</v>
      </c>
      <c r="F2" s="82"/>
      <c r="G2" s="82"/>
      <c r="H2" s="82"/>
      <c r="I2" s="82"/>
    </row>
    <row r="3" spans="2:9" ht="20.100000000000001" customHeight="1" x14ac:dyDescent="0.3">
      <c r="B3" s="2" t="s">
        <v>529</v>
      </c>
      <c r="C3" s="82" t="s">
        <v>44</v>
      </c>
      <c r="D3" s="82"/>
      <c r="E3" s="82" t="s">
        <v>17</v>
      </c>
      <c r="F3" s="82"/>
      <c r="G3" s="82" t="s">
        <v>526</v>
      </c>
      <c r="H3" s="82"/>
      <c r="I3" s="2" t="s">
        <v>525</v>
      </c>
    </row>
    <row r="4" spans="2:9" ht="20.100000000000001" customHeight="1" x14ac:dyDescent="0.3">
      <c r="B4" s="2" t="s">
        <v>524</v>
      </c>
      <c r="C4" s="2">
        <v>7</v>
      </c>
      <c r="D4" s="3">
        <f>C4/$I4</f>
        <v>6.7961165048543687E-2</v>
      </c>
      <c r="E4" s="2">
        <v>0</v>
      </c>
      <c r="F4" s="3">
        <f>E4/$I4</f>
        <v>0</v>
      </c>
      <c r="G4" s="2">
        <v>96</v>
      </c>
      <c r="H4" s="3">
        <f>G4/$I4</f>
        <v>0.93203883495145634</v>
      </c>
      <c r="I4" s="2">
        <f>C4+E4+G4</f>
        <v>103</v>
      </c>
    </row>
    <row r="5" spans="2:9" ht="20.100000000000001" customHeight="1" x14ac:dyDescent="0.3">
      <c r="B5" s="2" t="s">
        <v>7</v>
      </c>
      <c r="C5" s="2">
        <v>8</v>
      </c>
      <c r="D5" s="3">
        <f>C5/$I5</f>
        <v>6.8376068376068383E-2</v>
      </c>
      <c r="E5" s="2">
        <v>0</v>
      </c>
      <c r="F5" s="3">
        <f>E5/$I5</f>
        <v>0</v>
      </c>
      <c r="G5" s="2">
        <v>109</v>
      </c>
      <c r="H5" s="3">
        <f>G5/$I5</f>
        <v>0.93162393162393164</v>
      </c>
      <c r="I5" s="2">
        <f>C5+E5+G5</f>
        <v>117</v>
      </c>
    </row>
    <row r="6" spans="2:9" ht="20.100000000000001" customHeight="1" x14ac:dyDescent="0.3">
      <c r="B6" s="2" t="s">
        <v>6</v>
      </c>
      <c r="C6" s="2">
        <v>11</v>
      </c>
      <c r="D6" s="3">
        <f>C6/$I6</f>
        <v>5.6994818652849742E-2</v>
      </c>
      <c r="E6" s="2">
        <v>0</v>
      </c>
      <c r="F6" s="3">
        <f>E6/$I6</f>
        <v>0</v>
      </c>
      <c r="G6" s="2">
        <v>182</v>
      </c>
      <c r="H6" s="3">
        <f>G6/$I6</f>
        <v>0.94300518134715028</v>
      </c>
      <c r="I6" s="2">
        <f>C6+E6+G6</f>
        <v>193</v>
      </c>
    </row>
    <row r="7" spans="2:9" ht="20.100000000000001" customHeight="1" x14ac:dyDescent="0.3">
      <c r="B7" s="2" t="s">
        <v>5</v>
      </c>
      <c r="H7" s="3"/>
    </row>
    <row r="8" spans="2:9" ht="20.100000000000001" customHeight="1" thickBot="1" x14ac:dyDescent="0.35">
      <c r="B8" s="2" t="s">
        <v>4</v>
      </c>
      <c r="H8" s="3"/>
    </row>
    <row r="9" spans="2:9" ht="20.100000000000001" customHeight="1" x14ac:dyDescent="0.3">
      <c r="B9" s="13" t="s">
        <v>523</v>
      </c>
      <c r="C9" s="12">
        <f>SUM(C4:C8)</f>
        <v>26</v>
      </c>
      <c r="D9" s="11" t="s">
        <v>505</v>
      </c>
      <c r="E9" s="12">
        <f>SUM(E4:E8)</f>
        <v>0</v>
      </c>
      <c r="F9" s="11" t="s">
        <v>21</v>
      </c>
      <c r="G9" s="12">
        <f>SUM(G4:G8)</f>
        <v>387</v>
      </c>
      <c r="H9" s="11" t="s">
        <v>21</v>
      </c>
      <c r="I9" s="10">
        <f>SUM(I4:I8)</f>
        <v>413</v>
      </c>
    </row>
    <row r="10" spans="2:9" ht="20.100000000000001" customHeight="1" x14ac:dyDescent="0.3">
      <c r="B10" s="9" t="s">
        <v>41</v>
      </c>
      <c r="D10" s="3">
        <f>C9/$I9</f>
        <v>6.2953995157384993E-2</v>
      </c>
      <c r="F10" s="3">
        <f>E9/$I9</f>
        <v>0</v>
      </c>
      <c r="H10" s="3">
        <f>G9/$I9</f>
        <v>0.93704600484261502</v>
      </c>
      <c r="I10" s="8"/>
    </row>
    <row r="11" spans="2:9" ht="20.100000000000001" customHeight="1" thickBot="1" x14ac:dyDescent="0.35">
      <c r="B11" s="7" t="s">
        <v>541</v>
      </c>
      <c r="C11" s="6"/>
      <c r="D11" s="5">
        <f>STDEV(D4:D8)</f>
        <v>6.454529976481699E-3</v>
      </c>
      <c r="E11" s="6"/>
      <c r="F11" s="5">
        <f>STDEV(F4:F8)</f>
        <v>0</v>
      </c>
      <c r="G11" s="6"/>
      <c r="H11" s="5">
        <f>STDEV(H4:H8)</f>
        <v>6.4545299764816946E-3</v>
      </c>
      <c r="I11" s="4"/>
    </row>
    <row r="12" spans="2:9" ht="20.100000000000001" customHeight="1" x14ac:dyDescent="0.3">
      <c r="H12" s="3"/>
    </row>
    <row r="13" spans="2:9" ht="20.100000000000001" customHeight="1" x14ac:dyDescent="0.3">
      <c r="H13" s="3"/>
    </row>
    <row r="15" spans="2:9" ht="20.100000000000001" customHeight="1" x14ac:dyDescent="0.3">
      <c r="B15" s="2" t="s">
        <v>51</v>
      </c>
      <c r="C15" s="80" t="s">
        <v>540</v>
      </c>
      <c r="D15" s="81"/>
      <c r="E15" s="82" t="s">
        <v>533</v>
      </c>
      <c r="F15" s="82"/>
      <c r="G15" s="82"/>
      <c r="H15" s="82"/>
      <c r="I15" s="82"/>
    </row>
    <row r="16" spans="2:9" ht="20.100000000000001" customHeight="1" x14ac:dyDescent="0.3">
      <c r="B16" s="2" t="s">
        <v>529</v>
      </c>
      <c r="C16" s="82" t="s">
        <v>528</v>
      </c>
      <c r="D16" s="82"/>
      <c r="E16" s="82" t="s">
        <v>527</v>
      </c>
      <c r="F16" s="82"/>
      <c r="G16" s="82" t="s">
        <v>49</v>
      </c>
      <c r="H16" s="82"/>
      <c r="I16" s="2" t="s">
        <v>525</v>
      </c>
    </row>
    <row r="17" spans="2:11" ht="20.100000000000001" customHeight="1" x14ac:dyDescent="0.3">
      <c r="B17" s="2" t="s">
        <v>524</v>
      </c>
      <c r="C17" s="2">
        <v>6</v>
      </c>
      <c r="D17" s="3">
        <f>C17/$I17</f>
        <v>6.1224489795918366E-2</v>
      </c>
      <c r="E17" s="2">
        <v>0</v>
      </c>
      <c r="F17" s="3">
        <f>E17/$I17</f>
        <v>0</v>
      </c>
      <c r="G17" s="2">
        <v>92</v>
      </c>
      <c r="H17" s="3">
        <f>G17/$I17</f>
        <v>0.93877551020408168</v>
      </c>
      <c r="I17" s="2">
        <f>C17+E17+G17</f>
        <v>98</v>
      </c>
    </row>
    <row r="18" spans="2:11" ht="20.100000000000001" customHeight="1" x14ac:dyDescent="0.3">
      <c r="B18" s="2" t="s">
        <v>7</v>
      </c>
      <c r="C18" s="2">
        <v>8</v>
      </c>
      <c r="D18" s="3">
        <f>C18/$I18</f>
        <v>7.0175438596491224E-2</v>
      </c>
      <c r="E18" s="2">
        <v>0</v>
      </c>
      <c r="F18" s="3">
        <f>E18/$I18</f>
        <v>0</v>
      </c>
      <c r="G18" s="2">
        <v>106</v>
      </c>
      <c r="H18" s="3">
        <f>G18/$I18</f>
        <v>0.92982456140350878</v>
      </c>
      <c r="I18" s="2">
        <f>C18+E18+G18</f>
        <v>114</v>
      </c>
    </row>
    <row r="19" spans="2:11" ht="20.100000000000001" customHeight="1" x14ac:dyDescent="0.3">
      <c r="B19" s="2" t="s">
        <v>6</v>
      </c>
      <c r="C19" s="2">
        <v>3</v>
      </c>
      <c r="D19" s="3">
        <f>C19/$I19</f>
        <v>4.2253521126760563E-2</v>
      </c>
      <c r="E19" s="2">
        <v>0</v>
      </c>
      <c r="F19" s="3">
        <f>E19/$I19</f>
        <v>0</v>
      </c>
      <c r="G19" s="2">
        <v>68</v>
      </c>
      <c r="H19" s="3">
        <f>G19/$I19</f>
        <v>0.95774647887323938</v>
      </c>
      <c r="I19" s="2">
        <f>C19+E19+G19</f>
        <v>71</v>
      </c>
    </row>
    <row r="20" spans="2:11" ht="20.100000000000001" customHeight="1" x14ac:dyDescent="0.3">
      <c r="B20" s="2" t="s">
        <v>5</v>
      </c>
      <c r="H20" s="3"/>
      <c r="K20" t="s">
        <v>539</v>
      </c>
    </row>
    <row r="21" spans="2:11" ht="20.100000000000001" customHeight="1" thickBot="1" x14ac:dyDescent="0.35">
      <c r="B21" s="2" t="s">
        <v>4</v>
      </c>
      <c r="H21" s="3"/>
    </row>
    <row r="22" spans="2:11" ht="20.100000000000001" customHeight="1" x14ac:dyDescent="0.3">
      <c r="B22" s="13" t="s">
        <v>42</v>
      </c>
      <c r="C22" s="12">
        <f>SUM(C17:C21)</f>
        <v>17</v>
      </c>
      <c r="D22" s="11" t="s">
        <v>505</v>
      </c>
      <c r="E22" s="12">
        <f>SUM(E17:E21)</f>
        <v>0</v>
      </c>
      <c r="F22" s="11" t="s">
        <v>505</v>
      </c>
      <c r="G22" s="12">
        <f>SUM(G17:G21)</f>
        <v>266</v>
      </c>
      <c r="H22" s="11" t="s">
        <v>505</v>
      </c>
      <c r="I22" s="10">
        <f>SUM(I17:I21)</f>
        <v>283</v>
      </c>
    </row>
    <row r="23" spans="2:11" ht="20.100000000000001" customHeight="1" x14ac:dyDescent="0.3">
      <c r="B23" s="9" t="s">
        <v>522</v>
      </c>
      <c r="D23" s="3">
        <f>C22/$I22</f>
        <v>6.0070671378091869E-2</v>
      </c>
      <c r="F23" s="3">
        <f>E22/$I22</f>
        <v>0</v>
      </c>
      <c r="H23" s="3">
        <f>G22/$I22</f>
        <v>0.93992932862190814</v>
      </c>
      <c r="I23" s="8"/>
    </row>
    <row r="24" spans="2:11" ht="20.100000000000001" customHeight="1" thickBot="1" x14ac:dyDescent="0.35">
      <c r="B24" s="7" t="s">
        <v>521</v>
      </c>
      <c r="C24" s="6"/>
      <c r="D24" s="5">
        <f>STDEV(D17:D21)</f>
        <v>1.4257457766978728E-2</v>
      </c>
      <c r="E24" s="6"/>
      <c r="F24" s="5">
        <f>STDEV(F17:F21)</f>
        <v>0</v>
      </c>
      <c r="G24" s="6"/>
      <c r="H24" s="5">
        <f>STDEV(H17:H21)</f>
        <v>1.4257457766978702E-2</v>
      </c>
      <c r="I24" s="4"/>
    </row>
    <row r="25" spans="2:11" ht="20.100000000000001" customHeight="1" x14ac:dyDescent="0.3">
      <c r="H25" s="3"/>
    </row>
    <row r="26" spans="2:11" ht="20.100000000000001" customHeight="1" x14ac:dyDescent="0.3">
      <c r="H26" s="3"/>
    </row>
    <row r="28" spans="2:11" ht="20.100000000000001" customHeight="1" x14ac:dyDescent="0.3">
      <c r="B28" s="2" t="s">
        <v>532</v>
      </c>
      <c r="C28" s="80" t="s">
        <v>513</v>
      </c>
      <c r="D28" s="81"/>
      <c r="E28" s="82" t="s">
        <v>26</v>
      </c>
      <c r="F28" s="82"/>
      <c r="G28" s="82"/>
      <c r="H28" s="82"/>
      <c r="I28" s="82"/>
    </row>
    <row r="29" spans="2:11" ht="20.100000000000001" customHeight="1" x14ac:dyDescent="0.3">
      <c r="B29" s="2" t="s">
        <v>23</v>
      </c>
      <c r="C29" s="82" t="s">
        <v>44</v>
      </c>
      <c r="D29" s="82"/>
      <c r="E29" s="82" t="s">
        <v>17</v>
      </c>
      <c r="F29" s="82"/>
      <c r="G29" s="82" t="s">
        <v>49</v>
      </c>
      <c r="H29" s="82"/>
      <c r="I29" s="2" t="s">
        <v>525</v>
      </c>
    </row>
    <row r="30" spans="2:11" ht="20.100000000000001" customHeight="1" x14ac:dyDescent="0.3">
      <c r="B30" s="2" t="s">
        <v>8</v>
      </c>
      <c r="C30" s="2">
        <v>7</v>
      </c>
      <c r="D30" s="3">
        <f>C30/$I30</f>
        <v>5.8823529411764705E-2</v>
      </c>
      <c r="E30" s="2">
        <v>0</v>
      </c>
      <c r="F30" s="3">
        <f>E30/$I30</f>
        <v>0</v>
      </c>
      <c r="G30" s="2">
        <v>112</v>
      </c>
      <c r="H30" s="3">
        <f>G30/$I30</f>
        <v>0.94117647058823528</v>
      </c>
      <c r="I30" s="2">
        <f>C30+E30+G30</f>
        <v>119</v>
      </c>
    </row>
    <row r="31" spans="2:11" ht="20.100000000000001" customHeight="1" x14ac:dyDescent="0.3">
      <c r="B31" s="2" t="s">
        <v>7</v>
      </c>
      <c r="C31" s="2">
        <v>5</v>
      </c>
      <c r="D31" s="3">
        <f>C31/$I31</f>
        <v>5.1546391752577317E-2</v>
      </c>
      <c r="E31" s="2">
        <v>0</v>
      </c>
      <c r="F31" s="3">
        <f>E31/$I31</f>
        <v>0</v>
      </c>
      <c r="G31" s="2">
        <v>92</v>
      </c>
      <c r="H31" s="3">
        <f>G31/$I31</f>
        <v>0.94845360824742264</v>
      </c>
      <c r="I31" s="2">
        <f>C31+E31+G31</f>
        <v>97</v>
      </c>
    </row>
    <row r="32" spans="2:11" ht="20.100000000000001" customHeight="1" x14ac:dyDescent="0.3">
      <c r="B32" s="2" t="s">
        <v>6</v>
      </c>
      <c r="C32" s="2">
        <v>13</v>
      </c>
      <c r="D32" s="3">
        <f>C32/$I32</f>
        <v>6.7010309278350513E-2</v>
      </c>
      <c r="E32" s="2">
        <v>0</v>
      </c>
      <c r="F32" s="3">
        <f>E32/$I32</f>
        <v>0</v>
      </c>
      <c r="G32" s="2">
        <v>181</v>
      </c>
      <c r="H32" s="3">
        <f>G32/$I32</f>
        <v>0.9329896907216495</v>
      </c>
      <c r="I32" s="2">
        <f>C32+E32+G32</f>
        <v>194</v>
      </c>
    </row>
    <row r="33" spans="2:9" ht="20.100000000000001" customHeight="1" x14ac:dyDescent="0.3">
      <c r="B33" s="2" t="s">
        <v>5</v>
      </c>
      <c r="H33" s="3"/>
    </row>
    <row r="34" spans="2:9" ht="20.100000000000001" customHeight="1" thickBot="1" x14ac:dyDescent="0.35">
      <c r="B34" s="2" t="s">
        <v>4</v>
      </c>
      <c r="H34" s="3"/>
    </row>
    <row r="35" spans="2:9" ht="20.100000000000001" customHeight="1" x14ac:dyDescent="0.3">
      <c r="B35" s="13" t="s">
        <v>523</v>
      </c>
      <c r="C35" s="12">
        <f>SUM(C30:C34)</f>
        <v>25</v>
      </c>
      <c r="D35" s="11" t="s">
        <v>21</v>
      </c>
      <c r="E35" s="12">
        <f>SUM(E30:E34)</f>
        <v>0</v>
      </c>
      <c r="F35" s="11" t="s">
        <v>21</v>
      </c>
      <c r="G35" s="12">
        <f>SUM(G30:G34)</f>
        <v>385</v>
      </c>
      <c r="H35" s="11" t="s">
        <v>505</v>
      </c>
      <c r="I35" s="10">
        <f>SUM(I30:I34)</f>
        <v>410</v>
      </c>
    </row>
    <row r="36" spans="2:9" ht="20.100000000000001" customHeight="1" x14ac:dyDescent="0.3">
      <c r="B36" s="9" t="s">
        <v>522</v>
      </c>
      <c r="D36" s="3">
        <f>C35/$I35</f>
        <v>6.097560975609756E-2</v>
      </c>
      <c r="F36" s="3">
        <f>E35/$I35</f>
        <v>0</v>
      </c>
      <c r="H36" s="3">
        <f>G35/$I35</f>
        <v>0.93902439024390238</v>
      </c>
      <c r="I36" s="8"/>
    </row>
    <row r="37" spans="2:9" ht="20.100000000000001" customHeight="1" thickBot="1" x14ac:dyDescent="0.35">
      <c r="B37" s="7" t="s">
        <v>521</v>
      </c>
      <c r="C37" s="6"/>
      <c r="D37" s="5">
        <f>STDEV(D30:D34)</f>
        <v>7.7364165082918152E-3</v>
      </c>
      <c r="E37" s="6"/>
      <c r="F37" s="5">
        <f>STDEV(F30:F34)</f>
        <v>0</v>
      </c>
      <c r="G37" s="6"/>
      <c r="H37" s="5">
        <f>STDEV(H30:H34)</f>
        <v>7.7364165082917085E-3</v>
      </c>
      <c r="I37" s="4"/>
    </row>
    <row r="38" spans="2:9" ht="20.100000000000001" customHeight="1" x14ac:dyDescent="0.3">
      <c r="H38" s="3"/>
    </row>
    <row r="39" spans="2:9" ht="20.100000000000001" customHeight="1" x14ac:dyDescent="0.3">
      <c r="H39" s="3"/>
    </row>
    <row r="41" spans="2:9" ht="20.100000000000001" customHeight="1" x14ac:dyDescent="0.3">
      <c r="B41" s="2" t="s">
        <v>532</v>
      </c>
      <c r="C41" s="80" t="s">
        <v>538</v>
      </c>
      <c r="D41" s="81"/>
      <c r="E41" s="82" t="s">
        <v>533</v>
      </c>
      <c r="F41" s="82"/>
      <c r="G41" s="82"/>
      <c r="H41" s="82"/>
      <c r="I41" s="82"/>
    </row>
    <row r="42" spans="2:9" ht="20.100000000000001" customHeight="1" x14ac:dyDescent="0.3">
      <c r="B42" s="2" t="s">
        <v>23</v>
      </c>
      <c r="C42" s="82" t="s">
        <v>44</v>
      </c>
      <c r="D42" s="82"/>
      <c r="E42" s="82" t="s">
        <v>527</v>
      </c>
      <c r="F42" s="82"/>
      <c r="G42" s="82" t="s">
        <v>526</v>
      </c>
      <c r="H42" s="82"/>
      <c r="I42" s="2" t="s">
        <v>525</v>
      </c>
    </row>
    <row r="43" spans="2:9" ht="20.100000000000001" customHeight="1" x14ac:dyDescent="0.3">
      <c r="B43" s="2" t="s">
        <v>8</v>
      </c>
      <c r="C43" s="2">
        <v>15</v>
      </c>
      <c r="D43" s="3">
        <f>C43/$I43</f>
        <v>6.3559322033898302E-2</v>
      </c>
      <c r="E43" s="2">
        <v>0</v>
      </c>
      <c r="F43" s="3">
        <f>E43/$I43</f>
        <v>0</v>
      </c>
      <c r="G43" s="2">
        <v>221</v>
      </c>
      <c r="H43" s="3">
        <f>G43/$I43</f>
        <v>0.93644067796610164</v>
      </c>
      <c r="I43" s="2">
        <f>C43+E43+G43</f>
        <v>236</v>
      </c>
    </row>
    <row r="44" spans="2:9" ht="20.100000000000001" customHeight="1" x14ac:dyDescent="0.3">
      <c r="B44" s="2" t="s">
        <v>7</v>
      </c>
      <c r="C44" s="2">
        <v>3</v>
      </c>
      <c r="D44" s="3">
        <f>C44/$I44</f>
        <v>4.7619047619047616E-2</v>
      </c>
      <c r="E44" s="2">
        <v>0</v>
      </c>
      <c r="F44" s="3">
        <f>E44/$I44</f>
        <v>0</v>
      </c>
      <c r="G44" s="2">
        <v>60</v>
      </c>
      <c r="H44" s="3">
        <f>G44/$I44</f>
        <v>0.95238095238095233</v>
      </c>
      <c r="I44" s="2">
        <f>C44+E44+G44</f>
        <v>63</v>
      </c>
    </row>
    <row r="45" spans="2:9" ht="20.100000000000001" customHeight="1" x14ac:dyDescent="0.3">
      <c r="B45" s="2" t="s">
        <v>6</v>
      </c>
      <c r="C45" s="2">
        <v>4</v>
      </c>
      <c r="D45" s="3">
        <f>C45/$I45</f>
        <v>7.5471698113207544E-2</v>
      </c>
      <c r="E45" s="2">
        <v>0</v>
      </c>
      <c r="F45" s="3">
        <f>E45/$I45</f>
        <v>0</v>
      </c>
      <c r="G45" s="2">
        <v>49</v>
      </c>
      <c r="H45" s="3">
        <f>G45/$I45</f>
        <v>0.92452830188679247</v>
      </c>
      <c r="I45" s="2">
        <f>C45+E45+G45</f>
        <v>53</v>
      </c>
    </row>
    <row r="46" spans="2:9" ht="20.100000000000001" customHeight="1" x14ac:dyDescent="0.3">
      <c r="B46" s="2" t="s">
        <v>5</v>
      </c>
      <c r="H46" s="3"/>
    </row>
    <row r="47" spans="2:9" ht="20.100000000000001" customHeight="1" thickBot="1" x14ac:dyDescent="0.35">
      <c r="B47" s="2" t="s">
        <v>4</v>
      </c>
      <c r="H47" s="3"/>
    </row>
    <row r="48" spans="2:9" ht="20.100000000000001" customHeight="1" x14ac:dyDescent="0.3">
      <c r="B48" s="13" t="s">
        <v>537</v>
      </c>
      <c r="C48" s="12">
        <f>SUM(C43:C47)</f>
        <v>22</v>
      </c>
      <c r="D48" s="11" t="s">
        <v>536</v>
      </c>
      <c r="E48" s="12">
        <f>SUM(E43:E47)</f>
        <v>0</v>
      </c>
      <c r="F48" s="11" t="s">
        <v>21</v>
      </c>
      <c r="G48" s="12">
        <f>SUM(G43:G47)</f>
        <v>330</v>
      </c>
      <c r="H48" s="11" t="s">
        <v>535</v>
      </c>
      <c r="I48" s="10">
        <f>SUM(I43:I47)</f>
        <v>352</v>
      </c>
    </row>
    <row r="49" spans="2:9" ht="20.100000000000001" customHeight="1" x14ac:dyDescent="0.3">
      <c r="B49" s="9" t="s">
        <v>522</v>
      </c>
      <c r="D49" s="3">
        <f>C48/$I48</f>
        <v>6.25E-2</v>
      </c>
      <c r="F49" s="3">
        <f>E48/$I48</f>
        <v>0</v>
      </c>
      <c r="H49" s="3">
        <f>G48/$I48</f>
        <v>0.9375</v>
      </c>
      <c r="I49" s="8"/>
    </row>
    <row r="50" spans="2:9" ht="20.100000000000001" customHeight="1" thickBot="1" x14ac:dyDescent="0.35">
      <c r="B50" s="7" t="s">
        <v>521</v>
      </c>
      <c r="C50" s="6"/>
      <c r="D50" s="5">
        <f>STDEV(D43:D47)</f>
        <v>1.3974782000836829E-2</v>
      </c>
      <c r="E50" s="6"/>
      <c r="F50" s="5">
        <f>STDEV(F43:F47)</f>
        <v>0</v>
      </c>
      <c r="G50" s="6"/>
      <c r="H50" s="5">
        <f>STDEV(H43:H47)</f>
        <v>1.3974782000836747E-2</v>
      </c>
      <c r="I50" s="4"/>
    </row>
    <row r="51" spans="2:9" ht="20.100000000000001" customHeight="1" x14ac:dyDescent="0.3">
      <c r="H51" s="3"/>
    </row>
    <row r="52" spans="2:9" ht="20.100000000000001" customHeight="1" x14ac:dyDescent="0.3">
      <c r="H52" s="3"/>
    </row>
    <row r="54" spans="2:9" ht="20.100000000000001" customHeight="1" x14ac:dyDescent="0.3">
      <c r="B54" s="2" t="s">
        <v>532</v>
      </c>
      <c r="C54" s="80" t="s">
        <v>534</v>
      </c>
      <c r="D54" s="81"/>
      <c r="E54" s="82" t="s">
        <v>533</v>
      </c>
      <c r="F54" s="82"/>
      <c r="G54" s="82"/>
      <c r="H54" s="82"/>
      <c r="I54" s="82"/>
    </row>
    <row r="55" spans="2:9" ht="20.100000000000001" customHeight="1" x14ac:dyDescent="0.3">
      <c r="B55" s="2" t="s">
        <v>529</v>
      </c>
      <c r="C55" s="82" t="s">
        <v>528</v>
      </c>
      <c r="D55" s="82"/>
      <c r="E55" s="82" t="s">
        <v>527</v>
      </c>
      <c r="F55" s="82"/>
      <c r="G55" s="82" t="s">
        <v>526</v>
      </c>
      <c r="H55" s="82"/>
      <c r="I55" s="2" t="s">
        <v>525</v>
      </c>
    </row>
    <row r="56" spans="2:9" ht="20.100000000000001" customHeight="1" x14ac:dyDescent="0.3">
      <c r="B56" s="2" t="s">
        <v>524</v>
      </c>
      <c r="C56" s="2">
        <v>8</v>
      </c>
      <c r="D56" s="3">
        <f>C56/$I56</f>
        <v>8.1632653061224483E-2</v>
      </c>
      <c r="E56" s="2">
        <v>0</v>
      </c>
      <c r="F56" s="3">
        <f>E56/$I56</f>
        <v>0</v>
      </c>
      <c r="G56" s="2">
        <v>90</v>
      </c>
      <c r="H56" s="3">
        <f>G56/$I56</f>
        <v>0.91836734693877553</v>
      </c>
      <c r="I56" s="2">
        <f>C56+E56+G56</f>
        <v>98</v>
      </c>
    </row>
    <row r="57" spans="2:9" ht="20.100000000000001" customHeight="1" x14ac:dyDescent="0.3">
      <c r="B57" s="2" t="s">
        <v>7</v>
      </c>
      <c r="C57" s="2">
        <v>15</v>
      </c>
      <c r="D57" s="3">
        <f>C57/$I57</f>
        <v>7.1090047393364927E-2</v>
      </c>
      <c r="E57" s="2">
        <v>0</v>
      </c>
      <c r="F57" s="3">
        <f>E57/$I57</f>
        <v>0</v>
      </c>
      <c r="G57" s="2">
        <v>196</v>
      </c>
      <c r="H57" s="3">
        <f>G57/$I57</f>
        <v>0.92890995260663511</v>
      </c>
      <c r="I57" s="2">
        <f>C57+E57+G57</f>
        <v>211</v>
      </c>
    </row>
    <row r="58" spans="2:9" ht="20.100000000000001" customHeight="1" x14ac:dyDescent="0.3">
      <c r="B58" s="2" t="s">
        <v>6</v>
      </c>
      <c r="C58" s="2">
        <v>4</v>
      </c>
      <c r="D58" s="3">
        <f>C58/$I58</f>
        <v>7.407407407407407E-2</v>
      </c>
      <c r="E58" s="2">
        <v>0</v>
      </c>
      <c r="F58" s="3">
        <f>E58/$I58</f>
        <v>0</v>
      </c>
      <c r="G58" s="2">
        <v>50</v>
      </c>
      <c r="H58" s="3">
        <f>G58/$I58</f>
        <v>0.92592592592592593</v>
      </c>
      <c r="I58" s="2">
        <f>C58+E58+G58</f>
        <v>54</v>
      </c>
    </row>
    <row r="59" spans="2:9" ht="20.100000000000001" customHeight="1" x14ac:dyDescent="0.3">
      <c r="B59" s="2" t="s">
        <v>5</v>
      </c>
      <c r="H59" s="3"/>
    </row>
    <row r="60" spans="2:9" ht="20.100000000000001" customHeight="1" thickBot="1" x14ac:dyDescent="0.35">
      <c r="B60" s="2" t="s">
        <v>4</v>
      </c>
      <c r="H60" s="3"/>
    </row>
    <row r="61" spans="2:9" ht="20.100000000000001" customHeight="1" x14ac:dyDescent="0.3">
      <c r="B61" s="13" t="s">
        <v>523</v>
      </c>
      <c r="C61" s="12">
        <f>SUM(C56:C60)</f>
        <v>27</v>
      </c>
      <c r="D61" s="11" t="s">
        <v>505</v>
      </c>
      <c r="E61" s="12">
        <f>SUM(E56:E60)</f>
        <v>0</v>
      </c>
      <c r="F61" s="11" t="s">
        <v>505</v>
      </c>
      <c r="G61" s="12">
        <f>SUM(G56:G60)</f>
        <v>336</v>
      </c>
      <c r="H61" s="11" t="s">
        <v>505</v>
      </c>
      <c r="I61" s="10">
        <f>SUM(I56:I60)</f>
        <v>363</v>
      </c>
    </row>
    <row r="62" spans="2:9" ht="20.100000000000001" customHeight="1" x14ac:dyDescent="0.3">
      <c r="B62" s="9" t="s">
        <v>41</v>
      </c>
      <c r="D62" s="3">
        <f>C61/$I61</f>
        <v>7.43801652892562E-2</v>
      </c>
      <c r="F62" s="3">
        <f>E61/$I61</f>
        <v>0</v>
      </c>
      <c r="H62" s="3">
        <f>G61/$I61</f>
        <v>0.92561983471074383</v>
      </c>
      <c r="I62" s="8"/>
    </row>
    <row r="63" spans="2:9" ht="20.100000000000001" customHeight="1" thickBot="1" x14ac:dyDescent="0.35">
      <c r="B63" s="7" t="s">
        <v>521</v>
      </c>
      <c r="C63" s="6"/>
      <c r="D63" s="5">
        <f>STDEV(D56:D60)</f>
        <v>5.4341982819326754E-3</v>
      </c>
      <c r="E63" s="6"/>
      <c r="F63" s="5">
        <f>STDEV(F56:F60)</f>
        <v>0</v>
      </c>
      <c r="G63" s="6"/>
      <c r="H63" s="5">
        <f>STDEV(H56:H60)</f>
        <v>5.434198281932685E-3</v>
      </c>
      <c r="I63" s="4"/>
    </row>
    <row r="64" spans="2:9" ht="20.100000000000001" customHeight="1" x14ac:dyDescent="0.3">
      <c r="H64" s="3"/>
    </row>
    <row r="65" spans="2:9" ht="20.100000000000001" customHeight="1" x14ac:dyDescent="0.3">
      <c r="H65" s="3"/>
    </row>
    <row r="67" spans="2:9" ht="39.950000000000003" customHeight="1" x14ac:dyDescent="0.3">
      <c r="B67" s="2" t="s">
        <v>532</v>
      </c>
      <c r="C67" s="80" t="s">
        <v>531</v>
      </c>
      <c r="D67" s="81"/>
      <c r="E67" s="98" t="s">
        <v>530</v>
      </c>
      <c r="F67" s="82"/>
      <c r="G67" s="82"/>
      <c r="H67" s="82"/>
      <c r="I67" s="82"/>
    </row>
    <row r="68" spans="2:9" ht="20.100000000000001" customHeight="1" x14ac:dyDescent="0.3">
      <c r="B68" s="2" t="s">
        <v>529</v>
      </c>
      <c r="C68" s="82" t="s">
        <v>528</v>
      </c>
      <c r="D68" s="82"/>
      <c r="E68" s="82" t="s">
        <v>527</v>
      </c>
      <c r="F68" s="82"/>
      <c r="G68" s="82" t="s">
        <v>526</v>
      </c>
      <c r="H68" s="82"/>
      <c r="I68" s="2" t="s">
        <v>525</v>
      </c>
    </row>
    <row r="69" spans="2:9" ht="20.100000000000001" customHeight="1" x14ac:dyDescent="0.3">
      <c r="B69" s="2" t="s">
        <v>524</v>
      </c>
      <c r="C69" s="2">
        <v>6</v>
      </c>
      <c r="D69" s="3">
        <f>C69/$I69</f>
        <v>6.9767441860465115E-2</v>
      </c>
      <c r="E69" s="2">
        <v>0</v>
      </c>
      <c r="F69" s="3">
        <f>E69/$I69</f>
        <v>0</v>
      </c>
      <c r="G69" s="2">
        <v>80</v>
      </c>
      <c r="H69" s="3">
        <f>G69/$I69</f>
        <v>0.93023255813953487</v>
      </c>
      <c r="I69" s="2">
        <f>C69+E69+G69</f>
        <v>86</v>
      </c>
    </row>
    <row r="70" spans="2:9" ht="20.100000000000001" customHeight="1" x14ac:dyDescent="0.3">
      <c r="B70" s="2" t="s">
        <v>7</v>
      </c>
      <c r="C70" s="2">
        <v>8</v>
      </c>
      <c r="D70" s="3">
        <f>C70/$I70</f>
        <v>9.5238095238095233E-2</v>
      </c>
      <c r="E70" s="2">
        <v>0</v>
      </c>
      <c r="F70" s="3">
        <f>E70/$I70</f>
        <v>0</v>
      </c>
      <c r="G70" s="2">
        <v>76</v>
      </c>
      <c r="H70" s="3">
        <f>G70/$I70</f>
        <v>0.90476190476190477</v>
      </c>
      <c r="I70" s="2">
        <f>C70+E70+G70</f>
        <v>84</v>
      </c>
    </row>
    <row r="71" spans="2:9" ht="20.100000000000001" customHeight="1" x14ac:dyDescent="0.3">
      <c r="B71" s="2" t="s">
        <v>6</v>
      </c>
      <c r="C71" s="2">
        <v>15</v>
      </c>
      <c r="D71" s="3">
        <f>C71/$I71</f>
        <v>7.9365079365079361E-2</v>
      </c>
      <c r="E71" s="2">
        <v>0</v>
      </c>
      <c r="F71" s="3">
        <f>E71/$I71</f>
        <v>0</v>
      </c>
      <c r="G71" s="2">
        <v>174</v>
      </c>
      <c r="H71" s="3">
        <f>G71/$I71</f>
        <v>0.92063492063492058</v>
      </c>
      <c r="I71" s="2">
        <f>C71+E71+G71</f>
        <v>189</v>
      </c>
    </row>
    <row r="72" spans="2:9" ht="20.100000000000001" customHeight="1" x14ac:dyDescent="0.3">
      <c r="B72" s="2" t="s">
        <v>5</v>
      </c>
      <c r="C72" s="2">
        <v>13</v>
      </c>
      <c r="D72" s="3">
        <f>C72/$I72</f>
        <v>9.9236641221374045E-2</v>
      </c>
      <c r="E72" s="2">
        <v>0</v>
      </c>
      <c r="F72" s="3">
        <f>E72/$I72</f>
        <v>0</v>
      </c>
      <c r="G72" s="2">
        <v>118</v>
      </c>
      <c r="H72" s="3">
        <f>G72/$I72</f>
        <v>0.9007633587786259</v>
      </c>
      <c r="I72" s="2">
        <f>C72+E72+G72</f>
        <v>131</v>
      </c>
    </row>
    <row r="73" spans="2:9" ht="20.100000000000001" customHeight="1" thickBot="1" x14ac:dyDescent="0.35">
      <c r="B73" s="2" t="s">
        <v>4</v>
      </c>
      <c r="H73" s="3"/>
    </row>
    <row r="74" spans="2:9" ht="20.100000000000001" customHeight="1" x14ac:dyDescent="0.3">
      <c r="B74" s="13" t="s">
        <v>523</v>
      </c>
      <c r="C74" s="12">
        <f>SUM(C69:C73)</f>
        <v>42</v>
      </c>
      <c r="D74" s="11" t="s">
        <v>21</v>
      </c>
      <c r="E74" s="12">
        <f>SUM(E69:E73)</f>
        <v>0</v>
      </c>
      <c r="F74" s="11" t="s">
        <v>505</v>
      </c>
      <c r="G74" s="12">
        <f>SUM(G69:G73)</f>
        <v>448</v>
      </c>
      <c r="H74" s="11" t="s">
        <v>505</v>
      </c>
      <c r="I74" s="10">
        <f>SUM(I69:I73)</f>
        <v>490</v>
      </c>
    </row>
    <row r="75" spans="2:9" ht="20.100000000000001" customHeight="1" x14ac:dyDescent="0.3">
      <c r="B75" s="9" t="s">
        <v>522</v>
      </c>
      <c r="D75" s="3">
        <f>C74/$I74</f>
        <v>8.5714285714285715E-2</v>
      </c>
      <c r="F75" s="3">
        <f>E74/$I74</f>
        <v>0</v>
      </c>
      <c r="H75" s="3">
        <f>G74/$I74</f>
        <v>0.91428571428571426</v>
      </c>
      <c r="I75" s="8"/>
    </row>
    <row r="76" spans="2:9" ht="20.100000000000001" customHeight="1" thickBot="1" x14ac:dyDescent="0.35">
      <c r="B76" s="7" t="s">
        <v>521</v>
      </c>
      <c r="C76" s="6"/>
      <c r="D76" s="5">
        <f>STDEV(D69:D73)</f>
        <v>1.3760215943134415E-2</v>
      </c>
      <c r="E76" s="6"/>
      <c r="F76" s="5">
        <f>STDEV(F69:F73)</f>
        <v>0</v>
      </c>
      <c r="G76" s="6"/>
      <c r="H76" s="5">
        <f>STDEV(H69:H73)</f>
        <v>1.3760215943134485E-2</v>
      </c>
      <c r="I76" s="4"/>
    </row>
  </sheetData>
  <mergeCells count="30">
    <mergeCell ref="C68:D68"/>
    <mergeCell ref="E68:F68"/>
    <mergeCell ref="G68:H68"/>
    <mergeCell ref="C55:D55"/>
    <mergeCell ref="E55:F55"/>
    <mergeCell ref="G55:H55"/>
    <mergeCell ref="C54:D54"/>
    <mergeCell ref="E54:I54"/>
    <mergeCell ref="C67:D67"/>
    <mergeCell ref="E67:I67"/>
    <mergeCell ref="C29:D29"/>
    <mergeCell ref="E29:F29"/>
    <mergeCell ref="G29:H29"/>
    <mergeCell ref="C28:D28"/>
    <mergeCell ref="E28:I28"/>
    <mergeCell ref="C42:D42"/>
    <mergeCell ref="E42:F42"/>
    <mergeCell ref="G42:H42"/>
    <mergeCell ref="C41:D41"/>
    <mergeCell ref="E41:I41"/>
    <mergeCell ref="C3:D3"/>
    <mergeCell ref="E3:F3"/>
    <mergeCell ref="G3:H3"/>
    <mergeCell ref="C2:D2"/>
    <mergeCell ref="E2:I2"/>
    <mergeCell ref="C16:D16"/>
    <mergeCell ref="E16:F16"/>
    <mergeCell ref="G16:H16"/>
    <mergeCell ref="C15:D15"/>
    <mergeCell ref="E15:I15"/>
  </mergeCells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"/>
  <sheetViews>
    <sheetView tabSelected="1" zoomScale="70" zoomScaleNormal="70" workbookViewId="0">
      <selection activeCell="S29" sqref="S29"/>
    </sheetView>
  </sheetViews>
  <sheetFormatPr defaultRowHeight="16.5" x14ac:dyDescent="0.3"/>
  <sheetData>
    <row r="2" spans="2:3" x14ac:dyDescent="0.3">
      <c r="B2" s="81" t="s">
        <v>543</v>
      </c>
      <c r="C2" s="81"/>
    </row>
  </sheetData>
  <mergeCells count="1">
    <mergeCell ref="B2:C2"/>
  </mergeCells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zoomScaleNormal="100" workbookViewId="0"/>
  </sheetViews>
  <sheetFormatPr defaultRowHeight="20.100000000000001" customHeight="1" x14ac:dyDescent="0.3"/>
  <cols>
    <col min="1" max="1" width="9" style="2"/>
    <col min="2" max="2" width="20.625" style="2" customWidth="1"/>
    <col min="3" max="3" width="15.625" style="15" customWidth="1"/>
    <col min="4" max="4" width="10.625" style="15" customWidth="1"/>
    <col min="5" max="5" width="15.625" style="15" customWidth="1"/>
    <col min="6" max="6" width="10.625" style="15" customWidth="1"/>
    <col min="7" max="7" width="15.625" style="15" customWidth="1"/>
    <col min="8" max="9" width="10.625" style="15" customWidth="1"/>
    <col min="10" max="10" width="20.625" style="2" customWidth="1"/>
    <col min="11" max="11" width="15.625" style="15" customWidth="1"/>
    <col min="12" max="12" width="10.625" style="15" customWidth="1"/>
    <col min="13" max="13" width="15.625" style="15" customWidth="1"/>
    <col min="14" max="14" width="10.625" style="15" customWidth="1"/>
    <col min="15" max="16384" width="9" style="14"/>
  </cols>
  <sheetData>
    <row r="2" spans="2:14" ht="20.100000000000001" customHeight="1" x14ac:dyDescent="0.3">
      <c r="B2" s="83" t="s">
        <v>83</v>
      </c>
      <c r="C2" s="83"/>
      <c r="J2" s="83" t="s">
        <v>82</v>
      </c>
      <c r="K2" s="83"/>
    </row>
    <row r="4" spans="2:14" ht="20.100000000000001" customHeight="1" x14ac:dyDescent="0.3">
      <c r="B4" s="81" t="s">
        <v>81</v>
      </c>
      <c r="C4" s="81"/>
      <c r="J4" s="15"/>
    </row>
    <row r="6" spans="2:14" ht="20.100000000000001" customHeight="1" x14ac:dyDescent="0.3">
      <c r="B6" s="82" t="s">
        <v>80</v>
      </c>
      <c r="C6" s="82" t="s">
        <v>79</v>
      </c>
      <c r="D6" s="82"/>
      <c r="E6" s="82" t="s">
        <v>61</v>
      </c>
      <c r="F6" s="82"/>
      <c r="G6" s="82" t="s">
        <v>78</v>
      </c>
      <c r="H6" s="82"/>
      <c r="I6" s="14"/>
      <c r="J6" s="14"/>
      <c r="K6" s="14"/>
      <c r="L6" s="14"/>
      <c r="M6" s="14"/>
      <c r="N6" s="14"/>
    </row>
    <row r="7" spans="2:14" ht="20.100000000000001" customHeight="1" x14ac:dyDescent="0.3">
      <c r="B7" s="82"/>
      <c r="C7" s="15" t="s">
        <v>77</v>
      </c>
      <c r="D7" s="15" t="s">
        <v>75</v>
      </c>
      <c r="E7" s="15" t="s">
        <v>69</v>
      </c>
      <c r="F7" s="15" t="s">
        <v>76</v>
      </c>
      <c r="G7" s="15" t="s">
        <v>69</v>
      </c>
      <c r="H7" s="15" t="s">
        <v>75</v>
      </c>
      <c r="I7" s="14"/>
      <c r="J7" s="14"/>
      <c r="K7" s="14"/>
      <c r="L7" s="14"/>
      <c r="M7" s="14"/>
      <c r="N7" s="14"/>
    </row>
    <row r="8" spans="2:14" ht="20.100000000000001" customHeight="1" x14ac:dyDescent="0.3">
      <c r="B8" s="26" t="s">
        <v>74</v>
      </c>
      <c r="C8" s="16">
        <v>6.2953995157384993E-2</v>
      </c>
      <c r="D8" s="3">
        <v>6.454529976481699E-3</v>
      </c>
      <c r="E8" s="16">
        <v>0</v>
      </c>
      <c r="F8" s="3">
        <v>0</v>
      </c>
      <c r="G8" s="16">
        <f t="shared" ref="G8:G15" si="0">C8+E8</f>
        <v>6.2953995157384993E-2</v>
      </c>
      <c r="H8" s="3">
        <f t="shared" ref="H8:H15" si="1">SQRT(D8*D8+F8*F8)</f>
        <v>6.454529976481699E-3</v>
      </c>
      <c r="I8" s="14"/>
      <c r="J8" s="14"/>
      <c r="K8" s="14"/>
      <c r="L8" s="14"/>
      <c r="M8" s="14"/>
      <c r="N8" s="14"/>
    </row>
    <row r="9" spans="2:14" ht="20.100000000000001" customHeight="1" x14ac:dyDescent="0.3">
      <c r="B9" s="17">
        <v>0.5</v>
      </c>
      <c r="C9" s="16">
        <v>0.15614617940199335</v>
      </c>
      <c r="D9" s="3">
        <v>4.2410837213078976E-3</v>
      </c>
      <c r="E9" s="16">
        <v>0</v>
      </c>
      <c r="F9" s="3">
        <v>0</v>
      </c>
      <c r="G9" s="16">
        <f t="shared" si="0"/>
        <v>0.15614617940199335</v>
      </c>
      <c r="H9" s="3">
        <f t="shared" si="1"/>
        <v>4.2410837213078976E-3</v>
      </c>
      <c r="I9" s="14"/>
      <c r="J9" s="14"/>
      <c r="K9" s="14"/>
      <c r="L9" s="14"/>
      <c r="M9" s="14"/>
      <c r="N9" s="14"/>
    </row>
    <row r="10" spans="2:14" ht="20.100000000000001" customHeight="1" x14ac:dyDescent="0.3">
      <c r="B10" s="17">
        <v>1</v>
      </c>
      <c r="C10" s="16">
        <v>0.1617161716171617</v>
      </c>
      <c r="D10" s="3">
        <v>2.0336708208918801E-2</v>
      </c>
      <c r="E10" s="16">
        <v>0</v>
      </c>
      <c r="F10" s="3">
        <v>0</v>
      </c>
      <c r="G10" s="16">
        <f t="shared" si="0"/>
        <v>0.1617161716171617</v>
      </c>
      <c r="H10" s="3">
        <f t="shared" si="1"/>
        <v>2.0336708208918801E-2</v>
      </c>
      <c r="I10" s="14"/>
      <c r="J10" s="14"/>
      <c r="K10" s="14"/>
      <c r="L10" s="14"/>
      <c r="M10" s="14"/>
      <c r="N10" s="14"/>
    </row>
    <row r="11" spans="2:14" ht="20.100000000000001" customHeight="1" x14ac:dyDescent="0.3">
      <c r="B11" s="17">
        <v>5</v>
      </c>
      <c r="C11" s="16">
        <v>0.38800000000000001</v>
      </c>
      <c r="D11" s="3">
        <v>2.0011225853285047E-2</v>
      </c>
      <c r="E11" s="16">
        <v>4.8000000000000001E-2</v>
      </c>
      <c r="F11" s="3">
        <v>2.124388103289936E-2</v>
      </c>
      <c r="G11" s="16">
        <f t="shared" si="0"/>
        <v>0.436</v>
      </c>
      <c r="H11" s="3">
        <f t="shared" si="1"/>
        <v>2.9184784417418008E-2</v>
      </c>
      <c r="I11" s="14"/>
      <c r="J11" s="14"/>
      <c r="K11" s="14"/>
      <c r="L11" s="14"/>
      <c r="M11" s="14"/>
      <c r="N11" s="14"/>
    </row>
    <row r="12" spans="2:14" ht="20.100000000000001" customHeight="1" x14ac:dyDescent="0.3">
      <c r="B12" s="17">
        <v>10</v>
      </c>
      <c r="C12" s="16">
        <v>0.4987593052109181</v>
      </c>
      <c r="D12" s="3">
        <v>5.2590682183041956E-2</v>
      </c>
      <c r="E12" s="16">
        <v>6.2034739454094295E-2</v>
      </c>
      <c r="F12" s="3">
        <v>4.2153802210410665E-2</v>
      </c>
      <c r="G12" s="16">
        <f t="shared" si="0"/>
        <v>0.56079404466501237</v>
      </c>
      <c r="H12" s="3">
        <f t="shared" si="1"/>
        <v>6.7399724726976071E-2</v>
      </c>
      <c r="I12" s="14"/>
      <c r="J12" s="14"/>
      <c r="K12" s="14"/>
      <c r="L12" s="14"/>
      <c r="M12" s="14"/>
      <c r="N12" s="14"/>
    </row>
    <row r="13" spans="2:14" ht="20.100000000000001" customHeight="1" x14ac:dyDescent="0.3">
      <c r="B13" s="17">
        <v>50</v>
      </c>
      <c r="C13" s="16">
        <v>0.48684210526315791</v>
      </c>
      <c r="D13" s="3">
        <v>4.5004123247932751E-2</v>
      </c>
      <c r="E13" s="16">
        <v>8.5526315789473686E-2</v>
      </c>
      <c r="F13" s="3">
        <v>5.2655665620744918E-2</v>
      </c>
      <c r="G13" s="16">
        <f t="shared" si="0"/>
        <v>0.57236842105263164</v>
      </c>
      <c r="H13" s="3">
        <f t="shared" si="1"/>
        <v>6.9267526527795248E-2</v>
      </c>
      <c r="I13" s="14"/>
      <c r="J13" s="14"/>
      <c r="K13" s="14"/>
      <c r="L13" s="14"/>
      <c r="M13" s="14"/>
      <c r="N13" s="14"/>
    </row>
    <row r="14" spans="2:14" ht="20.100000000000001" customHeight="1" x14ac:dyDescent="0.3">
      <c r="B14" s="17">
        <v>100</v>
      </c>
      <c r="C14" s="16">
        <v>0.48817567567567566</v>
      </c>
      <c r="D14" s="3">
        <v>3.9401714102140176E-2</v>
      </c>
      <c r="E14" s="16">
        <v>8.6148648648648643E-2</v>
      </c>
      <c r="F14" s="3">
        <v>2.0291810885414849E-2</v>
      </c>
      <c r="G14" s="16">
        <f t="shared" si="0"/>
        <v>0.57432432432432434</v>
      </c>
      <c r="H14" s="3">
        <f t="shared" si="1"/>
        <v>4.4319890153250968E-2</v>
      </c>
      <c r="I14" s="14"/>
      <c r="J14" s="14"/>
      <c r="K14" s="14"/>
      <c r="L14" s="14"/>
      <c r="M14" s="14"/>
      <c r="N14" s="14"/>
    </row>
    <row r="15" spans="2:14" ht="20.100000000000001" customHeight="1" x14ac:dyDescent="0.3">
      <c r="B15" s="17">
        <v>200</v>
      </c>
      <c r="C15" s="16">
        <v>0.53351955307262566</v>
      </c>
      <c r="D15" s="3">
        <v>2.4013736179732827E-2</v>
      </c>
      <c r="E15" s="16">
        <v>6.9832402234636867E-2</v>
      </c>
      <c r="F15" s="3">
        <v>4.293800180784043E-2</v>
      </c>
      <c r="G15" s="16">
        <f t="shared" si="0"/>
        <v>0.60335195530726249</v>
      </c>
      <c r="H15" s="3">
        <f t="shared" si="1"/>
        <v>4.9196864987109873E-2</v>
      </c>
      <c r="I15" s="14"/>
      <c r="J15" s="14"/>
      <c r="K15" s="14"/>
      <c r="L15" s="14"/>
      <c r="M15" s="14"/>
      <c r="N15" s="14"/>
    </row>
    <row r="16" spans="2:14" ht="20.100000000000001" customHeight="1" x14ac:dyDescent="0.3">
      <c r="I16" s="14"/>
    </row>
    <row r="17" spans="2:14" ht="20.100000000000001" customHeight="1" x14ac:dyDescent="0.3">
      <c r="B17" s="81" t="s">
        <v>73</v>
      </c>
      <c r="C17" s="81"/>
      <c r="I17" s="14"/>
      <c r="J17" s="81" t="s">
        <v>72</v>
      </c>
      <c r="K17" s="81"/>
    </row>
    <row r="19" spans="2:14" ht="20.100000000000001" customHeight="1" x14ac:dyDescent="0.3">
      <c r="B19" s="2" t="s">
        <v>71</v>
      </c>
      <c r="C19" s="82" t="s">
        <v>37</v>
      </c>
      <c r="D19" s="82"/>
      <c r="E19" s="82" t="s">
        <v>36</v>
      </c>
      <c r="F19" s="82"/>
      <c r="G19" s="82" t="s">
        <v>32</v>
      </c>
      <c r="H19" s="82"/>
      <c r="J19" s="2" t="s">
        <v>71</v>
      </c>
      <c r="K19" s="82" t="s">
        <v>37</v>
      </c>
      <c r="L19" s="82"/>
      <c r="M19" s="82" t="s">
        <v>53</v>
      </c>
      <c r="N19" s="82"/>
    </row>
    <row r="20" spans="2:14" ht="20.100000000000001" customHeight="1" thickBot="1" x14ac:dyDescent="0.35">
      <c r="B20" s="2" t="s">
        <v>68</v>
      </c>
      <c r="C20" s="15" t="s">
        <v>70</v>
      </c>
      <c r="D20" s="15" t="s">
        <v>66</v>
      </c>
      <c r="E20" s="15" t="s">
        <v>67</v>
      </c>
      <c r="F20" s="15" t="s">
        <v>66</v>
      </c>
      <c r="G20" s="15" t="s">
        <v>69</v>
      </c>
      <c r="H20" s="15" t="s">
        <v>66</v>
      </c>
      <c r="I20" s="14"/>
      <c r="J20" s="2" t="s">
        <v>68</v>
      </c>
      <c r="K20" s="15" t="s">
        <v>67</v>
      </c>
      <c r="L20" s="15" t="s">
        <v>66</v>
      </c>
      <c r="M20" s="15" t="s">
        <v>67</v>
      </c>
      <c r="N20" s="15" t="s">
        <v>66</v>
      </c>
    </row>
    <row r="21" spans="2:14" ht="20.100000000000001" customHeight="1" x14ac:dyDescent="0.3">
      <c r="B21" s="17">
        <v>0.5</v>
      </c>
      <c r="C21" s="25">
        <f t="shared" ref="C21:C27" si="2">C9-C$8</f>
        <v>9.3192184244608359E-2</v>
      </c>
      <c r="D21" s="11">
        <f t="shared" ref="D21:D27" si="3">SQRT(D$8*D$8+D9*D9)</f>
        <v>7.7231954752190295E-3</v>
      </c>
      <c r="E21" s="24">
        <f t="shared" ref="E21:E27" si="4">E9-E$8</f>
        <v>0</v>
      </c>
      <c r="F21" s="11">
        <f t="shared" ref="F21:F27" si="5">SQRT(F$8*F$8+F9*F9)</f>
        <v>0</v>
      </c>
      <c r="G21" s="24">
        <f t="shared" ref="G21:G27" si="6">G9-G$8</f>
        <v>9.3192184244608359E-2</v>
      </c>
      <c r="H21" s="23">
        <f t="shared" ref="H21:H27" si="7">SQRT(D9*D9+F9*F9+H$8*H$8)</f>
        <v>7.7231954752190295E-3</v>
      </c>
      <c r="J21" s="16"/>
      <c r="K21" s="16"/>
      <c r="L21" s="3"/>
      <c r="M21" s="16"/>
      <c r="N21" s="3"/>
    </row>
    <row r="22" spans="2:14" ht="20.100000000000001" customHeight="1" x14ac:dyDescent="0.3">
      <c r="B22" s="17">
        <v>1</v>
      </c>
      <c r="C22" s="22">
        <f t="shared" si="2"/>
        <v>9.876217645977671E-2</v>
      </c>
      <c r="D22" s="3">
        <f t="shared" si="3"/>
        <v>2.1336416240596876E-2</v>
      </c>
      <c r="E22" s="16">
        <f t="shared" si="4"/>
        <v>0</v>
      </c>
      <c r="F22" s="3">
        <f t="shared" si="5"/>
        <v>0</v>
      </c>
      <c r="G22" s="16">
        <f t="shared" si="6"/>
        <v>9.876217645977671E-2</v>
      </c>
      <c r="H22" s="21">
        <f t="shared" si="7"/>
        <v>2.1336416240596876E-2</v>
      </c>
      <c r="J22" s="16"/>
      <c r="K22" s="16"/>
      <c r="L22" s="3"/>
      <c r="M22" s="16"/>
      <c r="N22" s="3"/>
    </row>
    <row r="23" spans="2:14" ht="20.100000000000001" customHeight="1" x14ac:dyDescent="0.3">
      <c r="B23" s="17">
        <v>5</v>
      </c>
      <c r="C23" s="22">
        <f t="shared" si="2"/>
        <v>0.32504600484261503</v>
      </c>
      <c r="D23" s="3">
        <f t="shared" si="3"/>
        <v>2.1026414753078679E-2</v>
      </c>
      <c r="E23" s="16">
        <f t="shared" si="4"/>
        <v>4.8000000000000001E-2</v>
      </c>
      <c r="F23" s="3">
        <f t="shared" si="5"/>
        <v>2.124388103289936E-2</v>
      </c>
      <c r="G23" s="16">
        <f t="shared" si="6"/>
        <v>0.37304600484261502</v>
      </c>
      <c r="H23" s="21">
        <f t="shared" si="7"/>
        <v>2.9890008342395389E-2</v>
      </c>
      <c r="J23" s="17">
        <v>5</v>
      </c>
      <c r="K23" s="16">
        <f>C23/G23</f>
        <v>0.87132954279928343</v>
      </c>
      <c r="L23" s="3">
        <f>D23/G23</f>
        <v>5.6364133324385952E-2</v>
      </c>
      <c r="M23" s="16">
        <f>E23/G23</f>
        <v>0.12867045720071657</v>
      </c>
      <c r="N23" s="3">
        <f>F23/G23</f>
        <v>5.6947080942099819E-2</v>
      </c>
    </row>
    <row r="24" spans="2:14" ht="20.100000000000001" customHeight="1" x14ac:dyDescent="0.3">
      <c r="B24" s="17">
        <v>10</v>
      </c>
      <c r="C24" s="22">
        <f t="shared" si="2"/>
        <v>0.43580531005353312</v>
      </c>
      <c r="D24" s="3">
        <f t="shared" si="3"/>
        <v>5.2985288615756618E-2</v>
      </c>
      <c r="E24" s="16">
        <f t="shared" si="4"/>
        <v>6.2034739454094295E-2</v>
      </c>
      <c r="F24" s="3">
        <f t="shared" si="5"/>
        <v>4.2153802210410665E-2</v>
      </c>
      <c r="G24" s="16">
        <f t="shared" si="6"/>
        <v>0.49784004950762739</v>
      </c>
      <c r="H24" s="21">
        <f t="shared" si="7"/>
        <v>6.7708078177492609E-2</v>
      </c>
      <c r="J24" s="17">
        <v>10</v>
      </c>
      <c r="K24" s="16">
        <f>C24/G24</f>
        <v>0.875392227854212</v>
      </c>
      <c r="L24" s="3">
        <f>D24/G24</f>
        <v>0.10643034578708564</v>
      </c>
      <c r="M24" s="16">
        <f>E24/G24</f>
        <v>0.12460777214578808</v>
      </c>
      <c r="N24" s="3">
        <f>F24/G24</f>
        <v>8.4673385060325138E-2</v>
      </c>
    </row>
    <row r="25" spans="2:14" ht="20.100000000000001" customHeight="1" x14ac:dyDescent="0.3">
      <c r="B25" s="17">
        <v>50</v>
      </c>
      <c r="C25" s="22">
        <f t="shared" si="2"/>
        <v>0.42388811010577293</v>
      </c>
      <c r="D25" s="3">
        <f t="shared" si="3"/>
        <v>4.5464624341705735E-2</v>
      </c>
      <c r="E25" s="16">
        <f t="shared" si="4"/>
        <v>8.5526315789473686E-2</v>
      </c>
      <c r="F25" s="3">
        <f t="shared" si="5"/>
        <v>5.2655665620744918E-2</v>
      </c>
      <c r="G25" s="16">
        <f t="shared" si="6"/>
        <v>0.50941442589524666</v>
      </c>
      <c r="H25" s="21">
        <f t="shared" si="7"/>
        <v>6.9567601572112003E-2</v>
      </c>
      <c r="J25" s="17">
        <v>50</v>
      </c>
      <c r="K25" s="16">
        <f>C25/G25</f>
        <v>0.83210857124988269</v>
      </c>
      <c r="L25" s="3">
        <f>D25/G25</f>
        <v>8.924879632492945E-2</v>
      </c>
      <c r="M25" s="16">
        <f>E25/G25</f>
        <v>0.16789142875011726</v>
      </c>
      <c r="N25" s="3">
        <f>F25/G25</f>
        <v>0.10336508536876958</v>
      </c>
    </row>
    <row r="26" spans="2:14" ht="20.100000000000001" customHeight="1" x14ac:dyDescent="0.3">
      <c r="B26" s="17">
        <v>100</v>
      </c>
      <c r="C26" s="22">
        <f t="shared" si="2"/>
        <v>0.42522168051829068</v>
      </c>
      <c r="D26" s="3">
        <f t="shared" si="3"/>
        <v>3.9926883567392192E-2</v>
      </c>
      <c r="E26" s="16">
        <f t="shared" si="4"/>
        <v>8.6148648648648643E-2</v>
      </c>
      <c r="F26" s="3">
        <f t="shared" si="5"/>
        <v>2.0291810885414849E-2</v>
      </c>
      <c r="G26" s="16">
        <f t="shared" si="6"/>
        <v>0.51137032916693936</v>
      </c>
      <c r="H26" s="21">
        <f t="shared" si="7"/>
        <v>4.4787427034978615E-2</v>
      </c>
      <c r="J26" s="17">
        <v>100</v>
      </c>
      <c r="K26" s="16">
        <f>C26/G26</f>
        <v>0.83153373644303674</v>
      </c>
      <c r="L26" s="3">
        <f>D26/G26</f>
        <v>7.807821707691974E-2</v>
      </c>
      <c r="M26" s="16">
        <f>E26/G26</f>
        <v>0.16846626355696323</v>
      </c>
      <c r="N26" s="3">
        <f>F26/G26</f>
        <v>3.9681244155232338E-2</v>
      </c>
    </row>
    <row r="27" spans="2:14" ht="20.100000000000001" customHeight="1" thickBot="1" x14ac:dyDescent="0.35">
      <c r="B27" s="17">
        <v>200</v>
      </c>
      <c r="C27" s="20">
        <f t="shared" si="2"/>
        <v>0.47056555791524068</v>
      </c>
      <c r="D27" s="5">
        <f t="shared" si="3"/>
        <v>2.4866050802793558E-2</v>
      </c>
      <c r="E27" s="19">
        <f t="shared" si="4"/>
        <v>6.9832402234636867E-2</v>
      </c>
      <c r="F27" s="5">
        <f t="shared" si="5"/>
        <v>4.293800180784043E-2</v>
      </c>
      <c r="G27" s="19">
        <f t="shared" si="6"/>
        <v>0.54039796014987751</v>
      </c>
      <c r="H27" s="18">
        <f t="shared" si="7"/>
        <v>4.9618469159953119E-2</v>
      </c>
      <c r="J27" s="17">
        <v>200</v>
      </c>
      <c r="K27" s="16">
        <f>C27/G27</f>
        <v>0.8707759699624531</v>
      </c>
      <c r="L27" s="3">
        <f>D27/G27</f>
        <v>4.6014331356648799E-2</v>
      </c>
      <c r="M27" s="16">
        <f>E27/G27</f>
        <v>0.12922403003754696</v>
      </c>
      <c r="N27" s="3">
        <f>F27/G27</f>
        <v>7.9456261818478591E-2</v>
      </c>
    </row>
    <row r="28" spans="2:14" ht="20.100000000000001" customHeight="1" x14ac:dyDescent="0.3">
      <c r="I28" s="14"/>
    </row>
    <row r="29" spans="2:14" ht="20.100000000000001" customHeight="1" x14ac:dyDescent="0.3">
      <c r="I29" s="14"/>
    </row>
    <row r="30" spans="2:14" ht="20.100000000000001" customHeight="1" x14ac:dyDescent="0.3">
      <c r="I30" s="14"/>
    </row>
    <row r="31" spans="2:14" ht="20.100000000000001" customHeight="1" x14ac:dyDescent="0.3">
      <c r="I31" s="14"/>
    </row>
  </sheetData>
  <mergeCells count="14">
    <mergeCell ref="B2:C2"/>
    <mergeCell ref="J2:K2"/>
    <mergeCell ref="C6:D6"/>
    <mergeCell ref="E6:F6"/>
    <mergeCell ref="G6:H6"/>
    <mergeCell ref="J17:K17"/>
    <mergeCell ref="K19:L19"/>
    <mergeCell ref="M19:N19"/>
    <mergeCell ref="B4:C4"/>
    <mergeCell ref="B6:B7"/>
    <mergeCell ref="B17:C17"/>
    <mergeCell ref="C19:D19"/>
    <mergeCell ref="E19:F19"/>
    <mergeCell ref="G19:H1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63"/>
  <sheetViews>
    <sheetView zoomScaleNormal="100" workbookViewId="0"/>
  </sheetViews>
  <sheetFormatPr defaultRowHeight="20.100000000000001" customHeight="1" x14ac:dyDescent="0.3"/>
  <cols>
    <col min="1" max="1" width="9" style="27"/>
    <col min="2" max="3" width="10.625" style="29" customWidth="1"/>
    <col min="4" max="5" width="10.625" style="28" customWidth="1"/>
    <col min="6" max="7" width="10.625" style="29" customWidth="1"/>
    <col min="8" max="9" width="10.625" style="28" customWidth="1"/>
    <col min="10" max="11" width="10.625" style="29" customWidth="1"/>
    <col min="12" max="12" width="10.625" style="28" customWidth="1"/>
    <col min="13" max="16384" width="9" style="27"/>
  </cols>
  <sheetData>
    <row r="2" spans="2:12" ht="20.100000000000001" customHeight="1" x14ac:dyDescent="0.3">
      <c r="B2" s="85" t="s">
        <v>43</v>
      </c>
      <c r="C2" s="86"/>
      <c r="D2" s="86"/>
      <c r="E2" s="86"/>
      <c r="F2" s="86"/>
      <c r="G2" s="86"/>
      <c r="H2" s="86"/>
      <c r="I2" s="86"/>
      <c r="J2" s="86"/>
      <c r="K2" s="86"/>
      <c r="L2" s="87"/>
    </row>
    <row r="4" spans="2:12" ht="20.100000000000001" customHeight="1" thickBot="1" x14ac:dyDescent="0.35">
      <c r="B4" s="88" t="s">
        <v>98</v>
      </c>
      <c r="C4" s="88"/>
      <c r="D4" s="88"/>
      <c r="E4" s="32"/>
      <c r="F4" s="88" t="s">
        <v>97</v>
      </c>
      <c r="G4" s="88"/>
      <c r="H4" s="88"/>
      <c r="I4" s="32"/>
      <c r="J4" s="88" t="s">
        <v>96</v>
      </c>
      <c r="K4" s="88"/>
      <c r="L4" s="88"/>
    </row>
    <row r="5" spans="2:12" ht="39.950000000000003" customHeight="1" x14ac:dyDescent="0.3">
      <c r="B5" s="89" t="s">
        <v>95</v>
      </c>
      <c r="C5" s="90"/>
      <c r="D5" s="91"/>
      <c r="F5" s="89" t="s">
        <v>95</v>
      </c>
      <c r="G5" s="90"/>
      <c r="H5" s="91"/>
      <c r="J5" s="89" t="s">
        <v>95</v>
      </c>
      <c r="K5" s="90"/>
      <c r="L5" s="91"/>
    </row>
    <row r="6" spans="2:12" ht="39.950000000000003" customHeight="1" x14ac:dyDescent="0.3">
      <c r="B6" s="9" t="s">
        <v>94</v>
      </c>
      <c r="C6" s="40" t="s">
        <v>93</v>
      </c>
      <c r="D6" s="39" t="s">
        <v>92</v>
      </c>
      <c r="F6" s="9" t="s">
        <v>94</v>
      </c>
      <c r="G6" s="40" t="s">
        <v>93</v>
      </c>
      <c r="H6" s="39" t="s">
        <v>92</v>
      </c>
      <c r="J6" s="9" t="s">
        <v>94</v>
      </c>
      <c r="K6" s="40" t="s">
        <v>93</v>
      </c>
      <c r="L6" s="39" t="s">
        <v>92</v>
      </c>
    </row>
    <row r="7" spans="2:12" ht="20.100000000000001" customHeight="1" x14ac:dyDescent="0.3">
      <c r="B7" s="9" t="s">
        <v>91</v>
      </c>
      <c r="C7" s="38">
        <v>0</v>
      </c>
      <c r="D7" s="36">
        <v>0</v>
      </c>
      <c r="F7" s="9" t="s">
        <v>91</v>
      </c>
      <c r="G7" s="38">
        <v>0</v>
      </c>
      <c r="H7" s="36">
        <v>0</v>
      </c>
      <c r="J7" s="9" t="s">
        <v>91</v>
      </c>
      <c r="K7" s="38">
        <v>0</v>
      </c>
      <c r="L7" s="36">
        <v>0</v>
      </c>
    </row>
    <row r="8" spans="2:12" ht="20.100000000000001" customHeight="1" x14ac:dyDescent="0.3">
      <c r="B8" s="9" t="s">
        <v>90</v>
      </c>
      <c r="C8" s="37">
        <v>1.5343</v>
      </c>
      <c r="D8" s="36">
        <v>0.22473000000000001</v>
      </c>
      <c r="F8" s="9" t="s">
        <v>90</v>
      </c>
      <c r="G8" s="37">
        <v>1.0247299999999999</v>
      </c>
      <c r="H8" s="36">
        <v>3.2870000000000003E-2</v>
      </c>
      <c r="J8" s="9" t="s">
        <v>90</v>
      </c>
      <c r="K8" s="37">
        <v>1.6270100000000001</v>
      </c>
      <c r="L8" s="36">
        <v>6.8010000000000001E-2</v>
      </c>
    </row>
    <row r="9" spans="2:12" ht="20.100000000000001" customHeight="1" thickBot="1" x14ac:dyDescent="0.35">
      <c r="B9" s="7" t="s">
        <v>89</v>
      </c>
      <c r="C9" s="35">
        <v>199.41549000000001</v>
      </c>
      <c r="D9" s="34">
        <v>32.39425</v>
      </c>
      <c r="F9" s="7" t="s">
        <v>89</v>
      </c>
      <c r="G9" s="35">
        <v>26.99295</v>
      </c>
      <c r="H9" s="34">
        <v>1.0777699999999999</v>
      </c>
      <c r="J9" s="7" t="s">
        <v>89</v>
      </c>
      <c r="K9" s="35">
        <v>198.39896999999999</v>
      </c>
      <c r="L9" s="34">
        <v>9.1740300000000001</v>
      </c>
    </row>
    <row r="11" spans="2:12" ht="39.950000000000003" customHeight="1" x14ac:dyDescent="0.3">
      <c r="B11" s="84" t="s">
        <v>88</v>
      </c>
      <c r="C11" s="84"/>
      <c r="D11" s="84"/>
      <c r="F11" s="84" t="s">
        <v>88</v>
      </c>
      <c r="G11" s="84"/>
      <c r="H11" s="84"/>
      <c r="J11" s="84" t="s">
        <v>88</v>
      </c>
      <c r="K11" s="84"/>
      <c r="L11" s="84"/>
    </row>
    <row r="12" spans="2:12" ht="28.5" x14ac:dyDescent="0.3">
      <c r="B12" s="33" t="s">
        <v>87</v>
      </c>
      <c r="C12" s="14" t="s">
        <v>86</v>
      </c>
      <c r="D12" s="32" t="s">
        <v>85</v>
      </c>
      <c r="E12" s="32"/>
      <c r="F12" s="33" t="s">
        <v>87</v>
      </c>
      <c r="G12" s="14" t="s">
        <v>86</v>
      </c>
      <c r="H12" s="32" t="s">
        <v>85</v>
      </c>
      <c r="I12" s="32"/>
      <c r="J12" s="33" t="s">
        <v>87</v>
      </c>
      <c r="K12" s="14" t="s">
        <v>86</v>
      </c>
      <c r="L12" s="32" t="s">
        <v>85</v>
      </c>
    </row>
    <row r="13" spans="2:12" ht="20.100000000000001" customHeight="1" x14ac:dyDescent="0.3">
      <c r="B13" s="14">
        <v>150</v>
      </c>
      <c r="C13" s="14">
        <v>210</v>
      </c>
      <c r="D13" s="31">
        <f>C13/C$18</f>
        <v>0.72664359861591699</v>
      </c>
      <c r="F13" s="14">
        <v>15</v>
      </c>
      <c r="G13" s="14">
        <v>30</v>
      </c>
      <c r="H13" s="31">
        <f t="shared" ref="H13:H44" si="0">G13/G$63</f>
        <v>0.58823529411764708</v>
      </c>
      <c r="J13" s="14">
        <v>150</v>
      </c>
      <c r="K13" s="14">
        <v>192</v>
      </c>
      <c r="L13" s="31">
        <f>K13/K$18</f>
        <v>0.76494023904382469</v>
      </c>
    </row>
    <row r="14" spans="2:12" ht="20.100000000000001" customHeight="1" x14ac:dyDescent="0.3">
      <c r="B14" s="14">
        <v>450</v>
      </c>
      <c r="C14" s="14">
        <v>38</v>
      </c>
      <c r="D14" s="31">
        <f>C14/C$18</f>
        <v>0.13148788927335639</v>
      </c>
      <c r="F14" s="14">
        <v>45</v>
      </c>
      <c r="G14" s="14">
        <v>10</v>
      </c>
      <c r="H14" s="31">
        <f t="shared" si="0"/>
        <v>0.19607843137254902</v>
      </c>
      <c r="J14" s="14">
        <v>450</v>
      </c>
      <c r="K14" s="14">
        <v>40</v>
      </c>
      <c r="L14" s="31">
        <f>K14/K$18</f>
        <v>0.15936254980079681</v>
      </c>
    </row>
    <row r="15" spans="2:12" ht="20.100000000000001" customHeight="1" x14ac:dyDescent="0.3">
      <c r="B15" s="14">
        <v>750</v>
      </c>
      <c r="C15" s="14">
        <v>25</v>
      </c>
      <c r="D15" s="31">
        <f>C15/C$18</f>
        <v>8.6505190311418678E-2</v>
      </c>
      <c r="F15" s="14">
        <v>75</v>
      </c>
      <c r="G15" s="14">
        <v>2</v>
      </c>
      <c r="H15" s="31">
        <f t="shared" si="0"/>
        <v>3.9215686274509803E-2</v>
      </c>
      <c r="J15" s="14">
        <v>750</v>
      </c>
      <c r="K15" s="14">
        <v>14</v>
      </c>
      <c r="L15" s="31">
        <f>K15/K$18</f>
        <v>5.5776892430278883E-2</v>
      </c>
    </row>
    <row r="16" spans="2:12" ht="20.100000000000001" customHeight="1" x14ac:dyDescent="0.3">
      <c r="B16" s="14">
        <v>1050</v>
      </c>
      <c r="C16" s="14">
        <v>15</v>
      </c>
      <c r="D16" s="31">
        <f>C16/C$18</f>
        <v>5.1903114186851208E-2</v>
      </c>
      <c r="F16" s="14">
        <v>105</v>
      </c>
      <c r="G16" s="14">
        <v>3</v>
      </c>
      <c r="H16" s="31">
        <f t="shared" si="0"/>
        <v>5.8823529411764705E-2</v>
      </c>
      <c r="J16" s="14">
        <v>1050</v>
      </c>
      <c r="K16" s="14">
        <v>3</v>
      </c>
      <c r="L16" s="31">
        <f>K16/K$18</f>
        <v>1.1952191235059761E-2</v>
      </c>
    </row>
    <row r="17" spans="2:12" ht="20.100000000000001" customHeight="1" x14ac:dyDescent="0.3">
      <c r="B17" s="14">
        <v>1350</v>
      </c>
      <c r="C17" s="14">
        <v>1</v>
      </c>
      <c r="D17" s="31">
        <f>C17/C$18</f>
        <v>3.4602076124567475E-3</v>
      </c>
      <c r="F17" s="14">
        <v>135</v>
      </c>
      <c r="G17" s="14">
        <v>0</v>
      </c>
      <c r="H17" s="31">
        <f t="shared" si="0"/>
        <v>0</v>
      </c>
      <c r="J17" s="14">
        <v>1350</v>
      </c>
      <c r="K17" s="14">
        <v>2</v>
      </c>
      <c r="L17" s="31">
        <f>K17/K$18</f>
        <v>7.9681274900398405E-3</v>
      </c>
    </row>
    <row r="18" spans="2:12" ht="20.100000000000001" customHeight="1" x14ac:dyDescent="0.3">
      <c r="B18" s="26" t="s">
        <v>84</v>
      </c>
      <c r="C18" s="26">
        <f>SUM(C13:C17)</f>
        <v>289</v>
      </c>
      <c r="D18" s="30"/>
      <c r="F18" s="14">
        <v>165</v>
      </c>
      <c r="G18" s="14">
        <v>2</v>
      </c>
      <c r="H18" s="31">
        <f t="shared" si="0"/>
        <v>3.9215686274509803E-2</v>
      </c>
      <c r="J18" s="26" t="s">
        <v>84</v>
      </c>
      <c r="K18" s="26">
        <f>SUM(K13:K17)</f>
        <v>251</v>
      </c>
      <c r="L18" s="30"/>
    </row>
    <row r="19" spans="2:12" ht="20.100000000000001" customHeight="1" x14ac:dyDescent="0.3">
      <c r="F19" s="14">
        <v>195</v>
      </c>
      <c r="G19" s="14">
        <v>0</v>
      </c>
      <c r="H19" s="31">
        <f t="shared" si="0"/>
        <v>0</v>
      </c>
    </row>
    <row r="20" spans="2:12" ht="20.100000000000001" customHeight="1" x14ac:dyDescent="0.3">
      <c r="F20" s="14">
        <v>225</v>
      </c>
      <c r="G20" s="14">
        <v>0</v>
      </c>
      <c r="H20" s="31">
        <f t="shared" si="0"/>
        <v>0</v>
      </c>
    </row>
    <row r="21" spans="2:12" ht="20.100000000000001" customHeight="1" x14ac:dyDescent="0.3">
      <c r="F21" s="14">
        <v>255</v>
      </c>
      <c r="G21" s="14">
        <v>0</v>
      </c>
      <c r="H21" s="31">
        <f t="shared" si="0"/>
        <v>0</v>
      </c>
    </row>
    <row r="22" spans="2:12" ht="20.100000000000001" customHeight="1" x14ac:dyDescent="0.3">
      <c r="F22" s="14">
        <v>285</v>
      </c>
      <c r="G22" s="14">
        <v>0</v>
      </c>
      <c r="H22" s="31">
        <f t="shared" si="0"/>
        <v>0</v>
      </c>
    </row>
    <row r="23" spans="2:12" ht="20.100000000000001" customHeight="1" x14ac:dyDescent="0.3">
      <c r="F23" s="14">
        <v>315</v>
      </c>
      <c r="G23" s="14">
        <v>1</v>
      </c>
      <c r="H23" s="31">
        <f t="shared" si="0"/>
        <v>1.9607843137254902E-2</v>
      </c>
    </row>
    <row r="24" spans="2:12" ht="20.100000000000001" customHeight="1" x14ac:dyDescent="0.3">
      <c r="F24" s="14">
        <v>345</v>
      </c>
      <c r="G24" s="14">
        <v>0</v>
      </c>
      <c r="H24" s="31">
        <f t="shared" si="0"/>
        <v>0</v>
      </c>
    </row>
    <row r="25" spans="2:12" ht="20.100000000000001" customHeight="1" x14ac:dyDescent="0.3">
      <c r="F25" s="14">
        <v>375</v>
      </c>
      <c r="G25" s="14">
        <v>1</v>
      </c>
      <c r="H25" s="31">
        <f t="shared" si="0"/>
        <v>1.9607843137254902E-2</v>
      </c>
    </row>
    <row r="26" spans="2:12" ht="20.100000000000001" customHeight="1" x14ac:dyDescent="0.3">
      <c r="F26" s="14">
        <v>405</v>
      </c>
      <c r="G26" s="14">
        <v>0</v>
      </c>
      <c r="H26" s="31">
        <f t="shared" si="0"/>
        <v>0</v>
      </c>
    </row>
    <row r="27" spans="2:12" ht="20.100000000000001" customHeight="1" x14ac:dyDescent="0.3">
      <c r="F27" s="14">
        <v>435</v>
      </c>
      <c r="G27" s="14">
        <v>0</v>
      </c>
      <c r="H27" s="31">
        <f t="shared" si="0"/>
        <v>0</v>
      </c>
    </row>
    <row r="28" spans="2:12" ht="20.100000000000001" customHeight="1" x14ac:dyDescent="0.3">
      <c r="F28" s="14">
        <v>465</v>
      </c>
      <c r="G28" s="14">
        <v>1</v>
      </c>
      <c r="H28" s="31">
        <f t="shared" si="0"/>
        <v>1.9607843137254902E-2</v>
      </c>
    </row>
    <row r="29" spans="2:12" ht="20.100000000000001" customHeight="1" x14ac:dyDescent="0.3">
      <c r="F29" s="14">
        <v>495</v>
      </c>
      <c r="G29" s="14">
        <v>0</v>
      </c>
      <c r="H29" s="31">
        <f t="shared" si="0"/>
        <v>0</v>
      </c>
    </row>
    <row r="30" spans="2:12" ht="20.100000000000001" customHeight="1" x14ac:dyDescent="0.3">
      <c r="F30" s="14">
        <v>525</v>
      </c>
      <c r="G30" s="14">
        <v>1</v>
      </c>
      <c r="H30" s="31">
        <f t="shared" si="0"/>
        <v>1.9607843137254902E-2</v>
      </c>
    </row>
    <row r="31" spans="2:12" ht="20.100000000000001" customHeight="1" x14ac:dyDescent="0.3">
      <c r="F31" s="14">
        <v>555</v>
      </c>
      <c r="G31" s="14">
        <v>0</v>
      </c>
      <c r="H31" s="31">
        <f t="shared" si="0"/>
        <v>0</v>
      </c>
    </row>
    <row r="32" spans="2:12" ht="20.100000000000001" customHeight="1" x14ac:dyDescent="0.3">
      <c r="F32" s="14">
        <v>585</v>
      </c>
      <c r="G32" s="14">
        <v>0</v>
      </c>
      <c r="H32" s="31">
        <f t="shared" si="0"/>
        <v>0</v>
      </c>
    </row>
    <row r="33" spans="6:8" ht="20.100000000000001" customHeight="1" x14ac:dyDescent="0.3">
      <c r="F33" s="14">
        <v>615</v>
      </c>
      <c r="G33" s="14">
        <v>0</v>
      </c>
      <c r="H33" s="31">
        <f t="shared" si="0"/>
        <v>0</v>
      </c>
    </row>
    <row r="34" spans="6:8" ht="20.100000000000001" customHeight="1" x14ac:dyDescent="0.3">
      <c r="F34" s="14">
        <v>645</v>
      </c>
      <c r="G34" s="14">
        <v>0</v>
      </c>
      <c r="H34" s="31">
        <f t="shared" si="0"/>
        <v>0</v>
      </c>
    </row>
    <row r="35" spans="6:8" ht="20.100000000000001" customHeight="1" x14ac:dyDescent="0.3">
      <c r="F35" s="14">
        <v>675</v>
      </c>
      <c r="G35" s="14">
        <v>0</v>
      </c>
      <c r="H35" s="31">
        <f t="shared" si="0"/>
        <v>0</v>
      </c>
    </row>
    <row r="36" spans="6:8" ht="20.100000000000001" customHeight="1" x14ac:dyDescent="0.3">
      <c r="F36" s="14">
        <v>705</v>
      </c>
      <c r="G36" s="14">
        <v>0</v>
      </c>
      <c r="H36" s="31">
        <f t="shared" si="0"/>
        <v>0</v>
      </c>
    </row>
    <row r="37" spans="6:8" ht="20.100000000000001" customHeight="1" x14ac:dyDescent="0.3">
      <c r="F37" s="14">
        <v>735</v>
      </c>
      <c r="G37" s="14">
        <v>0</v>
      </c>
      <c r="H37" s="31">
        <f t="shared" si="0"/>
        <v>0</v>
      </c>
    </row>
    <row r="38" spans="6:8" ht="20.100000000000001" customHeight="1" x14ac:dyDescent="0.3">
      <c r="F38" s="14">
        <v>765</v>
      </c>
      <c r="G38" s="14">
        <v>0</v>
      </c>
      <c r="H38" s="31">
        <f t="shared" si="0"/>
        <v>0</v>
      </c>
    </row>
    <row r="39" spans="6:8" ht="20.100000000000001" customHeight="1" x14ac:dyDescent="0.3">
      <c r="F39" s="14">
        <v>795</v>
      </c>
      <c r="G39" s="14">
        <v>0</v>
      </c>
      <c r="H39" s="31">
        <f t="shared" si="0"/>
        <v>0</v>
      </c>
    </row>
    <row r="40" spans="6:8" ht="20.100000000000001" customHeight="1" x14ac:dyDescent="0.3">
      <c r="F40" s="14">
        <v>825</v>
      </c>
      <c r="G40" s="14">
        <v>0</v>
      </c>
      <c r="H40" s="31">
        <f t="shared" si="0"/>
        <v>0</v>
      </c>
    </row>
    <row r="41" spans="6:8" ht="20.100000000000001" customHeight="1" x14ac:dyDescent="0.3">
      <c r="F41" s="14">
        <v>855</v>
      </c>
      <c r="G41" s="14">
        <v>0</v>
      </c>
      <c r="H41" s="31">
        <f t="shared" si="0"/>
        <v>0</v>
      </c>
    </row>
    <row r="42" spans="6:8" ht="20.100000000000001" customHeight="1" x14ac:dyDescent="0.3">
      <c r="F42" s="14">
        <v>885</v>
      </c>
      <c r="G42" s="14">
        <v>0</v>
      </c>
      <c r="H42" s="31">
        <f t="shared" si="0"/>
        <v>0</v>
      </c>
    </row>
    <row r="43" spans="6:8" ht="20.100000000000001" customHeight="1" x14ac:dyDescent="0.3">
      <c r="F43" s="14">
        <v>915</v>
      </c>
      <c r="G43" s="14">
        <v>0</v>
      </c>
      <c r="H43" s="31">
        <f t="shared" si="0"/>
        <v>0</v>
      </c>
    </row>
    <row r="44" spans="6:8" ht="20.100000000000001" customHeight="1" x14ac:dyDescent="0.3">
      <c r="F44" s="14">
        <v>945</v>
      </c>
      <c r="G44" s="14">
        <v>0</v>
      </c>
      <c r="H44" s="31">
        <f t="shared" si="0"/>
        <v>0</v>
      </c>
    </row>
    <row r="45" spans="6:8" ht="20.100000000000001" customHeight="1" x14ac:dyDescent="0.3">
      <c r="F45" s="14">
        <v>975</v>
      </c>
      <c r="G45" s="14">
        <v>0</v>
      </c>
      <c r="H45" s="31">
        <f t="shared" ref="H45:H62" si="1">G45/G$63</f>
        <v>0</v>
      </c>
    </row>
    <row r="46" spans="6:8" ht="20.100000000000001" customHeight="1" x14ac:dyDescent="0.3">
      <c r="F46" s="14">
        <v>1005</v>
      </c>
      <c r="G46" s="14">
        <v>0</v>
      </c>
      <c r="H46" s="31">
        <f t="shared" si="1"/>
        <v>0</v>
      </c>
    </row>
    <row r="47" spans="6:8" ht="20.100000000000001" customHeight="1" x14ac:dyDescent="0.3">
      <c r="F47" s="14">
        <v>1035</v>
      </c>
      <c r="G47" s="14">
        <v>0</v>
      </c>
      <c r="H47" s="31">
        <f t="shared" si="1"/>
        <v>0</v>
      </c>
    </row>
    <row r="48" spans="6:8" ht="20.100000000000001" customHeight="1" x14ac:dyDescent="0.3">
      <c r="F48" s="14">
        <v>1065</v>
      </c>
      <c r="G48" s="14">
        <v>0</v>
      </c>
      <c r="H48" s="31">
        <f t="shared" si="1"/>
        <v>0</v>
      </c>
    </row>
    <row r="49" spans="6:8" ht="20.100000000000001" customHeight="1" x14ac:dyDescent="0.3">
      <c r="F49" s="14">
        <v>1095</v>
      </c>
      <c r="G49" s="14">
        <v>0</v>
      </c>
      <c r="H49" s="31">
        <f t="shared" si="1"/>
        <v>0</v>
      </c>
    </row>
    <row r="50" spans="6:8" ht="20.100000000000001" customHeight="1" x14ac:dyDescent="0.3">
      <c r="F50" s="14">
        <v>1125</v>
      </c>
      <c r="G50" s="14">
        <v>0</v>
      </c>
      <c r="H50" s="31">
        <f t="shared" si="1"/>
        <v>0</v>
      </c>
    </row>
    <row r="51" spans="6:8" ht="20.100000000000001" customHeight="1" x14ac:dyDescent="0.3">
      <c r="F51" s="14">
        <v>1155</v>
      </c>
      <c r="G51" s="14">
        <v>0</v>
      </c>
      <c r="H51" s="31">
        <f t="shared" si="1"/>
        <v>0</v>
      </c>
    </row>
    <row r="52" spans="6:8" ht="20.100000000000001" customHeight="1" x14ac:dyDescent="0.3">
      <c r="F52" s="14">
        <v>1185</v>
      </c>
      <c r="G52" s="14">
        <v>0</v>
      </c>
      <c r="H52" s="31">
        <f t="shared" si="1"/>
        <v>0</v>
      </c>
    </row>
    <row r="53" spans="6:8" ht="20.100000000000001" customHeight="1" x14ac:dyDescent="0.3">
      <c r="F53" s="14">
        <v>1215</v>
      </c>
      <c r="G53" s="14">
        <v>0</v>
      </c>
      <c r="H53" s="31">
        <f t="shared" si="1"/>
        <v>0</v>
      </c>
    </row>
    <row r="54" spans="6:8" ht="20.100000000000001" customHeight="1" x14ac:dyDescent="0.3">
      <c r="F54" s="14">
        <v>1245</v>
      </c>
      <c r="G54" s="14">
        <v>0</v>
      </c>
      <c r="H54" s="31">
        <f t="shared" si="1"/>
        <v>0</v>
      </c>
    </row>
    <row r="55" spans="6:8" ht="20.100000000000001" customHeight="1" x14ac:dyDescent="0.3">
      <c r="F55" s="14">
        <v>1275</v>
      </c>
      <c r="G55" s="14">
        <v>0</v>
      </c>
      <c r="H55" s="31">
        <f t="shared" si="1"/>
        <v>0</v>
      </c>
    </row>
    <row r="56" spans="6:8" ht="20.100000000000001" customHeight="1" x14ac:dyDescent="0.3">
      <c r="F56" s="14">
        <v>1305</v>
      </c>
      <c r="G56" s="14">
        <v>0</v>
      </c>
      <c r="H56" s="31">
        <f t="shared" si="1"/>
        <v>0</v>
      </c>
    </row>
    <row r="57" spans="6:8" ht="20.100000000000001" customHeight="1" x14ac:dyDescent="0.3">
      <c r="F57" s="14">
        <v>1335</v>
      </c>
      <c r="G57" s="14">
        <v>0</v>
      </c>
      <c r="H57" s="31">
        <f t="shared" si="1"/>
        <v>0</v>
      </c>
    </row>
    <row r="58" spans="6:8" ht="20.100000000000001" customHeight="1" x14ac:dyDescent="0.3">
      <c r="F58" s="14">
        <v>1365</v>
      </c>
      <c r="G58" s="14">
        <v>0</v>
      </c>
      <c r="H58" s="31">
        <f t="shared" si="1"/>
        <v>0</v>
      </c>
    </row>
    <row r="59" spans="6:8" ht="20.100000000000001" customHeight="1" x14ac:dyDescent="0.3">
      <c r="F59" s="14">
        <v>1395</v>
      </c>
      <c r="G59" s="14">
        <v>0</v>
      </c>
      <c r="H59" s="31">
        <f t="shared" si="1"/>
        <v>0</v>
      </c>
    </row>
    <row r="60" spans="6:8" ht="20.100000000000001" customHeight="1" x14ac:dyDescent="0.3">
      <c r="F60" s="14">
        <v>1425</v>
      </c>
      <c r="G60" s="14">
        <v>0</v>
      </c>
      <c r="H60" s="31">
        <f t="shared" si="1"/>
        <v>0</v>
      </c>
    </row>
    <row r="61" spans="6:8" ht="20.100000000000001" customHeight="1" x14ac:dyDescent="0.3">
      <c r="F61" s="14">
        <v>1455</v>
      </c>
      <c r="G61" s="14">
        <v>0</v>
      </c>
      <c r="H61" s="31">
        <f t="shared" si="1"/>
        <v>0</v>
      </c>
    </row>
    <row r="62" spans="6:8" ht="20.100000000000001" customHeight="1" x14ac:dyDescent="0.3">
      <c r="F62" s="14">
        <v>1485</v>
      </c>
      <c r="G62" s="14">
        <v>0</v>
      </c>
      <c r="H62" s="31">
        <f t="shared" si="1"/>
        <v>0</v>
      </c>
    </row>
    <row r="63" spans="6:8" ht="20.100000000000001" customHeight="1" x14ac:dyDescent="0.3">
      <c r="F63" s="26" t="s">
        <v>84</v>
      </c>
      <c r="G63" s="26">
        <f>SUM(G13:G62)</f>
        <v>51</v>
      </c>
      <c r="H63" s="30"/>
    </row>
  </sheetData>
  <mergeCells count="10">
    <mergeCell ref="B11:D11"/>
    <mergeCell ref="F11:H11"/>
    <mergeCell ref="J11:L11"/>
    <mergeCell ref="B2:L2"/>
    <mergeCell ref="B4:D4"/>
    <mergeCell ref="F4:H4"/>
    <mergeCell ref="J4:L4"/>
    <mergeCell ref="B5:D5"/>
    <mergeCell ref="F5:H5"/>
    <mergeCell ref="J5:L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91"/>
  <sheetViews>
    <sheetView zoomScaleNormal="100" workbookViewId="0"/>
  </sheetViews>
  <sheetFormatPr defaultRowHeight="20.100000000000001" customHeight="1" x14ac:dyDescent="0.3"/>
  <cols>
    <col min="1" max="1" width="9" style="1"/>
    <col min="2" max="2" width="18.625" style="2" customWidth="1"/>
    <col min="3" max="3" width="9.625" style="2" customWidth="1"/>
    <col min="4" max="4" width="9.625" style="3" customWidth="1"/>
    <col min="5" max="5" width="9.625" style="2" customWidth="1"/>
    <col min="6" max="6" width="9.625" style="3" customWidth="1"/>
    <col min="7" max="9" width="9.625" style="2" customWidth="1"/>
    <col min="10" max="10" width="9" style="1"/>
    <col min="11" max="11" width="18.625" style="2" customWidth="1"/>
    <col min="12" max="12" width="9.625" style="2" customWidth="1"/>
    <col min="13" max="13" width="9.625" style="3" customWidth="1"/>
    <col min="14" max="14" width="9.625" style="2" customWidth="1"/>
    <col min="15" max="15" width="9.625" style="3" customWidth="1"/>
    <col min="16" max="18" width="9.625" style="2" customWidth="1"/>
  </cols>
  <sheetData>
    <row r="2" spans="2:18" ht="20.100000000000001" customHeight="1" x14ac:dyDescent="0.3">
      <c r="B2" s="41" t="s">
        <v>129</v>
      </c>
      <c r="K2" s="41" t="s">
        <v>128</v>
      </c>
    </row>
    <row r="4" spans="2:18" ht="20.100000000000001" customHeight="1" x14ac:dyDescent="0.3">
      <c r="B4" s="2" t="s">
        <v>110</v>
      </c>
      <c r="C4" s="80">
        <v>0.5</v>
      </c>
      <c r="D4" s="81"/>
      <c r="E4" s="82" t="s">
        <v>111</v>
      </c>
      <c r="F4" s="82"/>
      <c r="G4" s="82"/>
      <c r="H4" s="82"/>
      <c r="I4" s="82"/>
      <c r="K4" s="2" t="s">
        <v>51</v>
      </c>
      <c r="L4" s="80">
        <v>0.5</v>
      </c>
      <c r="M4" s="81"/>
      <c r="N4" s="82" t="s">
        <v>109</v>
      </c>
      <c r="O4" s="82"/>
      <c r="P4" s="82"/>
      <c r="Q4" s="82"/>
      <c r="R4" s="82"/>
    </row>
    <row r="5" spans="2:18" ht="20.100000000000001" customHeight="1" x14ac:dyDescent="0.3">
      <c r="B5" s="2" t="s">
        <v>23</v>
      </c>
      <c r="C5" s="82" t="s">
        <v>44</v>
      </c>
      <c r="D5" s="82"/>
      <c r="E5" s="82" t="s">
        <v>108</v>
      </c>
      <c r="F5" s="82"/>
      <c r="G5" s="82" t="s">
        <v>105</v>
      </c>
      <c r="H5" s="82"/>
      <c r="I5" s="2" t="s">
        <v>112</v>
      </c>
      <c r="K5" s="2" t="s">
        <v>23</v>
      </c>
      <c r="L5" s="82" t="s">
        <v>106</v>
      </c>
      <c r="M5" s="82"/>
      <c r="N5" s="82" t="s">
        <v>17</v>
      </c>
      <c r="O5" s="82"/>
      <c r="P5" s="82" t="s">
        <v>105</v>
      </c>
      <c r="Q5" s="82"/>
      <c r="R5" s="2" t="s">
        <v>112</v>
      </c>
    </row>
    <row r="6" spans="2:18" ht="20.100000000000001" customHeight="1" x14ac:dyDescent="0.3">
      <c r="B6" s="2" t="s">
        <v>103</v>
      </c>
      <c r="C6" s="2">
        <v>12</v>
      </c>
      <c r="D6" s="3">
        <f>C6/$I6</f>
        <v>0.12903225806451613</v>
      </c>
      <c r="E6" s="2">
        <v>0</v>
      </c>
      <c r="F6" s="3">
        <f>E6/$I6</f>
        <v>0</v>
      </c>
      <c r="G6" s="2">
        <v>81</v>
      </c>
      <c r="H6" s="3">
        <f>G6/$I6</f>
        <v>0.87096774193548387</v>
      </c>
      <c r="I6" s="2">
        <f>C6+E6+G6</f>
        <v>93</v>
      </c>
      <c r="K6" s="2" t="s">
        <v>103</v>
      </c>
      <c r="L6" s="2">
        <v>19</v>
      </c>
      <c r="M6" s="3">
        <f>L6/$R6</f>
        <v>0.152</v>
      </c>
      <c r="N6" s="2">
        <v>0</v>
      </c>
      <c r="O6" s="3">
        <f>N6/$R6</f>
        <v>0</v>
      </c>
      <c r="P6" s="2">
        <v>106</v>
      </c>
      <c r="Q6" s="3">
        <f>P6/$R6</f>
        <v>0.84799999999999998</v>
      </c>
      <c r="R6" s="2">
        <f>L6+N6+P6</f>
        <v>125</v>
      </c>
    </row>
    <row r="7" spans="2:18" ht="20.100000000000001" customHeight="1" x14ac:dyDescent="0.3">
      <c r="B7" s="2" t="s">
        <v>7</v>
      </c>
      <c r="C7" s="2">
        <v>10</v>
      </c>
      <c r="D7" s="3">
        <f>C7/$I7</f>
        <v>0.12987012987012986</v>
      </c>
      <c r="E7" s="2">
        <v>0</v>
      </c>
      <c r="F7" s="3">
        <f>E7/$I7</f>
        <v>0</v>
      </c>
      <c r="G7" s="2">
        <v>67</v>
      </c>
      <c r="H7" s="3">
        <f>G7/$I7</f>
        <v>0.87012987012987009</v>
      </c>
      <c r="I7" s="2">
        <f>C7+E7+G7</f>
        <v>77</v>
      </c>
      <c r="K7" s="2" t="s">
        <v>7</v>
      </c>
      <c r="L7" s="2">
        <v>13</v>
      </c>
      <c r="M7" s="3">
        <f>L7/$R7</f>
        <v>0.14285714285714285</v>
      </c>
      <c r="N7" s="2">
        <v>0</v>
      </c>
      <c r="O7" s="3">
        <f>N7/$R7</f>
        <v>0</v>
      </c>
      <c r="P7" s="2">
        <v>78</v>
      </c>
      <c r="Q7" s="3">
        <f>P7/$R7</f>
        <v>0.8571428571428571</v>
      </c>
      <c r="R7" s="2">
        <f>L7+N7+P7</f>
        <v>91</v>
      </c>
    </row>
    <row r="8" spans="2:18" ht="20.100000000000001" customHeight="1" x14ac:dyDescent="0.3">
      <c r="B8" s="2" t="s">
        <v>6</v>
      </c>
      <c r="C8" s="2">
        <v>9</v>
      </c>
      <c r="D8" s="3">
        <f>C8/$I8</f>
        <v>0.11688311688311688</v>
      </c>
      <c r="E8" s="2">
        <v>0</v>
      </c>
      <c r="F8" s="3">
        <f>E8/$I8</f>
        <v>0</v>
      </c>
      <c r="G8" s="2">
        <v>68</v>
      </c>
      <c r="H8" s="3">
        <f>G8/$I8</f>
        <v>0.88311688311688308</v>
      </c>
      <c r="I8" s="2">
        <f>C8+E8+G8</f>
        <v>77</v>
      </c>
      <c r="K8" s="2" t="s">
        <v>6</v>
      </c>
      <c r="L8" s="2">
        <v>12</v>
      </c>
      <c r="M8" s="3">
        <f>L8/$R8</f>
        <v>0.11881188118811881</v>
      </c>
      <c r="N8" s="2">
        <v>4</v>
      </c>
      <c r="O8" s="3">
        <f>N8/$R8</f>
        <v>3.9603960396039604E-2</v>
      </c>
      <c r="P8" s="2">
        <v>85</v>
      </c>
      <c r="Q8" s="3">
        <f>P8/$R8</f>
        <v>0.84158415841584155</v>
      </c>
      <c r="R8" s="2">
        <f>L8+N8+P8</f>
        <v>101</v>
      </c>
    </row>
    <row r="9" spans="2:18" ht="20.100000000000001" customHeight="1" x14ac:dyDescent="0.3">
      <c r="B9" s="2" t="s">
        <v>5</v>
      </c>
      <c r="H9" s="3"/>
      <c r="K9" s="2" t="s">
        <v>5</v>
      </c>
      <c r="Q9" s="3"/>
    </row>
    <row r="10" spans="2:18" ht="20.100000000000001" customHeight="1" thickBot="1" x14ac:dyDescent="0.35">
      <c r="B10" s="2" t="s">
        <v>4</v>
      </c>
      <c r="H10" s="3"/>
      <c r="K10" s="2" t="s">
        <v>4</v>
      </c>
      <c r="Q10" s="3"/>
    </row>
    <row r="11" spans="2:18" ht="20.100000000000001" customHeight="1" x14ac:dyDescent="0.3">
      <c r="B11" s="13" t="s">
        <v>102</v>
      </c>
      <c r="C11" s="12">
        <f>SUM(C6:C10)</f>
        <v>31</v>
      </c>
      <c r="D11" s="11" t="s">
        <v>101</v>
      </c>
      <c r="E11" s="12">
        <f>SUM(E6:E10)</f>
        <v>0</v>
      </c>
      <c r="F11" s="11" t="s">
        <v>101</v>
      </c>
      <c r="G11" s="12">
        <f>SUM(G6:G10)</f>
        <v>216</v>
      </c>
      <c r="H11" s="11" t="s">
        <v>101</v>
      </c>
      <c r="I11" s="10">
        <f>SUM(I6:I10)</f>
        <v>247</v>
      </c>
      <c r="K11" s="13" t="s">
        <v>102</v>
      </c>
      <c r="L11" s="12">
        <f>SUM(L6:L10)</f>
        <v>44</v>
      </c>
      <c r="M11" s="11" t="s">
        <v>101</v>
      </c>
      <c r="N11" s="12">
        <f>SUM(N6:N10)</f>
        <v>4</v>
      </c>
      <c r="O11" s="11" t="s">
        <v>101</v>
      </c>
      <c r="P11" s="12">
        <f>SUM(P6:P10)</f>
        <v>269</v>
      </c>
      <c r="Q11" s="11" t="s">
        <v>101</v>
      </c>
      <c r="R11" s="10">
        <f>SUM(R6:R10)</f>
        <v>317</v>
      </c>
    </row>
    <row r="12" spans="2:18" ht="20.100000000000001" customHeight="1" x14ac:dyDescent="0.3">
      <c r="B12" s="9" t="s">
        <v>100</v>
      </c>
      <c r="D12" s="3">
        <f>C11/$I11</f>
        <v>0.12550607287449392</v>
      </c>
      <c r="F12" s="3">
        <f>E11/$I11</f>
        <v>0</v>
      </c>
      <c r="H12" s="3">
        <f>G11/$I11</f>
        <v>0.87449392712550611</v>
      </c>
      <c r="I12" s="8"/>
      <c r="K12" s="9" t="s">
        <v>100</v>
      </c>
      <c r="M12" s="3">
        <f>L11/$R11</f>
        <v>0.13880126182965299</v>
      </c>
      <c r="O12" s="3">
        <f>N11/$R11</f>
        <v>1.2618296529968454E-2</v>
      </c>
      <c r="Q12" s="3">
        <f>P11/$R11</f>
        <v>0.8485804416403786</v>
      </c>
      <c r="R12" s="8"/>
    </row>
    <row r="13" spans="2:18" ht="20.100000000000001" customHeight="1" thickBot="1" x14ac:dyDescent="0.35">
      <c r="B13" s="7" t="s">
        <v>99</v>
      </c>
      <c r="C13" s="6"/>
      <c r="D13" s="5">
        <f>STDEV(D6:D10)</f>
        <v>7.2682662643055989E-3</v>
      </c>
      <c r="E13" s="6"/>
      <c r="F13" s="5">
        <f>STDEV(F6:F10)</f>
        <v>0</v>
      </c>
      <c r="G13" s="6"/>
      <c r="H13" s="5">
        <f>STDEV(H6:H10)</f>
        <v>7.268266264305592E-3</v>
      </c>
      <c r="I13" s="4"/>
      <c r="K13" s="7" t="s">
        <v>99</v>
      </c>
      <c r="L13" s="6"/>
      <c r="M13" s="5">
        <f>STDEV(M6:M10)</f>
        <v>1.7142625604702841E-2</v>
      </c>
      <c r="N13" s="6"/>
      <c r="O13" s="5">
        <f>STDEV(O6:O10)</f>
        <v>2.2865357195628745E-2</v>
      </c>
      <c r="P13" s="6"/>
      <c r="Q13" s="5">
        <f>STDEV(Q6:Q10)</f>
        <v>7.8190788678051768E-3</v>
      </c>
      <c r="R13" s="4"/>
    </row>
    <row r="14" spans="2:18" ht="20.100000000000001" customHeight="1" x14ac:dyDescent="0.3">
      <c r="H14" s="3"/>
      <c r="Q14" s="3"/>
    </row>
    <row r="15" spans="2:18" ht="20.100000000000001" customHeight="1" x14ac:dyDescent="0.3">
      <c r="H15" s="3"/>
      <c r="Q15" s="3"/>
    </row>
    <row r="17" spans="2:18" ht="20.100000000000001" customHeight="1" x14ac:dyDescent="0.3">
      <c r="B17" s="2" t="s">
        <v>110</v>
      </c>
      <c r="C17" s="80">
        <v>1</v>
      </c>
      <c r="D17" s="81"/>
      <c r="E17" s="82" t="s">
        <v>127</v>
      </c>
      <c r="F17" s="82"/>
      <c r="G17" s="82"/>
      <c r="H17" s="82"/>
      <c r="I17" s="82"/>
      <c r="K17" s="2" t="s">
        <v>51</v>
      </c>
      <c r="L17" s="80">
        <v>1</v>
      </c>
      <c r="M17" s="81"/>
      <c r="N17" s="82" t="s">
        <v>126</v>
      </c>
      <c r="O17" s="82"/>
      <c r="P17" s="82"/>
      <c r="Q17" s="82"/>
      <c r="R17" s="82"/>
    </row>
    <row r="18" spans="2:18" ht="20.100000000000001" customHeight="1" x14ac:dyDescent="0.3">
      <c r="B18" s="2" t="s">
        <v>23</v>
      </c>
      <c r="C18" s="82" t="s">
        <v>44</v>
      </c>
      <c r="D18" s="82"/>
      <c r="E18" s="82" t="s">
        <v>108</v>
      </c>
      <c r="F18" s="82"/>
      <c r="G18" s="82" t="s">
        <v>49</v>
      </c>
      <c r="H18" s="82"/>
      <c r="I18" s="2" t="s">
        <v>22</v>
      </c>
      <c r="K18" s="2" t="s">
        <v>23</v>
      </c>
      <c r="L18" s="82" t="s">
        <v>44</v>
      </c>
      <c r="M18" s="82"/>
      <c r="N18" s="82" t="s">
        <v>108</v>
      </c>
      <c r="O18" s="82"/>
      <c r="P18" s="82" t="s">
        <v>105</v>
      </c>
      <c r="Q18" s="82"/>
      <c r="R18" s="2" t="s">
        <v>112</v>
      </c>
    </row>
    <row r="19" spans="2:18" ht="20.100000000000001" customHeight="1" x14ac:dyDescent="0.3">
      <c r="B19" s="2" t="s">
        <v>103</v>
      </c>
      <c r="C19" s="2">
        <v>9</v>
      </c>
      <c r="D19" s="3">
        <f>C19/$I19</f>
        <v>0.13846153846153847</v>
      </c>
      <c r="E19" s="2">
        <v>0</v>
      </c>
      <c r="F19" s="3">
        <f>E19/$I19</f>
        <v>0</v>
      </c>
      <c r="G19" s="2">
        <v>56</v>
      </c>
      <c r="H19" s="3">
        <f>G19/$I19</f>
        <v>0.86153846153846159</v>
      </c>
      <c r="I19" s="2">
        <f>C19+E19+G19</f>
        <v>65</v>
      </c>
      <c r="K19" s="2" t="s">
        <v>8</v>
      </c>
      <c r="L19" s="2">
        <v>10</v>
      </c>
      <c r="M19" s="3">
        <f>L19/$R19</f>
        <v>0.14705882352941177</v>
      </c>
      <c r="N19" s="2">
        <v>0</v>
      </c>
      <c r="O19" s="3">
        <f>N19/$R19</f>
        <v>0</v>
      </c>
      <c r="P19" s="2">
        <v>58</v>
      </c>
      <c r="Q19" s="3">
        <f>P19/$R19</f>
        <v>0.8529411764705882</v>
      </c>
      <c r="R19" s="2">
        <f>L19+N19+P19</f>
        <v>68</v>
      </c>
    </row>
    <row r="20" spans="2:18" ht="20.100000000000001" customHeight="1" x14ac:dyDescent="0.3">
      <c r="B20" s="2" t="s">
        <v>7</v>
      </c>
      <c r="C20" s="2">
        <v>10</v>
      </c>
      <c r="D20" s="3">
        <f>C20/$I20</f>
        <v>0.14705882352941177</v>
      </c>
      <c r="E20" s="2">
        <v>0</v>
      </c>
      <c r="F20" s="3">
        <f>E20/$I20</f>
        <v>0</v>
      </c>
      <c r="G20" s="2">
        <v>58</v>
      </c>
      <c r="H20" s="3">
        <f>G20/$I20</f>
        <v>0.8529411764705882</v>
      </c>
      <c r="I20" s="2">
        <f>C20+E20+G20</f>
        <v>68</v>
      </c>
      <c r="K20" s="2" t="s">
        <v>7</v>
      </c>
      <c r="L20" s="2">
        <v>15</v>
      </c>
      <c r="M20" s="3">
        <f>L20/$R20</f>
        <v>0.15789473684210525</v>
      </c>
      <c r="N20" s="2">
        <v>0</v>
      </c>
      <c r="O20" s="3">
        <f>N20/$R20</f>
        <v>0</v>
      </c>
      <c r="P20" s="2">
        <v>80</v>
      </c>
      <c r="Q20" s="3">
        <f>P20/$R20</f>
        <v>0.84210526315789469</v>
      </c>
      <c r="R20" s="2">
        <f>L20+N20+P20</f>
        <v>95</v>
      </c>
    </row>
    <row r="21" spans="2:18" ht="20.100000000000001" customHeight="1" x14ac:dyDescent="0.3">
      <c r="B21" s="2" t="s">
        <v>6</v>
      </c>
      <c r="C21" s="2">
        <v>13</v>
      </c>
      <c r="D21" s="3">
        <f>C21/$I21</f>
        <v>0.14285714285714285</v>
      </c>
      <c r="E21" s="2">
        <v>0</v>
      </c>
      <c r="F21" s="3">
        <f>E21/$I21</f>
        <v>0</v>
      </c>
      <c r="G21" s="2">
        <v>78</v>
      </c>
      <c r="H21" s="3">
        <f>G21/$I21</f>
        <v>0.8571428571428571</v>
      </c>
      <c r="I21" s="2">
        <f>C21+E21+G21</f>
        <v>91</v>
      </c>
      <c r="K21" s="2" t="s">
        <v>6</v>
      </c>
      <c r="L21" s="2">
        <v>13</v>
      </c>
      <c r="M21" s="3">
        <f>L21/$R21</f>
        <v>0.16666666666666666</v>
      </c>
      <c r="N21" s="2">
        <v>0</v>
      </c>
      <c r="O21" s="3">
        <f>N21/$R21</f>
        <v>0</v>
      </c>
      <c r="P21" s="2">
        <v>65</v>
      </c>
      <c r="Q21" s="3">
        <f>P21/$R21</f>
        <v>0.83333333333333337</v>
      </c>
      <c r="R21" s="2">
        <f>L21+N21+P21</f>
        <v>78</v>
      </c>
    </row>
    <row r="22" spans="2:18" ht="20.100000000000001" customHeight="1" x14ac:dyDescent="0.3">
      <c r="B22" s="2" t="s">
        <v>5</v>
      </c>
      <c r="H22" s="3"/>
      <c r="K22" s="2" t="s">
        <v>5</v>
      </c>
      <c r="Q22" s="3"/>
    </row>
    <row r="23" spans="2:18" ht="20.100000000000001" customHeight="1" thickBot="1" x14ac:dyDescent="0.35">
      <c r="B23" s="2" t="s">
        <v>4</v>
      </c>
      <c r="H23" s="3"/>
      <c r="K23" s="2" t="s">
        <v>4</v>
      </c>
      <c r="Q23" s="3"/>
    </row>
    <row r="24" spans="2:18" ht="20.100000000000001" customHeight="1" x14ac:dyDescent="0.3">
      <c r="B24" s="13" t="s">
        <v>42</v>
      </c>
      <c r="C24" s="12">
        <f>SUM(C19:C23)</f>
        <v>32</v>
      </c>
      <c r="D24" s="11" t="s">
        <v>21</v>
      </c>
      <c r="E24" s="12">
        <f>SUM(E19:E23)</f>
        <v>0</v>
      </c>
      <c r="F24" s="11" t="s">
        <v>101</v>
      </c>
      <c r="G24" s="12">
        <f>SUM(G19:G23)</f>
        <v>192</v>
      </c>
      <c r="H24" s="11" t="s">
        <v>101</v>
      </c>
      <c r="I24" s="10">
        <f>SUM(I19:I23)</f>
        <v>224</v>
      </c>
      <c r="K24" s="13" t="s">
        <v>42</v>
      </c>
      <c r="L24" s="12">
        <f>SUM(L19:L23)</f>
        <v>38</v>
      </c>
      <c r="M24" s="11" t="s">
        <v>21</v>
      </c>
      <c r="N24" s="12">
        <f>SUM(N19:N23)</f>
        <v>0</v>
      </c>
      <c r="O24" s="11" t="s">
        <v>101</v>
      </c>
      <c r="P24" s="12">
        <f>SUM(P19:P23)</f>
        <v>203</v>
      </c>
      <c r="Q24" s="11" t="s">
        <v>101</v>
      </c>
      <c r="R24" s="10">
        <f>SUM(R19:R23)</f>
        <v>241</v>
      </c>
    </row>
    <row r="25" spans="2:18" ht="20.100000000000001" customHeight="1" x14ac:dyDescent="0.3">
      <c r="B25" s="9" t="s">
        <v>100</v>
      </c>
      <c r="D25" s="3">
        <f>C24/$I24</f>
        <v>0.14285714285714285</v>
      </c>
      <c r="F25" s="3">
        <f>E24/$I24</f>
        <v>0</v>
      </c>
      <c r="H25" s="3">
        <f>G24/$I24</f>
        <v>0.8571428571428571</v>
      </c>
      <c r="I25" s="8"/>
      <c r="K25" s="9" t="s">
        <v>100</v>
      </c>
      <c r="M25" s="3">
        <f>L24/$R24</f>
        <v>0.15767634854771784</v>
      </c>
      <c r="O25" s="3">
        <f>N24/$R24</f>
        <v>0</v>
      </c>
      <c r="Q25" s="3">
        <f>P24/$R24</f>
        <v>0.84232365145228216</v>
      </c>
      <c r="R25" s="8"/>
    </row>
    <row r="26" spans="2:18" ht="20.100000000000001" customHeight="1" thickBot="1" x14ac:dyDescent="0.35">
      <c r="B26" s="7" t="s">
        <v>19</v>
      </c>
      <c r="C26" s="6"/>
      <c r="D26" s="5">
        <f>STDEV(D19:D23)</f>
        <v>4.2990070367596124E-3</v>
      </c>
      <c r="E26" s="6"/>
      <c r="F26" s="5">
        <f>STDEV(F19:F23)</f>
        <v>0</v>
      </c>
      <c r="G26" s="6"/>
      <c r="H26" s="5">
        <f>STDEV(H19:H23)</f>
        <v>4.299007036759654E-3</v>
      </c>
      <c r="I26" s="4"/>
      <c r="K26" s="7" t="s">
        <v>99</v>
      </c>
      <c r="L26" s="6"/>
      <c r="M26" s="5">
        <f>STDEV(M19:M23)</f>
        <v>9.8220100001852242E-3</v>
      </c>
      <c r="N26" s="6"/>
      <c r="O26" s="5">
        <f>STDEV(O19:O23)</f>
        <v>0</v>
      </c>
      <c r="P26" s="6"/>
      <c r="Q26" s="5">
        <f>STDEV(Q19:Q23)</f>
        <v>9.8220100001851982E-3</v>
      </c>
      <c r="R26" s="4"/>
    </row>
    <row r="27" spans="2:18" ht="20.100000000000001" customHeight="1" x14ac:dyDescent="0.3">
      <c r="H27" s="3"/>
      <c r="Q27" s="3"/>
    </row>
    <row r="28" spans="2:18" ht="20.100000000000001" customHeight="1" x14ac:dyDescent="0.3">
      <c r="H28" s="3"/>
      <c r="Q28" s="3"/>
    </row>
    <row r="30" spans="2:18" ht="20.100000000000001" customHeight="1" x14ac:dyDescent="0.3">
      <c r="B30" s="2" t="s">
        <v>125</v>
      </c>
      <c r="C30" s="80">
        <v>5</v>
      </c>
      <c r="D30" s="81"/>
      <c r="E30" s="82" t="s">
        <v>124</v>
      </c>
      <c r="F30" s="82"/>
      <c r="G30" s="82"/>
      <c r="H30" s="82"/>
      <c r="I30" s="82"/>
      <c r="K30" s="2" t="s">
        <v>110</v>
      </c>
      <c r="L30" s="80">
        <v>5</v>
      </c>
      <c r="M30" s="81"/>
      <c r="N30" s="82" t="s">
        <v>123</v>
      </c>
      <c r="O30" s="82"/>
      <c r="P30" s="82"/>
      <c r="Q30" s="82"/>
      <c r="R30" s="82"/>
    </row>
    <row r="31" spans="2:18" ht="20.100000000000001" customHeight="1" x14ac:dyDescent="0.3">
      <c r="B31" s="2" t="s">
        <v>23</v>
      </c>
      <c r="C31" s="82" t="s">
        <v>44</v>
      </c>
      <c r="D31" s="82"/>
      <c r="E31" s="82" t="s">
        <v>17</v>
      </c>
      <c r="F31" s="82"/>
      <c r="G31" s="82" t="s">
        <v>105</v>
      </c>
      <c r="H31" s="82"/>
      <c r="I31" s="2" t="s">
        <v>112</v>
      </c>
      <c r="K31" s="2" t="s">
        <v>107</v>
      </c>
      <c r="L31" s="82" t="s">
        <v>44</v>
      </c>
      <c r="M31" s="82"/>
      <c r="N31" s="82" t="s">
        <v>108</v>
      </c>
      <c r="O31" s="82"/>
      <c r="P31" s="82" t="s">
        <v>105</v>
      </c>
      <c r="Q31" s="82"/>
      <c r="R31" s="2" t="s">
        <v>112</v>
      </c>
    </row>
    <row r="32" spans="2:18" ht="20.100000000000001" customHeight="1" x14ac:dyDescent="0.3">
      <c r="B32" s="2" t="s">
        <v>103</v>
      </c>
      <c r="C32" s="2">
        <v>14</v>
      </c>
      <c r="D32" s="3">
        <f>C32/$I32</f>
        <v>0.16470588235294117</v>
      </c>
      <c r="E32" s="2">
        <v>0</v>
      </c>
      <c r="F32" s="3">
        <f>E32/$I32</f>
        <v>0</v>
      </c>
      <c r="G32" s="2">
        <v>71</v>
      </c>
      <c r="H32" s="3">
        <f>G32/$I32</f>
        <v>0.83529411764705885</v>
      </c>
      <c r="I32" s="2">
        <f>C32+E32+G32</f>
        <v>85</v>
      </c>
      <c r="K32" s="2" t="s">
        <v>103</v>
      </c>
      <c r="L32" s="2">
        <v>14</v>
      </c>
      <c r="M32" s="3">
        <f>L32/$R32</f>
        <v>0.15555555555555556</v>
      </c>
      <c r="N32" s="2">
        <v>1</v>
      </c>
      <c r="O32" s="3">
        <f>N32/$R32</f>
        <v>1.1111111111111112E-2</v>
      </c>
      <c r="P32" s="2">
        <v>75</v>
      </c>
      <c r="Q32" s="3">
        <f>P32/$R32</f>
        <v>0.83333333333333337</v>
      </c>
      <c r="R32" s="2">
        <f>L32+N32+P32</f>
        <v>90</v>
      </c>
    </row>
    <row r="33" spans="2:18" ht="20.100000000000001" customHeight="1" x14ac:dyDescent="0.3">
      <c r="B33" s="2" t="s">
        <v>7</v>
      </c>
      <c r="C33" s="2">
        <v>9</v>
      </c>
      <c r="D33" s="3">
        <f>C33/$I33</f>
        <v>0.16666666666666666</v>
      </c>
      <c r="E33" s="2">
        <v>0</v>
      </c>
      <c r="F33" s="3">
        <f>E33/$I33</f>
        <v>0</v>
      </c>
      <c r="G33" s="2">
        <v>45</v>
      </c>
      <c r="H33" s="3">
        <f>G33/$I33</f>
        <v>0.83333333333333337</v>
      </c>
      <c r="I33" s="2">
        <f>C33+E33+G33</f>
        <v>54</v>
      </c>
      <c r="K33" s="2" t="s">
        <v>7</v>
      </c>
      <c r="L33" s="2">
        <v>17</v>
      </c>
      <c r="M33" s="3">
        <f>L33/$R33</f>
        <v>0.14529914529914531</v>
      </c>
      <c r="N33" s="2">
        <v>1</v>
      </c>
      <c r="O33" s="3">
        <f>N33/$R33</f>
        <v>8.5470085470085479E-3</v>
      </c>
      <c r="P33" s="2">
        <v>99</v>
      </c>
      <c r="Q33" s="3">
        <f>P33/$R33</f>
        <v>0.84615384615384615</v>
      </c>
      <c r="R33" s="2">
        <f>L33+N33+P33</f>
        <v>117</v>
      </c>
    </row>
    <row r="34" spans="2:18" ht="20.100000000000001" customHeight="1" x14ac:dyDescent="0.3">
      <c r="B34" s="2" t="s">
        <v>6</v>
      </c>
      <c r="C34" s="2">
        <v>25</v>
      </c>
      <c r="D34" s="3">
        <f>C34/$I34</f>
        <v>0.12562814070351758</v>
      </c>
      <c r="E34" s="2">
        <v>0</v>
      </c>
      <c r="F34" s="3">
        <f>E34/$I34</f>
        <v>0</v>
      </c>
      <c r="G34" s="2">
        <v>174</v>
      </c>
      <c r="H34" s="3">
        <f>G34/$I34</f>
        <v>0.87437185929648242</v>
      </c>
      <c r="I34" s="2">
        <f>C34+E34+G34</f>
        <v>199</v>
      </c>
      <c r="K34" s="2" t="s">
        <v>6</v>
      </c>
      <c r="L34" s="2">
        <v>13</v>
      </c>
      <c r="M34" s="3">
        <f>L34/$R34</f>
        <v>0.1368421052631579</v>
      </c>
      <c r="N34" s="2">
        <v>3</v>
      </c>
      <c r="O34" s="3">
        <f>N34/$R34</f>
        <v>3.1578947368421054E-2</v>
      </c>
      <c r="P34" s="2">
        <v>79</v>
      </c>
      <c r="Q34" s="3">
        <f>P34/$R34</f>
        <v>0.83157894736842108</v>
      </c>
      <c r="R34" s="2">
        <f>L34+N34+P34</f>
        <v>95</v>
      </c>
    </row>
    <row r="35" spans="2:18" ht="20.100000000000001" customHeight="1" x14ac:dyDescent="0.3">
      <c r="B35" s="2" t="s">
        <v>5</v>
      </c>
      <c r="C35" s="2">
        <v>12</v>
      </c>
      <c r="D35" s="3">
        <f>C35/$I35</f>
        <v>0.15189873417721519</v>
      </c>
      <c r="E35" s="2">
        <v>0</v>
      </c>
      <c r="F35" s="3">
        <f>E35/$I35</f>
        <v>0</v>
      </c>
      <c r="G35" s="2">
        <v>67</v>
      </c>
      <c r="H35" s="3">
        <f>G35/$I35</f>
        <v>0.84810126582278478</v>
      </c>
      <c r="I35" s="2">
        <f>C35+E35+G35</f>
        <v>79</v>
      </c>
      <c r="K35" s="2" t="s">
        <v>5</v>
      </c>
      <c r="Q35" s="3"/>
    </row>
    <row r="36" spans="2:18" ht="20.100000000000001" customHeight="1" thickBot="1" x14ac:dyDescent="0.35">
      <c r="B36" s="2" t="s">
        <v>4</v>
      </c>
      <c r="H36" s="3"/>
      <c r="K36" s="2" t="s">
        <v>4</v>
      </c>
      <c r="Q36" s="3"/>
    </row>
    <row r="37" spans="2:18" ht="20.100000000000001" customHeight="1" x14ac:dyDescent="0.3">
      <c r="B37" s="13" t="s">
        <v>102</v>
      </c>
      <c r="C37" s="12">
        <f>SUM(C32:C36)</f>
        <v>60</v>
      </c>
      <c r="D37" s="11" t="s">
        <v>101</v>
      </c>
      <c r="E37" s="12">
        <f>SUM(E32:E36)</f>
        <v>0</v>
      </c>
      <c r="F37" s="11" t="s">
        <v>21</v>
      </c>
      <c r="G37" s="12">
        <f>SUM(G32:G36)</f>
        <v>357</v>
      </c>
      <c r="H37" s="11" t="s">
        <v>101</v>
      </c>
      <c r="I37" s="10">
        <f>SUM(I32:I36)</f>
        <v>417</v>
      </c>
      <c r="K37" s="13" t="s">
        <v>102</v>
      </c>
      <c r="L37" s="12">
        <f>SUM(L32:L36)</f>
        <v>44</v>
      </c>
      <c r="M37" s="11" t="s">
        <v>101</v>
      </c>
      <c r="N37" s="12">
        <f>SUM(N32:N36)</f>
        <v>5</v>
      </c>
      <c r="O37" s="11" t="s">
        <v>101</v>
      </c>
      <c r="P37" s="12">
        <f>SUM(P32:P36)</f>
        <v>253</v>
      </c>
      <c r="Q37" s="11" t="s">
        <v>101</v>
      </c>
      <c r="R37" s="10">
        <f>SUM(R32:R36)</f>
        <v>302</v>
      </c>
    </row>
    <row r="38" spans="2:18" ht="20.100000000000001" customHeight="1" x14ac:dyDescent="0.3">
      <c r="B38" s="9" t="s">
        <v>100</v>
      </c>
      <c r="D38" s="3">
        <f>C37/$I37</f>
        <v>0.14388489208633093</v>
      </c>
      <c r="F38" s="3">
        <f>E37/$I37</f>
        <v>0</v>
      </c>
      <c r="H38" s="3">
        <f>G37/$I37</f>
        <v>0.85611510791366907</v>
      </c>
      <c r="I38" s="8"/>
      <c r="K38" s="9" t="s">
        <v>122</v>
      </c>
      <c r="M38" s="3">
        <f>L37/$R37</f>
        <v>0.14569536423841059</v>
      </c>
      <c r="O38" s="3">
        <f>N37/$R37</f>
        <v>1.6556291390728478E-2</v>
      </c>
      <c r="Q38" s="3">
        <f>P37/$R37</f>
        <v>0.83774834437086088</v>
      </c>
      <c r="R38" s="8"/>
    </row>
    <row r="39" spans="2:18" ht="20.100000000000001" customHeight="1" thickBot="1" x14ac:dyDescent="0.35">
      <c r="B39" s="7" t="s">
        <v>99</v>
      </c>
      <c r="C39" s="6"/>
      <c r="D39" s="5">
        <f>STDEV(D32:D36)</f>
        <v>1.8901794748648545E-2</v>
      </c>
      <c r="E39" s="6"/>
      <c r="F39" s="5">
        <f>STDEV(F32:F36)</f>
        <v>0</v>
      </c>
      <c r="G39" s="6"/>
      <c r="H39" s="5">
        <f>STDEV(H32:H36)</f>
        <v>1.8901794748648393E-2</v>
      </c>
      <c r="I39" s="4"/>
      <c r="K39" s="7" t="s">
        <v>99</v>
      </c>
      <c r="L39" s="6"/>
      <c r="M39" s="5">
        <f>STDEV(M32:M36)</f>
        <v>9.3711320853292947E-3</v>
      </c>
      <c r="N39" s="6"/>
      <c r="O39" s="5">
        <f>STDEV(O32:O36)</f>
        <v>1.2622579958739135E-2</v>
      </c>
      <c r="P39" s="6"/>
      <c r="Q39" s="5">
        <f>STDEV(Q32:Q36)</f>
        <v>7.9568743203618023E-3</v>
      </c>
      <c r="R39" s="4"/>
    </row>
    <row r="40" spans="2:18" ht="20.100000000000001" customHeight="1" x14ac:dyDescent="0.3">
      <c r="H40" s="3"/>
      <c r="Q40" s="3"/>
    </row>
    <row r="41" spans="2:18" ht="20.100000000000001" customHeight="1" x14ac:dyDescent="0.3">
      <c r="H41" s="3"/>
      <c r="Q41" s="3"/>
    </row>
    <row r="43" spans="2:18" ht="20.100000000000001" customHeight="1" x14ac:dyDescent="0.3">
      <c r="B43" s="2" t="s">
        <v>110</v>
      </c>
      <c r="C43" s="80">
        <v>10</v>
      </c>
      <c r="D43" s="81"/>
      <c r="E43" s="82" t="s">
        <v>121</v>
      </c>
      <c r="F43" s="82"/>
      <c r="G43" s="82"/>
      <c r="H43" s="82"/>
      <c r="I43" s="82"/>
      <c r="K43" s="2" t="s">
        <v>110</v>
      </c>
      <c r="L43" s="80">
        <v>10</v>
      </c>
      <c r="M43" s="81"/>
      <c r="N43" s="82" t="s">
        <v>120</v>
      </c>
      <c r="O43" s="82"/>
      <c r="P43" s="82"/>
      <c r="Q43" s="82"/>
      <c r="R43" s="82"/>
    </row>
    <row r="44" spans="2:18" ht="20.100000000000001" customHeight="1" x14ac:dyDescent="0.3">
      <c r="B44" s="2" t="s">
        <v>107</v>
      </c>
      <c r="C44" s="82" t="s">
        <v>119</v>
      </c>
      <c r="D44" s="82"/>
      <c r="E44" s="82" t="s">
        <v>108</v>
      </c>
      <c r="F44" s="82"/>
      <c r="G44" s="82" t="s">
        <v>105</v>
      </c>
      <c r="H44" s="82"/>
      <c r="I44" s="2" t="s">
        <v>112</v>
      </c>
      <c r="K44" s="2" t="s">
        <v>107</v>
      </c>
      <c r="L44" s="82" t="s">
        <v>106</v>
      </c>
      <c r="M44" s="82"/>
      <c r="N44" s="82" t="s">
        <v>108</v>
      </c>
      <c r="O44" s="82"/>
      <c r="P44" s="82" t="s">
        <v>105</v>
      </c>
      <c r="Q44" s="82"/>
      <c r="R44" s="2" t="s">
        <v>112</v>
      </c>
    </row>
    <row r="45" spans="2:18" ht="20.100000000000001" customHeight="1" x14ac:dyDescent="0.3">
      <c r="B45" s="2" t="s">
        <v>103</v>
      </c>
      <c r="C45" s="2">
        <v>8</v>
      </c>
      <c r="D45" s="3">
        <f>C45/$I45</f>
        <v>0.15094339622641509</v>
      </c>
      <c r="E45" s="2">
        <v>0</v>
      </c>
      <c r="F45" s="3">
        <f>E45/$I45</f>
        <v>0</v>
      </c>
      <c r="G45" s="2">
        <v>45</v>
      </c>
      <c r="H45" s="3">
        <f>G45/$I45</f>
        <v>0.84905660377358494</v>
      </c>
      <c r="I45" s="2">
        <f>C45+E45+G45</f>
        <v>53</v>
      </c>
      <c r="K45" s="2" t="s">
        <v>103</v>
      </c>
      <c r="L45" s="2">
        <v>11</v>
      </c>
      <c r="M45" s="3">
        <f>L45/$R45</f>
        <v>0.19298245614035087</v>
      </c>
      <c r="N45" s="2">
        <v>1</v>
      </c>
      <c r="O45" s="3">
        <f>N45/$R45</f>
        <v>1.7543859649122806E-2</v>
      </c>
      <c r="P45" s="2">
        <v>45</v>
      </c>
      <c r="Q45" s="3">
        <f>P45/$R45</f>
        <v>0.78947368421052633</v>
      </c>
      <c r="R45" s="2">
        <f>L45+N45+P45</f>
        <v>57</v>
      </c>
    </row>
    <row r="46" spans="2:18" ht="20.100000000000001" customHeight="1" x14ac:dyDescent="0.3">
      <c r="B46" s="2" t="s">
        <v>7</v>
      </c>
      <c r="C46" s="2">
        <v>13</v>
      </c>
      <c r="D46" s="3">
        <f>C46/$I46</f>
        <v>0.14285714285714285</v>
      </c>
      <c r="E46" s="2">
        <v>0</v>
      </c>
      <c r="F46" s="3">
        <f>E46/$I46</f>
        <v>0</v>
      </c>
      <c r="G46" s="2">
        <v>78</v>
      </c>
      <c r="H46" s="3">
        <f>G46/$I46</f>
        <v>0.8571428571428571</v>
      </c>
      <c r="I46" s="2">
        <f>C46+E46+G46</f>
        <v>91</v>
      </c>
      <c r="K46" s="2" t="s">
        <v>7</v>
      </c>
      <c r="L46" s="2">
        <v>15</v>
      </c>
      <c r="M46" s="3">
        <f>L46/$R46</f>
        <v>0.2</v>
      </c>
      <c r="N46" s="2">
        <v>0</v>
      </c>
      <c r="O46" s="3">
        <f>N46/$R46</f>
        <v>0</v>
      </c>
      <c r="P46" s="2">
        <v>60</v>
      </c>
      <c r="Q46" s="3">
        <f>P46/$R46</f>
        <v>0.8</v>
      </c>
      <c r="R46" s="2">
        <f>L46+N46+P46</f>
        <v>75</v>
      </c>
    </row>
    <row r="47" spans="2:18" ht="20.100000000000001" customHeight="1" x14ac:dyDescent="0.3">
      <c r="B47" s="2" t="s">
        <v>6</v>
      </c>
      <c r="C47" s="2">
        <v>16</v>
      </c>
      <c r="D47" s="3">
        <f>C47/$I47</f>
        <v>0.15686274509803921</v>
      </c>
      <c r="E47" s="2">
        <v>0</v>
      </c>
      <c r="F47" s="3">
        <f>E47/$I47</f>
        <v>0</v>
      </c>
      <c r="G47" s="2">
        <v>86</v>
      </c>
      <c r="H47" s="3">
        <f>G47/$I47</f>
        <v>0.84313725490196079</v>
      </c>
      <c r="I47" s="2">
        <f>C47+E47+G47</f>
        <v>102</v>
      </c>
      <c r="K47" s="2" t="s">
        <v>6</v>
      </c>
      <c r="L47" s="2">
        <v>16</v>
      </c>
      <c r="M47" s="3">
        <f>L47/$R47</f>
        <v>0.21333333333333335</v>
      </c>
      <c r="N47" s="2">
        <v>0</v>
      </c>
      <c r="O47" s="3">
        <f>N47/$R47</f>
        <v>0</v>
      </c>
      <c r="P47" s="2">
        <v>59</v>
      </c>
      <c r="Q47" s="3">
        <f>P47/$R47</f>
        <v>0.78666666666666663</v>
      </c>
      <c r="R47" s="2">
        <f>L47+N47+P47</f>
        <v>75</v>
      </c>
    </row>
    <row r="48" spans="2:18" ht="20.100000000000001" customHeight="1" x14ac:dyDescent="0.3">
      <c r="B48" s="2" t="s">
        <v>5</v>
      </c>
      <c r="H48" s="3"/>
      <c r="K48" s="2" t="s">
        <v>5</v>
      </c>
      <c r="Q48" s="3"/>
    </row>
    <row r="49" spans="2:18" ht="20.100000000000001" customHeight="1" thickBot="1" x14ac:dyDescent="0.35">
      <c r="B49" s="2" t="s">
        <v>4</v>
      </c>
      <c r="H49" s="3"/>
      <c r="K49" s="2" t="s">
        <v>4</v>
      </c>
      <c r="Q49" s="3"/>
    </row>
    <row r="50" spans="2:18" ht="20.100000000000001" customHeight="1" x14ac:dyDescent="0.3">
      <c r="B50" s="13" t="s">
        <v>42</v>
      </c>
      <c r="C50" s="12">
        <f>SUM(C45:C49)</f>
        <v>37</v>
      </c>
      <c r="D50" s="11" t="s">
        <v>21</v>
      </c>
      <c r="E50" s="12">
        <f>SUM(E45:E49)</f>
        <v>0</v>
      </c>
      <c r="F50" s="11" t="s">
        <v>21</v>
      </c>
      <c r="G50" s="12">
        <f>SUM(G45:G49)</f>
        <v>209</v>
      </c>
      <c r="H50" s="11" t="s">
        <v>101</v>
      </c>
      <c r="I50" s="10">
        <f>SUM(I45:I49)</f>
        <v>246</v>
      </c>
      <c r="K50" s="13" t="s">
        <v>102</v>
      </c>
      <c r="L50" s="12">
        <f>SUM(L45:L49)</f>
        <v>42</v>
      </c>
      <c r="M50" s="11" t="s">
        <v>118</v>
      </c>
      <c r="N50" s="12">
        <f>SUM(N45:N49)</f>
        <v>1</v>
      </c>
      <c r="O50" s="11" t="s">
        <v>118</v>
      </c>
      <c r="P50" s="12">
        <f>SUM(P45:P49)</f>
        <v>164</v>
      </c>
      <c r="Q50" s="11" t="s">
        <v>21</v>
      </c>
      <c r="R50" s="10">
        <f>SUM(R45:R49)</f>
        <v>207</v>
      </c>
    </row>
    <row r="51" spans="2:18" ht="20.100000000000001" customHeight="1" x14ac:dyDescent="0.3">
      <c r="B51" s="9" t="s">
        <v>41</v>
      </c>
      <c r="D51" s="3">
        <f>C50/$I50</f>
        <v>0.15040650406504066</v>
      </c>
      <c r="F51" s="3">
        <f>E50/$I50</f>
        <v>0</v>
      </c>
      <c r="H51" s="3">
        <f>G50/$I50</f>
        <v>0.84959349593495936</v>
      </c>
      <c r="I51" s="8"/>
      <c r="K51" s="9" t="s">
        <v>41</v>
      </c>
      <c r="M51" s="3">
        <f>L50/$R50</f>
        <v>0.20289855072463769</v>
      </c>
      <c r="O51" s="3">
        <f>N50/$R50</f>
        <v>4.830917874396135E-3</v>
      </c>
      <c r="Q51" s="3">
        <f>P50/$R50</f>
        <v>0.79227053140096615</v>
      </c>
      <c r="R51" s="8"/>
    </row>
    <row r="52" spans="2:18" ht="20.100000000000001" customHeight="1" thickBot="1" x14ac:dyDescent="0.35">
      <c r="B52" s="7" t="s">
        <v>115</v>
      </c>
      <c r="C52" s="6"/>
      <c r="D52" s="5">
        <f>STDEV(D45:D49)</f>
        <v>7.03068368826088E-3</v>
      </c>
      <c r="E52" s="6"/>
      <c r="F52" s="5">
        <f>STDEV(F45:F49)</f>
        <v>0</v>
      </c>
      <c r="G52" s="6"/>
      <c r="H52" s="5">
        <f>STDEV(H45:H49)</f>
        <v>7.0306836882608496E-3</v>
      </c>
      <c r="I52" s="4"/>
      <c r="K52" s="7" t="s">
        <v>115</v>
      </c>
      <c r="L52" s="6"/>
      <c r="M52" s="5">
        <f>STDEV(M45:M49)</f>
        <v>1.0337487622916667E-2</v>
      </c>
      <c r="N52" s="6"/>
      <c r="O52" s="5">
        <f>STDEV(O45:O49)</f>
        <v>1.0128952091046065E-2</v>
      </c>
      <c r="P52" s="6"/>
      <c r="Q52" s="5">
        <f>STDEV(Q45:Q49)</f>
        <v>7.0292300357037672E-3</v>
      </c>
      <c r="R52" s="4"/>
    </row>
    <row r="53" spans="2:18" ht="20.100000000000001" customHeight="1" x14ac:dyDescent="0.3">
      <c r="H53" s="3"/>
      <c r="Q53" s="3"/>
    </row>
    <row r="54" spans="2:18" ht="20.100000000000001" customHeight="1" x14ac:dyDescent="0.3">
      <c r="H54" s="3"/>
      <c r="Q54" s="3"/>
    </row>
    <row r="56" spans="2:18" ht="20.100000000000001" customHeight="1" x14ac:dyDescent="0.3">
      <c r="B56" s="2" t="s">
        <v>51</v>
      </c>
      <c r="C56" s="80">
        <v>50</v>
      </c>
      <c r="D56" s="81"/>
      <c r="E56" s="82" t="s">
        <v>117</v>
      </c>
      <c r="F56" s="82"/>
      <c r="G56" s="82"/>
      <c r="H56" s="82"/>
      <c r="I56" s="82"/>
      <c r="K56" s="2" t="s">
        <v>110</v>
      </c>
      <c r="L56" s="80">
        <v>50</v>
      </c>
      <c r="M56" s="81"/>
      <c r="N56" s="82" t="s">
        <v>116</v>
      </c>
      <c r="O56" s="82"/>
      <c r="P56" s="82"/>
      <c r="Q56" s="82"/>
      <c r="R56" s="82"/>
    </row>
    <row r="57" spans="2:18" ht="20.100000000000001" customHeight="1" x14ac:dyDescent="0.3">
      <c r="B57" s="2" t="s">
        <v>107</v>
      </c>
      <c r="C57" s="82" t="s">
        <v>106</v>
      </c>
      <c r="D57" s="82"/>
      <c r="E57" s="82" t="s">
        <v>17</v>
      </c>
      <c r="F57" s="82"/>
      <c r="G57" s="82" t="s">
        <v>105</v>
      </c>
      <c r="H57" s="82"/>
      <c r="I57" s="2" t="s">
        <v>112</v>
      </c>
      <c r="K57" s="2" t="s">
        <v>23</v>
      </c>
      <c r="L57" s="82" t="s">
        <v>44</v>
      </c>
      <c r="M57" s="82"/>
      <c r="N57" s="82" t="s">
        <v>61</v>
      </c>
      <c r="O57" s="82"/>
      <c r="P57" s="82" t="s">
        <v>105</v>
      </c>
      <c r="Q57" s="82"/>
      <c r="R57" s="2" t="s">
        <v>22</v>
      </c>
    </row>
    <row r="58" spans="2:18" ht="20.100000000000001" customHeight="1" x14ac:dyDescent="0.3">
      <c r="B58" s="2" t="s">
        <v>8</v>
      </c>
      <c r="C58" s="2">
        <v>21</v>
      </c>
      <c r="D58" s="3">
        <f>C58/$I58</f>
        <v>0.17073170731707318</v>
      </c>
      <c r="E58" s="2">
        <v>1</v>
      </c>
      <c r="F58" s="3">
        <f>E58/$I58</f>
        <v>8.130081300813009E-3</v>
      </c>
      <c r="G58" s="2">
        <v>101</v>
      </c>
      <c r="H58" s="3">
        <f>G58/$I58</f>
        <v>0.82113821138211385</v>
      </c>
      <c r="I58" s="2">
        <f>C58+E58+G58</f>
        <v>123</v>
      </c>
      <c r="K58" s="2" t="s">
        <v>8</v>
      </c>
      <c r="L58" s="2">
        <v>15</v>
      </c>
      <c r="M58" s="3">
        <f>L58/$R58</f>
        <v>0.26785714285714285</v>
      </c>
      <c r="N58" s="2">
        <v>4</v>
      </c>
      <c r="O58" s="3">
        <f>N58/$R58</f>
        <v>7.1428571428571425E-2</v>
      </c>
      <c r="P58" s="2">
        <v>37</v>
      </c>
      <c r="Q58" s="3">
        <f>P58/$R58</f>
        <v>0.6607142857142857</v>
      </c>
      <c r="R58" s="2">
        <f>L58+N58+P58</f>
        <v>56</v>
      </c>
    </row>
    <row r="59" spans="2:18" ht="20.100000000000001" customHeight="1" x14ac:dyDescent="0.3">
      <c r="B59" s="2" t="s">
        <v>7</v>
      </c>
      <c r="C59" s="2">
        <v>17</v>
      </c>
      <c r="D59" s="3">
        <f>C59/$I59</f>
        <v>0.17171717171717171</v>
      </c>
      <c r="E59" s="2">
        <v>0</v>
      </c>
      <c r="F59" s="3">
        <f>E59/$I59</f>
        <v>0</v>
      </c>
      <c r="G59" s="2">
        <v>82</v>
      </c>
      <c r="H59" s="3">
        <f>G59/$I59</f>
        <v>0.82828282828282829</v>
      </c>
      <c r="I59" s="2">
        <f>C59+E59+G59</f>
        <v>99</v>
      </c>
      <c r="K59" s="2" t="s">
        <v>7</v>
      </c>
      <c r="L59" s="2">
        <v>32</v>
      </c>
      <c r="M59" s="3">
        <f>L59/$R59</f>
        <v>0.30188679245283018</v>
      </c>
      <c r="N59" s="2">
        <v>2</v>
      </c>
      <c r="O59" s="3">
        <f>N59/$R59</f>
        <v>1.8867924528301886E-2</v>
      </c>
      <c r="P59" s="2">
        <v>72</v>
      </c>
      <c r="Q59" s="3">
        <f>P59/$R59</f>
        <v>0.67924528301886788</v>
      </c>
      <c r="R59" s="2">
        <f>L59+N59+P59</f>
        <v>106</v>
      </c>
    </row>
    <row r="60" spans="2:18" ht="20.100000000000001" customHeight="1" x14ac:dyDescent="0.3">
      <c r="B60" s="2" t="s">
        <v>6</v>
      </c>
      <c r="C60" s="2">
        <v>20</v>
      </c>
      <c r="D60" s="3">
        <f>C60/$I60</f>
        <v>0.17543859649122806</v>
      </c>
      <c r="E60" s="2">
        <v>0</v>
      </c>
      <c r="F60" s="3">
        <f>E60/$I60</f>
        <v>0</v>
      </c>
      <c r="G60" s="2">
        <v>94</v>
      </c>
      <c r="H60" s="3">
        <f>G60/$I60</f>
        <v>0.82456140350877194</v>
      </c>
      <c r="I60" s="2">
        <f>C60+E60+G60</f>
        <v>114</v>
      </c>
      <c r="K60" s="2" t="s">
        <v>6</v>
      </c>
      <c r="L60" s="2">
        <v>31</v>
      </c>
      <c r="M60" s="3">
        <f>L60/$R60</f>
        <v>0.31958762886597936</v>
      </c>
      <c r="N60" s="2">
        <v>2</v>
      </c>
      <c r="O60" s="3">
        <f>N60/$R60</f>
        <v>2.0618556701030927E-2</v>
      </c>
      <c r="P60" s="2">
        <v>64</v>
      </c>
      <c r="Q60" s="3">
        <f>P60/$R60</f>
        <v>0.65979381443298968</v>
      </c>
      <c r="R60" s="2">
        <f>L60+N60+P60</f>
        <v>97</v>
      </c>
    </row>
    <row r="61" spans="2:18" ht="20.100000000000001" customHeight="1" x14ac:dyDescent="0.3">
      <c r="B61" s="2" t="s">
        <v>5</v>
      </c>
      <c r="H61" s="3"/>
      <c r="K61" s="2" t="s">
        <v>5</v>
      </c>
      <c r="Q61" s="3"/>
    </row>
    <row r="62" spans="2:18" ht="20.100000000000001" customHeight="1" thickBot="1" x14ac:dyDescent="0.35">
      <c r="B62" s="2" t="s">
        <v>4</v>
      </c>
      <c r="H62" s="3"/>
      <c r="K62" s="2" t="s">
        <v>4</v>
      </c>
      <c r="Q62" s="3"/>
    </row>
    <row r="63" spans="2:18" ht="20.100000000000001" customHeight="1" x14ac:dyDescent="0.3">
      <c r="B63" s="13" t="s">
        <v>42</v>
      </c>
      <c r="C63" s="12">
        <f>SUM(C58:C62)</f>
        <v>58</v>
      </c>
      <c r="D63" s="11" t="s">
        <v>21</v>
      </c>
      <c r="E63" s="12">
        <f>SUM(E58:E62)</f>
        <v>1</v>
      </c>
      <c r="F63" s="11" t="s">
        <v>21</v>
      </c>
      <c r="G63" s="12">
        <f>SUM(G58:G62)</f>
        <v>277</v>
      </c>
      <c r="H63" s="11" t="s">
        <v>21</v>
      </c>
      <c r="I63" s="10">
        <f>SUM(I58:I62)</f>
        <v>336</v>
      </c>
      <c r="K63" s="13" t="s">
        <v>42</v>
      </c>
      <c r="L63" s="12">
        <f>SUM(L58:L62)</f>
        <v>78</v>
      </c>
      <c r="M63" s="11" t="s">
        <v>101</v>
      </c>
      <c r="N63" s="12">
        <f>SUM(N58:N62)</f>
        <v>8</v>
      </c>
      <c r="O63" s="11" t="s">
        <v>101</v>
      </c>
      <c r="P63" s="12">
        <f>SUM(P58:P62)</f>
        <v>173</v>
      </c>
      <c r="Q63" s="11" t="s">
        <v>101</v>
      </c>
      <c r="R63" s="10">
        <f>SUM(R58:R62)</f>
        <v>259</v>
      </c>
    </row>
    <row r="64" spans="2:18" ht="20.100000000000001" customHeight="1" x14ac:dyDescent="0.3">
      <c r="B64" s="9" t="s">
        <v>41</v>
      </c>
      <c r="D64" s="3">
        <f>C63/$I63</f>
        <v>0.17261904761904762</v>
      </c>
      <c r="F64" s="3">
        <f>E63/$I63</f>
        <v>2.976190476190476E-3</v>
      </c>
      <c r="H64" s="3">
        <f>G63/$I63</f>
        <v>0.82440476190476186</v>
      </c>
      <c r="I64" s="8"/>
      <c r="K64" s="9" t="s">
        <v>41</v>
      </c>
      <c r="M64" s="3">
        <f>L63/$R63</f>
        <v>0.30115830115830117</v>
      </c>
      <c r="O64" s="3">
        <f>N63/$R63</f>
        <v>3.0888030888030889E-2</v>
      </c>
      <c r="Q64" s="3">
        <f>P63/$R63</f>
        <v>0.66795366795366795</v>
      </c>
      <c r="R64" s="8"/>
    </row>
    <row r="65" spans="2:18" ht="20.100000000000001" customHeight="1" thickBot="1" x14ac:dyDescent="0.35">
      <c r="B65" s="7" t="s">
        <v>19</v>
      </c>
      <c r="C65" s="6"/>
      <c r="D65" s="5">
        <f>STDEV(D58:D62)</f>
        <v>2.4824365762491723E-3</v>
      </c>
      <c r="E65" s="6"/>
      <c r="F65" s="5">
        <f>STDEV(F58:F62)</f>
        <v>4.6939046275579332E-3</v>
      </c>
      <c r="G65" s="6"/>
      <c r="H65" s="5">
        <f>STDEV(H58:H62)</f>
        <v>3.5733457091580317E-3</v>
      </c>
      <c r="I65" s="4"/>
      <c r="K65" s="7" t="s">
        <v>115</v>
      </c>
      <c r="L65" s="6"/>
      <c r="M65" s="5">
        <f>STDEV(M58:M62)</f>
        <v>2.6291252804056205E-2</v>
      </c>
      <c r="N65" s="6"/>
      <c r="O65" s="5">
        <f>STDEV(O58:O62)</f>
        <v>2.9853374773471011E-2</v>
      </c>
      <c r="P65" s="6"/>
      <c r="Q65" s="5">
        <f>STDEV(Q58:Q62)</f>
        <v>1.0974248331355317E-2</v>
      </c>
      <c r="R65" s="4"/>
    </row>
    <row r="66" spans="2:18" ht="20.100000000000001" customHeight="1" x14ac:dyDescent="0.3">
      <c r="H66" s="3"/>
      <c r="Q66" s="3"/>
    </row>
    <row r="67" spans="2:18" ht="20.100000000000001" customHeight="1" x14ac:dyDescent="0.3">
      <c r="H67" s="3"/>
      <c r="Q67" s="3"/>
    </row>
    <row r="69" spans="2:18" ht="20.100000000000001" customHeight="1" x14ac:dyDescent="0.3">
      <c r="B69" s="2" t="s">
        <v>51</v>
      </c>
      <c r="C69" s="80">
        <v>100</v>
      </c>
      <c r="D69" s="81"/>
      <c r="E69" s="82" t="s">
        <v>114</v>
      </c>
      <c r="F69" s="82"/>
      <c r="G69" s="82"/>
      <c r="H69" s="82"/>
      <c r="I69" s="82"/>
      <c r="K69" s="2" t="s">
        <v>51</v>
      </c>
      <c r="L69" s="80">
        <v>100</v>
      </c>
      <c r="M69" s="81"/>
      <c r="N69" s="82" t="s">
        <v>113</v>
      </c>
      <c r="O69" s="82"/>
      <c r="P69" s="82"/>
      <c r="Q69" s="82"/>
      <c r="R69" s="82"/>
    </row>
    <row r="70" spans="2:18" ht="20.100000000000001" customHeight="1" x14ac:dyDescent="0.3">
      <c r="B70" s="2" t="s">
        <v>23</v>
      </c>
      <c r="C70" s="82" t="s">
        <v>44</v>
      </c>
      <c r="D70" s="82"/>
      <c r="E70" s="82" t="s">
        <v>108</v>
      </c>
      <c r="F70" s="82"/>
      <c r="G70" s="82" t="s">
        <v>105</v>
      </c>
      <c r="H70" s="82"/>
      <c r="I70" s="2" t="s">
        <v>112</v>
      </c>
      <c r="K70" s="2" t="s">
        <v>107</v>
      </c>
      <c r="L70" s="82" t="s">
        <v>106</v>
      </c>
      <c r="M70" s="82"/>
      <c r="N70" s="82" t="s">
        <v>61</v>
      </c>
      <c r="O70" s="82"/>
      <c r="P70" s="82" t="s">
        <v>49</v>
      </c>
      <c r="Q70" s="82"/>
      <c r="R70" s="2" t="s">
        <v>112</v>
      </c>
    </row>
    <row r="71" spans="2:18" ht="20.100000000000001" customHeight="1" x14ac:dyDescent="0.3">
      <c r="B71" s="2" t="s">
        <v>103</v>
      </c>
      <c r="C71" s="2">
        <v>20</v>
      </c>
      <c r="D71" s="3">
        <f>C71/$I71</f>
        <v>0.21978021978021978</v>
      </c>
      <c r="E71" s="2">
        <v>0</v>
      </c>
      <c r="F71" s="3">
        <f>E71/$I71</f>
        <v>0</v>
      </c>
      <c r="G71" s="2">
        <v>71</v>
      </c>
      <c r="H71" s="3">
        <f>G71/$I71</f>
        <v>0.78021978021978022</v>
      </c>
      <c r="I71" s="2">
        <f>C71+E71+G71</f>
        <v>91</v>
      </c>
      <c r="K71" s="2" t="s">
        <v>58</v>
      </c>
      <c r="L71" s="2">
        <v>22</v>
      </c>
      <c r="M71" s="3">
        <f>L71/$R71</f>
        <v>0.26506024096385544</v>
      </c>
      <c r="N71" s="2">
        <v>6</v>
      </c>
      <c r="O71" s="3">
        <f>N71/$R71</f>
        <v>7.2289156626506021E-2</v>
      </c>
      <c r="P71" s="2">
        <v>55</v>
      </c>
      <c r="Q71" s="3">
        <f>P71/$R71</f>
        <v>0.66265060240963858</v>
      </c>
      <c r="R71" s="2">
        <f>L71+N71+P71</f>
        <v>83</v>
      </c>
    </row>
    <row r="72" spans="2:18" ht="20.100000000000001" customHeight="1" x14ac:dyDescent="0.3">
      <c r="B72" s="2" t="s">
        <v>7</v>
      </c>
      <c r="C72" s="2">
        <v>16</v>
      </c>
      <c r="D72" s="3">
        <f>C72/$I72</f>
        <v>0.21917808219178081</v>
      </c>
      <c r="E72" s="2">
        <v>0</v>
      </c>
      <c r="F72" s="3">
        <f>E72/$I72</f>
        <v>0</v>
      </c>
      <c r="G72" s="2">
        <v>57</v>
      </c>
      <c r="H72" s="3">
        <f>G72/$I72</f>
        <v>0.78082191780821919</v>
      </c>
      <c r="I72" s="2">
        <f>C72+E72+G72</f>
        <v>73</v>
      </c>
      <c r="K72" s="2" t="s">
        <v>7</v>
      </c>
      <c r="L72" s="2">
        <v>24</v>
      </c>
      <c r="M72" s="3">
        <f>L72/$R72</f>
        <v>0.29268292682926828</v>
      </c>
      <c r="N72" s="2">
        <v>7</v>
      </c>
      <c r="O72" s="3">
        <f>N72/$R72</f>
        <v>8.5365853658536592E-2</v>
      </c>
      <c r="P72" s="2">
        <v>51</v>
      </c>
      <c r="Q72" s="3">
        <f>P72/$R72</f>
        <v>0.62195121951219512</v>
      </c>
      <c r="R72" s="2">
        <f>L72+N72+P72</f>
        <v>82</v>
      </c>
    </row>
    <row r="73" spans="2:18" ht="20.100000000000001" customHeight="1" x14ac:dyDescent="0.3">
      <c r="B73" s="2" t="s">
        <v>6</v>
      </c>
      <c r="C73" s="2">
        <v>18</v>
      </c>
      <c r="D73" s="3">
        <f>C73/$I73</f>
        <v>0.22784810126582278</v>
      </c>
      <c r="E73" s="2">
        <v>0</v>
      </c>
      <c r="F73" s="3">
        <f>E73/$I73</f>
        <v>0</v>
      </c>
      <c r="G73" s="2">
        <v>61</v>
      </c>
      <c r="H73" s="3">
        <f>G73/$I73</f>
        <v>0.77215189873417722</v>
      </c>
      <c r="I73" s="2">
        <f>C73+E73+G73</f>
        <v>79</v>
      </c>
      <c r="K73" s="2" t="s">
        <v>6</v>
      </c>
      <c r="L73" s="2">
        <v>24</v>
      </c>
      <c r="M73" s="3">
        <f>L73/$R73</f>
        <v>0.3380281690140845</v>
      </c>
      <c r="N73" s="2">
        <v>1</v>
      </c>
      <c r="O73" s="3">
        <f>N73/$R73</f>
        <v>1.4084507042253521E-2</v>
      </c>
      <c r="P73" s="2">
        <v>46</v>
      </c>
      <c r="Q73" s="3">
        <f>P73/$R73</f>
        <v>0.647887323943662</v>
      </c>
      <c r="R73" s="2">
        <f>L73+N73+P73</f>
        <v>71</v>
      </c>
    </row>
    <row r="74" spans="2:18" ht="20.100000000000001" customHeight="1" x14ac:dyDescent="0.3">
      <c r="B74" s="2" t="s">
        <v>5</v>
      </c>
      <c r="C74" s="2">
        <v>39</v>
      </c>
      <c r="D74" s="3">
        <f>C74/$I74</f>
        <v>0.22033898305084745</v>
      </c>
      <c r="E74" s="2">
        <v>1</v>
      </c>
      <c r="F74" s="3">
        <f>E74/$I74</f>
        <v>5.6497175141242938E-3</v>
      </c>
      <c r="G74" s="2">
        <v>137</v>
      </c>
      <c r="H74" s="3">
        <f>G74/$I74</f>
        <v>0.77401129943502822</v>
      </c>
      <c r="I74" s="2">
        <f>C74+E74+G74</f>
        <v>177</v>
      </c>
      <c r="K74" s="2" t="s">
        <v>5</v>
      </c>
      <c r="Q74" s="3"/>
    </row>
    <row r="75" spans="2:18" ht="20.100000000000001" customHeight="1" thickBot="1" x14ac:dyDescent="0.35">
      <c r="B75" s="2" t="s">
        <v>4</v>
      </c>
      <c r="H75" s="3"/>
      <c r="K75" s="2" t="s">
        <v>4</v>
      </c>
      <c r="Q75" s="3"/>
    </row>
    <row r="76" spans="2:18" ht="20.100000000000001" customHeight="1" x14ac:dyDescent="0.3">
      <c r="B76" s="13" t="s">
        <v>42</v>
      </c>
      <c r="C76" s="12">
        <f>SUM(C71:C75)</f>
        <v>93</v>
      </c>
      <c r="D76" s="11" t="s">
        <v>101</v>
      </c>
      <c r="E76" s="12">
        <f>SUM(E71:E75)</f>
        <v>1</v>
      </c>
      <c r="F76" s="11" t="s">
        <v>21</v>
      </c>
      <c r="G76" s="12">
        <f>SUM(G71:G75)</f>
        <v>326</v>
      </c>
      <c r="H76" s="11" t="s">
        <v>101</v>
      </c>
      <c r="I76" s="10">
        <f>SUM(I71:I75)</f>
        <v>420</v>
      </c>
      <c r="K76" s="13" t="s">
        <v>42</v>
      </c>
      <c r="L76" s="12">
        <f>SUM(L71:L75)</f>
        <v>70</v>
      </c>
      <c r="M76" s="11" t="s">
        <v>101</v>
      </c>
      <c r="N76" s="12">
        <f>SUM(N71:N75)</f>
        <v>14</v>
      </c>
      <c r="O76" s="11" t="s">
        <v>101</v>
      </c>
      <c r="P76" s="12">
        <f>SUM(P71:P75)</f>
        <v>152</v>
      </c>
      <c r="Q76" s="11" t="s">
        <v>21</v>
      </c>
      <c r="R76" s="10">
        <f>SUM(R71:R75)</f>
        <v>236</v>
      </c>
    </row>
    <row r="77" spans="2:18" ht="20.100000000000001" customHeight="1" x14ac:dyDescent="0.3">
      <c r="B77" s="9" t="s">
        <v>41</v>
      </c>
      <c r="D77" s="3">
        <f>C76/$I76</f>
        <v>0.22142857142857142</v>
      </c>
      <c r="F77" s="3">
        <f>E76/$I76</f>
        <v>2.3809523809523812E-3</v>
      </c>
      <c r="H77" s="3">
        <f>G76/$I76</f>
        <v>0.77619047619047621</v>
      </c>
      <c r="I77" s="8"/>
      <c r="K77" s="9" t="s">
        <v>100</v>
      </c>
      <c r="M77" s="3">
        <f>L76/$R76</f>
        <v>0.29661016949152541</v>
      </c>
      <c r="O77" s="3">
        <f>N76/$R76</f>
        <v>5.9322033898305086E-2</v>
      </c>
      <c r="Q77" s="3">
        <f>P76/$R76</f>
        <v>0.64406779661016944</v>
      </c>
      <c r="R77" s="8"/>
    </row>
    <row r="78" spans="2:18" ht="20.100000000000001" customHeight="1" thickBot="1" x14ac:dyDescent="0.35">
      <c r="B78" s="7" t="s">
        <v>99</v>
      </c>
      <c r="C78" s="6"/>
      <c r="D78" s="5">
        <f>STDEV(D71:D75)</f>
        <v>4.0688785888441954E-3</v>
      </c>
      <c r="E78" s="6"/>
      <c r="F78" s="5">
        <f>STDEV(F71:F75)</f>
        <v>2.8248587570621469E-3</v>
      </c>
      <c r="G78" s="6"/>
      <c r="H78" s="5">
        <f>STDEV(H71:H75)</f>
        <v>4.3685394139193782E-3</v>
      </c>
      <c r="I78" s="4"/>
      <c r="K78" s="7" t="s">
        <v>99</v>
      </c>
      <c r="L78" s="6"/>
      <c r="M78" s="5">
        <f>STDEV(M71:M75)</f>
        <v>3.6840924452666103E-2</v>
      </c>
      <c r="N78" s="6"/>
      <c r="O78" s="5">
        <f>STDEV(O71:O75)</f>
        <v>3.794691821901533E-2</v>
      </c>
      <c r="P78" s="6"/>
      <c r="Q78" s="5">
        <f>STDEV(Q71:Q75)</f>
        <v>2.0603703843308677E-2</v>
      </c>
      <c r="R78" s="4"/>
    </row>
    <row r="79" spans="2:18" ht="20.100000000000001" customHeight="1" x14ac:dyDescent="0.3">
      <c r="H79" s="3"/>
      <c r="Q79" s="3"/>
    </row>
    <row r="80" spans="2:18" ht="20.100000000000001" customHeight="1" x14ac:dyDescent="0.3">
      <c r="H80" s="3"/>
      <c r="Q80" s="3"/>
    </row>
    <row r="82" spans="2:18" ht="20.100000000000001" customHeight="1" x14ac:dyDescent="0.3">
      <c r="B82" s="2" t="s">
        <v>51</v>
      </c>
      <c r="C82" s="80">
        <v>200</v>
      </c>
      <c r="D82" s="81"/>
      <c r="E82" s="82" t="s">
        <v>111</v>
      </c>
      <c r="F82" s="82"/>
      <c r="G82" s="82"/>
      <c r="H82" s="82"/>
      <c r="I82" s="82"/>
      <c r="K82" s="2" t="s">
        <v>110</v>
      </c>
      <c r="L82" s="80">
        <v>200</v>
      </c>
      <c r="M82" s="81"/>
      <c r="N82" s="82" t="s">
        <v>109</v>
      </c>
      <c r="O82" s="82"/>
      <c r="P82" s="82"/>
      <c r="Q82" s="82"/>
      <c r="R82" s="82"/>
    </row>
    <row r="83" spans="2:18" ht="20.100000000000001" customHeight="1" x14ac:dyDescent="0.3">
      <c r="B83" s="2" t="s">
        <v>23</v>
      </c>
      <c r="C83" s="82" t="s">
        <v>106</v>
      </c>
      <c r="D83" s="82"/>
      <c r="E83" s="82" t="s">
        <v>108</v>
      </c>
      <c r="F83" s="82"/>
      <c r="G83" s="82" t="s">
        <v>105</v>
      </c>
      <c r="H83" s="82"/>
      <c r="I83" s="2" t="s">
        <v>22</v>
      </c>
      <c r="K83" s="2" t="s">
        <v>107</v>
      </c>
      <c r="L83" s="82" t="s">
        <v>106</v>
      </c>
      <c r="M83" s="82"/>
      <c r="N83" s="82" t="s">
        <v>17</v>
      </c>
      <c r="O83" s="82"/>
      <c r="P83" s="82" t="s">
        <v>105</v>
      </c>
      <c r="Q83" s="82"/>
      <c r="R83" s="2" t="s">
        <v>104</v>
      </c>
    </row>
    <row r="84" spans="2:18" ht="20.100000000000001" customHeight="1" x14ac:dyDescent="0.3">
      <c r="B84" s="2" t="s">
        <v>103</v>
      </c>
      <c r="C84" s="2">
        <v>38</v>
      </c>
      <c r="D84" s="3">
        <f>C84/$I84</f>
        <v>0.22619047619047619</v>
      </c>
      <c r="E84" s="2">
        <v>0</v>
      </c>
      <c r="F84" s="3">
        <f>E84/$I84</f>
        <v>0</v>
      </c>
      <c r="G84" s="2">
        <v>130</v>
      </c>
      <c r="H84" s="3">
        <f>G84/$I84</f>
        <v>0.77380952380952384</v>
      </c>
      <c r="I84" s="2">
        <f>C84+E84+G84</f>
        <v>168</v>
      </c>
      <c r="K84" s="2" t="s">
        <v>103</v>
      </c>
      <c r="L84" s="2">
        <v>44</v>
      </c>
      <c r="M84" s="3">
        <f>L84/$R84</f>
        <v>0.33082706766917291</v>
      </c>
      <c r="N84" s="2">
        <v>0</v>
      </c>
      <c r="O84" s="3">
        <f>N84/$R84</f>
        <v>0</v>
      </c>
      <c r="P84" s="2">
        <v>89</v>
      </c>
      <c r="Q84" s="3">
        <f>P84/$R84</f>
        <v>0.66917293233082709</v>
      </c>
      <c r="R84" s="2">
        <f>L84+N84+P84</f>
        <v>133</v>
      </c>
    </row>
    <row r="85" spans="2:18" ht="20.100000000000001" customHeight="1" x14ac:dyDescent="0.3">
      <c r="B85" s="2" t="s">
        <v>7</v>
      </c>
      <c r="C85" s="2">
        <v>18</v>
      </c>
      <c r="D85" s="3">
        <f>C85/$I85</f>
        <v>0.25</v>
      </c>
      <c r="E85" s="2">
        <v>0</v>
      </c>
      <c r="F85" s="3">
        <f>E85/$I85</f>
        <v>0</v>
      </c>
      <c r="G85" s="2">
        <v>54</v>
      </c>
      <c r="H85" s="3">
        <f>G85/$I85</f>
        <v>0.75</v>
      </c>
      <c r="I85" s="2">
        <f>C85+E85+G85</f>
        <v>72</v>
      </c>
      <c r="K85" s="2" t="s">
        <v>7</v>
      </c>
      <c r="L85" s="2">
        <v>28</v>
      </c>
      <c r="M85" s="3">
        <f>L85/$R85</f>
        <v>0.32558139534883723</v>
      </c>
      <c r="N85" s="2">
        <v>1</v>
      </c>
      <c r="O85" s="3">
        <f>N85/$R85</f>
        <v>1.1627906976744186E-2</v>
      </c>
      <c r="P85" s="2">
        <v>57</v>
      </c>
      <c r="Q85" s="3">
        <f>P85/$R85</f>
        <v>0.66279069767441856</v>
      </c>
      <c r="R85" s="2">
        <f>L85+N85+P85</f>
        <v>86</v>
      </c>
    </row>
    <row r="86" spans="2:18" ht="20.100000000000001" customHeight="1" x14ac:dyDescent="0.3">
      <c r="B86" s="2" t="s">
        <v>6</v>
      </c>
      <c r="C86" s="2">
        <v>20</v>
      </c>
      <c r="D86" s="3">
        <f>C86/$I86</f>
        <v>0.23255813953488372</v>
      </c>
      <c r="E86" s="2">
        <v>0</v>
      </c>
      <c r="F86" s="3">
        <f>E86/$I86</f>
        <v>0</v>
      </c>
      <c r="G86" s="2">
        <v>66</v>
      </c>
      <c r="H86" s="3">
        <f>G86/$I86</f>
        <v>0.76744186046511631</v>
      </c>
      <c r="I86" s="2">
        <f>C86+E86+G86</f>
        <v>86</v>
      </c>
      <c r="K86" s="2" t="s">
        <v>6</v>
      </c>
      <c r="L86" s="2">
        <v>30</v>
      </c>
      <c r="M86" s="3">
        <f>L86/$R86</f>
        <v>0.27522935779816515</v>
      </c>
      <c r="N86" s="2">
        <v>4</v>
      </c>
      <c r="O86" s="3">
        <f>N86/$R86</f>
        <v>3.669724770642202E-2</v>
      </c>
      <c r="P86" s="2">
        <v>75</v>
      </c>
      <c r="Q86" s="3">
        <f>P86/$R86</f>
        <v>0.68807339449541283</v>
      </c>
      <c r="R86" s="2">
        <f>L86+N86+P86</f>
        <v>109</v>
      </c>
    </row>
    <row r="87" spans="2:18" ht="20.100000000000001" customHeight="1" x14ac:dyDescent="0.3">
      <c r="B87" s="2" t="s">
        <v>5</v>
      </c>
      <c r="H87" s="3"/>
      <c r="K87" s="2" t="s">
        <v>5</v>
      </c>
      <c r="L87" s="2">
        <v>26</v>
      </c>
      <c r="M87" s="3">
        <f>L87/$R87</f>
        <v>0.23636363636363636</v>
      </c>
      <c r="N87" s="2">
        <v>10</v>
      </c>
      <c r="O87" s="3">
        <f>N87/$R87</f>
        <v>9.0909090909090912E-2</v>
      </c>
      <c r="P87" s="2">
        <v>74</v>
      </c>
      <c r="Q87" s="3">
        <f>P87/$R87</f>
        <v>0.67272727272727273</v>
      </c>
      <c r="R87" s="2">
        <f>L87+N87+P87</f>
        <v>110</v>
      </c>
    </row>
    <row r="88" spans="2:18" ht="20.100000000000001" customHeight="1" thickBot="1" x14ac:dyDescent="0.35">
      <c r="B88" s="2" t="s">
        <v>4</v>
      </c>
      <c r="H88" s="3"/>
      <c r="K88" s="2" t="s">
        <v>4</v>
      </c>
      <c r="L88" s="2">
        <v>53</v>
      </c>
      <c r="M88" s="3">
        <f>L88/$R88</f>
        <v>0.35333333333333333</v>
      </c>
      <c r="N88" s="2">
        <v>10</v>
      </c>
      <c r="O88" s="3">
        <f>N88/$R88</f>
        <v>6.6666666666666666E-2</v>
      </c>
      <c r="P88" s="2">
        <v>87</v>
      </c>
      <c r="Q88" s="3">
        <f>P88/$R88</f>
        <v>0.57999999999999996</v>
      </c>
      <c r="R88" s="2">
        <f>L88+N88+P88</f>
        <v>150</v>
      </c>
    </row>
    <row r="89" spans="2:18" ht="20.100000000000001" customHeight="1" x14ac:dyDescent="0.3">
      <c r="B89" s="13" t="s">
        <v>102</v>
      </c>
      <c r="C89" s="12">
        <f>SUM(C84:C88)</f>
        <v>76</v>
      </c>
      <c r="D89" s="11" t="s">
        <v>101</v>
      </c>
      <c r="E89" s="12">
        <f>SUM(E84:E88)</f>
        <v>0</v>
      </c>
      <c r="F89" s="11" t="s">
        <v>101</v>
      </c>
      <c r="G89" s="12">
        <f>SUM(G84:G88)</f>
        <v>250</v>
      </c>
      <c r="H89" s="11" t="s">
        <v>101</v>
      </c>
      <c r="I89" s="10">
        <f>SUM(I84:I88)</f>
        <v>326</v>
      </c>
      <c r="K89" s="13" t="s">
        <v>42</v>
      </c>
      <c r="L89" s="12">
        <f>SUM(L84:L88)</f>
        <v>181</v>
      </c>
      <c r="M89" s="11" t="s">
        <v>101</v>
      </c>
      <c r="N89" s="12">
        <f>SUM(N84:N88)</f>
        <v>25</v>
      </c>
      <c r="O89" s="11" t="s">
        <v>101</v>
      </c>
      <c r="P89" s="12">
        <f>SUM(P84:P88)</f>
        <v>382</v>
      </c>
      <c r="Q89" s="11" t="s">
        <v>101</v>
      </c>
      <c r="R89" s="10">
        <f>SUM(R84:R88)</f>
        <v>588</v>
      </c>
    </row>
    <row r="90" spans="2:18" ht="20.100000000000001" customHeight="1" x14ac:dyDescent="0.3">
      <c r="B90" s="9" t="s">
        <v>100</v>
      </c>
      <c r="D90" s="3">
        <f>C89/$I89</f>
        <v>0.23312883435582821</v>
      </c>
      <c r="F90" s="3">
        <f>E89/$I89</f>
        <v>0</v>
      </c>
      <c r="H90" s="3">
        <f>G89/$I89</f>
        <v>0.76687116564417179</v>
      </c>
      <c r="I90" s="8"/>
      <c r="K90" s="9" t="s">
        <v>100</v>
      </c>
      <c r="M90" s="3">
        <f>L89/$R89</f>
        <v>0.30782312925170069</v>
      </c>
      <c r="O90" s="3">
        <f>N89/$R89</f>
        <v>4.2517006802721087E-2</v>
      </c>
      <c r="Q90" s="3">
        <f>P89/$R89</f>
        <v>0.64965986394557829</v>
      </c>
      <c r="R90" s="8"/>
    </row>
    <row r="91" spans="2:18" ht="20.100000000000001" customHeight="1" thickBot="1" x14ac:dyDescent="0.35">
      <c r="B91" s="7" t="s">
        <v>99</v>
      </c>
      <c r="C91" s="6"/>
      <c r="D91" s="5">
        <f>STDEV(D84:D88)</f>
        <v>1.2326523279690957E-2</v>
      </c>
      <c r="E91" s="6"/>
      <c r="F91" s="5">
        <f>STDEV(F84:F88)</f>
        <v>0</v>
      </c>
      <c r="G91" s="6"/>
      <c r="H91" s="5">
        <f>STDEV(H84:H88)</f>
        <v>1.2326523279690972E-2</v>
      </c>
      <c r="I91" s="4"/>
      <c r="K91" s="7" t="s">
        <v>99</v>
      </c>
      <c r="L91" s="6"/>
      <c r="M91" s="5">
        <f>STDEV(M84:M88)</f>
        <v>4.7490254706151667E-2</v>
      </c>
      <c r="N91" s="6"/>
      <c r="O91" s="5">
        <f>STDEV(O84:O88)</f>
        <v>3.7788114303431146E-2</v>
      </c>
      <c r="P91" s="6"/>
      <c r="Q91" s="5">
        <f>STDEV(Q84:Q88)</f>
        <v>4.2701501523739492E-2</v>
      </c>
      <c r="R91" s="4"/>
    </row>
  </sheetData>
  <mergeCells count="70">
    <mergeCell ref="L4:M4"/>
    <mergeCell ref="N4:R4"/>
    <mergeCell ref="C5:D5"/>
    <mergeCell ref="E5:F5"/>
    <mergeCell ref="G5:H5"/>
    <mergeCell ref="L5:M5"/>
    <mergeCell ref="N5:O5"/>
    <mergeCell ref="P5:Q5"/>
    <mergeCell ref="C4:D4"/>
    <mergeCell ref="E4:I4"/>
    <mergeCell ref="L17:M17"/>
    <mergeCell ref="N17:R17"/>
    <mergeCell ref="C18:D18"/>
    <mergeCell ref="E18:F18"/>
    <mergeCell ref="G18:H18"/>
    <mergeCell ref="L18:M18"/>
    <mergeCell ref="N18:O18"/>
    <mergeCell ref="P18:Q18"/>
    <mergeCell ref="C17:D17"/>
    <mergeCell ref="E17:I17"/>
    <mergeCell ref="C30:D30"/>
    <mergeCell ref="E30:I30"/>
    <mergeCell ref="L30:M30"/>
    <mergeCell ref="N30:R30"/>
    <mergeCell ref="C31:D31"/>
    <mergeCell ref="E31:F31"/>
    <mergeCell ref="G31:H31"/>
    <mergeCell ref="L31:M31"/>
    <mergeCell ref="N31:O31"/>
    <mergeCell ref="P31:Q31"/>
    <mergeCell ref="L43:M43"/>
    <mergeCell ref="N43:R43"/>
    <mergeCell ref="C44:D44"/>
    <mergeCell ref="E44:F44"/>
    <mergeCell ref="G44:H44"/>
    <mergeCell ref="L44:M44"/>
    <mergeCell ref="N44:O44"/>
    <mergeCell ref="P44:Q44"/>
    <mergeCell ref="C43:D43"/>
    <mergeCell ref="E43:I43"/>
    <mergeCell ref="L56:M56"/>
    <mergeCell ref="N56:R56"/>
    <mergeCell ref="C57:D57"/>
    <mergeCell ref="E57:F57"/>
    <mergeCell ref="G57:H57"/>
    <mergeCell ref="L57:M57"/>
    <mergeCell ref="N57:O57"/>
    <mergeCell ref="P57:Q57"/>
    <mergeCell ref="C56:D56"/>
    <mergeCell ref="E56:I56"/>
    <mergeCell ref="C69:D69"/>
    <mergeCell ref="E69:I69"/>
    <mergeCell ref="L69:M69"/>
    <mergeCell ref="N69:R69"/>
    <mergeCell ref="C70:D70"/>
    <mergeCell ref="E70:F70"/>
    <mergeCell ref="G70:H70"/>
    <mergeCell ref="L70:M70"/>
    <mergeCell ref="N70:O70"/>
    <mergeCell ref="P70:Q70"/>
    <mergeCell ref="C82:D82"/>
    <mergeCell ref="E82:I82"/>
    <mergeCell ref="L82:M82"/>
    <mergeCell ref="N82:R82"/>
    <mergeCell ref="C83:D83"/>
    <mergeCell ref="E83:F83"/>
    <mergeCell ref="G83:H83"/>
    <mergeCell ref="L83:M83"/>
    <mergeCell ref="N83:O83"/>
    <mergeCell ref="P83:Q8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zoomScaleNormal="100" workbookViewId="0"/>
  </sheetViews>
  <sheetFormatPr defaultRowHeight="20.100000000000001" customHeight="1" x14ac:dyDescent="0.3"/>
  <cols>
    <col min="1" max="1" width="9" style="2"/>
    <col min="2" max="2" width="20.625" style="2" customWidth="1"/>
    <col min="3" max="3" width="15.625" style="15" customWidth="1"/>
    <col min="4" max="4" width="10.625" style="15" customWidth="1"/>
    <col min="5" max="5" width="15.625" style="15" customWidth="1"/>
    <col min="6" max="6" width="10.625" style="15" customWidth="1"/>
    <col min="7" max="7" width="15.625" style="15" customWidth="1"/>
    <col min="8" max="8" width="10.625" style="15" customWidth="1"/>
    <col min="9" max="9" width="9" style="2"/>
    <col min="10" max="10" width="20.625" style="2" customWidth="1"/>
    <col min="11" max="11" width="15.625" style="15" customWidth="1"/>
    <col min="12" max="12" width="10.625" style="15" customWidth="1"/>
    <col min="13" max="13" width="15.625" style="15" customWidth="1"/>
    <col min="14" max="14" width="10.625" style="15" customWidth="1"/>
    <col min="15" max="15" width="15.625" style="15" customWidth="1"/>
    <col min="16" max="16" width="10.625" style="15" customWidth="1"/>
    <col min="17" max="16384" width="9" style="14"/>
  </cols>
  <sheetData>
    <row r="2" spans="2:16" ht="20.100000000000001" customHeight="1" x14ac:dyDescent="0.3">
      <c r="B2" s="26" t="s">
        <v>139</v>
      </c>
      <c r="J2" s="26" t="s">
        <v>138</v>
      </c>
    </row>
    <row r="4" spans="2:16" ht="20.100000000000001" customHeight="1" x14ac:dyDescent="0.3">
      <c r="B4" s="81" t="s">
        <v>137</v>
      </c>
      <c r="C4" s="81"/>
      <c r="J4" s="81" t="s">
        <v>137</v>
      </c>
      <c r="K4" s="81"/>
    </row>
    <row r="6" spans="2:16" ht="20.100000000000001" customHeight="1" x14ac:dyDescent="0.3">
      <c r="B6" s="82" t="s">
        <v>133</v>
      </c>
      <c r="C6" s="82" t="s">
        <v>106</v>
      </c>
      <c r="D6" s="82"/>
      <c r="E6" s="82" t="s">
        <v>108</v>
      </c>
      <c r="F6" s="82"/>
      <c r="G6" s="82" t="s">
        <v>102</v>
      </c>
      <c r="H6" s="82"/>
      <c r="J6" s="82" t="s">
        <v>133</v>
      </c>
      <c r="K6" s="82" t="s">
        <v>106</v>
      </c>
      <c r="L6" s="82"/>
      <c r="M6" s="82" t="s">
        <v>108</v>
      </c>
      <c r="N6" s="82"/>
      <c r="O6" s="82" t="s">
        <v>102</v>
      </c>
      <c r="P6" s="82"/>
    </row>
    <row r="7" spans="2:16" ht="20.100000000000001" customHeight="1" x14ac:dyDescent="0.3">
      <c r="B7" s="82"/>
      <c r="C7" s="15" t="s">
        <v>131</v>
      </c>
      <c r="D7" s="15" t="s">
        <v>130</v>
      </c>
      <c r="E7" s="15" t="s">
        <v>131</v>
      </c>
      <c r="F7" s="15" t="s">
        <v>130</v>
      </c>
      <c r="G7" s="15" t="s">
        <v>131</v>
      </c>
      <c r="H7" s="15" t="s">
        <v>130</v>
      </c>
      <c r="J7" s="82"/>
      <c r="K7" s="15" t="s">
        <v>136</v>
      </c>
      <c r="L7" s="15" t="s">
        <v>130</v>
      </c>
      <c r="M7" s="15" t="s">
        <v>131</v>
      </c>
      <c r="N7" s="15" t="s">
        <v>130</v>
      </c>
      <c r="O7" s="15" t="s">
        <v>131</v>
      </c>
      <c r="P7" s="15" t="s">
        <v>130</v>
      </c>
    </row>
    <row r="8" spans="2:16" ht="20.100000000000001" customHeight="1" x14ac:dyDescent="0.3">
      <c r="B8" s="26" t="s">
        <v>135</v>
      </c>
      <c r="C8" s="42">
        <v>6.2953995157384993E-2</v>
      </c>
      <c r="D8" s="15">
        <v>6.454529976481699E-3</v>
      </c>
      <c r="E8" s="42">
        <v>0</v>
      </c>
      <c r="F8" s="15">
        <v>0</v>
      </c>
      <c r="G8" s="42">
        <f t="shared" ref="G8:G15" si="0">C8+E8</f>
        <v>6.2953995157384993E-2</v>
      </c>
      <c r="H8" s="15">
        <f t="shared" ref="H8:H15" si="1">SQRT(D8*D8+F8*F8)</f>
        <v>6.454529976481699E-3</v>
      </c>
      <c r="J8" s="26" t="s">
        <v>135</v>
      </c>
      <c r="K8" s="42">
        <v>6.2953995157384993E-2</v>
      </c>
      <c r="L8" s="15">
        <v>6.454529976481699E-3</v>
      </c>
      <c r="M8" s="42">
        <v>0</v>
      </c>
      <c r="N8" s="15">
        <v>0</v>
      </c>
      <c r="O8" s="42">
        <f t="shared" ref="O8:O15" si="2">K8+M8</f>
        <v>6.2953995157384993E-2</v>
      </c>
      <c r="P8" s="15">
        <f t="shared" ref="P8:P15" si="3">SQRT(L8*L8+N8*N8)</f>
        <v>6.454529976481699E-3</v>
      </c>
    </row>
    <row r="9" spans="2:16" ht="20.100000000000001" customHeight="1" x14ac:dyDescent="0.3">
      <c r="B9" s="17">
        <v>0.5</v>
      </c>
      <c r="C9" s="42">
        <v>0.12550607287449392</v>
      </c>
      <c r="D9" s="15">
        <v>7.2682662643055989E-3</v>
      </c>
      <c r="E9" s="42">
        <v>0</v>
      </c>
      <c r="F9" s="15">
        <v>0</v>
      </c>
      <c r="G9" s="42">
        <f t="shared" si="0"/>
        <v>0.12550607287449392</v>
      </c>
      <c r="H9" s="15">
        <f t="shared" si="1"/>
        <v>7.2682662643055989E-3</v>
      </c>
      <c r="J9" s="17">
        <v>0.5</v>
      </c>
      <c r="K9" s="42">
        <v>0.13880126182965299</v>
      </c>
      <c r="L9" s="15">
        <v>1.7142625604702841E-2</v>
      </c>
      <c r="M9" s="42">
        <v>1.2618296529968454E-2</v>
      </c>
      <c r="N9" s="15">
        <v>2.2865357195628745E-2</v>
      </c>
      <c r="O9" s="42">
        <f t="shared" si="2"/>
        <v>0.15141955835962145</v>
      </c>
      <c r="P9" s="15">
        <f t="shared" si="3"/>
        <v>2.8577861576869337E-2</v>
      </c>
    </row>
    <row r="10" spans="2:16" ht="20.100000000000001" customHeight="1" x14ac:dyDescent="0.3">
      <c r="B10" s="17">
        <v>1</v>
      </c>
      <c r="C10" s="42">
        <v>0.14285714285714285</v>
      </c>
      <c r="D10" s="15">
        <v>4.2990070367596124E-3</v>
      </c>
      <c r="E10" s="42">
        <v>0</v>
      </c>
      <c r="F10" s="15">
        <v>0</v>
      </c>
      <c r="G10" s="42">
        <f t="shared" si="0"/>
        <v>0.14285714285714285</v>
      </c>
      <c r="H10" s="15">
        <f t="shared" si="1"/>
        <v>4.2990070367596124E-3</v>
      </c>
      <c r="J10" s="17">
        <v>1</v>
      </c>
      <c r="K10" s="42">
        <v>0.15767634854771784</v>
      </c>
      <c r="L10" s="15">
        <v>9.8220100001852242E-3</v>
      </c>
      <c r="M10" s="42">
        <v>0</v>
      </c>
      <c r="N10" s="15">
        <v>0</v>
      </c>
      <c r="O10" s="42">
        <f t="shared" si="2"/>
        <v>0.15767634854771784</v>
      </c>
      <c r="P10" s="15">
        <f t="shared" si="3"/>
        <v>9.8220100001852242E-3</v>
      </c>
    </row>
    <row r="11" spans="2:16" ht="20.100000000000001" customHeight="1" x14ac:dyDescent="0.3">
      <c r="B11" s="17">
        <v>5</v>
      </c>
      <c r="C11" s="42">
        <v>0.14388489208633093</v>
      </c>
      <c r="D11" s="15">
        <v>1.8901794748648545E-2</v>
      </c>
      <c r="E11" s="42">
        <v>0</v>
      </c>
      <c r="F11" s="15">
        <v>0</v>
      </c>
      <c r="G11" s="42">
        <f t="shared" si="0"/>
        <v>0.14388489208633093</v>
      </c>
      <c r="H11" s="15">
        <f t="shared" si="1"/>
        <v>1.8901794748648545E-2</v>
      </c>
      <c r="J11" s="17">
        <v>5</v>
      </c>
      <c r="K11" s="42">
        <v>0.14569536423841059</v>
      </c>
      <c r="L11" s="15">
        <v>9.3711320853292947E-3</v>
      </c>
      <c r="M11" s="42">
        <v>1.6556291390728478E-2</v>
      </c>
      <c r="N11" s="15">
        <v>1.2622579958739135E-2</v>
      </c>
      <c r="O11" s="42">
        <f t="shared" si="2"/>
        <v>0.16225165562913907</v>
      </c>
      <c r="P11" s="15">
        <f t="shared" si="3"/>
        <v>1.5720930041681729E-2</v>
      </c>
    </row>
    <row r="12" spans="2:16" ht="20.100000000000001" customHeight="1" x14ac:dyDescent="0.3">
      <c r="B12" s="17">
        <v>10</v>
      </c>
      <c r="C12" s="42">
        <v>0.15040650406504066</v>
      </c>
      <c r="D12" s="15">
        <v>7.03068368826088E-3</v>
      </c>
      <c r="E12" s="42">
        <v>0</v>
      </c>
      <c r="F12" s="15">
        <v>0</v>
      </c>
      <c r="G12" s="42">
        <f t="shared" si="0"/>
        <v>0.15040650406504066</v>
      </c>
      <c r="H12" s="15">
        <f t="shared" si="1"/>
        <v>7.03068368826088E-3</v>
      </c>
      <c r="J12" s="17">
        <v>10</v>
      </c>
      <c r="K12" s="42">
        <v>0.20289855072463769</v>
      </c>
      <c r="L12" s="15">
        <v>1.0337487622916667E-2</v>
      </c>
      <c r="M12" s="42">
        <v>4.830917874396135E-3</v>
      </c>
      <c r="N12" s="15">
        <v>1.0128952091046065E-2</v>
      </c>
      <c r="O12" s="42">
        <f t="shared" si="2"/>
        <v>0.20772946859903382</v>
      </c>
      <c r="P12" s="15">
        <f t="shared" si="3"/>
        <v>1.4472709518837919E-2</v>
      </c>
    </row>
    <row r="13" spans="2:16" ht="20.100000000000001" customHeight="1" x14ac:dyDescent="0.3">
      <c r="B13" s="17">
        <v>50</v>
      </c>
      <c r="C13" s="42">
        <v>0.17261904761904762</v>
      </c>
      <c r="D13" s="15">
        <v>2.4824365762491723E-3</v>
      </c>
      <c r="E13" s="42">
        <v>2.976190476190476E-3</v>
      </c>
      <c r="F13" s="15">
        <v>4.6939046275579332E-3</v>
      </c>
      <c r="G13" s="42">
        <f t="shared" si="0"/>
        <v>0.17559523809523808</v>
      </c>
      <c r="H13" s="15">
        <f t="shared" si="1"/>
        <v>5.3099182675168822E-3</v>
      </c>
      <c r="J13" s="17">
        <v>50</v>
      </c>
      <c r="K13" s="42">
        <v>0.30115830115830117</v>
      </c>
      <c r="L13" s="15">
        <v>2.6291252804056205E-2</v>
      </c>
      <c r="M13" s="42">
        <v>3.0888030888030889E-2</v>
      </c>
      <c r="N13" s="15">
        <v>2.9853374773471011E-2</v>
      </c>
      <c r="O13" s="42">
        <f t="shared" si="2"/>
        <v>0.33204633204633205</v>
      </c>
      <c r="P13" s="15">
        <f t="shared" si="3"/>
        <v>3.9780069876410584E-2</v>
      </c>
    </row>
    <row r="14" spans="2:16" ht="20.100000000000001" customHeight="1" x14ac:dyDescent="0.3">
      <c r="B14" s="17">
        <v>100</v>
      </c>
      <c r="C14" s="42">
        <v>0.22142857142857142</v>
      </c>
      <c r="D14" s="15">
        <v>4.0688785888441954E-3</v>
      </c>
      <c r="E14" s="42">
        <v>2.3809523809523812E-3</v>
      </c>
      <c r="F14" s="15">
        <v>2.8248587570621469E-3</v>
      </c>
      <c r="G14" s="42">
        <f t="shared" si="0"/>
        <v>0.22380952380952379</v>
      </c>
      <c r="H14" s="15">
        <f t="shared" si="1"/>
        <v>4.9533423027391752E-3</v>
      </c>
      <c r="J14" s="17">
        <v>100</v>
      </c>
      <c r="K14" s="42">
        <v>0.29661016949152541</v>
      </c>
      <c r="L14" s="15">
        <v>3.6840924452666103E-2</v>
      </c>
      <c r="M14" s="42">
        <v>5.9322033898305086E-2</v>
      </c>
      <c r="N14" s="15">
        <v>3.794691821901533E-2</v>
      </c>
      <c r="O14" s="42">
        <f t="shared" si="2"/>
        <v>0.3559322033898305</v>
      </c>
      <c r="P14" s="15">
        <f t="shared" si="3"/>
        <v>5.2888773069978558E-2</v>
      </c>
    </row>
    <row r="15" spans="2:16" ht="20.100000000000001" customHeight="1" x14ac:dyDescent="0.3">
      <c r="B15" s="17">
        <v>200</v>
      </c>
      <c r="C15" s="42">
        <v>0.23312883435582821</v>
      </c>
      <c r="D15" s="15">
        <v>1.2326523279690957E-2</v>
      </c>
      <c r="E15" s="42">
        <v>0</v>
      </c>
      <c r="F15" s="15">
        <v>0</v>
      </c>
      <c r="G15" s="42">
        <f t="shared" si="0"/>
        <v>0.23312883435582821</v>
      </c>
      <c r="H15" s="15">
        <f t="shared" si="1"/>
        <v>1.2326523279690957E-2</v>
      </c>
      <c r="J15" s="17">
        <v>200</v>
      </c>
      <c r="K15" s="42">
        <v>0.30782312925170069</v>
      </c>
      <c r="L15" s="15">
        <v>4.7490254706151667E-2</v>
      </c>
      <c r="M15" s="42">
        <v>4.2517006802721087E-2</v>
      </c>
      <c r="N15" s="15">
        <v>3.7788114303431146E-2</v>
      </c>
      <c r="O15" s="42">
        <f t="shared" si="2"/>
        <v>0.35034013605442177</v>
      </c>
      <c r="P15" s="15">
        <f t="shared" si="3"/>
        <v>6.0689915757597968E-2</v>
      </c>
    </row>
    <row r="17" spans="2:16" ht="20.100000000000001" customHeight="1" x14ac:dyDescent="0.3">
      <c r="B17" s="81" t="s">
        <v>134</v>
      </c>
      <c r="C17" s="81"/>
      <c r="J17" s="81" t="s">
        <v>134</v>
      </c>
      <c r="K17" s="81"/>
    </row>
    <row r="19" spans="2:16" ht="20.100000000000001" customHeight="1" x14ac:dyDescent="0.3">
      <c r="B19" s="2" t="s">
        <v>133</v>
      </c>
      <c r="C19" s="82" t="s">
        <v>106</v>
      </c>
      <c r="D19" s="82"/>
      <c r="E19" s="82" t="s">
        <v>108</v>
      </c>
      <c r="F19" s="82"/>
      <c r="G19" s="82" t="s">
        <v>102</v>
      </c>
      <c r="H19" s="82"/>
      <c r="J19" s="2" t="s">
        <v>133</v>
      </c>
      <c r="K19" s="82" t="s">
        <v>106</v>
      </c>
      <c r="L19" s="82"/>
      <c r="M19" s="82" t="s">
        <v>108</v>
      </c>
      <c r="N19" s="82"/>
      <c r="O19" s="82" t="s">
        <v>102</v>
      </c>
      <c r="P19" s="82"/>
    </row>
    <row r="20" spans="2:16" ht="20.100000000000001" customHeight="1" thickBot="1" x14ac:dyDescent="0.35">
      <c r="B20" s="2" t="s">
        <v>132</v>
      </c>
      <c r="C20" s="15" t="s">
        <v>131</v>
      </c>
      <c r="D20" s="15" t="s">
        <v>130</v>
      </c>
      <c r="E20" s="15" t="s">
        <v>131</v>
      </c>
      <c r="F20" s="15" t="s">
        <v>130</v>
      </c>
      <c r="G20" s="15" t="s">
        <v>131</v>
      </c>
      <c r="H20" s="15" t="s">
        <v>130</v>
      </c>
      <c r="J20" s="2" t="s">
        <v>132</v>
      </c>
      <c r="K20" s="15" t="s">
        <v>131</v>
      </c>
      <c r="L20" s="15" t="s">
        <v>130</v>
      </c>
      <c r="M20" s="15" t="s">
        <v>131</v>
      </c>
      <c r="N20" s="15" t="s">
        <v>130</v>
      </c>
      <c r="O20" s="15" t="s">
        <v>131</v>
      </c>
      <c r="P20" s="15" t="s">
        <v>130</v>
      </c>
    </row>
    <row r="21" spans="2:16" ht="20.100000000000001" customHeight="1" x14ac:dyDescent="0.3">
      <c r="B21" s="17">
        <v>0.5</v>
      </c>
      <c r="C21" s="25">
        <f t="shared" ref="C21:C27" si="4">C9-C$8</f>
        <v>6.2552077717108925E-2</v>
      </c>
      <c r="D21" s="11">
        <f t="shared" ref="D21:D27" si="5">SQRT(D$8*D$8+D9*D9)</f>
        <v>9.7205273368343413E-3</v>
      </c>
      <c r="E21" s="24">
        <f t="shared" ref="E21:E27" si="6">E9-E$8</f>
        <v>0</v>
      </c>
      <c r="F21" s="11">
        <f t="shared" ref="F21:F27" si="7">SQRT(F$8*F$8+F9*F9)</f>
        <v>0</v>
      </c>
      <c r="G21" s="24">
        <f t="shared" ref="G21:G27" si="8">G9-G$8</f>
        <v>6.2552077717108925E-2</v>
      </c>
      <c r="H21" s="23">
        <f t="shared" ref="H21:H27" si="9">SQRT(D9*D9+F9*F9+H$8*H$8)</f>
        <v>9.7205273368343413E-3</v>
      </c>
      <c r="J21" s="17">
        <v>0.5</v>
      </c>
      <c r="K21" s="25">
        <f t="shared" ref="K21:K27" si="10">K9-K$8</f>
        <v>7.5847266672268002E-2</v>
      </c>
      <c r="L21" s="11">
        <f t="shared" ref="L21:L27" si="11">SQRT(L$8*L$8+L9*L9)</f>
        <v>1.831749354688884E-2</v>
      </c>
      <c r="M21" s="24">
        <f t="shared" ref="M21:M27" si="12">M9-M$8</f>
        <v>1.2618296529968454E-2</v>
      </c>
      <c r="N21" s="11">
        <f t="shared" ref="N21:N27" si="13">SQRT(N$8*N$8+N9*N9)</f>
        <v>2.2865357195628745E-2</v>
      </c>
      <c r="O21" s="24">
        <f t="shared" ref="O21:O27" si="14">O9-O$8</f>
        <v>8.8465563202236461E-2</v>
      </c>
      <c r="P21" s="23">
        <f t="shared" ref="P21:P27" si="15">SQRT(L9*L9+N9*N9+P$8*P$8)</f>
        <v>2.9297698365639672E-2</v>
      </c>
    </row>
    <row r="22" spans="2:16" ht="20.100000000000001" customHeight="1" x14ac:dyDescent="0.3">
      <c r="B22" s="17">
        <v>1</v>
      </c>
      <c r="C22" s="22">
        <f t="shared" si="4"/>
        <v>7.9903147699757857E-2</v>
      </c>
      <c r="D22" s="3">
        <f t="shared" si="5"/>
        <v>7.7551543324043213E-3</v>
      </c>
      <c r="E22" s="16">
        <f t="shared" si="6"/>
        <v>0</v>
      </c>
      <c r="F22" s="3">
        <f t="shared" si="7"/>
        <v>0</v>
      </c>
      <c r="G22" s="16">
        <f t="shared" si="8"/>
        <v>7.9903147699757857E-2</v>
      </c>
      <c r="H22" s="21">
        <f t="shared" si="9"/>
        <v>7.7551543324043213E-3</v>
      </c>
      <c r="J22" s="17">
        <v>1</v>
      </c>
      <c r="K22" s="22">
        <f t="shared" si="10"/>
        <v>9.4722353390332845E-2</v>
      </c>
      <c r="L22" s="3">
        <f t="shared" si="11"/>
        <v>1.17529927108392E-2</v>
      </c>
      <c r="M22" s="16">
        <f t="shared" si="12"/>
        <v>0</v>
      </c>
      <c r="N22" s="3">
        <f t="shared" si="13"/>
        <v>0</v>
      </c>
      <c r="O22" s="16">
        <f t="shared" si="14"/>
        <v>9.4722353390332845E-2</v>
      </c>
      <c r="P22" s="21">
        <f t="shared" si="15"/>
        <v>1.17529927108392E-2</v>
      </c>
    </row>
    <row r="23" spans="2:16" ht="20.100000000000001" customHeight="1" x14ac:dyDescent="0.3">
      <c r="B23" s="17">
        <v>5</v>
      </c>
      <c r="C23" s="22">
        <f t="shared" si="4"/>
        <v>8.0930896928945936E-2</v>
      </c>
      <c r="D23" s="3">
        <f t="shared" si="5"/>
        <v>1.9973452429095439E-2</v>
      </c>
      <c r="E23" s="16">
        <f t="shared" si="6"/>
        <v>0</v>
      </c>
      <c r="F23" s="3">
        <f t="shared" si="7"/>
        <v>0</v>
      </c>
      <c r="G23" s="16">
        <f t="shared" si="8"/>
        <v>8.0930896928945936E-2</v>
      </c>
      <c r="H23" s="21">
        <f t="shared" si="9"/>
        <v>1.9973452429095439E-2</v>
      </c>
      <c r="J23" s="17">
        <v>5</v>
      </c>
      <c r="K23" s="22">
        <f t="shared" si="10"/>
        <v>8.2741369081025598E-2</v>
      </c>
      <c r="L23" s="3">
        <f t="shared" si="11"/>
        <v>1.1378887194185073E-2</v>
      </c>
      <c r="M23" s="16">
        <f t="shared" si="12"/>
        <v>1.6556291390728478E-2</v>
      </c>
      <c r="N23" s="3">
        <f t="shared" si="13"/>
        <v>1.2622579958739135E-2</v>
      </c>
      <c r="O23" s="16">
        <f t="shared" si="14"/>
        <v>9.9297660471754076E-2</v>
      </c>
      <c r="P23" s="21">
        <f t="shared" si="15"/>
        <v>1.699436961445619E-2</v>
      </c>
    </row>
    <row r="24" spans="2:16" ht="20.100000000000001" customHeight="1" x14ac:dyDescent="0.3">
      <c r="B24" s="17">
        <v>10</v>
      </c>
      <c r="C24" s="22">
        <f t="shared" si="4"/>
        <v>8.7452508907655671E-2</v>
      </c>
      <c r="D24" s="3">
        <f t="shared" si="5"/>
        <v>9.5441851586019876E-3</v>
      </c>
      <c r="E24" s="16">
        <f t="shared" si="6"/>
        <v>0</v>
      </c>
      <c r="F24" s="3">
        <f t="shared" si="7"/>
        <v>0</v>
      </c>
      <c r="G24" s="16">
        <f t="shared" si="8"/>
        <v>8.7452508907655671E-2</v>
      </c>
      <c r="H24" s="21">
        <f t="shared" si="9"/>
        <v>9.5441851586019876E-3</v>
      </c>
      <c r="J24" s="17">
        <v>10</v>
      </c>
      <c r="K24" s="22">
        <f t="shared" si="10"/>
        <v>0.13994455556725272</v>
      </c>
      <c r="L24" s="3">
        <f t="shared" si="11"/>
        <v>1.218706722600873E-2</v>
      </c>
      <c r="M24" s="16">
        <f t="shared" si="12"/>
        <v>4.830917874396135E-3</v>
      </c>
      <c r="N24" s="3">
        <f t="shared" si="13"/>
        <v>1.0128952091046065E-2</v>
      </c>
      <c r="O24" s="16">
        <f t="shared" si="14"/>
        <v>0.14477547344164882</v>
      </c>
      <c r="P24" s="21">
        <f t="shared" si="15"/>
        <v>1.584677500420709E-2</v>
      </c>
    </row>
    <row r="25" spans="2:16" ht="20.100000000000001" customHeight="1" x14ac:dyDescent="0.3">
      <c r="B25" s="17">
        <v>50</v>
      </c>
      <c r="C25" s="22">
        <f t="shared" si="4"/>
        <v>0.10966505246166262</v>
      </c>
      <c r="D25" s="3">
        <f t="shared" si="5"/>
        <v>6.9154499905935661E-3</v>
      </c>
      <c r="E25" s="16">
        <f t="shared" si="6"/>
        <v>2.976190476190476E-3</v>
      </c>
      <c r="F25" s="3">
        <f t="shared" si="7"/>
        <v>4.6939046275579332E-3</v>
      </c>
      <c r="G25" s="16">
        <f t="shared" si="8"/>
        <v>0.11264124293785309</v>
      </c>
      <c r="H25" s="21">
        <f t="shared" si="9"/>
        <v>8.3580015090337443E-3</v>
      </c>
      <c r="J25" s="17">
        <v>50</v>
      </c>
      <c r="K25" s="22">
        <f t="shared" si="10"/>
        <v>0.23820430600091619</v>
      </c>
      <c r="L25" s="3">
        <f t="shared" si="11"/>
        <v>2.7071958392848015E-2</v>
      </c>
      <c r="M25" s="16">
        <f t="shared" si="12"/>
        <v>3.0888030888030889E-2</v>
      </c>
      <c r="N25" s="3">
        <f t="shared" si="13"/>
        <v>2.9853374773471011E-2</v>
      </c>
      <c r="O25" s="16">
        <f t="shared" si="14"/>
        <v>0.26909233688894707</v>
      </c>
      <c r="P25" s="21">
        <f t="shared" si="15"/>
        <v>4.0300309137640739E-2</v>
      </c>
    </row>
    <row r="26" spans="2:16" ht="20.100000000000001" customHeight="1" x14ac:dyDescent="0.3">
      <c r="B26" s="17">
        <v>100</v>
      </c>
      <c r="C26" s="22">
        <f t="shared" si="4"/>
        <v>0.15847457627118644</v>
      </c>
      <c r="D26" s="3">
        <f t="shared" si="5"/>
        <v>7.6299888720794068E-3</v>
      </c>
      <c r="E26" s="16">
        <f t="shared" si="6"/>
        <v>2.3809523809523812E-3</v>
      </c>
      <c r="F26" s="3">
        <f t="shared" si="7"/>
        <v>2.8248587570621469E-3</v>
      </c>
      <c r="G26" s="16">
        <f t="shared" si="8"/>
        <v>0.16085552865213881</v>
      </c>
      <c r="H26" s="21">
        <f t="shared" si="9"/>
        <v>8.1361266697001638E-3</v>
      </c>
      <c r="J26" s="17">
        <v>100</v>
      </c>
      <c r="K26" s="22">
        <f t="shared" si="10"/>
        <v>0.23365617433414043</v>
      </c>
      <c r="L26" s="3">
        <f t="shared" si="11"/>
        <v>3.7402067746908754E-2</v>
      </c>
      <c r="M26" s="16">
        <f t="shared" si="12"/>
        <v>5.9322033898305086E-2</v>
      </c>
      <c r="N26" s="3">
        <f t="shared" si="13"/>
        <v>3.794691821901533E-2</v>
      </c>
      <c r="O26" s="16">
        <f t="shared" si="14"/>
        <v>0.29297820823244553</v>
      </c>
      <c r="P26" s="21">
        <f t="shared" si="15"/>
        <v>5.3281171853338492E-2</v>
      </c>
    </row>
    <row r="27" spans="2:16" ht="20.100000000000001" customHeight="1" thickBot="1" x14ac:dyDescent="0.35">
      <c r="B27" s="17">
        <v>200</v>
      </c>
      <c r="C27" s="20">
        <f t="shared" si="4"/>
        <v>0.17017483919844323</v>
      </c>
      <c r="D27" s="5">
        <f t="shared" si="5"/>
        <v>1.3914170236922643E-2</v>
      </c>
      <c r="E27" s="19">
        <f t="shared" si="6"/>
        <v>0</v>
      </c>
      <c r="F27" s="5">
        <f t="shared" si="7"/>
        <v>0</v>
      </c>
      <c r="G27" s="19">
        <f t="shared" si="8"/>
        <v>0.17017483919844323</v>
      </c>
      <c r="H27" s="18">
        <f t="shared" si="9"/>
        <v>1.3914170236922643E-2</v>
      </c>
      <c r="J27" s="17">
        <v>200</v>
      </c>
      <c r="K27" s="20">
        <f t="shared" si="10"/>
        <v>0.24486913409431571</v>
      </c>
      <c r="L27" s="5">
        <f t="shared" si="11"/>
        <v>4.7926873977680425E-2</v>
      </c>
      <c r="M27" s="19">
        <f t="shared" si="12"/>
        <v>4.2517006802721087E-2</v>
      </c>
      <c r="N27" s="5">
        <f t="shared" si="13"/>
        <v>3.7788114303431146E-2</v>
      </c>
      <c r="O27" s="19">
        <f t="shared" si="14"/>
        <v>0.28738614089703679</v>
      </c>
      <c r="P27" s="18">
        <f t="shared" si="15"/>
        <v>6.1032178659143725E-2</v>
      </c>
    </row>
  </sheetData>
  <mergeCells count="18">
    <mergeCell ref="B17:C17"/>
    <mergeCell ref="K19:L19"/>
    <mergeCell ref="J17:K17"/>
    <mergeCell ref="O6:P6"/>
    <mergeCell ref="M6:N6"/>
    <mergeCell ref="K6:L6"/>
    <mergeCell ref="O19:P19"/>
    <mergeCell ref="M19:N19"/>
    <mergeCell ref="C19:D19"/>
    <mergeCell ref="E19:F19"/>
    <mergeCell ref="G19:H19"/>
    <mergeCell ref="J4:K4"/>
    <mergeCell ref="B6:B7"/>
    <mergeCell ref="J6:J7"/>
    <mergeCell ref="B4:C4"/>
    <mergeCell ref="C6:D6"/>
    <mergeCell ref="E6:F6"/>
    <mergeCell ref="G6:H6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5"/>
  <sheetViews>
    <sheetView zoomScaleNormal="100" workbookViewId="0">
      <selection activeCell="E9" sqref="E9"/>
    </sheetView>
  </sheetViews>
  <sheetFormatPr defaultRowHeight="20.100000000000001" customHeight="1" x14ac:dyDescent="0.3"/>
  <cols>
    <col min="1" max="1" width="9" style="27" customWidth="1"/>
    <col min="2" max="3" width="10.625" style="29" customWidth="1"/>
    <col min="4" max="5" width="10.625" style="28" customWidth="1"/>
    <col min="6" max="7" width="10.625" style="29" customWidth="1"/>
    <col min="8" max="9" width="10.625" style="28" customWidth="1"/>
    <col min="10" max="11" width="10.625" style="29" customWidth="1"/>
    <col min="12" max="12" width="10.625" style="28" customWidth="1"/>
    <col min="13" max="13" width="9" style="27"/>
    <col min="14" max="15" width="10.625" style="29" customWidth="1"/>
    <col min="16" max="17" width="10.625" style="28" customWidth="1"/>
    <col min="18" max="19" width="10.625" style="29" customWidth="1"/>
    <col min="20" max="21" width="10.625" style="28" customWidth="1"/>
    <col min="22" max="23" width="10.625" style="29" customWidth="1"/>
    <col min="24" max="24" width="10.625" style="28" customWidth="1"/>
    <col min="25" max="16384" width="9" style="27"/>
  </cols>
  <sheetData>
    <row r="2" spans="1:24" ht="20.100000000000001" customHeight="1" x14ac:dyDescent="0.3">
      <c r="B2" s="83" t="s">
        <v>160</v>
      </c>
      <c r="C2" s="83"/>
      <c r="N2" s="83" t="s">
        <v>159</v>
      </c>
      <c r="O2" s="83"/>
    </row>
    <row r="3" spans="1:24" ht="20.100000000000001" customHeight="1" x14ac:dyDescent="0.3">
      <c r="A3" s="27" t="s">
        <v>158</v>
      </c>
    </row>
    <row r="4" spans="1:24" ht="20.100000000000001" customHeight="1" x14ac:dyDescent="0.3">
      <c r="B4" s="85" t="s">
        <v>157</v>
      </c>
      <c r="C4" s="86"/>
      <c r="D4" s="86"/>
      <c r="E4" s="86"/>
      <c r="F4" s="86"/>
      <c r="G4" s="86"/>
      <c r="H4" s="86"/>
      <c r="I4" s="86"/>
      <c r="J4" s="86"/>
      <c r="K4" s="86"/>
      <c r="L4" s="87"/>
      <c r="N4" s="85" t="s">
        <v>156</v>
      </c>
      <c r="O4" s="86"/>
      <c r="P4" s="86"/>
      <c r="Q4" s="86"/>
      <c r="R4" s="86"/>
      <c r="S4" s="86"/>
      <c r="T4" s="86"/>
      <c r="U4" s="86"/>
      <c r="V4" s="86"/>
      <c r="W4" s="86"/>
      <c r="X4" s="87"/>
    </row>
    <row r="6" spans="1:24" ht="20.100000000000001" customHeight="1" thickBot="1" x14ac:dyDescent="0.35">
      <c r="B6" s="97" t="s">
        <v>98</v>
      </c>
      <c r="C6" s="97"/>
      <c r="D6" s="97"/>
      <c r="E6" s="32"/>
      <c r="F6" s="97" t="s">
        <v>155</v>
      </c>
      <c r="G6" s="97"/>
      <c r="H6" s="97"/>
      <c r="I6" s="32"/>
      <c r="J6" s="97" t="s">
        <v>60</v>
      </c>
      <c r="K6" s="97"/>
      <c r="L6" s="97"/>
      <c r="N6" s="97" t="s">
        <v>154</v>
      </c>
      <c r="O6" s="97"/>
      <c r="P6" s="97"/>
      <c r="Q6" s="32"/>
      <c r="R6" s="97" t="s">
        <v>153</v>
      </c>
      <c r="S6" s="97"/>
      <c r="T6" s="97"/>
      <c r="U6" s="32"/>
      <c r="V6" s="97" t="s">
        <v>152</v>
      </c>
      <c r="W6" s="97"/>
      <c r="X6" s="97"/>
    </row>
    <row r="7" spans="1:24" ht="39.950000000000003" customHeight="1" x14ac:dyDescent="0.3">
      <c r="B7" s="89" t="s">
        <v>150</v>
      </c>
      <c r="C7" s="90"/>
      <c r="D7" s="91"/>
      <c r="F7" s="89" t="s">
        <v>150</v>
      </c>
      <c r="G7" s="90"/>
      <c r="H7" s="91"/>
      <c r="J7" s="89" t="s">
        <v>150</v>
      </c>
      <c r="K7" s="90"/>
      <c r="L7" s="91"/>
      <c r="N7" s="89" t="s">
        <v>95</v>
      </c>
      <c r="O7" s="90"/>
      <c r="P7" s="91"/>
      <c r="R7" s="89" t="s">
        <v>151</v>
      </c>
      <c r="S7" s="90"/>
      <c r="T7" s="91"/>
      <c r="V7" s="89" t="s">
        <v>150</v>
      </c>
      <c r="W7" s="90"/>
      <c r="X7" s="91"/>
    </row>
    <row r="8" spans="1:24" ht="39.950000000000003" customHeight="1" x14ac:dyDescent="0.3">
      <c r="B8" s="9" t="s">
        <v>146</v>
      </c>
      <c r="C8" s="40" t="s">
        <v>149</v>
      </c>
      <c r="D8" s="39" t="s">
        <v>148</v>
      </c>
      <c r="F8" s="9" t="s">
        <v>94</v>
      </c>
      <c r="G8" s="40" t="s">
        <v>147</v>
      </c>
      <c r="H8" s="39" t="s">
        <v>148</v>
      </c>
      <c r="J8" s="9" t="s">
        <v>146</v>
      </c>
      <c r="K8" s="40" t="s">
        <v>147</v>
      </c>
      <c r="L8" s="39" t="s">
        <v>148</v>
      </c>
      <c r="N8" s="9" t="s">
        <v>146</v>
      </c>
      <c r="O8" s="40" t="s">
        <v>147</v>
      </c>
      <c r="P8" s="39" t="s">
        <v>92</v>
      </c>
      <c r="R8" s="9" t="s">
        <v>146</v>
      </c>
      <c r="S8" s="40" t="s">
        <v>147</v>
      </c>
      <c r="T8" s="39" t="s">
        <v>92</v>
      </c>
      <c r="V8" s="9" t="s">
        <v>146</v>
      </c>
      <c r="W8" s="40" t="s">
        <v>93</v>
      </c>
      <c r="X8" s="39" t="s">
        <v>92</v>
      </c>
    </row>
    <row r="9" spans="1:24" ht="20.100000000000001" customHeight="1" x14ac:dyDescent="0.3">
      <c r="B9" s="9" t="s">
        <v>91</v>
      </c>
      <c r="C9" s="38">
        <v>0</v>
      </c>
      <c r="D9" s="36">
        <v>0</v>
      </c>
      <c r="F9" s="9" t="s">
        <v>91</v>
      </c>
      <c r="G9" s="93" t="s">
        <v>140</v>
      </c>
      <c r="H9" s="94"/>
      <c r="J9" s="9" t="s">
        <v>91</v>
      </c>
      <c r="K9" s="38">
        <v>0</v>
      </c>
      <c r="L9" s="36">
        <v>0</v>
      </c>
      <c r="N9" s="9" t="s">
        <v>91</v>
      </c>
      <c r="O9" s="38">
        <v>0</v>
      </c>
      <c r="P9" s="36">
        <v>0</v>
      </c>
      <c r="R9" s="9" t="s">
        <v>91</v>
      </c>
      <c r="S9" s="38">
        <v>0</v>
      </c>
      <c r="T9" s="36">
        <v>0</v>
      </c>
      <c r="V9" s="9" t="s">
        <v>91</v>
      </c>
      <c r="W9" s="38">
        <v>0</v>
      </c>
      <c r="X9" s="36">
        <v>0</v>
      </c>
    </row>
    <row r="10" spans="1:24" ht="20.100000000000001" customHeight="1" x14ac:dyDescent="0.3">
      <c r="B10" s="9" t="s">
        <v>90</v>
      </c>
      <c r="C10" s="37">
        <v>0.63129000000000002</v>
      </c>
      <c r="D10" s="36">
        <v>9.0490000000000001E-2</v>
      </c>
      <c r="F10" s="9" t="s">
        <v>90</v>
      </c>
      <c r="G10" s="93"/>
      <c r="H10" s="94"/>
      <c r="J10" s="9" t="s">
        <v>90</v>
      </c>
      <c r="K10" s="37">
        <v>1.54935</v>
      </c>
      <c r="L10" s="36">
        <v>5.321E-2</v>
      </c>
      <c r="N10" s="9" t="s">
        <v>90</v>
      </c>
      <c r="O10" s="37">
        <v>1.6775100000000001</v>
      </c>
      <c r="P10" s="36">
        <v>0.17249999999999999</v>
      </c>
      <c r="R10" s="9" t="s">
        <v>90</v>
      </c>
      <c r="S10" s="37">
        <v>1.31467</v>
      </c>
      <c r="T10" s="36">
        <v>0.10926</v>
      </c>
      <c r="V10" s="9" t="s">
        <v>90</v>
      </c>
      <c r="W10" s="37">
        <v>1.8714299999999999</v>
      </c>
      <c r="X10" s="36">
        <v>8.6480000000000001E-2</v>
      </c>
    </row>
    <row r="11" spans="1:24" ht="20.100000000000001" customHeight="1" thickBot="1" x14ac:dyDescent="0.35">
      <c r="B11" s="7" t="s">
        <v>89</v>
      </c>
      <c r="C11" s="35">
        <v>485.46184</v>
      </c>
      <c r="D11" s="34">
        <v>97.500039999999998</v>
      </c>
      <c r="F11" s="7" t="s">
        <v>89</v>
      </c>
      <c r="G11" s="95"/>
      <c r="H11" s="96"/>
      <c r="J11" s="7" t="s">
        <v>89</v>
      </c>
      <c r="K11" s="35">
        <v>206.71329</v>
      </c>
      <c r="L11" s="34">
        <v>8.01159</v>
      </c>
      <c r="N11" s="7" t="s">
        <v>89</v>
      </c>
      <c r="O11" s="35">
        <v>188.59506999999999</v>
      </c>
      <c r="P11" s="34">
        <v>20.896380000000001</v>
      </c>
      <c r="R11" s="7" t="s">
        <v>89</v>
      </c>
      <c r="S11" s="35">
        <v>20.86581</v>
      </c>
      <c r="T11" s="34">
        <v>1.9651799999999999</v>
      </c>
      <c r="V11" s="7" t="s">
        <v>89</v>
      </c>
      <c r="W11" s="35">
        <v>176.66602</v>
      </c>
      <c r="X11" s="34">
        <v>8.4760799999999996</v>
      </c>
    </row>
    <row r="13" spans="1:24" ht="39.950000000000003" customHeight="1" x14ac:dyDescent="0.3">
      <c r="B13" s="84" t="s">
        <v>81</v>
      </c>
      <c r="C13" s="84"/>
      <c r="D13" s="84"/>
      <c r="F13" s="84" t="s">
        <v>81</v>
      </c>
      <c r="G13" s="84"/>
      <c r="H13" s="84"/>
      <c r="J13" s="84" t="s">
        <v>88</v>
      </c>
      <c r="K13" s="84"/>
      <c r="L13" s="84"/>
      <c r="N13" s="84" t="s">
        <v>81</v>
      </c>
      <c r="O13" s="84"/>
      <c r="P13" s="84"/>
      <c r="R13" s="84" t="s">
        <v>88</v>
      </c>
      <c r="S13" s="84"/>
      <c r="T13" s="84"/>
      <c r="V13" s="84" t="s">
        <v>145</v>
      </c>
      <c r="W13" s="84"/>
      <c r="X13" s="84"/>
    </row>
    <row r="14" spans="1:24" ht="28.5" x14ac:dyDescent="0.3">
      <c r="B14" s="33" t="s">
        <v>142</v>
      </c>
      <c r="C14" s="14" t="s">
        <v>141</v>
      </c>
      <c r="D14" s="32" t="s">
        <v>85</v>
      </c>
      <c r="E14" s="32"/>
      <c r="F14" s="33" t="s">
        <v>142</v>
      </c>
      <c r="G14" s="14" t="s">
        <v>86</v>
      </c>
      <c r="H14" s="32" t="s">
        <v>144</v>
      </c>
      <c r="I14" s="32"/>
      <c r="J14" s="33" t="s">
        <v>142</v>
      </c>
      <c r="K14" s="14" t="s">
        <v>86</v>
      </c>
      <c r="L14" s="32" t="s">
        <v>85</v>
      </c>
      <c r="N14" s="33" t="s">
        <v>142</v>
      </c>
      <c r="O14" s="14" t="s">
        <v>86</v>
      </c>
      <c r="P14" s="32" t="s">
        <v>144</v>
      </c>
      <c r="Q14" s="32"/>
      <c r="R14" s="33" t="s">
        <v>142</v>
      </c>
      <c r="S14" s="14" t="s">
        <v>143</v>
      </c>
      <c r="T14" s="32" t="s">
        <v>85</v>
      </c>
      <c r="U14" s="32"/>
      <c r="V14" s="33" t="s">
        <v>142</v>
      </c>
      <c r="W14" s="14" t="s">
        <v>141</v>
      </c>
      <c r="X14" s="32" t="s">
        <v>85</v>
      </c>
    </row>
    <row r="15" spans="1:24" ht="20.100000000000001" customHeight="1" x14ac:dyDescent="0.3">
      <c r="B15" s="14">
        <v>150</v>
      </c>
      <c r="C15" s="14">
        <v>44</v>
      </c>
      <c r="D15" s="31">
        <f>C15/C$20</f>
        <v>0.4731182795698925</v>
      </c>
      <c r="F15" s="92" t="s">
        <v>140</v>
      </c>
      <c r="G15" s="92"/>
      <c r="H15" s="92"/>
      <c r="J15" s="14">
        <v>150</v>
      </c>
      <c r="K15" s="14">
        <v>244</v>
      </c>
      <c r="L15" s="31">
        <f>K15/K$20</f>
        <v>0.75076923076923074</v>
      </c>
      <c r="N15" s="14">
        <v>150</v>
      </c>
      <c r="O15" s="14">
        <v>53</v>
      </c>
      <c r="P15" s="31">
        <f>O15/O$20</f>
        <v>0.75714285714285712</v>
      </c>
      <c r="R15" s="14">
        <v>15</v>
      </c>
      <c r="S15" s="14">
        <v>9</v>
      </c>
      <c r="T15" s="31">
        <f t="shared" ref="T15:T46" si="0">S15/S$65</f>
        <v>0.6428571428571429</v>
      </c>
      <c r="V15" s="14">
        <v>150</v>
      </c>
      <c r="W15" s="14">
        <v>192</v>
      </c>
      <c r="X15" s="31">
        <f>W15/W$20</f>
        <v>0.76494023904382469</v>
      </c>
    </row>
    <row r="16" spans="1:24" ht="20.100000000000001" customHeight="1" x14ac:dyDescent="0.3">
      <c r="B16" s="14">
        <v>450</v>
      </c>
      <c r="C16" s="14">
        <v>22</v>
      </c>
      <c r="D16" s="31">
        <f>C16/C$20</f>
        <v>0.23655913978494625</v>
      </c>
      <c r="J16" s="14">
        <v>450</v>
      </c>
      <c r="K16" s="14">
        <v>55</v>
      </c>
      <c r="L16" s="31">
        <f>K16/K$20</f>
        <v>0.16923076923076924</v>
      </c>
      <c r="N16" s="14">
        <v>450</v>
      </c>
      <c r="O16" s="14">
        <v>11</v>
      </c>
      <c r="P16" s="31">
        <f>O16/O$20</f>
        <v>0.15714285714285714</v>
      </c>
      <c r="R16" s="14">
        <v>45</v>
      </c>
      <c r="S16" s="14">
        <v>2</v>
      </c>
      <c r="T16" s="31">
        <f t="shared" si="0"/>
        <v>0.14285714285714285</v>
      </c>
      <c r="V16" s="14">
        <v>450</v>
      </c>
      <c r="W16" s="14">
        <v>40</v>
      </c>
      <c r="X16" s="31">
        <f>W16/W$20</f>
        <v>0.15936254980079681</v>
      </c>
    </row>
    <row r="17" spans="2:24" ht="20.100000000000001" customHeight="1" x14ac:dyDescent="0.3">
      <c r="B17" s="14">
        <v>750</v>
      </c>
      <c r="C17" s="14">
        <v>10</v>
      </c>
      <c r="D17" s="31">
        <f>C17/C$20</f>
        <v>0.10752688172043011</v>
      </c>
      <c r="J17" s="14">
        <v>750</v>
      </c>
      <c r="K17" s="14">
        <v>16</v>
      </c>
      <c r="L17" s="31">
        <f>K17/K$20</f>
        <v>4.9230769230769231E-2</v>
      </c>
      <c r="N17" s="14">
        <v>750</v>
      </c>
      <c r="O17" s="14">
        <v>1</v>
      </c>
      <c r="P17" s="31">
        <f>O17/O$20</f>
        <v>1.4285714285714285E-2</v>
      </c>
      <c r="R17" s="14">
        <v>75</v>
      </c>
      <c r="S17" s="14">
        <v>0</v>
      </c>
      <c r="T17" s="31">
        <f t="shared" si="0"/>
        <v>0</v>
      </c>
      <c r="V17" s="14">
        <v>750</v>
      </c>
      <c r="W17" s="14">
        <v>14</v>
      </c>
      <c r="X17" s="31">
        <f>W17/W$20</f>
        <v>5.5776892430278883E-2</v>
      </c>
    </row>
    <row r="18" spans="2:24" ht="20.100000000000001" customHeight="1" x14ac:dyDescent="0.3">
      <c r="B18" s="14">
        <v>1050</v>
      </c>
      <c r="C18" s="14">
        <v>6</v>
      </c>
      <c r="D18" s="31">
        <f>C18/C$20</f>
        <v>6.4516129032258063E-2</v>
      </c>
      <c r="J18" s="14">
        <v>1050</v>
      </c>
      <c r="K18" s="14">
        <v>8</v>
      </c>
      <c r="L18" s="31">
        <f>K18/K$20</f>
        <v>2.4615384615384615E-2</v>
      </c>
      <c r="N18" s="14">
        <v>1050</v>
      </c>
      <c r="O18" s="14">
        <v>2</v>
      </c>
      <c r="P18" s="31">
        <f>O18/O$20</f>
        <v>2.8571428571428571E-2</v>
      </c>
      <c r="R18" s="14">
        <v>105</v>
      </c>
      <c r="S18" s="14">
        <v>2</v>
      </c>
      <c r="T18" s="31">
        <f t="shared" si="0"/>
        <v>0.14285714285714285</v>
      </c>
      <c r="V18" s="14">
        <v>1050</v>
      </c>
      <c r="W18" s="14">
        <v>3</v>
      </c>
      <c r="X18" s="31">
        <f>W18/W$20</f>
        <v>1.1952191235059761E-2</v>
      </c>
    </row>
    <row r="19" spans="2:24" ht="20.100000000000001" customHeight="1" x14ac:dyDescent="0.3">
      <c r="B19" s="14">
        <v>1350</v>
      </c>
      <c r="C19" s="14">
        <v>11</v>
      </c>
      <c r="D19" s="31">
        <f>C19/C$20</f>
        <v>0.11827956989247312</v>
      </c>
      <c r="J19" s="14">
        <v>1350</v>
      </c>
      <c r="K19" s="14">
        <v>2</v>
      </c>
      <c r="L19" s="31">
        <f>K19/K$20</f>
        <v>6.1538461538461538E-3</v>
      </c>
      <c r="N19" s="14">
        <v>1350</v>
      </c>
      <c r="O19" s="14">
        <v>3</v>
      </c>
      <c r="P19" s="31">
        <f>O19/O$20</f>
        <v>4.2857142857142858E-2</v>
      </c>
      <c r="R19" s="14">
        <v>135</v>
      </c>
      <c r="S19" s="14">
        <v>1</v>
      </c>
      <c r="T19" s="31">
        <f t="shared" si="0"/>
        <v>7.1428571428571425E-2</v>
      </c>
      <c r="V19" s="14">
        <v>1350</v>
      </c>
      <c r="W19" s="14">
        <v>2</v>
      </c>
      <c r="X19" s="31">
        <f>W19/W$20</f>
        <v>7.9681274900398405E-3</v>
      </c>
    </row>
    <row r="20" spans="2:24" ht="20.100000000000001" customHeight="1" x14ac:dyDescent="0.3">
      <c r="B20" s="26" t="s">
        <v>84</v>
      </c>
      <c r="C20" s="26">
        <f>SUM(C15:C19)</f>
        <v>93</v>
      </c>
      <c r="D20" s="30"/>
      <c r="J20" s="26" t="s">
        <v>84</v>
      </c>
      <c r="K20" s="26">
        <f>SUM(K15:K19)</f>
        <v>325</v>
      </c>
      <c r="L20" s="30"/>
      <c r="N20" s="26" t="s">
        <v>84</v>
      </c>
      <c r="O20" s="26">
        <f>SUM(O15:O19)</f>
        <v>70</v>
      </c>
      <c r="P20" s="30"/>
      <c r="R20" s="14">
        <v>165</v>
      </c>
      <c r="S20" s="14">
        <v>0</v>
      </c>
      <c r="T20" s="31">
        <f t="shared" si="0"/>
        <v>0</v>
      </c>
      <c r="V20" s="26" t="s">
        <v>84</v>
      </c>
      <c r="W20" s="26">
        <f>SUM(W15:W19)</f>
        <v>251</v>
      </c>
      <c r="X20" s="30"/>
    </row>
    <row r="21" spans="2:24" ht="20.100000000000001" customHeight="1" x14ac:dyDescent="0.3">
      <c r="R21" s="14">
        <v>195</v>
      </c>
      <c r="S21" s="14">
        <v>0</v>
      </c>
      <c r="T21" s="31">
        <f t="shared" si="0"/>
        <v>0</v>
      </c>
    </row>
    <row r="22" spans="2:24" ht="20.100000000000001" customHeight="1" x14ac:dyDescent="0.3">
      <c r="R22" s="14">
        <v>225</v>
      </c>
      <c r="S22" s="14">
        <v>0</v>
      </c>
      <c r="T22" s="31">
        <f t="shared" si="0"/>
        <v>0</v>
      </c>
    </row>
    <row r="23" spans="2:24" ht="20.100000000000001" customHeight="1" x14ac:dyDescent="0.3">
      <c r="R23" s="14">
        <v>255</v>
      </c>
      <c r="S23" s="14">
        <v>0</v>
      </c>
      <c r="T23" s="31">
        <f t="shared" si="0"/>
        <v>0</v>
      </c>
    </row>
    <row r="24" spans="2:24" ht="20.100000000000001" customHeight="1" x14ac:dyDescent="0.3">
      <c r="R24" s="14">
        <v>285</v>
      </c>
      <c r="S24" s="14">
        <v>0</v>
      </c>
      <c r="T24" s="31">
        <f t="shared" si="0"/>
        <v>0</v>
      </c>
    </row>
    <row r="25" spans="2:24" ht="20.100000000000001" customHeight="1" x14ac:dyDescent="0.3">
      <c r="R25" s="14">
        <v>315</v>
      </c>
      <c r="S25" s="14">
        <v>0</v>
      </c>
      <c r="T25" s="31">
        <f t="shared" si="0"/>
        <v>0</v>
      </c>
    </row>
    <row r="26" spans="2:24" ht="20.100000000000001" customHeight="1" x14ac:dyDescent="0.3">
      <c r="R26" s="14">
        <v>345</v>
      </c>
      <c r="S26" s="14">
        <v>0</v>
      </c>
      <c r="T26" s="31">
        <f t="shared" si="0"/>
        <v>0</v>
      </c>
    </row>
    <row r="27" spans="2:24" ht="20.100000000000001" customHeight="1" x14ac:dyDescent="0.3">
      <c r="R27" s="14">
        <v>375</v>
      </c>
      <c r="S27" s="14">
        <v>0</v>
      </c>
      <c r="T27" s="31">
        <f t="shared" si="0"/>
        <v>0</v>
      </c>
    </row>
    <row r="28" spans="2:24" ht="20.100000000000001" customHeight="1" x14ac:dyDescent="0.3">
      <c r="R28" s="14">
        <v>405</v>
      </c>
      <c r="S28" s="14">
        <v>0</v>
      </c>
      <c r="T28" s="31">
        <f t="shared" si="0"/>
        <v>0</v>
      </c>
    </row>
    <row r="29" spans="2:24" ht="20.100000000000001" customHeight="1" x14ac:dyDescent="0.3">
      <c r="R29" s="14">
        <v>435</v>
      </c>
      <c r="S29" s="14">
        <v>0</v>
      </c>
      <c r="T29" s="31">
        <f t="shared" si="0"/>
        <v>0</v>
      </c>
    </row>
    <row r="30" spans="2:24" ht="20.100000000000001" customHeight="1" x14ac:dyDescent="0.3">
      <c r="R30" s="14">
        <v>465</v>
      </c>
      <c r="S30" s="14">
        <v>0</v>
      </c>
      <c r="T30" s="31">
        <f t="shared" si="0"/>
        <v>0</v>
      </c>
    </row>
    <row r="31" spans="2:24" ht="20.100000000000001" customHeight="1" x14ac:dyDescent="0.3">
      <c r="R31" s="14">
        <v>495</v>
      </c>
      <c r="S31" s="14">
        <v>0</v>
      </c>
      <c r="T31" s="31">
        <f t="shared" si="0"/>
        <v>0</v>
      </c>
    </row>
    <row r="32" spans="2:24" ht="20.100000000000001" customHeight="1" x14ac:dyDescent="0.3">
      <c r="R32" s="14">
        <v>525</v>
      </c>
      <c r="S32" s="14">
        <v>0</v>
      </c>
      <c r="T32" s="31">
        <f t="shared" si="0"/>
        <v>0</v>
      </c>
    </row>
    <row r="33" spans="18:20" ht="20.100000000000001" customHeight="1" x14ac:dyDescent="0.3">
      <c r="R33" s="14">
        <v>555</v>
      </c>
      <c r="S33" s="14">
        <v>0</v>
      </c>
      <c r="T33" s="31">
        <f t="shared" si="0"/>
        <v>0</v>
      </c>
    </row>
    <row r="34" spans="18:20" ht="20.100000000000001" customHeight="1" x14ac:dyDescent="0.3">
      <c r="R34" s="14">
        <v>585</v>
      </c>
      <c r="S34" s="14">
        <v>0</v>
      </c>
      <c r="T34" s="31">
        <f t="shared" si="0"/>
        <v>0</v>
      </c>
    </row>
    <row r="35" spans="18:20" ht="20.100000000000001" customHeight="1" x14ac:dyDescent="0.3">
      <c r="R35" s="14">
        <v>615</v>
      </c>
      <c r="S35" s="14">
        <v>0</v>
      </c>
      <c r="T35" s="31">
        <f t="shared" si="0"/>
        <v>0</v>
      </c>
    </row>
    <row r="36" spans="18:20" ht="20.100000000000001" customHeight="1" x14ac:dyDescent="0.3">
      <c r="R36" s="14">
        <v>645</v>
      </c>
      <c r="S36" s="14">
        <v>0</v>
      </c>
      <c r="T36" s="31">
        <f t="shared" si="0"/>
        <v>0</v>
      </c>
    </row>
    <row r="37" spans="18:20" ht="20.100000000000001" customHeight="1" x14ac:dyDescent="0.3">
      <c r="R37" s="14">
        <v>675</v>
      </c>
      <c r="S37" s="14">
        <v>0</v>
      </c>
      <c r="T37" s="31">
        <f t="shared" si="0"/>
        <v>0</v>
      </c>
    </row>
    <row r="38" spans="18:20" ht="20.100000000000001" customHeight="1" x14ac:dyDescent="0.3">
      <c r="R38" s="14">
        <v>705</v>
      </c>
      <c r="S38" s="14">
        <v>0</v>
      </c>
      <c r="T38" s="31">
        <f t="shared" si="0"/>
        <v>0</v>
      </c>
    </row>
    <row r="39" spans="18:20" ht="20.100000000000001" customHeight="1" x14ac:dyDescent="0.3">
      <c r="R39" s="14">
        <v>735</v>
      </c>
      <c r="S39" s="14">
        <v>0</v>
      </c>
      <c r="T39" s="31">
        <f t="shared" si="0"/>
        <v>0</v>
      </c>
    </row>
    <row r="40" spans="18:20" ht="20.100000000000001" customHeight="1" x14ac:dyDescent="0.3">
      <c r="R40" s="14">
        <v>765</v>
      </c>
      <c r="S40" s="14">
        <v>0</v>
      </c>
      <c r="T40" s="31">
        <f t="shared" si="0"/>
        <v>0</v>
      </c>
    </row>
    <row r="41" spans="18:20" ht="20.100000000000001" customHeight="1" x14ac:dyDescent="0.3">
      <c r="R41" s="14">
        <v>795</v>
      </c>
      <c r="S41" s="14">
        <v>0</v>
      </c>
      <c r="T41" s="31">
        <f t="shared" si="0"/>
        <v>0</v>
      </c>
    </row>
    <row r="42" spans="18:20" ht="20.100000000000001" customHeight="1" x14ac:dyDescent="0.3">
      <c r="R42" s="14">
        <v>825</v>
      </c>
      <c r="S42" s="14">
        <v>0</v>
      </c>
      <c r="T42" s="31">
        <f t="shared" si="0"/>
        <v>0</v>
      </c>
    </row>
    <row r="43" spans="18:20" ht="20.100000000000001" customHeight="1" x14ac:dyDescent="0.3">
      <c r="R43" s="14">
        <v>855</v>
      </c>
      <c r="S43" s="14">
        <v>0</v>
      </c>
      <c r="T43" s="31">
        <f t="shared" si="0"/>
        <v>0</v>
      </c>
    </row>
    <row r="44" spans="18:20" ht="20.100000000000001" customHeight="1" x14ac:dyDescent="0.3">
      <c r="R44" s="14">
        <v>885</v>
      </c>
      <c r="S44" s="14">
        <v>0</v>
      </c>
      <c r="T44" s="31">
        <f t="shared" si="0"/>
        <v>0</v>
      </c>
    </row>
    <row r="45" spans="18:20" ht="20.100000000000001" customHeight="1" x14ac:dyDescent="0.3">
      <c r="R45" s="14">
        <v>915</v>
      </c>
      <c r="S45" s="14">
        <v>0</v>
      </c>
      <c r="T45" s="31">
        <f t="shared" si="0"/>
        <v>0</v>
      </c>
    </row>
    <row r="46" spans="18:20" ht="20.100000000000001" customHeight="1" x14ac:dyDescent="0.3">
      <c r="R46" s="14">
        <v>945</v>
      </c>
      <c r="S46" s="14">
        <v>0</v>
      </c>
      <c r="T46" s="31">
        <f t="shared" si="0"/>
        <v>0</v>
      </c>
    </row>
    <row r="47" spans="18:20" ht="20.100000000000001" customHeight="1" x14ac:dyDescent="0.3">
      <c r="R47" s="14">
        <v>975</v>
      </c>
      <c r="S47" s="14">
        <v>0</v>
      </c>
      <c r="T47" s="31">
        <f t="shared" ref="T47:T64" si="1">S47/S$65</f>
        <v>0</v>
      </c>
    </row>
    <row r="48" spans="18:20" ht="20.100000000000001" customHeight="1" x14ac:dyDescent="0.3">
      <c r="R48" s="14">
        <v>1005</v>
      </c>
      <c r="S48" s="14">
        <v>0</v>
      </c>
      <c r="T48" s="31">
        <f t="shared" si="1"/>
        <v>0</v>
      </c>
    </row>
    <row r="49" spans="18:20" ht="20.100000000000001" customHeight="1" x14ac:dyDescent="0.3">
      <c r="R49" s="14">
        <v>1035</v>
      </c>
      <c r="S49" s="14">
        <v>0</v>
      </c>
      <c r="T49" s="31">
        <f t="shared" si="1"/>
        <v>0</v>
      </c>
    </row>
    <row r="50" spans="18:20" ht="20.100000000000001" customHeight="1" x14ac:dyDescent="0.3">
      <c r="R50" s="14">
        <v>1065</v>
      </c>
      <c r="S50" s="14">
        <v>0</v>
      </c>
      <c r="T50" s="31">
        <f t="shared" si="1"/>
        <v>0</v>
      </c>
    </row>
    <row r="51" spans="18:20" ht="20.100000000000001" customHeight="1" x14ac:dyDescent="0.3">
      <c r="R51" s="14">
        <v>1095</v>
      </c>
      <c r="S51" s="14">
        <v>0</v>
      </c>
      <c r="T51" s="31">
        <f t="shared" si="1"/>
        <v>0</v>
      </c>
    </row>
    <row r="52" spans="18:20" ht="20.100000000000001" customHeight="1" x14ac:dyDescent="0.3">
      <c r="R52" s="14">
        <v>1125</v>
      </c>
      <c r="S52" s="14">
        <v>0</v>
      </c>
      <c r="T52" s="31">
        <f t="shared" si="1"/>
        <v>0</v>
      </c>
    </row>
    <row r="53" spans="18:20" ht="20.100000000000001" customHeight="1" x14ac:dyDescent="0.3">
      <c r="R53" s="14">
        <v>1155</v>
      </c>
      <c r="S53" s="14">
        <v>0</v>
      </c>
      <c r="T53" s="31">
        <f t="shared" si="1"/>
        <v>0</v>
      </c>
    </row>
    <row r="54" spans="18:20" ht="20.100000000000001" customHeight="1" x14ac:dyDescent="0.3">
      <c r="R54" s="14">
        <v>1185</v>
      </c>
      <c r="S54" s="14">
        <v>0</v>
      </c>
      <c r="T54" s="31">
        <f t="shared" si="1"/>
        <v>0</v>
      </c>
    </row>
    <row r="55" spans="18:20" ht="20.100000000000001" customHeight="1" x14ac:dyDescent="0.3">
      <c r="R55" s="14">
        <v>1215</v>
      </c>
      <c r="S55" s="14">
        <v>0</v>
      </c>
      <c r="T55" s="31">
        <f t="shared" si="1"/>
        <v>0</v>
      </c>
    </row>
    <row r="56" spans="18:20" ht="20.100000000000001" customHeight="1" x14ac:dyDescent="0.3">
      <c r="R56" s="14">
        <v>1245</v>
      </c>
      <c r="S56" s="14">
        <v>0</v>
      </c>
      <c r="T56" s="31">
        <f t="shared" si="1"/>
        <v>0</v>
      </c>
    </row>
    <row r="57" spans="18:20" ht="20.100000000000001" customHeight="1" x14ac:dyDescent="0.3">
      <c r="R57" s="14">
        <v>1275</v>
      </c>
      <c r="S57" s="14">
        <v>0</v>
      </c>
      <c r="T57" s="31">
        <f t="shared" si="1"/>
        <v>0</v>
      </c>
    </row>
    <row r="58" spans="18:20" ht="20.100000000000001" customHeight="1" x14ac:dyDescent="0.3">
      <c r="R58" s="14">
        <v>1305</v>
      </c>
      <c r="S58" s="14">
        <v>0</v>
      </c>
      <c r="T58" s="31">
        <f t="shared" si="1"/>
        <v>0</v>
      </c>
    </row>
    <row r="59" spans="18:20" ht="20.100000000000001" customHeight="1" x14ac:dyDescent="0.3">
      <c r="R59" s="14">
        <v>1335</v>
      </c>
      <c r="S59" s="14">
        <v>0</v>
      </c>
      <c r="T59" s="31">
        <f t="shared" si="1"/>
        <v>0</v>
      </c>
    </row>
    <row r="60" spans="18:20" ht="20.100000000000001" customHeight="1" x14ac:dyDescent="0.3">
      <c r="R60" s="14">
        <v>1365</v>
      </c>
      <c r="S60" s="14">
        <v>0</v>
      </c>
      <c r="T60" s="31">
        <f t="shared" si="1"/>
        <v>0</v>
      </c>
    </row>
    <row r="61" spans="18:20" ht="20.100000000000001" customHeight="1" x14ac:dyDescent="0.3">
      <c r="R61" s="14">
        <v>1395</v>
      </c>
      <c r="S61" s="14">
        <v>0</v>
      </c>
      <c r="T61" s="31">
        <f t="shared" si="1"/>
        <v>0</v>
      </c>
    </row>
    <row r="62" spans="18:20" ht="20.100000000000001" customHeight="1" x14ac:dyDescent="0.3">
      <c r="R62" s="14">
        <v>1425</v>
      </c>
      <c r="S62" s="14">
        <v>0</v>
      </c>
      <c r="T62" s="31">
        <f t="shared" si="1"/>
        <v>0</v>
      </c>
    </row>
    <row r="63" spans="18:20" ht="20.100000000000001" customHeight="1" x14ac:dyDescent="0.3">
      <c r="R63" s="14">
        <v>1455</v>
      </c>
      <c r="S63" s="14">
        <v>0</v>
      </c>
      <c r="T63" s="31">
        <f t="shared" si="1"/>
        <v>0</v>
      </c>
    </row>
    <row r="64" spans="18:20" ht="20.100000000000001" customHeight="1" x14ac:dyDescent="0.3">
      <c r="R64" s="14">
        <v>1485</v>
      </c>
      <c r="S64" s="14">
        <v>0</v>
      </c>
      <c r="T64" s="31">
        <f t="shared" si="1"/>
        <v>0</v>
      </c>
    </row>
    <row r="65" spans="18:20" ht="20.100000000000001" customHeight="1" x14ac:dyDescent="0.3">
      <c r="R65" s="26" t="s">
        <v>84</v>
      </c>
      <c r="S65" s="26">
        <f>SUM(S15:S64)</f>
        <v>14</v>
      </c>
      <c r="T65" s="30"/>
    </row>
  </sheetData>
  <mergeCells count="24">
    <mergeCell ref="B2:C2"/>
    <mergeCell ref="N2:O2"/>
    <mergeCell ref="B4:L4"/>
    <mergeCell ref="B6:D6"/>
    <mergeCell ref="F6:H6"/>
    <mergeCell ref="J6:L6"/>
    <mergeCell ref="N4:X4"/>
    <mergeCell ref="N6:P6"/>
    <mergeCell ref="R6:T6"/>
    <mergeCell ref="V6:X6"/>
    <mergeCell ref="R7:T7"/>
    <mergeCell ref="V7:X7"/>
    <mergeCell ref="F15:H15"/>
    <mergeCell ref="G9:H11"/>
    <mergeCell ref="B13:D13"/>
    <mergeCell ref="F13:H13"/>
    <mergeCell ref="J13:L13"/>
    <mergeCell ref="N13:P13"/>
    <mergeCell ref="V13:X13"/>
    <mergeCell ref="R13:T13"/>
    <mergeCell ref="B7:D7"/>
    <mergeCell ref="F7:H7"/>
    <mergeCell ref="J7:L7"/>
    <mergeCell ref="N7:P7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"/>
  <sheetViews>
    <sheetView zoomScale="70" zoomScaleNormal="70" workbookViewId="0">
      <selection sqref="A1:XFD3"/>
    </sheetView>
  </sheetViews>
  <sheetFormatPr defaultRowHeight="20.100000000000001" customHeight="1" x14ac:dyDescent="0.3"/>
  <cols>
    <col min="1" max="1" width="9" style="1"/>
    <col min="2" max="2" width="18.625" style="2" customWidth="1"/>
    <col min="3" max="3" width="9.625" style="2" customWidth="1"/>
    <col min="4" max="4" width="9.625" style="3" customWidth="1"/>
    <col min="5" max="5" width="9.625" style="2" customWidth="1"/>
    <col min="6" max="6" width="9.625" style="3" customWidth="1"/>
    <col min="7" max="9" width="9.625" style="2" customWidth="1"/>
    <col min="10" max="10" width="9" style="1"/>
    <col min="11" max="11" width="18.625" style="2" customWidth="1"/>
    <col min="12" max="12" width="9.625" style="2" customWidth="1"/>
    <col min="13" max="13" width="9.625" style="3" customWidth="1"/>
    <col min="14" max="14" width="9.625" style="2" customWidth="1"/>
    <col min="15" max="15" width="9.625" style="3" customWidth="1"/>
    <col min="16" max="18" width="9.625" style="2" customWidth="1"/>
    <col min="19" max="19" width="9" style="1"/>
    <col min="20" max="20" width="18.625" style="2" customWidth="1"/>
    <col min="21" max="21" width="9.625" style="2" customWidth="1"/>
    <col min="22" max="22" width="9.625" style="3" customWidth="1"/>
    <col min="23" max="23" width="9.625" style="2" customWidth="1"/>
    <col min="24" max="24" width="9.625" style="3" customWidth="1"/>
    <col min="25" max="27" width="9.625" style="2" customWidth="1"/>
  </cols>
  <sheetData>
    <row r="1" spans="2:27" ht="20.100000000000001" customHeight="1" thickBot="1" x14ac:dyDescent="0.35"/>
    <row r="2" spans="2:27" ht="20.100000000000001" customHeight="1" thickBot="1" x14ac:dyDescent="0.35">
      <c r="B2" s="43" t="s">
        <v>267</v>
      </c>
    </row>
    <row r="4" spans="2:27" ht="20.100000000000001" customHeight="1" x14ac:dyDescent="0.3">
      <c r="B4" s="2" t="s">
        <v>233</v>
      </c>
      <c r="C4" s="80" t="s">
        <v>266</v>
      </c>
      <c r="D4" s="81"/>
      <c r="E4" s="82" t="s">
        <v>43</v>
      </c>
      <c r="F4" s="82"/>
      <c r="G4" s="82"/>
      <c r="H4" s="82"/>
      <c r="I4" s="82"/>
      <c r="K4" s="2" t="s">
        <v>265</v>
      </c>
      <c r="L4" s="80" t="s">
        <v>264</v>
      </c>
      <c r="M4" s="81"/>
      <c r="N4" s="82" t="s">
        <v>253</v>
      </c>
      <c r="O4" s="82"/>
      <c r="P4" s="82"/>
      <c r="Q4" s="82"/>
      <c r="R4" s="82"/>
      <c r="T4" s="2" t="s">
        <v>233</v>
      </c>
      <c r="U4" s="80" t="s">
        <v>263</v>
      </c>
      <c r="V4" s="81"/>
      <c r="W4" s="82" t="s">
        <v>262</v>
      </c>
      <c r="X4" s="82"/>
      <c r="Y4" s="82"/>
      <c r="Z4" s="82"/>
      <c r="AA4" s="82"/>
    </row>
    <row r="5" spans="2:27" ht="20.100000000000001" customHeight="1" x14ac:dyDescent="0.3">
      <c r="B5" s="2" t="s">
        <v>228</v>
      </c>
      <c r="C5" s="82" t="s">
        <v>223</v>
      </c>
      <c r="D5" s="82"/>
      <c r="E5" s="82" t="s">
        <v>222</v>
      </c>
      <c r="F5" s="82"/>
      <c r="G5" s="82" t="s">
        <v>226</v>
      </c>
      <c r="H5" s="82"/>
      <c r="I5" s="2" t="s">
        <v>225</v>
      </c>
      <c r="K5" s="2" t="s">
        <v>249</v>
      </c>
      <c r="L5" s="82" t="s">
        <v>261</v>
      </c>
      <c r="M5" s="82"/>
      <c r="N5" s="82" t="s">
        <v>260</v>
      </c>
      <c r="O5" s="82"/>
      <c r="P5" s="82" t="s">
        <v>259</v>
      </c>
      <c r="Q5" s="82"/>
      <c r="R5" s="2" t="s">
        <v>258</v>
      </c>
      <c r="T5" s="2" t="s">
        <v>257</v>
      </c>
      <c r="U5" s="82" t="s">
        <v>248</v>
      </c>
      <c r="V5" s="82"/>
      <c r="W5" s="82" t="s">
        <v>227</v>
      </c>
      <c r="X5" s="82"/>
      <c r="Y5" s="82" t="s">
        <v>247</v>
      </c>
      <c r="Z5" s="82"/>
      <c r="AA5" s="2" t="s">
        <v>225</v>
      </c>
    </row>
    <row r="6" spans="2:27" ht="20.100000000000001" customHeight="1" x14ac:dyDescent="0.3">
      <c r="B6" s="2" t="s">
        <v>246</v>
      </c>
      <c r="C6" s="2">
        <v>113</v>
      </c>
      <c r="D6" s="3">
        <f>C6/$I6</f>
        <v>0.5</v>
      </c>
      <c r="E6" s="2">
        <v>16</v>
      </c>
      <c r="F6" s="3">
        <f>E6/$I6</f>
        <v>7.0796460176991149E-2</v>
      </c>
      <c r="G6" s="2">
        <v>97</v>
      </c>
      <c r="H6" s="3">
        <f>G6/$I6</f>
        <v>0.42920353982300885</v>
      </c>
      <c r="I6" s="2">
        <f>C6+E6+G6</f>
        <v>226</v>
      </c>
      <c r="K6" s="2" t="s">
        <v>256</v>
      </c>
      <c r="L6" s="2">
        <v>20</v>
      </c>
      <c r="M6" s="3">
        <f>L6/$R6</f>
        <v>0.21978021978021978</v>
      </c>
      <c r="N6" s="2">
        <v>0</v>
      </c>
      <c r="O6" s="3">
        <f>N6/$R6</f>
        <v>0</v>
      </c>
      <c r="P6" s="2">
        <v>71</v>
      </c>
      <c r="Q6" s="3">
        <f>P6/$R6</f>
        <v>0.78021978021978022</v>
      </c>
      <c r="R6" s="2">
        <f>L6+N6+P6</f>
        <v>91</v>
      </c>
      <c r="T6" s="2" t="s">
        <v>256</v>
      </c>
      <c r="U6" s="2">
        <v>22</v>
      </c>
      <c r="V6" s="3">
        <f>U6/$AA6</f>
        <v>0.26506024096385544</v>
      </c>
      <c r="W6" s="2">
        <v>6</v>
      </c>
      <c r="X6" s="3">
        <f>W6/$AA6</f>
        <v>7.2289156626506021E-2</v>
      </c>
      <c r="Y6" s="2">
        <v>55</v>
      </c>
      <c r="Z6" s="3">
        <f>Y6/$AA6</f>
        <v>0.66265060240963858</v>
      </c>
      <c r="AA6" s="2">
        <f>U6+W6+Y6</f>
        <v>83</v>
      </c>
    </row>
    <row r="7" spans="2:27" ht="20.100000000000001" customHeight="1" x14ac:dyDescent="0.3">
      <c r="B7" s="2" t="s">
        <v>7</v>
      </c>
      <c r="C7" s="2">
        <v>49</v>
      </c>
      <c r="D7" s="3">
        <f>C7/$I7</f>
        <v>0.45370370370370372</v>
      </c>
      <c r="E7" s="2">
        <v>12</v>
      </c>
      <c r="F7" s="3">
        <f>E7/$I7</f>
        <v>0.1111111111111111</v>
      </c>
      <c r="G7" s="2">
        <v>47</v>
      </c>
      <c r="H7" s="3">
        <f>G7/$I7</f>
        <v>0.43518518518518517</v>
      </c>
      <c r="I7" s="2">
        <f>C7+E7+G7</f>
        <v>108</v>
      </c>
      <c r="K7" s="2" t="s">
        <v>7</v>
      </c>
      <c r="L7" s="2">
        <v>16</v>
      </c>
      <c r="M7" s="3">
        <f>L7/$R7</f>
        <v>0.21917808219178081</v>
      </c>
      <c r="N7" s="2">
        <v>0</v>
      </c>
      <c r="O7" s="3">
        <f>N7/$R7</f>
        <v>0</v>
      </c>
      <c r="P7" s="2">
        <v>57</v>
      </c>
      <c r="Q7" s="3">
        <f>P7/$R7</f>
        <v>0.78082191780821919</v>
      </c>
      <c r="R7" s="2">
        <f>L7+N7+P7</f>
        <v>73</v>
      </c>
      <c r="T7" s="2" t="s">
        <v>7</v>
      </c>
      <c r="U7" s="2">
        <v>24</v>
      </c>
      <c r="V7" s="3">
        <f>U7/$AA7</f>
        <v>0.29268292682926828</v>
      </c>
      <c r="W7" s="2">
        <v>7</v>
      </c>
      <c r="X7" s="3">
        <f>W7/$AA7</f>
        <v>8.5365853658536592E-2</v>
      </c>
      <c r="Y7" s="2">
        <v>51</v>
      </c>
      <c r="Z7" s="3">
        <f>Y7/$AA7</f>
        <v>0.62195121951219512</v>
      </c>
      <c r="AA7" s="2">
        <f>U7+W7+Y7</f>
        <v>82</v>
      </c>
    </row>
    <row r="8" spans="2:27" ht="20.100000000000001" customHeight="1" x14ac:dyDescent="0.3">
      <c r="B8" s="2" t="s">
        <v>6</v>
      </c>
      <c r="C8" s="2">
        <v>36</v>
      </c>
      <c r="D8" s="3">
        <f>C8/$I8</f>
        <v>0.55384615384615388</v>
      </c>
      <c r="E8" s="2">
        <v>5</v>
      </c>
      <c r="F8" s="3">
        <f>E8/$I8</f>
        <v>7.6923076923076927E-2</v>
      </c>
      <c r="G8" s="2">
        <v>24</v>
      </c>
      <c r="H8" s="3">
        <f>G8/$I8</f>
        <v>0.36923076923076925</v>
      </c>
      <c r="I8" s="2">
        <f>C8+E8+G8</f>
        <v>65</v>
      </c>
      <c r="K8" s="2" t="s">
        <v>6</v>
      </c>
      <c r="L8" s="2">
        <v>18</v>
      </c>
      <c r="M8" s="3">
        <f>L8/$R8</f>
        <v>0.22784810126582278</v>
      </c>
      <c r="N8" s="2">
        <v>0</v>
      </c>
      <c r="O8" s="3">
        <f>N8/$R8</f>
        <v>0</v>
      </c>
      <c r="P8" s="2">
        <v>61</v>
      </c>
      <c r="Q8" s="3">
        <f>P8/$R8</f>
        <v>0.77215189873417722</v>
      </c>
      <c r="R8" s="2">
        <f>L8+N8+P8</f>
        <v>79</v>
      </c>
      <c r="T8" s="2" t="s">
        <v>6</v>
      </c>
      <c r="U8" s="2">
        <v>24</v>
      </c>
      <c r="V8" s="3">
        <f>U8/$AA8</f>
        <v>0.3380281690140845</v>
      </c>
      <c r="W8" s="2">
        <v>1</v>
      </c>
      <c r="X8" s="3">
        <f>W8/$AA8</f>
        <v>1.4084507042253521E-2</v>
      </c>
      <c r="Y8" s="2">
        <v>46</v>
      </c>
      <c r="Z8" s="3">
        <f>Y8/$AA8</f>
        <v>0.647887323943662</v>
      </c>
      <c r="AA8" s="2">
        <f>U8+W8+Y8</f>
        <v>71</v>
      </c>
    </row>
    <row r="9" spans="2:27" ht="20.100000000000001" customHeight="1" x14ac:dyDescent="0.3">
      <c r="B9" s="2" t="s">
        <v>5</v>
      </c>
      <c r="C9" s="2">
        <v>34</v>
      </c>
      <c r="D9" s="3">
        <f>C9/$I9</f>
        <v>0.48571428571428571</v>
      </c>
      <c r="E9" s="2">
        <v>8</v>
      </c>
      <c r="F9" s="3">
        <f>E9/$I9</f>
        <v>0.11428571428571428</v>
      </c>
      <c r="G9" s="2">
        <v>28</v>
      </c>
      <c r="H9" s="3">
        <f>G9/$I9</f>
        <v>0.4</v>
      </c>
      <c r="I9" s="2">
        <f>C9+E9+G9</f>
        <v>70</v>
      </c>
      <c r="K9" s="2" t="s">
        <v>5</v>
      </c>
      <c r="L9" s="2">
        <v>39</v>
      </c>
      <c r="M9" s="3">
        <f>L9/$R9</f>
        <v>0.22033898305084745</v>
      </c>
      <c r="N9" s="2">
        <v>1</v>
      </c>
      <c r="O9" s="3">
        <f>N9/$R9</f>
        <v>5.6497175141242938E-3</v>
      </c>
      <c r="P9" s="2">
        <v>137</v>
      </c>
      <c r="Q9" s="3">
        <f>P9/$R9</f>
        <v>0.77401129943502822</v>
      </c>
      <c r="R9" s="2">
        <f>L9+N9+P9</f>
        <v>177</v>
      </c>
      <c r="T9" s="2" t="s">
        <v>5</v>
      </c>
      <c r="Z9" s="3"/>
    </row>
    <row r="10" spans="2:27" ht="20.100000000000001" customHeight="1" thickBot="1" x14ac:dyDescent="0.35">
      <c r="B10" s="2" t="s">
        <v>4</v>
      </c>
      <c r="C10" s="2">
        <v>57</v>
      </c>
      <c r="D10" s="3">
        <f>C10/$I10</f>
        <v>0.46341463414634149</v>
      </c>
      <c r="E10" s="2">
        <v>10</v>
      </c>
      <c r="F10" s="3">
        <f>E10/$I10</f>
        <v>8.1300813008130079E-2</v>
      </c>
      <c r="G10" s="2">
        <v>56</v>
      </c>
      <c r="H10" s="3">
        <f>G10/$I10</f>
        <v>0.45528455284552843</v>
      </c>
      <c r="I10" s="2">
        <f>C10+E10+G10</f>
        <v>123</v>
      </c>
      <c r="K10" s="2" t="s">
        <v>4</v>
      </c>
      <c r="Q10" s="3"/>
      <c r="T10" s="2" t="s">
        <v>4</v>
      </c>
      <c r="Z10" s="3"/>
    </row>
    <row r="11" spans="2:27" ht="20.100000000000001" customHeight="1" x14ac:dyDescent="0.3">
      <c r="B11" s="13" t="s">
        <v>42</v>
      </c>
      <c r="C11" s="12">
        <f>SUM(C6:C10)</f>
        <v>289</v>
      </c>
      <c r="D11" s="11" t="s">
        <v>21</v>
      </c>
      <c r="E11" s="12">
        <f>SUM(E6:E10)</f>
        <v>51</v>
      </c>
      <c r="F11" s="11" t="s">
        <v>21</v>
      </c>
      <c r="G11" s="12">
        <f>SUM(G6:G10)</f>
        <v>252</v>
      </c>
      <c r="H11" s="11" t="s">
        <v>21</v>
      </c>
      <c r="I11" s="10">
        <f>SUM(I6:I10)</f>
        <v>592</v>
      </c>
      <c r="K11" s="13" t="s">
        <v>42</v>
      </c>
      <c r="L11" s="12">
        <f>SUM(L6:L10)</f>
        <v>93</v>
      </c>
      <c r="M11" s="11" t="s">
        <v>21</v>
      </c>
      <c r="N11" s="12">
        <f>SUM(N6:N10)</f>
        <v>1</v>
      </c>
      <c r="O11" s="11" t="s">
        <v>21</v>
      </c>
      <c r="P11" s="12">
        <f>SUM(P6:P10)</f>
        <v>326</v>
      </c>
      <c r="Q11" s="11" t="s">
        <v>244</v>
      </c>
      <c r="R11" s="10">
        <f>SUM(R6:R10)</f>
        <v>420</v>
      </c>
      <c r="T11" s="13" t="s">
        <v>42</v>
      </c>
      <c r="U11" s="12">
        <f>SUM(U6:U10)</f>
        <v>70</v>
      </c>
      <c r="V11" s="11" t="s">
        <v>21</v>
      </c>
      <c r="W11" s="12">
        <f>SUM(W6:W10)</f>
        <v>14</v>
      </c>
      <c r="X11" s="11" t="s">
        <v>21</v>
      </c>
      <c r="Y11" s="12">
        <f>SUM(Y6:Y10)</f>
        <v>152</v>
      </c>
      <c r="Z11" s="11" t="s">
        <v>21</v>
      </c>
      <c r="AA11" s="10">
        <f>SUM(AA6:AA10)</f>
        <v>236</v>
      </c>
    </row>
    <row r="12" spans="2:27" ht="20.100000000000001" customHeight="1" x14ac:dyDescent="0.3">
      <c r="B12" s="9" t="s">
        <v>240</v>
      </c>
      <c r="D12" s="3">
        <f>C11/$I11</f>
        <v>0.48817567567567566</v>
      </c>
      <c r="F12" s="3">
        <f>E11/$I11</f>
        <v>8.6148648648648643E-2</v>
      </c>
      <c r="H12" s="3">
        <f>G11/$I11</f>
        <v>0.42567567567567566</v>
      </c>
      <c r="I12" s="8"/>
      <c r="K12" s="9" t="s">
        <v>240</v>
      </c>
      <c r="M12" s="3">
        <f>L11/$R11</f>
        <v>0.22142857142857142</v>
      </c>
      <c r="O12" s="3">
        <f>N11/$R11</f>
        <v>2.3809523809523812E-3</v>
      </c>
      <c r="Q12" s="3">
        <f>P11/$R11</f>
        <v>0.77619047619047621</v>
      </c>
      <c r="R12" s="8"/>
      <c r="T12" s="9" t="s">
        <v>240</v>
      </c>
      <c r="V12" s="3">
        <f>U11/$AA11</f>
        <v>0.29661016949152541</v>
      </c>
      <c r="X12" s="3">
        <f>W11/$AA11</f>
        <v>5.9322033898305086E-2</v>
      </c>
      <c r="Z12" s="3">
        <f>Y11/$AA11</f>
        <v>0.64406779661016944</v>
      </c>
      <c r="AA12" s="8"/>
    </row>
    <row r="13" spans="2:27" ht="20.100000000000001" customHeight="1" thickBot="1" x14ac:dyDescent="0.35">
      <c r="B13" s="7" t="s">
        <v>238</v>
      </c>
      <c r="C13" s="6"/>
      <c r="D13" s="5">
        <f>STDEV(D6:D10)</f>
        <v>3.9401714102140176E-2</v>
      </c>
      <c r="E13" s="6"/>
      <c r="F13" s="5">
        <f>STDEV(F6:F10)</f>
        <v>2.0291810885414849E-2</v>
      </c>
      <c r="G13" s="6"/>
      <c r="H13" s="5">
        <f>STDEV(H6:H10)</f>
        <v>3.3590122888171071E-2</v>
      </c>
      <c r="I13" s="4"/>
      <c r="K13" s="7" t="s">
        <v>19</v>
      </c>
      <c r="L13" s="6"/>
      <c r="M13" s="5">
        <f>STDEV(M6:M10)</f>
        <v>4.0688785888441954E-3</v>
      </c>
      <c r="N13" s="6"/>
      <c r="O13" s="5">
        <f>STDEV(O6:O10)</f>
        <v>2.8248587570621469E-3</v>
      </c>
      <c r="P13" s="6"/>
      <c r="Q13" s="5">
        <f>STDEV(Q6:Q10)</f>
        <v>4.3685394139193782E-3</v>
      </c>
      <c r="R13" s="4"/>
      <c r="T13" s="7" t="s">
        <v>238</v>
      </c>
      <c r="U13" s="6"/>
      <c r="V13" s="5">
        <f>STDEV(V6:V10)</f>
        <v>3.6840924452666103E-2</v>
      </c>
      <c r="W13" s="6"/>
      <c r="X13" s="5">
        <f>STDEV(X6:X10)</f>
        <v>3.794691821901533E-2</v>
      </c>
      <c r="Y13" s="6"/>
      <c r="Z13" s="5">
        <f>STDEV(Z6:Z10)</f>
        <v>2.0603703843308677E-2</v>
      </c>
      <c r="AA13" s="4"/>
    </row>
    <row r="14" spans="2:27" ht="20.100000000000001" customHeight="1" x14ac:dyDescent="0.3">
      <c r="H14" s="3"/>
      <c r="Q14" s="3"/>
      <c r="Z14" s="3"/>
    </row>
    <row r="15" spans="2:27" ht="20.100000000000001" customHeight="1" x14ac:dyDescent="0.3">
      <c r="H15" s="3"/>
      <c r="Q15" s="3"/>
      <c r="Z15" s="3"/>
    </row>
    <row r="17" spans="2:27" ht="20.100000000000001" customHeight="1" x14ac:dyDescent="0.3">
      <c r="B17" s="2" t="s">
        <v>252</v>
      </c>
      <c r="C17" s="80" t="s">
        <v>255</v>
      </c>
      <c r="D17" s="81"/>
      <c r="E17" s="82" t="s">
        <v>43</v>
      </c>
      <c r="F17" s="82"/>
      <c r="G17" s="82"/>
      <c r="H17" s="82"/>
      <c r="I17" s="82"/>
      <c r="K17" s="2" t="s">
        <v>252</v>
      </c>
      <c r="L17" s="80" t="s">
        <v>254</v>
      </c>
      <c r="M17" s="81"/>
      <c r="N17" s="82" t="s">
        <v>253</v>
      </c>
      <c r="O17" s="82"/>
      <c r="P17" s="82"/>
      <c r="Q17" s="82"/>
      <c r="R17" s="82"/>
      <c r="T17" s="2" t="s">
        <v>252</v>
      </c>
      <c r="U17" s="80" t="s">
        <v>251</v>
      </c>
      <c r="V17" s="81"/>
      <c r="W17" s="82" t="s">
        <v>250</v>
      </c>
      <c r="X17" s="82"/>
      <c r="Y17" s="82"/>
      <c r="Z17" s="82"/>
      <c r="AA17" s="82"/>
    </row>
    <row r="18" spans="2:27" ht="20.100000000000001" customHeight="1" x14ac:dyDescent="0.3">
      <c r="B18" s="2" t="s">
        <v>249</v>
      </c>
      <c r="C18" s="82" t="s">
        <v>248</v>
      </c>
      <c r="D18" s="82"/>
      <c r="E18" s="82" t="s">
        <v>222</v>
      </c>
      <c r="F18" s="82"/>
      <c r="G18" s="82" t="s">
        <v>226</v>
      </c>
      <c r="H18" s="82"/>
      <c r="I18" s="2" t="s">
        <v>225</v>
      </c>
      <c r="K18" s="2" t="s">
        <v>249</v>
      </c>
      <c r="L18" s="82" t="s">
        <v>248</v>
      </c>
      <c r="M18" s="82"/>
      <c r="N18" s="82" t="s">
        <v>222</v>
      </c>
      <c r="O18" s="82"/>
      <c r="P18" s="82" t="s">
        <v>226</v>
      </c>
      <c r="Q18" s="82"/>
      <c r="R18" s="2" t="s">
        <v>229</v>
      </c>
      <c r="T18" s="2" t="s">
        <v>228</v>
      </c>
      <c r="U18" s="82" t="s">
        <v>248</v>
      </c>
      <c r="V18" s="82"/>
      <c r="W18" s="82" t="s">
        <v>227</v>
      </c>
      <c r="X18" s="82"/>
      <c r="Y18" s="82" t="s">
        <v>247</v>
      </c>
      <c r="Z18" s="82"/>
      <c r="AA18" s="2" t="s">
        <v>225</v>
      </c>
    </row>
    <row r="19" spans="2:27" ht="20.100000000000001" customHeight="1" x14ac:dyDescent="0.3">
      <c r="B19" s="2" t="s">
        <v>246</v>
      </c>
      <c r="C19" s="2">
        <v>35</v>
      </c>
      <c r="D19" s="3">
        <f>C19/$I19</f>
        <v>0.25735294117647056</v>
      </c>
      <c r="E19" s="2">
        <v>6</v>
      </c>
      <c r="F19" s="3">
        <f>E19/$I19</f>
        <v>4.4117647058823532E-2</v>
      </c>
      <c r="G19" s="2">
        <v>95</v>
      </c>
      <c r="H19" s="3">
        <f>G19/$I19</f>
        <v>0.69852941176470584</v>
      </c>
      <c r="I19" s="2">
        <f>C19+E19+G19</f>
        <v>136</v>
      </c>
      <c r="K19" s="2" t="s">
        <v>246</v>
      </c>
      <c r="L19" s="2">
        <v>8</v>
      </c>
      <c r="M19" s="3">
        <f>L19/$R19</f>
        <v>0.14545454545454545</v>
      </c>
      <c r="N19" s="2">
        <v>0</v>
      </c>
      <c r="O19" s="3">
        <f>N19/$R19</f>
        <v>0</v>
      </c>
      <c r="P19" s="2">
        <v>47</v>
      </c>
      <c r="Q19" s="3">
        <f>P19/$R19</f>
        <v>0.8545454545454545</v>
      </c>
      <c r="R19" s="2">
        <f>L19+N19+P19</f>
        <v>55</v>
      </c>
      <c r="T19" s="2" t="s">
        <v>219</v>
      </c>
      <c r="U19" s="2">
        <v>91</v>
      </c>
      <c r="V19" s="3">
        <f>U19/$AA19</f>
        <v>0.35546875</v>
      </c>
      <c r="W19" s="2">
        <v>2</v>
      </c>
      <c r="X19" s="3">
        <f>W19/$AA19</f>
        <v>7.8125E-3</v>
      </c>
      <c r="Y19" s="2">
        <v>163</v>
      </c>
      <c r="Z19" s="3">
        <f>Y19/$AA19</f>
        <v>0.63671875</v>
      </c>
      <c r="AA19" s="2">
        <f>U19+W19+Y19</f>
        <v>256</v>
      </c>
    </row>
    <row r="20" spans="2:27" ht="20.100000000000001" customHeight="1" x14ac:dyDescent="0.3">
      <c r="B20" s="2" t="s">
        <v>7</v>
      </c>
      <c r="C20" s="2">
        <v>19</v>
      </c>
      <c r="D20" s="3">
        <f>C20/$I20</f>
        <v>0.29230769230769232</v>
      </c>
      <c r="E20" s="2">
        <v>5</v>
      </c>
      <c r="F20" s="3">
        <f>E20/$I20</f>
        <v>7.6923076923076927E-2</v>
      </c>
      <c r="G20" s="2">
        <v>41</v>
      </c>
      <c r="H20" s="3">
        <f>G20/$I20</f>
        <v>0.63076923076923075</v>
      </c>
      <c r="I20" s="2">
        <f>C20+E20+G20</f>
        <v>65</v>
      </c>
      <c r="K20" s="2" t="s">
        <v>7</v>
      </c>
      <c r="L20" s="2">
        <v>17</v>
      </c>
      <c r="M20" s="3">
        <f>L20/$R20</f>
        <v>0.17171717171717171</v>
      </c>
      <c r="N20" s="2">
        <v>0</v>
      </c>
      <c r="O20" s="3">
        <f>N20/$R20</f>
        <v>0</v>
      </c>
      <c r="P20" s="2">
        <v>82</v>
      </c>
      <c r="Q20" s="3">
        <f>P20/$R20</f>
        <v>0.82828282828282829</v>
      </c>
      <c r="R20" s="2">
        <f>L20+N20+P20</f>
        <v>99</v>
      </c>
      <c r="T20" s="2" t="s">
        <v>7</v>
      </c>
      <c r="U20" s="2">
        <v>49</v>
      </c>
      <c r="V20" s="3">
        <f>U20/$AA20</f>
        <v>0.33561643835616439</v>
      </c>
      <c r="W20" s="2">
        <v>2</v>
      </c>
      <c r="X20" s="3">
        <f>W20/$AA20</f>
        <v>1.3698630136986301E-2</v>
      </c>
      <c r="Y20" s="2">
        <v>95</v>
      </c>
      <c r="Z20" s="3">
        <f>Y20/$AA20</f>
        <v>0.65068493150684936</v>
      </c>
      <c r="AA20" s="2">
        <f>U20+W20+Y20</f>
        <v>146</v>
      </c>
    </row>
    <row r="21" spans="2:27" ht="20.100000000000001" customHeight="1" x14ac:dyDescent="0.3">
      <c r="B21" s="2" t="s">
        <v>6</v>
      </c>
      <c r="C21" s="2">
        <v>24</v>
      </c>
      <c r="D21" s="3">
        <f>C21/$I21</f>
        <v>0.31168831168831168</v>
      </c>
      <c r="E21" s="2">
        <v>6</v>
      </c>
      <c r="F21" s="3">
        <f>E21/$I21</f>
        <v>7.792207792207792E-2</v>
      </c>
      <c r="G21" s="2">
        <v>47</v>
      </c>
      <c r="H21" s="3">
        <f>G21/$I21</f>
        <v>0.61038961038961037</v>
      </c>
      <c r="I21" s="2">
        <f>C21+E21+G21</f>
        <v>77</v>
      </c>
      <c r="K21" s="2" t="s">
        <v>6</v>
      </c>
      <c r="L21" s="2">
        <v>12</v>
      </c>
      <c r="M21" s="3">
        <f>L21/$R21</f>
        <v>0.17910447761194029</v>
      </c>
      <c r="N21" s="2">
        <v>0</v>
      </c>
      <c r="O21" s="3">
        <f>N21/$R21</f>
        <v>0</v>
      </c>
      <c r="P21" s="2">
        <v>55</v>
      </c>
      <c r="Q21" s="3">
        <f>P21/$R21</f>
        <v>0.82089552238805974</v>
      </c>
      <c r="R21" s="2">
        <f>L21+N21+P21</f>
        <v>67</v>
      </c>
      <c r="T21" s="2" t="s">
        <v>6</v>
      </c>
      <c r="U21" s="2">
        <v>17</v>
      </c>
      <c r="V21" s="3">
        <f>U21/$AA21</f>
        <v>0.26984126984126983</v>
      </c>
      <c r="W21" s="2">
        <v>2</v>
      </c>
      <c r="X21" s="3">
        <f>W21/$AA21</f>
        <v>3.1746031746031744E-2</v>
      </c>
      <c r="Y21" s="2">
        <v>44</v>
      </c>
      <c r="Z21" s="3">
        <f>Y21/$AA21</f>
        <v>0.69841269841269837</v>
      </c>
      <c r="AA21" s="2">
        <f>U21+W21+Y21</f>
        <v>63</v>
      </c>
    </row>
    <row r="22" spans="2:27" ht="20.100000000000001" customHeight="1" x14ac:dyDescent="0.3">
      <c r="B22" s="2" t="s">
        <v>5</v>
      </c>
      <c r="H22" s="3"/>
      <c r="K22" s="2" t="s">
        <v>5</v>
      </c>
      <c r="Q22" s="3"/>
      <c r="T22" s="2" t="s">
        <v>5</v>
      </c>
      <c r="Z22" s="3"/>
    </row>
    <row r="23" spans="2:27" ht="20.100000000000001" customHeight="1" thickBot="1" x14ac:dyDescent="0.35">
      <c r="B23" s="2" t="s">
        <v>4</v>
      </c>
      <c r="H23" s="3"/>
      <c r="K23" s="2" t="s">
        <v>4</v>
      </c>
      <c r="Q23" s="3"/>
      <c r="T23" s="2" t="s">
        <v>4</v>
      </c>
      <c r="Z23" s="3"/>
    </row>
    <row r="24" spans="2:27" ht="20.100000000000001" customHeight="1" x14ac:dyDescent="0.3">
      <c r="B24" s="13" t="s">
        <v>245</v>
      </c>
      <c r="C24" s="12">
        <f>SUM(C19:C23)</f>
        <v>78</v>
      </c>
      <c r="D24" s="11" t="s">
        <v>21</v>
      </c>
      <c r="E24" s="12">
        <f>SUM(E19:E23)</f>
        <v>17</v>
      </c>
      <c r="F24" s="11" t="s">
        <v>242</v>
      </c>
      <c r="G24" s="12">
        <f>SUM(G19:G23)</f>
        <v>183</v>
      </c>
      <c r="H24" s="11" t="s">
        <v>244</v>
      </c>
      <c r="I24" s="10">
        <f>SUM(I19:I23)</f>
        <v>278</v>
      </c>
      <c r="K24" s="13" t="s">
        <v>42</v>
      </c>
      <c r="L24" s="12">
        <f>SUM(L19:L23)</f>
        <v>37</v>
      </c>
      <c r="M24" s="11" t="s">
        <v>164</v>
      </c>
      <c r="N24" s="12">
        <f>SUM(N19:N23)</f>
        <v>0</v>
      </c>
      <c r="O24" s="11" t="s">
        <v>21</v>
      </c>
      <c r="P24" s="12">
        <f>SUM(P19:P23)</f>
        <v>184</v>
      </c>
      <c r="Q24" s="11" t="s">
        <v>21</v>
      </c>
      <c r="R24" s="10">
        <f>SUM(R19:R23)</f>
        <v>221</v>
      </c>
      <c r="T24" s="13" t="s">
        <v>243</v>
      </c>
      <c r="U24" s="12">
        <f>SUM(U19:U23)</f>
        <v>157</v>
      </c>
      <c r="V24" s="11" t="s">
        <v>242</v>
      </c>
      <c r="W24" s="12">
        <f>SUM(W19:W23)</f>
        <v>6</v>
      </c>
      <c r="X24" s="11" t="s">
        <v>242</v>
      </c>
      <c r="Y24" s="12">
        <f>SUM(Y19:Y23)</f>
        <v>302</v>
      </c>
      <c r="Z24" s="11" t="s">
        <v>241</v>
      </c>
      <c r="AA24" s="10">
        <f>SUM(AA19:AA23)</f>
        <v>465</v>
      </c>
    </row>
    <row r="25" spans="2:27" ht="20.100000000000001" customHeight="1" x14ac:dyDescent="0.3">
      <c r="B25" s="9" t="s">
        <v>240</v>
      </c>
      <c r="D25" s="3">
        <f>C24/$I24</f>
        <v>0.2805755395683453</v>
      </c>
      <c r="F25" s="3">
        <f>E24/$I24</f>
        <v>6.1151079136690649E-2</v>
      </c>
      <c r="H25" s="3">
        <f>G24/$I24</f>
        <v>0.65827338129496404</v>
      </c>
      <c r="I25" s="8"/>
      <c r="K25" s="9" t="s">
        <v>240</v>
      </c>
      <c r="M25" s="3">
        <f>L24/$R24</f>
        <v>0.167420814479638</v>
      </c>
      <c r="O25" s="3">
        <f>N24/$R24</f>
        <v>0</v>
      </c>
      <c r="Q25" s="3">
        <f>P24/$R24</f>
        <v>0.83257918552036203</v>
      </c>
      <c r="R25" s="8"/>
      <c r="T25" s="9" t="s">
        <v>240</v>
      </c>
      <c r="V25" s="3">
        <f>U24/$AA24</f>
        <v>0.33763440860215055</v>
      </c>
      <c r="X25" s="3">
        <f>W24/$AA24</f>
        <v>1.2903225806451613E-2</v>
      </c>
      <c r="Z25" s="3">
        <f>Y24/$AA24</f>
        <v>0.64946236559139781</v>
      </c>
      <c r="AA25" s="8"/>
    </row>
    <row r="26" spans="2:27" ht="20.100000000000001" customHeight="1" thickBot="1" x14ac:dyDescent="0.35">
      <c r="B26" s="7" t="s">
        <v>239</v>
      </c>
      <c r="C26" s="6"/>
      <c r="D26" s="5">
        <f>STDEV(D19:D23)</f>
        <v>2.7537173429387957E-2</v>
      </c>
      <c r="E26" s="6"/>
      <c r="F26" s="5">
        <f>STDEV(F19:F23)</f>
        <v>1.9235097164484682E-2</v>
      </c>
      <c r="G26" s="6"/>
      <c r="H26" s="5">
        <f>STDEV(H19:H23)</f>
        <v>4.6143608516959068E-2</v>
      </c>
      <c r="I26" s="4"/>
      <c r="K26" s="7" t="s">
        <v>115</v>
      </c>
      <c r="L26" s="6"/>
      <c r="M26" s="5">
        <f>STDEV(M19:M23)</f>
        <v>1.7685284658865142E-2</v>
      </c>
      <c r="N26" s="6"/>
      <c r="O26" s="5">
        <f>STDEV(O19:O23)</f>
        <v>0</v>
      </c>
      <c r="P26" s="6"/>
      <c r="Q26" s="5">
        <f>STDEV(Q19:Q23)</f>
        <v>1.76852846588651E-2</v>
      </c>
      <c r="R26" s="4"/>
      <c r="T26" s="7" t="s">
        <v>238</v>
      </c>
      <c r="U26" s="6"/>
      <c r="V26" s="5">
        <f>STDEV(V19:V23)</f>
        <v>4.4819178240831571E-2</v>
      </c>
      <c r="W26" s="6"/>
      <c r="X26" s="5">
        <f>STDEV(X19:X23)</f>
        <v>1.2471094409780985E-2</v>
      </c>
      <c r="Y26" s="6"/>
      <c r="Z26" s="5">
        <f>STDEV(Z19:Z23)</f>
        <v>3.2350005745620317E-2</v>
      </c>
      <c r="AA26" s="4"/>
    </row>
    <row r="27" spans="2:27" ht="20.100000000000001" customHeight="1" x14ac:dyDescent="0.3">
      <c r="H27" s="3"/>
      <c r="Q27" s="3"/>
      <c r="Z27" s="3"/>
    </row>
    <row r="28" spans="2:27" ht="20.100000000000001" customHeight="1" x14ac:dyDescent="0.3">
      <c r="H28" s="3"/>
      <c r="Q28" s="3"/>
      <c r="Z28" s="3"/>
    </row>
    <row r="30" spans="2:27" ht="20.100000000000001" customHeight="1" x14ac:dyDescent="0.3">
      <c r="B30" s="2" t="s">
        <v>237</v>
      </c>
      <c r="C30" s="80" t="s">
        <v>236</v>
      </c>
      <c r="D30" s="81"/>
      <c r="E30" s="82" t="s">
        <v>43</v>
      </c>
      <c r="F30" s="82"/>
      <c r="G30" s="82"/>
      <c r="H30" s="82"/>
      <c r="I30" s="82"/>
      <c r="K30" s="2" t="s">
        <v>233</v>
      </c>
      <c r="L30" s="80" t="s">
        <v>235</v>
      </c>
      <c r="M30" s="81"/>
      <c r="N30" s="82" t="s">
        <v>234</v>
      </c>
      <c r="O30" s="82"/>
      <c r="P30" s="82"/>
      <c r="Q30" s="82"/>
      <c r="R30" s="82"/>
      <c r="T30" s="2" t="s">
        <v>233</v>
      </c>
      <c r="U30" s="80" t="s">
        <v>232</v>
      </c>
      <c r="V30" s="81"/>
      <c r="W30" s="82" t="s">
        <v>231</v>
      </c>
      <c r="X30" s="82"/>
      <c r="Y30" s="82"/>
      <c r="Z30" s="82"/>
      <c r="AA30" s="82"/>
    </row>
    <row r="31" spans="2:27" ht="20.100000000000001" customHeight="1" x14ac:dyDescent="0.3">
      <c r="B31" s="2" t="s">
        <v>173</v>
      </c>
      <c r="C31" s="82" t="s">
        <v>223</v>
      </c>
      <c r="D31" s="82"/>
      <c r="E31" s="82" t="s">
        <v>230</v>
      </c>
      <c r="F31" s="82"/>
      <c r="G31" s="82" t="s">
        <v>226</v>
      </c>
      <c r="H31" s="82"/>
      <c r="I31" s="2" t="s">
        <v>229</v>
      </c>
      <c r="K31" s="2" t="s">
        <v>228</v>
      </c>
      <c r="L31" s="82" t="s">
        <v>169</v>
      </c>
      <c r="M31" s="82"/>
      <c r="N31" s="82" t="s">
        <v>227</v>
      </c>
      <c r="O31" s="82"/>
      <c r="P31" s="82" t="s">
        <v>226</v>
      </c>
      <c r="Q31" s="82"/>
      <c r="R31" s="2" t="s">
        <v>225</v>
      </c>
      <c r="T31" s="2" t="s">
        <v>224</v>
      </c>
      <c r="U31" s="82" t="s">
        <v>223</v>
      </c>
      <c r="V31" s="82"/>
      <c r="W31" s="82" t="s">
        <v>222</v>
      </c>
      <c r="X31" s="82"/>
      <c r="Y31" s="82" t="s">
        <v>60</v>
      </c>
      <c r="Z31" s="82"/>
      <c r="AA31" s="2" t="s">
        <v>221</v>
      </c>
    </row>
    <row r="32" spans="2:27" ht="20.100000000000001" customHeight="1" x14ac:dyDescent="0.3">
      <c r="B32" s="2" t="s">
        <v>220</v>
      </c>
      <c r="C32" s="2">
        <v>21</v>
      </c>
      <c r="D32" s="3">
        <f>C32/$I32</f>
        <v>0.16279069767441862</v>
      </c>
      <c r="E32" s="2">
        <v>3</v>
      </c>
      <c r="F32" s="3">
        <f>E32/$I32</f>
        <v>2.3255813953488372E-2</v>
      </c>
      <c r="G32" s="2">
        <v>105</v>
      </c>
      <c r="H32" s="3">
        <f>G32/$I32</f>
        <v>0.81395348837209303</v>
      </c>
      <c r="I32" s="2">
        <f>C32+E32+G32</f>
        <v>129</v>
      </c>
      <c r="K32" s="2" t="s">
        <v>219</v>
      </c>
      <c r="L32" s="2">
        <v>16</v>
      </c>
      <c r="M32" s="3">
        <f>L32/$R32</f>
        <v>0.11764705882352941</v>
      </c>
      <c r="N32" s="2">
        <v>0</v>
      </c>
      <c r="O32" s="3">
        <f>N32/$R32</f>
        <v>0</v>
      </c>
      <c r="P32" s="2">
        <v>120</v>
      </c>
      <c r="Q32" s="3">
        <f>P32/$R32</f>
        <v>0.88235294117647056</v>
      </c>
      <c r="R32" s="2">
        <f>L32+N32+P32</f>
        <v>136</v>
      </c>
      <c r="T32" s="2" t="s">
        <v>219</v>
      </c>
      <c r="U32" s="2">
        <v>16</v>
      </c>
      <c r="V32" s="3">
        <f>U32/$AA32</f>
        <v>0.17204301075268819</v>
      </c>
      <c r="W32" s="2">
        <v>1</v>
      </c>
      <c r="X32" s="3">
        <f>W32/$AA32</f>
        <v>1.0752688172043012E-2</v>
      </c>
      <c r="Y32" s="2">
        <v>76</v>
      </c>
      <c r="Z32" s="3">
        <f>Y32/$AA32</f>
        <v>0.81720430107526887</v>
      </c>
      <c r="AA32" s="2">
        <f>U32+W32+Y32</f>
        <v>93</v>
      </c>
    </row>
    <row r="33" spans="2:27" ht="20.100000000000001" customHeight="1" x14ac:dyDescent="0.3">
      <c r="B33" s="2" t="s">
        <v>7</v>
      </c>
      <c r="C33" s="2">
        <v>24</v>
      </c>
      <c r="D33" s="3">
        <f>C33/$I33</f>
        <v>0.16783216783216784</v>
      </c>
      <c r="E33" s="2">
        <v>2</v>
      </c>
      <c r="F33" s="3">
        <f>E33/$I33</f>
        <v>1.3986013986013986E-2</v>
      </c>
      <c r="G33" s="2">
        <v>117</v>
      </c>
      <c r="H33" s="3">
        <f>G33/$I33</f>
        <v>0.81818181818181823</v>
      </c>
      <c r="I33" s="2">
        <f>C33+E33+G33</f>
        <v>143</v>
      </c>
      <c r="K33" s="2" t="s">
        <v>7</v>
      </c>
      <c r="L33" s="2">
        <v>10</v>
      </c>
      <c r="M33" s="3">
        <f>L33/$R33</f>
        <v>0.11363636363636363</v>
      </c>
      <c r="N33" s="2">
        <v>0</v>
      </c>
      <c r="O33" s="3">
        <f>N33/$R33</f>
        <v>0</v>
      </c>
      <c r="P33" s="2">
        <v>78</v>
      </c>
      <c r="Q33" s="3">
        <f>P33/$R33</f>
        <v>0.88636363636363635</v>
      </c>
      <c r="R33" s="2">
        <f>L33+N33+P33</f>
        <v>88</v>
      </c>
      <c r="T33" s="2" t="s">
        <v>7</v>
      </c>
      <c r="U33" s="2">
        <v>10</v>
      </c>
      <c r="V33" s="3">
        <f>U33/$AA33</f>
        <v>0.12658227848101267</v>
      </c>
      <c r="W33" s="2">
        <v>3</v>
      </c>
      <c r="X33" s="3">
        <f>W33/$AA33</f>
        <v>3.7974683544303799E-2</v>
      </c>
      <c r="Y33" s="2">
        <v>66</v>
      </c>
      <c r="Z33" s="3">
        <f>Y33/$AA33</f>
        <v>0.83544303797468356</v>
      </c>
      <c r="AA33" s="2">
        <f>U33+W33+Y33</f>
        <v>79</v>
      </c>
    </row>
    <row r="34" spans="2:27" ht="20.100000000000001" customHeight="1" x14ac:dyDescent="0.3">
      <c r="B34" s="2" t="s">
        <v>6</v>
      </c>
      <c r="C34" s="2">
        <v>11</v>
      </c>
      <c r="D34" s="3">
        <f>C34/$I34</f>
        <v>0.11956521739130435</v>
      </c>
      <c r="E34" s="2">
        <v>6</v>
      </c>
      <c r="F34" s="3">
        <f>E34/$I34</f>
        <v>6.5217391304347824E-2</v>
      </c>
      <c r="G34" s="2">
        <v>75</v>
      </c>
      <c r="H34" s="3">
        <f>G34/$I34</f>
        <v>0.81521739130434778</v>
      </c>
      <c r="I34" s="2">
        <f>C34+E34+G34</f>
        <v>92</v>
      </c>
      <c r="K34" s="2" t="s">
        <v>6</v>
      </c>
      <c r="L34" s="2">
        <v>11</v>
      </c>
      <c r="M34" s="3">
        <f>L34/$R34</f>
        <v>0.14285714285714285</v>
      </c>
      <c r="N34" s="2">
        <v>0</v>
      </c>
      <c r="O34" s="3">
        <f>N34/$R34</f>
        <v>0</v>
      </c>
      <c r="P34" s="2">
        <v>66</v>
      </c>
      <c r="Q34" s="3">
        <f>P34/$R34</f>
        <v>0.8571428571428571</v>
      </c>
      <c r="R34" s="2">
        <f>L34+N34+P34</f>
        <v>77</v>
      </c>
      <c r="T34" s="2" t="s">
        <v>6</v>
      </c>
      <c r="U34" s="2">
        <v>23</v>
      </c>
      <c r="V34" s="3">
        <f>U34/$AA34</f>
        <v>0.17293233082706766</v>
      </c>
      <c r="W34" s="2">
        <v>2</v>
      </c>
      <c r="X34" s="3">
        <f>W34/$AA34</f>
        <v>1.5037593984962405E-2</v>
      </c>
      <c r="Y34" s="2">
        <v>108</v>
      </c>
      <c r="Z34" s="3">
        <f>Y34/$AA34</f>
        <v>0.81203007518796988</v>
      </c>
      <c r="AA34" s="2">
        <f>U34+W34+Y34</f>
        <v>133</v>
      </c>
    </row>
    <row r="35" spans="2:27" ht="20.100000000000001" customHeight="1" x14ac:dyDescent="0.3">
      <c r="B35" s="2" t="s">
        <v>5</v>
      </c>
      <c r="H35" s="3"/>
      <c r="K35" s="2" t="s">
        <v>5</v>
      </c>
      <c r="Q35" s="3"/>
      <c r="T35" s="2" t="s">
        <v>5</v>
      </c>
      <c r="Z35" s="3"/>
    </row>
    <row r="36" spans="2:27" ht="20.100000000000001" customHeight="1" thickBot="1" x14ac:dyDescent="0.35">
      <c r="B36" s="2" t="s">
        <v>4</v>
      </c>
      <c r="H36" s="3"/>
      <c r="K36" s="2" t="s">
        <v>4</v>
      </c>
      <c r="Q36" s="3"/>
      <c r="T36" s="2" t="s">
        <v>4</v>
      </c>
      <c r="Z36" s="3"/>
    </row>
    <row r="37" spans="2:27" ht="20.100000000000001" customHeight="1" x14ac:dyDescent="0.3">
      <c r="B37" s="13" t="s">
        <v>42</v>
      </c>
      <c r="C37" s="12">
        <f>SUM(C32:C36)</f>
        <v>56</v>
      </c>
      <c r="D37" s="11" t="s">
        <v>118</v>
      </c>
      <c r="E37" s="12">
        <f>SUM(E32:E36)</f>
        <v>11</v>
      </c>
      <c r="F37" s="11" t="s">
        <v>21</v>
      </c>
      <c r="G37" s="12">
        <f>SUM(G32:G36)</f>
        <v>297</v>
      </c>
      <c r="H37" s="11" t="s">
        <v>204</v>
      </c>
      <c r="I37" s="10">
        <f>SUM(I32:I36)</f>
        <v>364</v>
      </c>
      <c r="K37" s="13" t="s">
        <v>42</v>
      </c>
      <c r="L37" s="12">
        <f>SUM(L32:L36)</f>
        <v>37</v>
      </c>
      <c r="M37" s="11" t="s">
        <v>218</v>
      </c>
      <c r="N37" s="12">
        <f>SUM(N32:N36)</f>
        <v>0</v>
      </c>
      <c r="O37" s="11" t="s">
        <v>204</v>
      </c>
      <c r="P37" s="12">
        <f>SUM(P32:P36)</f>
        <v>264</v>
      </c>
      <c r="Q37" s="11" t="s">
        <v>21</v>
      </c>
      <c r="R37" s="10">
        <f>SUM(R32:R36)</f>
        <v>301</v>
      </c>
      <c r="T37" s="13" t="s">
        <v>78</v>
      </c>
      <c r="U37" s="12">
        <f>SUM(U32:U36)</f>
        <v>49</v>
      </c>
      <c r="V37" s="11" t="s">
        <v>164</v>
      </c>
      <c r="W37" s="12">
        <f>SUM(W32:W36)</f>
        <v>6</v>
      </c>
      <c r="X37" s="11" t="s">
        <v>204</v>
      </c>
      <c r="Y37" s="12">
        <f>SUM(Y32:Y36)</f>
        <v>250</v>
      </c>
      <c r="Z37" s="11" t="s">
        <v>118</v>
      </c>
      <c r="AA37" s="10">
        <f>SUM(AA32:AA36)</f>
        <v>305</v>
      </c>
    </row>
    <row r="38" spans="2:27" ht="20.100000000000001" customHeight="1" x14ac:dyDescent="0.3">
      <c r="B38" s="9" t="s">
        <v>217</v>
      </c>
      <c r="D38" s="3">
        <f>C37/$I37</f>
        <v>0.15384615384615385</v>
      </c>
      <c r="F38" s="3">
        <f>E37/$I37</f>
        <v>3.021978021978022E-2</v>
      </c>
      <c r="H38" s="3">
        <f>G37/$I37</f>
        <v>0.81593406593406592</v>
      </c>
      <c r="I38" s="8"/>
      <c r="K38" s="9" t="s">
        <v>41</v>
      </c>
      <c r="M38" s="3">
        <f>L37/$R37</f>
        <v>0.12292358803986711</v>
      </c>
      <c r="O38" s="3">
        <f>N37/$R37</f>
        <v>0</v>
      </c>
      <c r="Q38" s="3">
        <f>P37/$R37</f>
        <v>0.87707641196013286</v>
      </c>
      <c r="R38" s="8"/>
      <c r="T38" s="9" t="s">
        <v>41</v>
      </c>
      <c r="V38" s="3">
        <f>U37/$AA37</f>
        <v>0.16065573770491803</v>
      </c>
      <c r="X38" s="3">
        <f>W37/$AA37</f>
        <v>1.9672131147540985E-2</v>
      </c>
      <c r="Z38" s="3">
        <f>Y37/$AA37</f>
        <v>0.81967213114754101</v>
      </c>
      <c r="AA38" s="8"/>
    </row>
    <row r="39" spans="2:27" ht="20.100000000000001" customHeight="1" thickBot="1" x14ac:dyDescent="0.35">
      <c r="B39" s="7" t="s">
        <v>19</v>
      </c>
      <c r="C39" s="6"/>
      <c r="D39" s="5">
        <f>STDEV(D32:D36)</f>
        <v>2.6531607163023944E-2</v>
      </c>
      <c r="E39" s="6"/>
      <c r="F39" s="5">
        <f>STDEV(F32:F36)</f>
        <v>2.7298831437574517E-2</v>
      </c>
      <c r="G39" s="6"/>
      <c r="H39" s="5">
        <f>STDEV(H32:H36)</f>
        <v>2.1704089596910137E-3</v>
      </c>
      <c r="I39" s="4"/>
      <c r="K39" s="7" t="s">
        <v>216</v>
      </c>
      <c r="L39" s="6"/>
      <c r="M39" s="5">
        <f>STDEV(M32:M36)</f>
        <v>1.5840285935633334E-2</v>
      </c>
      <c r="N39" s="6"/>
      <c r="O39" s="5">
        <f>STDEV(O32:O36)</f>
        <v>0</v>
      </c>
      <c r="P39" s="6"/>
      <c r="Q39" s="5">
        <f>STDEV(Q32:Q36)</f>
        <v>1.5840285935633296E-2</v>
      </c>
      <c r="R39" s="4"/>
      <c r="T39" s="7" t="s">
        <v>203</v>
      </c>
      <c r="U39" s="6"/>
      <c r="V39" s="5">
        <f>STDEV(V32:V36)</f>
        <v>2.6507220467115709E-2</v>
      </c>
      <c r="W39" s="6"/>
      <c r="X39" s="5">
        <f>STDEV(X32:X36)</f>
        <v>1.4637324023002671E-2</v>
      </c>
      <c r="Y39" s="6"/>
      <c r="Z39" s="5">
        <f>STDEV(Z32:Z36)</f>
        <v>1.2298990227324256E-2</v>
      </c>
      <c r="AA39" s="4"/>
    </row>
    <row r="40" spans="2:27" ht="20.100000000000001" customHeight="1" x14ac:dyDescent="0.3">
      <c r="H40" s="3"/>
      <c r="Q40" s="3"/>
      <c r="Z40" s="3"/>
    </row>
    <row r="41" spans="2:27" ht="20.100000000000001" customHeight="1" x14ac:dyDescent="0.3">
      <c r="H41" s="3"/>
      <c r="Q41" s="3"/>
      <c r="Z41" s="3"/>
    </row>
    <row r="43" spans="2:27" ht="20.100000000000001" customHeight="1" x14ac:dyDescent="0.3">
      <c r="B43" s="2" t="s">
        <v>202</v>
      </c>
      <c r="C43" s="80" t="s">
        <v>215</v>
      </c>
      <c r="D43" s="81"/>
      <c r="E43" s="82" t="s">
        <v>43</v>
      </c>
      <c r="F43" s="82"/>
      <c r="G43" s="82"/>
      <c r="H43" s="82"/>
      <c r="I43" s="82"/>
      <c r="K43" s="2" t="s">
        <v>202</v>
      </c>
      <c r="L43" s="80" t="s">
        <v>214</v>
      </c>
      <c r="M43" s="81"/>
      <c r="N43" s="82" t="s">
        <v>199</v>
      </c>
      <c r="O43" s="82"/>
      <c r="P43" s="82"/>
      <c r="Q43" s="82"/>
      <c r="R43" s="82"/>
      <c r="T43" s="2" t="s">
        <v>202</v>
      </c>
      <c r="U43" s="80" t="s">
        <v>213</v>
      </c>
      <c r="V43" s="81"/>
      <c r="W43" s="82" t="s">
        <v>212</v>
      </c>
      <c r="X43" s="82"/>
      <c r="Y43" s="82"/>
      <c r="Z43" s="82"/>
      <c r="AA43" s="82"/>
    </row>
    <row r="44" spans="2:27" ht="20.100000000000001" customHeight="1" x14ac:dyDescent="0.3">
      <c r="B44" s="2" t="s">
        <v>209</v>
      </c>
      <c r="C44" s="82" t="s">
        <v>211</v>
      </c>
      <c r="D44" s="82"/>
      <c r="E44" s="82" t="s">
        <v>17</v>
      </c>
      <c r="F44" s="82"/>
      <c r="G44" s="82" t="s">
        <v>49</v>
      </c>
      <c r="H44" s="82"/>
      <c r="I44" s="2" t="s">
        <v>207</v>
      </c>
      <c r="K44" s="2" t="s">
        <v>209</v>
      </c>
      <c r="L44" s="82" t="s">
        <v>210</v>
      </c>
      <c r="M44" s="82"/>
      <c r="N44" s="82" t="s">
        <v>208</v>
      </c>
      <c r="O44" s="82"/>
      <c r="P44" s="82" t="s">
        <v>60</v>
      </c>
      <c r="Q44" s="82"/>
      <c r="R44" s="2" t="s">
        <v>22</v>
      </c>
      <c r="T44" s="2" t="s">
        <v>209</v>
      </c>
      <c r="U44" s="82" t="s">
        <v>169</v>
      </c>
      <c r="V44" s="82"/>
      <c r="W44" s="82" t="s">
        <v>208</v>
      </c>
      <c r="X44" s="82"/>
      <c r="Y44" s="82" t="s">
        <v>49</v>
      </c>
      <c r="Z44" s="82"/>
      <c r="AA44" s="2" t="s">
        <v>207</v>
      </c>
    </row>
    <row r="45" spans="2:27" ht="20.100000000000001" customHeight="1" x14ac:dyDescent="0.3">
      <c r="B45" s="2" t="s">
        <v>8</v>
      </c>
      <c r="C45" s="2">
        <v>71</v>
      </c>
      <c r="D45" s="3">
        <f>C45/$I45</f>
        <v>0.35499999999999998</v>
      </c>
      <c r="E45" s="2">
        <v>29</v>
      </c>
      <c r="F45" s="3">
        <f>E45/$I45</f>
        <v>0.14499999999999999</v>
      </c>
      <c r="G45" s="2">
        <v>100</v>
      </c>
      <c r="H45" s="3">
        <f>G45/$I45</f>
        <v>0.5</v>
      </c>
      <c r="I45" s="2">
        <f>C45+E45+G45</f>
        <v>200</v>
      </c>
      <c r="K45" s="2" t="s">
        <v>206</v>
      </c>
      <c r="L45" s="2">
        <v>22</v>
      </c>
      <c r="M45" s="3">
        <f>L45/$R45</f>
        <v>8.8709677419354843E-2</v>
      </c>
      <c r="N45" s="2">
        <v>1</v>
      </c>
      <c r="O45" s="3">
        <f>N45/$R45</f>
        <v>4.0322580645161289E-3</v>
      </c>
      <c r="P45" s="2">
        <v>225</v>
      </c>
      <c r="Q45" s="3">
        <f>P45/$R45</f>
        <v>0.907258064516129</v>
      </c>
      <c r="R45" s="2">
        <f>L45+N45+P45</f>
        <v>248</v>
      </c>
      <c r="T45" s="2" t="s">
        <v>190</v>
      </c>
      <c r="U45" s="2">
        <v>44</v>
      </c>
      <c r="V45" s="3">
        <f>U45/$AA45</f>
        <v>0.33846153846153848</v>
      </c>
      <c r="W45" s="2">
        <v>9</v>
      </c>
      <c r="X45" s="3">
        <f>W45/$AA45</f>
        <v>6.9230769230769235E-2</v>
      </c>
      <c r="Y45" s="2">
        <v>77</v>
      </c>
      <c r="Z45" s="3">
        <f>Y45/$AA45</f>
        <v>0.59230769230769231</v>
      </c>
      <c r="AA45" s="2">
        <f>U45+W45+Y45</f>
        <v>130</v>
      </c>
    </row>
    <row r="46" spans="2:27" ht="20.100000000000001" customHeight="1" x14ac:dyDescent="0.3">
      <c r="B46" s="2" t="s">
        <v>7</v>
      </c>
      <c r="C46" s="2">
        <v>26</v>
      </c>
      <c r="D46" s="3">
        <f>C46/$I46</f>
        <v>0.37681159420289856</v>
      </c>
      <c r="E46" s="2">
        <v>6</v>
      </c>
      <c r="F46" s="3">
        <f>E46/$I46</f>
        <v>8.6956521739130432E-2</v>
      </c>
      <c r="G46" s="2">
        <v>37</v>
      </c>
      <c r="H46" s="3">
        <f>G46/$I46</f>
        <v>0.53623188405797106</v>
      </c>
      <c r="I46" s="2">
        <f>C46+E46+G46</f>
        <v>69</v>
      </c>
      <c r="K46" s="2" t="s">
        <v>7</v>
      </c>
      <c r="L46" s="2">
        <v>15</v>
      </c>
      <c r="M46" s="3">
        <f>L46/$R46</f>
        <v>0.12931034482758622</v>
      </c>
      <c r="N46" s="2">
        <v>0</v>
      </c>
      <c r="O46" s="3">
        <f>N46/$R46</f>
        <v>0</v>
      </c>
      <c r="P46" s="2">
        <v>101</v>
      </c>
      <c r="Q46" s="3">
        <f>P46/$R46</f>
        <v>0.87068965517241381</v>
      </c>
      <c r="R46" s="2">
        <f>L46+N46+P46</f>
        <v>116</v>
      </c>
      <c r="T46" s="2" t="s">
        <v>7</v>
      </c>
      <c r="U46" s="2">
        <v>50</v>
      </c>
      <c r="V46" s="3">
        <f>U46/$AA46</f>
        <v>0.33333333333333331</v>
      </c>
      <c r="W46" s="2">
        <v>12</v>
      </c>
      <c r="X46" s="3">
        <f>W46/$AA46</f>
        <v>0.08</v>
      </c>
      <c r="Y46" s="2">
        <v>88</v>
      </c>
      <c r="Z46" s="3">
        <f>Y46/$AA46</f>
        <v>0.58666666666666667</v>
      </c>
      <c r="AA46" s="2">
        <f>U46+W46+Y46</f>
        <v>150</v>
      </c>
    </row>
    <row r="47" spans="2:27" ht="20.100000000000001" customHeight="1" x14ac:dyDescent="0.3">
      <c r="B47" s="2" t="s">
        <v>6</v>
      </c>
      <c r="C47" s="2">
        <v>51</v>
      </c>
      <c r="D47" s="3">
        <f>C47/$I47</f>
        <v>0.37226277372262773</v>
      </c>
      <c r="E47" s="2">
        <v>11</v>
      </c>
      <c r="F47" s="3">
        <f>E47/$I47</f>
        <v>8.0291970802919707E-2</v>
      </c>
      <c r="G47" s="2">
        <v>75</v>
      </c>
      <c r="H47" s="3">
        <f>G47/$I47</f>
        <v>0.54744525547445255</v>
      </c>
      <c r="I47" s="2">
        <f>C47+E47+G47</f>
        <v>137</v>
      </c>
      <c r="K47" s="2" t="s">
        <v>6</v>
      </c>
      <c r="L47" s="2">
        <v>5</v>
      </c>
      <c r="M47" s="3">
        <f>L47/$R47</f>
        <v>8.9285714285714288E-2</v>
      </c>
      <c r="N47" s="2">
        <v>1</v>
      </c>
      <c r="O47" s="3">
        <f>N47/$R47</f>
        <v>1.7857142857142856E-2</v>
      </c>
      <c r="P47" s="2">
        <v>50</v>
      </c>
      <c r="Q47" s="3">
        <f>P47/$R47</f>
        <v>0.8928571428571429</v>
      </c>
      <c r="R47" s="2">
        <f>L47+N47+P47</f>
        <v>56</v>
      </c>
      <c r="T47" s="2" t="s">
        <v>6</v>
      </c>
      <c r="U47" s="2">
        <v>41</v>
      </c>
      <c r="V47" s="3">
        <f>U47/$AA47</f>
        <v>0.31060606060606061</v>
      </c>
      <c r="W47" s="2">
        <v>16</v>
      </c>
      <c r="X47" s="3">
        <f>W47/$AA47</f>
        <v>0.12121212121212122</v>
      </c>
      <c r="Y47" s="2">
        <v>75</v>
      </c>
      <c r="Z47" s="3">
        <f>Y47/$AA47</f>
        <v>0.56818181818181823</v>
      </c>
      <c r="AA47" s="2">
        <f>U47+W47+Y47</f>
        <v>132</v>
      </c>
    </row>
    <row r="48" spans="2:27" ht="20.100000000000001" customHeight="1" x14ac:dyDescent="0.3">
      <c r="B48" s="2" t="s">
        <v>5</v>
      </c>
      <c r="H48" s="3"/>
      <c r="K48" s="2" t="s">
        <v>5</v>
      </c>
      <c r="Q48" s="3"/>
      <c r="T48" s="2" t="s">
        <v>5</v>
      </c>
      <c r="Z48" s="3"/>
    </row>
    <row r="49" spans="2:27" ht="20.100000000000001" customHeight="1" thickBot="1" x14ac:dyDescent="0.35">
      <c r="B49" s="2" t="s">
        <v>4</v>
      </c>
      <c r="H49" s="3"/>
      <c r="K49" s="2" t="s">
        <v>4</v>
      </c>
      <c r="Q49" s="3"/>
      <c r="T49" s="2" t="s">
        <v>4</v>
      </c>
      <c r="Z49" s="3"/>
    </row>
    <row r="50" spans="2:27" ht="20.100000000000001" customHeight="1" x14ac:dyDescent="0.3">
      <c r="B50" s="13" t="s">
        <v>42</v>
      </c>
      <c r="C50" s="12">
        <f>SUM(C45:C49)</f>
        <v>148</v>
      </c>
      <c r="D50" s="11" t="s">
        <v>118</v>
      </c>
      <c r="E50" s="12">
        <f>SUM(E45:E49)</f>
        <v>46</v>
      </c>
      <c r="F50" s="11" t="s">
        <v>118</v>
      </c>
      <c r="G50" s="12">
        <f>SUM(G45:G49)</f>
        <v>212</v>
      </c>
      <c r="H50" s="11" t="s">
        <v>21</v>
      </c>
      <c r="I50" s="10">
        <f>SUM(I45:I49)</f>
        <v>406</v>
      </c>
      <c r="K50" s="13" t="s">
        <v>167</v>
      </c>
      <c r="L50" s="12">
        <f>SUM(L45:L49)</f>
        <v>42</v>
      </c>
      <c r="M50" s="11" t="s">
        <v>21</v>
      </c>
      <c r="N50" s="12">
        <f>SUM(N45:N49)</f>
        <v>2</v>
      </c>
      <c r="O50" s="11" t="s">
        <v>189</v>
      </c>
      <c r="P50" s="12">
        <f>SUM(P45:P49)</f>
        <v>376</v>
      </c>
      <c r="Q50" s="11" t="s">
        <v>189</v>
      </c>
      <c r="R50" s="10">
        <f>SUM(R45:R49)</f>
        <v>420</v>
      </c>
      <c r="T50" s="13" t="s">
        <v>205</v>
      </c>
      <c r="U50" s="12">
        <f>SUM(U45:U49)</f>
        <v>135</v>
      </c>
      <c r="V50" s="11" t="s">
        <v>189</v>
      </c>
      <c r="W50" s="12">
        <f>SUM(W45:W49)</f>
        <v>37</v>
      </c>
      <c r="X50" s="11" t="s">
        <v>204</v>
      </c>
      <c r="Y50" s="12">
        <f>SUM(Y45:Y49)</f>
        <v>240</v>
      </c>
      <c r="Z50" s="11" t="s">
        <v>189</v>
      </c>
      <c r="AA50" s="10">
        <f>SUM(AA45:AA49)</f>
        <v>412</v>
      </c>
    </row>
    <row r="51" spans="2:27" ht="20.100000000000001" customHeight="1" x14ac:dyDescent="0.3">
      <c r="B51" s="9" t="s">
        <v>163</v>
      </c>
      <c r="D51" s="3">
        <f>C50/$I50</f>
        <v>0.3645320197044335</v>
      </c>
      <c r="F51" s="3">
        <f>E50/$I50</f>
        <v>0.11330049261083744</v>
      </c>
      <c r="H51" s="3">
        <f>G50/$I50</f>
        <v>0.52216748768472909</v>
      </c>
      <c r="I51" s="8"/>
      <c r="K51" s="9" t="s">
        <v>188</v>
      </c>
      <c r="M51" s="3">
        <f>L50/$R50</f>
        <v>0.1</v>
      </c>
      <c r="O51" s="3">
        <f>N50/$R50</f>
        <v>4.7619047619047623E-3</v>
      </c>
      <c r="Q51" s="3">
        <f>P50/$R50</f>
        <v>0.89523809523809528</v>
      </c>
      <c r="R51" s="8"/>
      <c r="T51" s="9" t="s">
        <v>48</v>
      </c>
      <c r="V51" s="3">
        <f>U50/$AA50</f>
        <v>0.32766990291262138</v>
      </c>
      <c r="X51" s="3">
        <f>W50/$AA50</f>
        <v>8.9805825242718448E-2</v>
      </c>
      <c r="Z51" s="3">
        <f>Y50/$AA50</f>
        <v>0.58252427184466016</v>
      </c>
      <c r="AA51" s="8"/>
    </row>
    <row r="52" spans="2:27" ht="20.100000000000001" customHeight="1" thickBot="1" x14ac:dyDescent="0.35">
      <c r="B52" s="7" t="s">
        <v>203</v>
      </c>
      <c r="C52" s="6"/>
      <c r="D52" s="5">
        <f>STDEV(D45:D49)</f>
        <v>1.1506815125772908E-2</v>
      </c>
      <c r="E52" s="6"/>
      <c r="F52" s="5">
        <f>STDEV(F45:F49)</f>
        <v>3.5591643800129046E-2</v>
      </c>
      <c r="G52" s="6"/>
      <c r="H52" s="5">
        <f>STDEV(H45:H49)</f>
        <v>2.4797652402160614E-2</v>
      </c>
      <c r="I52" s="4"/>
      <c r="K52" s="7" t="s">
        <v>162</v>
      </c>
      <c r="L52" s="6"/>
      <c r="M52" s="5">
        <f>STDEV(M45:M49)</f>
        <v>2.3276300760210224E-2</v>
      </c>
      <c r="N52" s="6"/>
      <c r="O52" s="5">
        <f>STDEV(O45:O49)</f>
        <v>9.3653981553434695E-3</v>
      </c>
      <c r="P52" s="6"/>
      <c r="Q52" s="5">
        <f>STDEV(Q45:Q49)</f>
        <v>1.8421150058245492E-2</v>
      </c>
      <c r="R52" s="4"/>
      <c r="T52" s="7" t="s">
        <v>187</v>
      </c>
      <c r="U52" s="6"/>
      <c r="V52" s="5">
        <f>STDEV(V45:V49)</f>
        <v>1.4825400837828982E-2</v>
      </c>
      <c r="W52" s="6"/>
      <c r="X52" s="5">
        <f>STDEV(X45:X49)</f>
        <v>2.7436217608521069E-2</v>
      </c>
      <c r="Y52" s="6"/>
      <c r="Z52" s="5">
        <f>STDEV(Z45:Z49)</f>
        <v>1.261988243558574E-2</v>
      </c>
      <c r="AA52" s="4"/>
    </row>
    <row r="53" spans="2:27" ht="20.100000000000001" customHeight="1" x14ac:dyDescent="0.3">
      <c r="H53" s="3"/>
      <c r="Q53" s="3"/>
      <c r="Z53" s="3"/>
    </row>
    <row r="54" spans="2:27" ht="20.100000000000001" customHeight="1" x14ac:dyDescent="0.3">
      <c r="H54" s="3"/>
      <c r="Q54" s="3"/>
      <c r="Z54" s="3"/>
    </row>
    <row r="56" spans="2:27" ht="20.100000000000001" customHeight="1" x14ac:dyDescent="0.3">
      <c r="B56" s="2" t="s">
        <v>202</v>
      </c>
      <c r="C56" s="80" t="s">
        <v>201</v>
      </c>
      <c r="D56" s="81"/>
      <c r="E56" s="82" t="s">
        <v>43</v>
      </c>
      <c r="F56" s="82"/>
      <c r="G56" s="82"/>
      <c r="H56" s="82"/>
      <c r="I56" s="82"/>
      <c r="K56" s="2" t="s">
        <v>182</v>
      </c>
      <c r="L56" s="80" t="s">
        <v>200</v>
      </c>
      <c r="M56" s="81"/>
      <c r="N56" s="82" t="s">
        <v>199</v>
      </c>
      <c r="O56" s="82"/>
      <c r="P56" s="82"/>
      <c r="Q56" s="82"/>
      <c r="R56" s="82"/>
      <c r="T56" s="2" t="s">
        <v>182</v>
      </c>
      <c r="U56" s="80" t="s">
        <v>198</v>
      </c>
      <c r="V56" s="81"/>
      <c r="W56" s="82" t="s">
        <v>197</v>
      </c>
      <c r="X56" s="82"/>
      <c r="Y56" s="82"/>
      <c r="Z56" s="82"/>
      <c r="AA56" s="82"/>
    </row>
    <row r="57" spans="2:27" ht="20.100000000000001" customHeight="1" x14ac:dyDescent="0.3">
      <c r="B57" s="2" t="s">
        <v>23</v>
      </c>
      <c r="C57" s="82" t="s">
        <v>176</v>
      </c>
      <c r="D57" s="82"/>
      <c r="E57" s="82" t="s">
        <v>17</v>
      </c>
      <c r="F57" s="82"/>
      <c r="G57" s="82" t="s">
        <v>171</v>
      </c>
      <c r="H57" s="82"/>
      <c r="I57" s="2" t="s">
        <v>196</v>
      </c>
      <c r="K57" s="2" t="s">
        <v>177</v>
      </c>
      <c r="L57" s="82" t="s">
        <v>176</v>
      </c>
      <c r="M57" s="82"/>
      <c r="N57" s="82" t="s">
        <v>172</v>
      </c>
      <c r="O57" s="82"/>
      <c r="P57" s="82" t="s">
        <v>60</v>
      </c>
      <c r="Q57" s="82"/>
      <c r="R57" s="2" t="s">
        <v>22</v>
      </c>
      <c r="T57" s="2" t="s">
        <v>195</v>
      </c>
      <c r="U57" s="82" t="s">
        <v>44</v>
      </c>
      <c r="V57" s="82"/>
      <c r="W57" s="82" t="s">
        <v>175</v>
      </c>
      <c r="X57" s="82"/>
      <c r="Y57" s="82" t="s">
        <v>194</v>
      </c>
      <c r="Z57" s="82"/>
      <c r="AA57" s="2" t="s">
        <v>193</v>
      </c>
    </row>
    <row r="58" spans="2:27" ht="20.100000000000001" customHeight="1" x14ac:dyDescent="0.3">
      <c r="B58" s="2" t="s">
        <v>192</v>
      </c>
      <c r="C58" s="2">
        <v>32</v>
      </c>
      <c r="D58" s="3">
        <f>C58/$I58</f>
        <v>0.41558441558441561</v>
      </c>
      <c r="E58" s="2">
        <v>2</v>
      </c>
      <c r="F58" s="3">
        <f>E58/$I58</f>
        <v>2.5974025974025976E-2</v>
      </c>
      <c r="G58" s="2">
        <v>43</v>
      </c>
      <c r="H58" s="3">
        <f>G58/$I58</f>
        <v>0.55844155844155841</v>
      </c>
      <c r="I58" s="2">
        <f>C58+E58+G58</f>
        <v>77</v>
      </c>
      <c r="K58" s="2" t="s">
        <v>191</v>
      </c>
      <c r="L58" s="2">
        <v>13</v>
      </c>
      <c r="M58" s="3">
        <f>L58/$R58</f>
        <v>7.7844311377245512E-2</v>
      </c>
      <c r="N58" s="2">
        <v>0</v>
      </c>
      <c r="O58" s="3">
        <f>N58/$R58</f>
        <v>0</v>
      </c>
      <c r="P58" s="2">
        <v>154</v>
      </c>
      <c r="Q58" s="3">
        <f>P58/$R58</f>
        <v>0.92215568862275454</v>
      </c>
      <c r="R58" s="2">
        <f>L58+N58+P58</f>
        <v>167</v>
      </c>
      <c r="T58" s="2" t="s">
        <v>190</v>
      </c>
      <c r="U58" s="2">
        <v>60</v>
      </c>
      <c r="V58" s="3">
        <f>U58/$AA58</f>
        <v>0.37267080745341613</v>
      </c>
      <c r="W58" s="2">
        <v>6</v>
      </c>
      <c r="X58" s="3">
        <f>W58/$AA58</f>
        <v>3.7267080745341616E-2</v>
      </c>
      <c r="Y58" s="2">
        <v>95</v>
      </c>
      <c r="Z58" s="3">
        <f>Y58/$AA58</f>
        <v>0.59006211180124224</v>
      </c>
      <c r="AA58" s="2">
        <f>U58+W58+Y58</f>
        <v>161</v>
      </c>
    </row>
    <row r="59" spans="2:27" ht="20.100000000000001" customHeight="1" x14ac:dyDescent="0.3">
      <c r="B59" s="2" t="s">
        <v>7</v>
      </c>
      <c r="C59" s="2">
        <v>44</v>
      </c>
      <c r="D59" s="3">
        <f>C59/$I59</f>
        <v>0.40740740740740738</v>
      </c>
      <c r="E59" s="2">
        <v>5</v>
      </c>
      <c r="F59" s="3">
        <f>E59/$I59</f>
        <v>4.6296296296296294E-2</v>
      </c>
      <c r="G59" s="2">
        <v>59</v>
      </c>
      <c r="H59" s="3">
        <f>G59/$I59</f>
        <v>0.54629629629629628</v>
      </c>
      <c r="I59" s="2">
        <f>C59+E59+G59</f>
        <v>108</v>
      </c>
      <c r="K59" s="2" t="s">
        <v>7</v>
      </c>
      <c r="L59" s="2">
        <v>7</v>
      </c>
      <c r="M59" s="3">
        <f>L59/$R59</f>
        <v>8.1395348837209308E-2</v>
      </c>
      <c r="N59" s="2">
        <v>0</v>
      </c>
      <c r="O59" s="3">
        <f>N59/$R59</f>
        <v>0</v>
      </c>
      <c r="P59" s="2">
        <v>79</v>
      </c>
      <c r="Q59" s="3">
        <f>P59/$R59</f>
        <v>0.91860465116279066</v>
      </c>
      <c r="R59" s="2">
        <f>L59+N59+P59</f>
        <v>86</v>
      </c>
      <c r="T59" s="2" t="s">
        <v>7</v>
      </c>
      <c r="U59" s="2">
        <v>23</v>
      </c>
      <c r="V59" s="3">
        <f>U59/$AA59</f>
        <v>0.37096774193548387</v>
      </c>
      <c r="W59" s="2">
        <v>3</v>
      </c>
      <c r="X59" s="3">
        <f>W59/$AA59</f>
        <v>4.8387096774193547E-2</v>
      </c>
      <c r="Y59" s="2">
        <v>36</v>
      </c>
      <c r="Z59" s="3">
        <f>Y59/$AA59</f>
        <v>0.58064516129032262</v>
      </c>
      <c r="AA59" s="2">
        <f>U59+W59+Y59</f>
        <v>62</v>
      </c>
    </row>
    <row r="60" spans="2:27" ht="20.100000000000001" customHeight="1" x14ac:dyDescent="0.3">
      <c r="B60" s="2" t="s">
        <v>6</v>
      </c>
      <c r="C60" s="2">
        <v>21</v>
      </c>
      <c r="D60" s="3">
        <f>C60/$I60</f>
        <v>0.36206896551724138</v>
      </c>
      <c r="E60" s="2">
        <v>3</v>
      </c>
      <c r="F60" s="3">
        <f>E60/$I60</f>
        <v>5.1724137931034482E-2</v>
      </c>
      <c r="G60" s="2">
        <v>34</v>
      </c>
      <c r="H60" s="3">
        <f>G60/$I60</f>
        <v>0.58620689655172409</v>
      </c>
      <c r="I60" s="2">
        <f>C60+E60+G60</f>
        <v>58</v>
      </c>
      <c r="K60" s="2" t="s">
        <v>6</v>
      </c>
      <c r="L60" s="2">
        <v>5</v>
      </c>
      <c r="M60" s="3">
        <f>L60/$R60</f>
        <v>7.6923076923076927E-2</v>
      </c>
      <c r="N60" s="2">
        <v>0</v>
      </c>
      <c r="O60" s="3">
        <f>N60/$R60</f>
        <v>0</v>
      </c>
      <c r="P60" s="2">
        <v>60</v>
      </c>
      <c r="Q60" s="3">
        <f>P60/$R60</f>
        <v>0.92307692307692313</v>
      </c>
      <c r="R60" s="2">
        <f>L60+N60+P60</f>
        <v>65</v>
      </c>
      <c r="T60" s="2" t="s">
        <v>6</v>
      </c>
      <c r="U60" s="2">
        <v>44</v>
      </c>
      <c r="V60" s="3">
        <f>U60/$AA60</f>
        <v>0.38596491228070173</v>
      </c>
      <c r="W60" s="2">
        <v>5</v>
      </c>
      <c r="X60" s="3">
        <f>W60/$AA60</f>
        <v>4.3859649122807015E-2</v>
      </c>
      <c r="Y60" s="2">
        <v>65</v>
      </c>
      <c r="Z60" s="3">
        <f>Y60/$AA60</f>
        <v>0.57017543859649122</v>
      </c>
      <c r="AA60" s="2">
        <f>U60+W60+Y60</f>
        <v>114</v>
      </c>
    </row>
    <row r="61" spans="2:27" ht="20.100000000000001" customHeight="1" x14ac:dyDescent="0.3">
      <c r="B61" s="2" t="s">
        <v>5</v>
      </c>
      <c r="H61" s="3"/>
      <c r="K61" s="2" t="s">
        <v>5</v>
      </c>
      <c r="L61" s="2">
        <v>8</v>
      </c>
      <c r="M61" s="3">
        <f>L61/$R61</f>
        <v>7.6923076923076927E-2</v>
      </c>
      <c r="N61" s="2">
        <v>0</v>
      </c>
      <c r="O61" s="3">
        <f>N61/$R61</f>
        <v>0</v>
      </c>
      <c r="P61" s="2">
        <v>96</v>
      </c>
      <c r="Q61" s="3">
        <f>P61/$R61</f>
        <v>0.92307692307692313</v>
      </c>
      <c r="R61" s="2">
        <f>L61+N61+P61</f>
        <v>104</v>
      </c>
      <c r="T61" s="2" t="s">
        <v>5</v>
      </c>
      <c r="U61" s="2">
        <v>31</v>
      </c>
      <c r="V61" s="3">
        <f>U61/$AA61</f>
        <v>0.39240506329113922</v>
      </c>
      <c r="W61" s="2">
        <v>3</v>
      </c>
      <c r="X61" s="3">
        <f>W61/$AA61</f>
        <v>3.7974683544303799E-2</v>
      </c>
      <c r="Y61" s="2">
        <v>45</v>
      </c>
      <c r="Z61" s="3">
        <f>Y61/$AA61</f>
        <v>0.569620253164557</v>
      </c>
      <c r="AA61" s="2">
        <f>U61+W61+Y61</f>
        <v>79</v>
      </c>
    </row>
    <row r="62" spans="2:27" ht="20.100000000000001" customHeight="1" thickBot="1" x14ac:dyDescent="0.35">
      <c r="B62" s="2" t="s">
        <v>4</v>
      </c>
      <c r="H62" s="3"/>
      <c r="K62" s="2" t="s">
        <v>4</v>
      </c>
      <c r="Q62" s="3"/>
      <c r="T62" s="2" t="s">
        <v>4</v>
      </c>
      <c r="Z62" s="3"/>
    </row>
    <row r="63" spans="2:27" ht="20.100000000000001" customHeight="1" x14ac:dyDescent="0.3">
      <c r="B63" s="13" t="s">
        <v>42</v>
      </c>
      <c r="C63" s="12">
        <f>SUM(C58:C62)</f>
        <v>97</v>
      </c>
      <c r="D63" s="11" t="s">
        <v>21</v>
      </c>
      <c r="E63" s="12">
        <f>SUM(E58:E62)</f>
        <v>10</v>
      </c>
      <c r="F63" s="11" t="s">
        <v>21</v>
      </c>
      <c r="G63" s="12">
        <f>SUM(G58:G62)</f>
        <v>136</v>
      </c>
      <c r="H63" s="11" t="s">
        <v>118</v>
      </c>
      <c r="I63" s="10">
        <f>SUM(I58:I62)</f>
        <v>243</v>
      </c>
      <c r="K63" s="13" t="s">
        <v>42</v>
      </c>
      <c r="L63" s="12">
        <f>SUM(L58:L62)</f>
        <v>33</v>
      </c>
      <c r="M63" s="11" t="s">
        <v>118</v>
      </c>
      <c r="N63" s="12">
        <f>SUM(N58:N62)</f>
        <v>0</v>
      </c>
      <c r="O63" s="11" t="s">
        <v>21</v>
      </c>
      <c r="P63" s="12">
        <f>SUM(P58:P62)</f>
        <v>389</v>
      </c>
      <c r="Q63" s="11" t="s">
        <v>21</v>
      </c>
      <c r="R63" s="10">
        <f>SUM(R58:R62)</f>
        <v>422</v>
      </c>
      <c r="T63" s="13" t="s">
        <v>42</v>
      </c>
      <c r="U63" s="12">
        <f>SUM(U58:U62)</f>
        <v>158</v>
      </c>
      <c r="V63" s="11" t="s">
        <v>21</v>
      </c>
      <c r="W63" s="12">
        <f>SUM(W58:W62)</f>
        <v>17</v>
      </c>
      <c r="X63" s="11" t="s">
        <v>165</v>
      </c>
      <c r="Y63" s="12">
        <f>SUM(Y58:Y62)</f>
        <v>241</v>
      </c>
      <c r="Z63" s="11" t="s">
        <v>189</v>
      </c>
      <c r="AA63" s="10">
        <f>SUM(AA58:AA62)</f>
        <v>416</v>
      </c>
    </row>
    <row r="64" spans="2:27" ht="20.100000000000001" customHeight="1" x14ac:dyDescent="0.3">
      <c r="B64" s="9" t="s">
        <v>41</v>
      </c>
      <c r="D64" s="3">
        <f>C63/$I63</f>
        <v>0.3991769547325103</v>
      </c>
      <c r="F64" s="3">
        <f>E63/$I63</f>
        <v>4.1152263374485597E-2</v>
      </c>
      <c r="H64" s="3">
        <f>G63/$I63</f>
        <v>0.55967078189300412</v>
      </c>
      <c r="I64" s="8"/>
      <c r="K64" s="9" t="s">
        <v>41</v>
      </c>
      <c r="M64" s="3">
        <f>L63/$R63</f>
        <v>7.8199052132701424E-2</v>
      </c>
      <c r="O64" s="3">
        <f>N63/$R63</f>
        <v>0</v>
      </c>
      <c r="Q64" s="3">
        <f>P63/$R63</f>
        <v>0.9218009478672986</v>
      </c>
      <c r="R64" s="8"/>
      <c r="T64" s="9" t="s">
        <v>188</v>
      </c>
      <c r="V64" s="3">
        <f>U63/$AA63</f>
        <v>0.37980769230769229</v>
      </c>
      <c r="X64" s="3">
        <f>W63/$AA63</f>
        <v>4.0865384615384616E-2</v>
      </c>
      <c r="Z64" s="3">
        <f>Y63/$AA63</f>
        <v>0.57932692307692313</v>
      </c>
      <c r="AA64" s="8"/>
    </row>
    <row r="65" spans="2:27" ht="20.100000000000001" customHeight="1" thickBot="1" x14ac:dyDescent="0.35">
      <c r="B65" s="7" t="s">
        <v>187</v>
      </c>
      <c r="C65" s="6"/>
      <c r="D65" s="5">
        <f>STDEV(D58:D62)</f>
        <v>2.8828056853370688E-2</v>
      </c>
      <c r="E65" s="6"/>
      <c r="F65" s="5">
        <f>STDEV(F58:F62)</f>
        <v>1.357402176746512E-2</v>
      </c>
      <c r="G65" s="6"/>
      <c r="H65" s="5">
        <f>STDEV(H58:H62)</f>
        <v>2.0458402534971259E-2</v>
      </c>
      <c r="I65" s="4"/>
      <c r="K65" s="7" t="s">
        <v>19</v>
      </c>
      <c r="L65" s="6"/>
      <c r="M65" s="5">
        <f>STDEV(M58:M62)</f>
        <v>2.1273936524347373E-3</v>
      </c>
      <c r="N65" s="6"/>
      <c r="O65" s="5">
        <f>STDEV(O58:O62)</f>
        <v>0</v>
      </c>
      <c r="P65" s="6"/>
      <c r="Q65" s="5">
        <f>STDEV(Q58:Q62)</f>
        <v>2.1273936524347776E-3</v>
      </c>
      <c r="R65" s="4"/>
      <c r="T65" s="7" t="s">
        <v>19</v>
      </c>
      <c r="U65" s="6"/>
      <c r="V65" s="5">
        <f>STDEV(V58:V62)</f>
        <v>1.0388390632064133E-2</v>
      </c>
      <c r="W65" s="6"/>
      <c r="X65" s="5">
        <f>STDEV(X58:X62)</f>
        <v>5.2533034637008477E-3</v>
      </c>
      <c r="Y65" s="6"/>
      <c r="Z65" s="5">
        <f>STDEV(Z58:Z62)</f>
        <v>9.7189687207158079E-3</v>
      </c>
      <c r="AA65" s="4"/>
    </row>
    <row r="66" spans="2:27" ht="20.100000000000001" customHeight="1" thickBot="1" x14ac:dyDescent="0.35">
      <c r="H66" s="3"/>
      <c r="Q66" s="3"/>
      <c r="Z66" s="3"/>
    </row>
    <row r="67" spans="2:27" ht="20.100000000000001" customHeight="1" thickBot="1" x14ac:dyDescent="0.35">
      <c r="B67" s="43" t="s">
        <v>186</v>
      </c>
    </row>
    <row r="68" spans="2:27" ht="19.5" customHeight="1" x14ac:dyDescent="0.3">
      <c r="B68"/>
    </row>
    <row r="69" spans="2:27" ht="39.950000000000003" customHeight="1" x14ac:dyDescent="0.3">
      <c r="B69" s="2" t="s">
        <v>185</v>
      </c>
      <c r="C69" s="99" t="s">
        <v>184</v>
      </c>
      <c r="D69" s="81"/>
      <c r="E69" s="98" t="s">
        <v>183</v>
      </c>
      <c r="F69" s="82"/>
      <c r="G69" s="82"/>
      <c r="H69" s="82"/>
      <c r="I69" s="82"/>
      <c r="K69" s="2" t="s">
        <v>182</v>
      </c>
      <c r="L69" s="99" t="s">
        <v>181</v>
      </c>
      <c r="M69" s="81"/>
      <c r="N69" s="98" t="s">
        <v>180</v>
      </c>
      <c r="O69" s="82"/>
      <c r="P69" s="82"/>
      <c r="Q69" s="82"/>
      <c r="R69" s="82"/>
      <c r="T69" s="2" t="s">
        <v>51</v>
      </c>
      <c r="U69" s="99" t="s">
        <v>179</v>
      </c>
      <c r="V69" s="81"/>
      <c r="W69" s="98" t="s">
        <v>178</v>
      </c>
      <c r="X69" s="82"/>
      <c r="Y69" s="82"/>
      <c r="Z69" s="82"/>
      <c r="AA69" s="82"/>
    </row>
    <row r="70" spans="2:27" ht="20.100000000000001" customHeight="1" x14ac:dyDescent="0.3">
      <c r="B70" s="2" t="s">
        <v>177</v>
      </c>
      <c r="C70" s="82" t="s">
        <v>176</v>
      </c>
      <c r="D70" s="82"/>
      <c r="E70" s="82" t="s">
        <v>175</v>
      </c>
      <c r="F70" s="82"/>
      <c r="G70" s="82" t="s">
        <v>174</v>
      </c>
      <c r="H70" s="82"/>
      <c r="I70" s="2" t="s">
        <v>46</v>
      </c>
      <c r="K70" s="2" t="s">
        <v>173</v>
      </c>
      <c r="L70" s="82" t="s">
        <v>169</v>
      </c>
      <c r="M70" s="82"/>
      <c r="N70" s="82" t="s">
        <v>172</v>
      </c>
      <c r="O70" s="82"/>
      <c r="P70" s="82" t="s">
        <v>171</v>
      </c>
      <c r="Q70" s="82"/>
      <c r="R70" s="2" t="s">
        <v>22</v>
      </c>
      <c r="T70" s="2" t="s">
        <v>170</v>
      </c>
      <c r="U70" s="82" t="s">
        <v>169</v>
      </c>
      <c r="V70" s="82"/>
      <c r="W70" s="82" t="s">
        <v>17</v>
      </c>
      <c r="X70" s="82"/>
      <c r="Y70" s="82" t="s">
        <v>168</v>
      </c>
      <c r="Z70" s="82"/>
      <c r="AA70" s="2" t="s">
        <v>22</v>
      </c>
    </row>
    <row r="71" spans="2:27" ht="20.100000000000001" customHeight="1" x14ac:dyDescent="0.3">
      <c r="B71" s="2" t="s">
        <v>58</v>
      </c>
      <c r="C71" s="2">
        <v>45</v>
      </c>
      <c r="D71" s="3">
        <f>C71/$I71</f>
        <v>0.39823008849557523</v>
      </c>
      <c r="E71" s="2">
        <v>10</v>
      </c>
      <c r="F71" s="3">
        <f>E71/$I71</f>
        <v>8.8495575221238937E-2</v>
      </c>
      <c r="G71" s="2">
        <v>58</v>
      </c>
      <c r="H71" s="3">
        <f>G71/$I71</f>
        <v>0.51327433628318586</v>
      </c>
      <c r="I71" s="2">
        <f>C71+E71+G71</f>
        <v>113</v>
      </c>
      <c r="K71" s="2" t="s">
        <v>8</v>
      </c>
      <c r="L71" s="2">
        <v>18</v>
      </c>
      <c r="M71" s="3">
        <f>L71/$R71</f>
        <v>0.16822429906542055</v>
      </c>
      <c r="N71" s="2">
        <v>0</v>
      </c>
      <c r="O71" s="3">
        <f>N71/$R71</f>
        <v>0</v>
      </c>
      <c r="P71" s="2">
        <v>89</v>
      </c>
      <c r="Q71" s="3">
        <f>P71/$R71</f>
        <v>0.83177570093457942</v>
      </c>
      <c r="R71" s="2">
        <f>L71+N71+P71</f>
        <v>107</v>
      </c>
      <c r="T71" s="2" t="s">
        <v>58</v>
      </c>
      <c r="U71" s="2">
        <v>26</v>
      </c>
      <c r="V71" s="3">
        <f>U71/$AA71</f>
        <v>0.18181818181818182</v>
      </c>
      <c r="W71" s="2">
        <v>1</v>
      </c>
      <c r="X71" s="3">
        <f>W71/$AA71</f>
        <v>6.993006993006993E-3</v>
      </c>
      <c r="Y71" s="2">
        <v>116</v>
      </c>
      <c r="Z71" s="3">
        <f>Y71/$AA71</f>
        <v>0.81118881118881114</v>
      </c>
      <c r="AA71" s="2">
        <f>U71+W71+Y71</f>
        <v>143</v>
      </c>
    </row>
    <row r="72" spans="2:27" ht="20.100000000000001" customHeight="1" x14ac:dyDescent="0.3">
      <c r="B72" s="2" t="s">
        <v>7</v>
      </c>
      <c r="C72" s="2">
        <v>48</v>
      </c>
      <c r="D72" s="3">
        <f>C72/$I72</f>
        <v>0.36090225563909772</v>
      </c>
      <c r="E72" s="2">
        <v>4</v>
      </c>
      <c r="F72" s="3">
        <f>E72/$I72</f>
        <v>3.007518796992481E-2</v>
      </c>
      <c r="G72" s="2">
        <v>81</v>
      </c>
      <c r="H72" s="3">
        <f>G72/$I72</f>
        <v>0.60902255639097747</v>
      </c>
      <c r="I72" s="2">
        <f>C72+E72+G72</f>
        <v>133</v>
      </c>
      <c r="K72" s="2" t="s">
        <v>7</v>
      </c>
      <c r="L72" s="2">
        <v>25</v>
      </c>
      <c r="M72" s="3">
        <f>L72/$R72</f>
        <v>0.16556291390728478</v>
      </c>
      <c r="N72" s="2">
        <v>0</v>
      </c>
      <c r="O72" s="3">
        <f>N72/$R72</f>
        <v>0</v>
      </c>
      <c r="P72" s="2">
        <v>126</v>
      </c>
      <c r="Q72" s="3">
        <f>P72/$R72</f>
        <v>0.83443708609271527</v>
      </c>
      <c r="R72" s="2">
        <f>L72+N72+P72</f>
        <v>151</v>
      </c>
      <c r="T72" s="2" t="s">
        <v>7</v>
      </c>
      <c r="U72" s="2">
        <v>27</v>
      </c>
      <c r="V72" s="3">
        <f>U72/$AA72</f>
        <v>0.20930232558139536</v>
      </c>
      <c r="W72" s="2">
        <v>2</v>
      </c>
      <c r="X72" s="3">
        <f>W72/$AA72</f>
        <v>1.5503875968992248E-2</v>
      </c>
      <c r="Y72" s="2">
        <v>100</v>
      </c>
      <c r="Z72" s="3">
        <f>Y72/$AA72</f>
        <v>0.77519379844961245</v>
      </c>
      <c r="AA72" s="2">
        <f>U72+W72+Y72</f>
        <v>129</v>
      </c>
    </row>
    <row r="73" spans="2:27" ht="20.100000000000001" customHeight="1" x14ac:dyDescent="0.3">
      <c r="B73" s="2" t="s">
        <v>6</v>
      </c>
      <c r="C73" s="2">
        <v>53</v>
      </c>
      <c r="D73" s="3">
        <f>C73/$I73</f>
        <v>0.34640522875816993</v>
      </c>
      <c r="E73" s="2">
        <v>13</v>
      </c>
      <c r="F73" s="3">
        <f>E73/$I73</f>
        <v>8.4967320261437912E-2</v>
      </c>
      <c r="G73" s="2">
        <v>87</v>
      </c>
      <c r="H73" s="3">
        <f>G73/$I73</f>
        <v>0.56862745098039214</v>
      </c>
      <c r="I73" s="2">
        <f>C73+E73+G73</f>
        <v>153</v>
      </c>
      <c r="K73" s="2" t="s">
        <v>6</v>
      </c>
      <c r="L73" s="2">
        <v>25</v>
      </c>
      <c r="M73" s="3">
        <f>L73/$R73</f>
        <v>0.2032520325203252</v>
      </c>
      <c r="N73" s="2">
        <v>0</v>
      </c>
      <c r="O73" s="3">
        <f>N73/$R73</f>
        <v>0</v>
      </c>
      <c r="P73" s="2">
        <v>98</v>
      </c>
      <c r="Q73" s="3">
        <f>P73/$R73</f>
        <v>0.7967479674796748</v>
      </c>
      <c r="R73" s="2">
        <f>L73+N73+P73</f>
        <v>123</v>
      </c>
      <c r="T73" s="2" t="s">
        <v>6</v>
      </c>
      <c r="U73" s="2">
        <v>18</v>
      </c>
      <c r="V73" s="3">
        <f>U73/$AA73</f>
        <v>0.20454545454545456</v>
      </c>
      <c r="W73" s="2">
        <v>4</v>
      </c>
      <c r="X73" s="3">
        <f>W73/$AA73</f>
        <v>4.5454545454545456E-2</v>
      </c>
      <c r="Y73" s="2">
        <v>66</v>
      </c>
      <c r="Z73" s="3">
        <f>Y73/$AA73</f>
        <v>0.75</v>
      </c>
      <c r="AA73" s="2">
        <f>U73+W73+Y73</f>
        <v>88</v>
      </c>
    </row>
    <row r="74" spans="2:27" ht="20.100000000000001" customHeight="1" x14ac:dyDescent="0.3">
      <c r="B74" s="2" t="s">
        <v>5</v>
      </c>
      <c r="H74" s="3"/>
      <c r="K74" s="2" t="s">
        <v>5</v>
      </c>
      <c r="L74" s="2">
        <v>35</v>
      </c>
      <c r="M74" s="3">
        <f>L74/$R74</f>
        <v>0.20348837209302326</v>
      </c>
      <c r="N74" s="2">
        <v>0</v>
      </c>
      <c r="O74" s="3">
        <f>N74/$R74</f>
        <v>0</v>
      </c>
      <c r="P74" s="2">
        <v>137</v>
      </c>
      <c r="Q74" s="3">
        <f>P74/$R74</f>
        <v>0.79651162790697672</v>
      </c>
      <c r="R74" s="2">
        <f>L74+N74+P74</f>
        <v>172</v>
      </c>
      <c r="T74" s="2" t="s">
        <v>5</v>
      </c>
      <c r="U74" s="2">
        <v>24</v>
      </c>
      <c r="V74" s="3">
        <f>U74/$AA74</f>
        <v>0.21238938053097345</v>
      </c>
      <c r="W74" s="2">
        <v>1</v>
      </c>
      <c r="X74" s="3">
        <f>W74/$AA74</f>
        <v>8.8495575221238937E-3</v>
      </c>
      <c r="Y74" s="2">
        <v>88</v>
      </c>
      <c r="Z74" s="3">
        <f>Y74/$AA74</f>
        <v>0.77876106194690264</v>
      </c>
      <c r="AA74" s="2">
        <f>U74+W74+Y74</f>
        <v>113</v>
      </c>
    </row>
    <row r="75" spans="2:27" ht="20.100000000000001" customHeight="1" thickBot="1" x14ac:dyDescent="0.35">
      <c r="B75" s="2" t="s">
        <v>4</v>
      </c>
      <c r="H75" s="3"/>
      <c r="K75" s="2" t="s">
        <v>4</v>
      </c>
      <c r="Q75" s="3"/>
      <c r="T75" s="2" t="s">
        <v>4</v>
      </c>
      <c r="Z75" s="3"/>
    </row>
    <row r="76" spans="2:27" ht="20.100000000000001" customHeight="1" x14ac:dyDescent="0.3">
      <c r="B76" s="13" t="s">
        <v>42</v>
      </c>
      <c r="C76" s="12">
        <f>SUM(C71:C75)</f>
        <v>146</v>
      </c>
      <c r="D76" s="11" t="s">
        <v>21</v>
      </c>
      <c r="E76" s="12">
        <f>SUM(E71:E75)</f>
        <v>27</v>
      </c>
      <c r="F76" s="11" t="s">
        <v>118</v>
      </c>
      <c r="G76" s="12">
        <f>SUM(G71:G75)</f>
        <v>226</v>
      </c>
      <c r="H76" s="11" t="s">
        <v>21</v>
      </c>
      <c r="I76" s="10">
        <f>SUM(I71:I75)</f>
        <v>399</v>
      </c>
      <c r="K76" s="13" t="s">
        <v>167</v>
      </c>
      <c r="L76" s="12">
        <f>SUM(L71:L75)</f>
        <v>103</v>
      </c>
      <c r="M76" s="11" t="s">
        <v>118</v>
      </c>
      <c r="N76" s="12">
        <f>SUM(N71:N75)</f>
        <v>0</v>
      </c>
      <c r="O76" s="11" t="s">
        <v>118</v>
      </c>
      <c r="P76" s="12">
        <f>SUM(P71:P75)</f>
        <v>450</v>
      </c>
      <c r="Q76" s="11" t="s">
        <v>118</v>
      </c>
      <c r="R76" s="10">
        <f>SUM(R71:R75)</f>
        <v>553</v>
      </c>
      <c r="T76" s="13" t="s">
        <v>166</v>
      </c>
      <c r="U76" s="12">
        <f>SUM(U71:U75)</f>
        <v>95</v>
      </c>
      <c r="V76" s="11" t="s">
        <v>118</v>
      </c>
      <c r="W76" s="12">
        <f>SUM(W71:W75)</f>
        <v>8</v>
      </c>
      <c r="X76" s="11" t="s">
        <v>165</v>
      </c>
      <c r="Y76" s="12">
        <f>SUM(Y71:Y75)</f>
        <v>370</v>
      </c>
      <c r="Z76" s="11" t="s">
        <v>164</v>
      </c>
      <c r="AA76" s="10">
        <f>SUM(AA71:AA75)</f>
        <v>473</v>
      </c>
    </row>
    <row r="77" spans="2:27" ht="20.100000000000001" customHeight="1" x14ac:dyDescent="0.3">
      <c r="B77" s="9" t="s">
        <v>48</v>
      </c>
      <c r="D77" s="3">
        <f>C76/$I76</f>
        <v>0.36591478696741853</v>
      </c>
      <c r="F77" s="3">
        <f>E76/$I76</f>
        <v>6.7669172932330823E-2</v>
      </c>
      <c r="H77" s="3">
        <f>G76/$I76</f>
        <v>0.5664160401002506</v>
      </c>
      <c r="I77" s="8"/>
      <c r="K77" s="9" t="s">
        <v>163</v>
      </c>
      <c r="M77" s="3">
        <f>L76/$R76</f>
        <v>0.18625678119349007</v>
      </c>
      <c r="O77" s="3">
        <f>N76/$R76</f>
        <v>0</v>
      </c>
      <c r="Q77" s="3">
        <f>P76/$R76</f>
        <v>0.8137432188065099</v>
      </c>
      <c r="R77" s="8"/>
      <c r="T77" s="9" t="s">
        <v>48</v>
      </c>
      <c r="V77" s="3">
        <f>U76/$AA76</f>
        <v>0.20084566596194503</v>
      </c>
      <c r="X77" s="3">
        <f>W76/$AA76</f>
        <v>1.6913319238900635E-2</v>
      </c>
      <c r="Z77" s="3">
        <f>Y76/$AA76</f>
        <v>0.78224101479915431</v>
      </c>
      <c r="AA77" s="8"/>
    </row>
    <row r="78" spans="2:27" ht="20.100000000000001" customHeight="1" thickBot="1" x14ac:dyDescent="0.35">
      <c r="B78" s="7" t="s">
        <v>162</v>
      </c>
      <c r="C78" s="6"/>
      <c r="D78" s="5">
        <f>STDEV(D71:D75)</f>
        <v>2.673744870946989E-2</v>
      </c>
      <c r="E78" s="6"/>
      <c r="F78" s="5">
        <f>STDEV(F71:F75)</f>
        <v>3.2758043330770537E-2</v>
      </c>
      <c r="G78" s="6"/>
      <c r="H78" s="5">
        <f>STDEV(H71:H75)</f>
        <v>4.8068446860743075E-2</v>
      </c>
      <c r="I78" s="4"/>
      <c r="K78" s="7" t="s">
        <v>115</v>
      </c>
      <c r="L78" s="6"/>
      <c r="M78" s="5">
        <f>STDEV(M71:M75)</f>
        <v>2.1088001772855615E-2</v>
      </c>
      <c r="N78" s="6"/>
      <c r="O78" s="5">
        <f>STDEV(O71:O75)</f>
        <v>0</v>
      </c>
      <c r="P78" s="6"/>
      <c r="Q78" s="5">
        <f>STDEV(Q71:Q75)</f>
        <v>2.1088001772855632E-2</v>
      </c>
      <c r="R78" s="4"/>
      <c r="T78" s="7" t="s">
        <v>161</v>
      </c>
      <c r="U78" s="6"/>
      <c r="V78" s="5">
        <f>STDEV(V71:V75)</f>
        <v>1.3844945467373049E-2</v>
      </c>
      <c r="W78" s="6"/>
      <c r="X78" s="5">
        <f>STDEV(X71:X75)</f>
        <v>1.7880201596504872E-2</v>
      </c>
      <c r="Y78" s="6"/>
      <c r="Z78" s="5">
        <f>STDEV(Z71:Z75)</f>
        <v>2.510962964545594E-2</v>
      </c>
      <c r="AA78" s="4"/>
    </row>
    <row r="81" spans="3:23" ht="20.100000000000001" customHeight="1" x14ac:dyDescent="0.3">
      <c r="C81" s="3"/>
      <c r="E81" s="3"/>
      <c r="L81" s="3"/>
      <c r="N81" s="3"/>
      <c r="U81" s="3"/>
      <c r="W81" s="3"/>
    </row>
  </sheetData>
  <mergeCells count="90">
    <mergeCell ref="W70:X70"/>
    <mergeCell ref="Y70:Z70"/>
    <mergeCell ref="C70:D70"/>
    <mergeCell ref="E70:F70"/>
    <mergeCell ref="G70:H70"/>
    <mergeCell ref="L70:M70"/>
    <mergeCell ref="N70:O70"/>
    <mergeCell ref="P70:Q70"/>
    <mergeCell ref="U70:V70"/>
    <mergeCell ref="W44:X44"/>
    <mergeCell ref="Y44:Z44"/>
    <mergeCell ref="U31:V31"/>
    <mergeCell ref="C69:D69"/>
    <mergeCell ref="E69:I69"/>
    <mergeCell ref="L69:M69"/>
    <mergeCell ref="N69:R69"/>
    <mergeCell ref="U69:V69"/>
    <mergeCell ref="W69:AA69"/>
    <mergeCell ref="U56:V56"/>
    <mergeCell ref="W56:AA56"/>
    <mergeCell ref="U57:V57"/>
    <mergeCell ref="W57:X57"/>
    <mergeCell ref="Y57:Z57"/>
    <mergeCell ref="L56:M56"/>
    <mergeCell ref="N56:R56"/>
    <mergeCell ref="L43:M43"/>
    <mergeCell ref="L57:M57"/>
    <mergeCell ref="U4:V4"/>
    <mergeCell ref="L31:M31"/>
    <mergeCell ref="N31:O31"/>
    <mergeCell ref="P31:Q31"/>
    <mergeCell ref="L18:M18"/>
    <mergeCell ref="N57:O57"/>
    <mergeCell ref="P57:Q57"/>
    <mergeCell ref="N43:R43"/>
    <mergeCell ref="L44:M44"/>
    <mergeCell ref="N44:O44"/>
    <mergeCell ref="P44:Q44"/>
    <mergeCell ref="N17:R17"/>
    <mergeCell ref="W4:AA4"/>
    <mergeCell ref="U5:V5"/>
    <mergeCell ref="W5:X5"/>
    <mergeCell ref="Y5:Z5"/>
    <mergeCell ref="U44:V44"/>
    <mergeCell ref="W17:AA17"/>
    <mergeCell ref="U18:V18"/>
    <mergeCell ref="W18:X18"/>
    <mergeCell ref="Y18:Z18"/>
    <mergeCell ref="U30:V30"/>
    <mergeCell ref="W30:AA30"/>
    <mergeCell ref="U17:V17"/>
    <mergeCell ref="W31:X31"/>
    <mergeCell ref="Y31:Z31"/>
    <mergeCell ref="U43:V43"/>
    <mergeCell ref="W43:AA43"/>
    <mergeCell ref="L4:M4"/>
    <mergeCell ref="N18:O18"/>
    <mergeCell ref="P18:Q18"/>
    <mergeCell ref="L30:M30"/>
    <mergeCell ref="N30:R30"/>
    <mergeCell ref="N4:R4"/>
    <mergeCell ref="L5:M5"/>
    <mergeCell ref="N5:O5"/>
    <mergeCell ref="P5:Q5"/>
    <mergeCell ref="L17:M17"/>
    <mergeCell ref="C57:D57"/>
    <mergeCell ref="E57:F57"/>
    <mergeCell ref="G57:H57"/>
    <mergeCell ref="C43:D43"/>
    <mergeCell ref="E43:I43"/>
    <mergeCell ref="C44:D44"/>
    <mergeCell ref="E44:F44"/>
    <mergeCell ref="G44:H44"/>
    <mergeCell ref="C56:D56"/>
    <mergeCell ref="E56:I56"/>
    <mergeCell ref="C31:D31"/>
    <mergeCell ref="E31:F31"/>
    <mergeCell ref="G31:H31"/>
    <mergeCell ref="C4:D4"/>
    <mergeCell ref="E4:I4"/>
    <mergeCell ref="C5:D5"/>
    <mergeCell ref="E5:F5"/>
    <mergeCell ref="G5:H5"/>
    <mergeCell ref="C17:D17"/>
    <mergeCell ref="E17:I17"/>
    <mergeCell ref="C18:D18"/>
    <mergeCell ref="E18:F18"/>
    <mergeCell ref="G18:H18"/>
    <mergeCell ref="C30:D30"/>
    <mergeCell ref="E30:I30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4"/>
  <sheetViews>
    <sheetView zoomScale="70" zoomScaleNormal="70" workbookViewId="0">
      <selection activeCell="K12" sqref="K12:L12"/>
    </sheetView>
  </sheetViews>
  <sheetFormatPr defaultRowHeight="20.100000000000001" customHeight="1" x14ac:dyDescent="0.3"/>
  <cols>
    <col min="1" max="1" width="9" style="2"/>
    <col min="2" max="2" width="20.625" style="2" customWidth="1"/>
    <col min="3" max="3" width="15.625" style="15" customWidth="1"/>
    <col min="4" max="4" width="10.625" style="15" customWidth="1"/>
    <col min="5" max="5" width="15.625" style="15" customWidth="1"/>
    <col min="6" max="6" width="10.625" style="15" customWidth="1"/>
    <col min="7" max="7" width="15.625" style="15" customWidth="1"/>
    <col min="8" max="8" width="10.625" style="15" customWidth="1"/>
    <col min="9" max="9" width="9" style="14"/>
    <col min="10" max="10" width="20.625" style="2" customWidth="1"/>
    <col min="11" max="11" width="15.625" style="15" customWidth="1"/>
    <col min="12" max="12" width="10.625" style="15" customWidth="1"/>
    <col min="13" max="13" width="15.625" style="15" customWidth="1"/>
    <col min="14" max="14" width="10.625" style="15" customWidth="1"/>
    <col min="15" max="15" width="15.625" style="15" customWidth="1"/>
    <col min="16" max="16" width="10.625" style="15" customWidth="1"/>
    <col min="17" max="17" width="9" style="14"/>
    <col min="18" max="18" width="20.625" style="2" customWidth="1"/>
    <col min="19" max="19" width="15.625" style="15" customWidth="1"/>
    <col min="20" max="20" width="10.625" style="15" customWidth="1"/>
    <col min="21" max="21" width="15.625" style="15" customWidth="1"/>
    <col min="22" max="22" width="10.625" style="15" customWidth="1"/>
    <col min="23" max="23" width="15.625" style="15" customWidth="1"/>
    <col min="24" max="24" width="10.625" style="15" customWidth="1"/>
    <col min="25" max="16384" width="9" style="14"/>
  </cols>
  <sheetData>
    <row r="2" spans="2:24" ht="20.100000000000001" customHeight="1" x14ac:dyDescent="0.3">
      <c r="B2" s="81" t="s">
        <v>297</v>
      </c>
      <c r="C2" s="81"/>
    </row>
    <row r="4" spans="2:24" ht="20.100000000000001" customHeight="1" x14ac:dyDescent="0.3">
      <c r="B4" s="26" t="s">
        <v>296</v>
      </c>
    </row>
    <row r="6" spans="2:24" ht="20.100000000000001" customHeight="1" x14ac:dyDescent="0.3">
      <c r="B6" s="82" t="s">
        <v>283</v>
      </c>
      <c r="C6" s="82" t="s">
        <v>261</v>
      </c>
      <c r="D6" s="82"/>
      <c r="E6" s="82" t="s">
        <v>227</v>
      </c>
      <c r="F6" s="82"/>
      <c r="G6" s="82" t="s">
        <v>243</v>
      </c>
      <c r="H6" s="82"/>
      <c r="J6" s="82" t="s">
        <v>283</v>
      </c>
      <c r="K6" s="82" t="s">
        <v>223</v>
      </c>
      <c r="L6" s="82"/>
      <c r="M6" s="82" t="s">
        <v>227</v>
      </c>
      <c r="N6" s="82"/>
      <c r="O6" s="82" t="s">
        <v>243</v>
      </c>
      <c r="P6" s="82"/>
      <c r="R6" s="82" t="s">
        <v>295</v>
      </c>
      <c r="S6" s="82" t="s">
        <v>223</v>
      </c>
      <c r="T6" s="82"/>
      <c r="U6" s="82" t="s">
        <v>227</v>
      </c>
      <c r="V6" s="82"/>
      <c r="W6" s="82" t="s">
        <v>243</v>
      </c>
      <c r="X6" s="82"/>
    </row>
    <row r="7" spans="2:24" ht="20.100000000000001" customHeight="1" x14ac:dyDescent="0.3">
      <c r="B7" s="82"/>
      <c r="C7" s="15" t="s">
        <v>274</v>
      </c>
      <c r="D7" s="15" t="s">
        <v>280</v>
      </c>
      <c r="E7" s="15" t="s">
        <v>274</v>
      </c>
      <c r="F7" s="15" t="s">
        <v>280</v>
      </c>
      <c r="G7" s="15" t="s">
        <v>274</v>
      </c>
      <c r="H7" s="15" t="s">
        <v>280</v>
      </c>
      <c r="J7" s="82"/>
      <c r="K7" s="15" t="s">
        <v>277</v>
      </c>
      <c r="L7" s="15" t="s">
        <v>280</v>
      </c>
      <c r="M7" s="15" t="s">
        <v>274</v>
      </c>
      <c r="N7" s="15" t="s">
        <v>279</v>
      </c>
      <c r="O7" s="15" t="s">
        <v>274</v>
      </c>
      <c r="P7" s="15" t="s">
        <v>280</v>
      </c>
      <c r="R7" s="82"/>
      <c r="S7" s="15" t="s">
        <v>274</v>
      </c>
      <c r="T7" s="15" t="s">
        <v>280</v>
      </c>
      <c r="U7" s="15" t="s">
        <v>69</v>
      </c>
      <c r="V7" s="15" t="s">
        <v>273</v>
      </c>
      <c r="W7" s="15" t="s">
        <v>274</v>
      </c>
      <c r="X7" s="15" t="s">
        <v>280</v>
      </c>
    </row>
    <row r="8" spans="2:24" ht="20.100000000000001" customHeight="1" x14ac:dyDescent="0.3">
      <c r="B8" s="26" t="s">
        <v>272</v>
      </c>
      <c r="C8" s="42">
        <v>6.2953995157384993E-2</v>
      </c>
      <c r="D8" s="15">
        <v>6.454529976481699E-3</v>
      </c>
      <c r="E8" s="42">
        <v>0</v>
      </c>
      <c r="F8" s="15">
        <v>0</v>
      </c>
      <c r="G8" s="42">
        <f>C8+E8</f>
        <v>6.2953995157384993E-2</v>
      </c>
      <c r="H8" s="15">
        <f>SQRT(D8*D8+F8*F8)</f>
        <v>6.454529976481699E-3</v>
      </c>
      <c r="J8" s="26" t="s">
        <v>272</v>
      </c>
      <c r="K8" s="42">
        <v>6.2953995157384993E-2</v>
      </c>
      <c r="L8" s="15">
        <v>6.454529976481699E-3</v>
      </c>
      <c r="M8" s="42">
        <v>0</v>
      </c>
      <c r="N8" s="15">
        <v>0</v>
      </c>
      <c r="O8" s="42">
        <f>K8+M8</f>
        <v>6.2953995157384993E-2</v>
      </c>
      <c r="P8" s="15">
        <f>SQRT(L8*L8+N8*N8)</f>
        <v>6.454529976481699E-3</v>
      </c>
      <c r="R8" s="26" t="s">
        <v>272</v>
      </c>
      <c r="S8" s="42">
        <v>6.2953995157384993E-2</v>
      </c>
      <c r="T8" s="15">
        <v>6.454529976481699E-3</v>
      </c>
      <c r="U8" s="42">
        <v>0</v>
      </c>
      <c r="V8" s="15">
        <v>0</v>
      </c>
      <c r="W8" s="42">
        <f>S8+U8</f>
        <v>6.2953995157384993E-2</v>
      </c>
      <c r="X8" s="15">
        <f>SQRT(T8*T8+V8*V8)</f>
        <v>6.454529976481699E-3</v>
      </c>
    </row>
    <row r="9" spans="2:24" ht="20.100000000000001" customHeight="1" x14ac:dyDescent="0.3">
      <c r="B9" s="17" t="s">
        <v>271</v>
      </c>
      <c r="C9" s="42">
        <v>6.0070671378091869E-2</v>
      </c>
      <c r="D9" s="15">
        <v>1.4257457766978728E-2</v>
      </c>
      <c r="E9" s="42">
        <v>0</v>
      </c>
      <c r="F9" s="15">
        <v>0</v>
      </c>
      <c r="G9" s="42">
        <f>C9+E9</f>
        <v>6.0070671378091869E-2</v>
      </c>
      <c r="H9" s="15">
        <f>SQRT(D9*D9+F9*F9)</f>
        <v>1.4257457766978728E-2</v>
      </c>
      <c r="J9" s="17" t="s">
        <v>271</v>
      </c>
      <c r="K9" s="42">
        <v>6.0070671378091869E-2</v>
      </c>
      <c r="L9" s="15">
        <v>1.4257457766978728E-2</v>
      </c>
      <c r="M9" s="42">
        <v>0</v>
      </c>
      <c r="N9" s="15">
        <v>0</v>
      </c>
      <c r="O9" s="42">
        <f>K9+M9</f>
        <v>6.0070671378091869E-2</v>
      </c>
      <c r="P9" s="15">
        <f>SQRT(L9*L9+N9*N9)</f>
        <v>1.4257457766978728E-2</v>
      </c>
      <c r="R9" s="17" t="s">
        <v>271</v>
      </c>
      <c r="S9" s="42">
        <v>6.0070671378091869E-2</v>
      </c>
      <c r="T9" s="15">
        <v>1.4257457766978728E-2</v>
      </c>
      <c r="U9" s="42">
        <v>0</v>
      </c>
      <c r="V9" s="15">
        <v>0</v>
      </c>
      <c r="W9" s="42">
        <f>S9+U9</f>
        <v>6.0070671378091869E-2</v>
      </c>
      <c r="X9" s="15">
        <f>SQRT(T9*T9+V9*V9)</f>
        <v>1.4257457766978728E-2</v>
      </c>
    </row>
    <row r="10" spans="2:24" ht="20.100000000000001" customHeight="1" x14ac:dyDescent="0.3">
      <c r="B10" s="17" t="s">
        <v>270</v>
      </c>
      <c r="C10" s="42">
        <v>6.097560975609756E-2</v>
      </c>
      <c r="D10" s="15">
        <v>7.7364165082918152E-3</v>
      </c>
      <c r="E10" s="42">
        <v>0</v>
      </c>
      <c r="F10" s="15">
        <v>0</v>
      </c>
      <c r="G10" s="42">
        <f>C10+E10</f>
        <v>6.097560975609756E-2</v>
      </c>
      <c r="H10" s="15">
        <f>SQRT(D10*D10+F10*F10)</f>
        <v>7.7364165082918152E-3</v>
      </c>
      <c r="J10" s="17" t="s">
        <v>270</v>
      </c>
      <c r="K10" s="42">
        <v>6.097560975609756E-2</v>
      </c>
      <c r="L10" s="15">
        <v>7.7364165082918152E-3</v>
      </c>
      <c r="M10" s="42">
        <v>0</v>
      </c>
      <c r="N10" s="15">
        <v>0</v>
      </c>
      <c r="O10" s="42">
        <f>K10+M10</f>
        <v>6.097560975609756E-2</v>
      </c>
      <c r="P10" s="15">
        <f>SQRT(L10*L10+N10*N10)</f>
        <v>7.7364165082918152E-3</v>
      </c>
      <c r="R10" s="17" t="s">
        <v>270</v>
      </c>
      <c r="S10" s="42">
        <v>6.097560975609756E-2</v>
      </c>
      <c r="T10" s="15">
        <v>7.7364165082918152E-3</v>
      </c>
      <c r="U10" s="42">
        <v>0</v>
      </c>
      <c r="V10" s="15">
        <v>0</v>
      </c>
      <c r="W10" s="42">
        <f>S10+U10</f>
        <v>6.097560975609756E-2</v>
      </c>
      <c r="X10" s="15">
        <f>SQRT(T10*T10+V10*V10)</f>
        <v>7.7364165082918152E-3</v>
      </c>
    </row>
    <row r="11" spans="2:24" ht="20.100000000000001" customHeight="1" x14ac:dyDescent="0.3">
      <c r="B11" s="17" t="s">
        <v>269</v>
      </c>
      <c r="C11" s="42">
        <v>6.25E-2</v>
      </c>
      <c r="D11" s="15">
        <v>1.3974782000836829E-2</v>
      </c>
      <c r="E11" s="42">
        <v>0</v>
      </c>
      <c r="F11" s="15">
        <v>0</v>
      </c>
      <c r="G11" s="42">
        <f>C11+E11</f>
        <v>6.25E-2</v>
      </c>
      <c r="H11" s="15">
        <f>SQRT(D11*D11+F11*F11)</f>
        <v>1.3974782000836829E-2</v>
      </c>
      <c r="J11" s="17" t="s">
        <v>269</v>
      </c>
      <c r="K11" s="42">
        <v>6.25E-2</v>
      </c>
      <c r="L11" s="15">
        <v>1.3974782000836829E-2</v>
      </c>
      <c r="M11" s="42">
        <v>0</v>
      </c>
      <c r="N11" s="15">
        <v>0</v>
      </c>
      <c r="O11" s="42">
        <f>K11+M11</f>
        <v>6.25E-2</v>
      </c>
      <c r="P11" s="15">
        <f>SQRT(L11*L11+N11*N11)</f>
        <v>1.3974782000836829E-2</v>
      </c>
      <c r="R11" s="17" t="s">
        <v>269</v>
      </c>
      <c r="S11" s="42">
        <v>6.25E-2</v>
      </c>
      <c r="T11" s="15">
        <v>1.3974782000836829E-2</v>
      </c>
      <c r="U11" s="42">
        <v>0</v>
      </c>
      <c r="V11" s="15">
        <v>0</v>
      </c>
      <c r="W11" s="42">
        <f>S11+U11</f>
        <v>6.25E-2</v>
      </c>
      <c r="X11" s="15">
        <f>SQRT(T11*T11+V11*V11)</f>
        <v>1.3974782000836829E-2</v>
      </c>
    </row>
    <row r="12" spans="2:24" ht="20.100000000000001" customHeight="1" x14ac:dyDescent="0.3">
      <c r="B12" s="17" t="s">
        <v>268</v>
      </c>
      <c r="C12" s="42">
        <v>7.43801652892562E-2</v>
      </c>
      <c r="D12" s="15">
        <v>5.4341982819326754E-3</v>
      </c>
      <c r="E12" s="42">
        <v>0</v>
      </c>
      <c r="F12" s="15">
        <v>0</v>
      </c>
      <c r="G12" s="42">
        <f>C12+E12</f>
        <v>7.43801652892562E-2</v>
      </c>
      <c r="H12" s="15">
        <f>SQRT(D12*D12+F12*F12)</f>
        <v>5.4341982819326754E-3</v>
      </c>
      <c r="J12" s="17" t="s">
        <v>268</v>
      </c>
      <c r="K12" s="42">
        <v>7.43801652892562E-2</v>
      </c>
      <c r="L12" s="15">
        <v>5.4341982819326754E-3</v>
      </c>
      <c r="M12" s="42">
        <v>0</v>
      </c>
      <c r="N12" s="15">
        <v>0</v>
      </c>
      <c r="O12" s="42">
        <f>K12+M12</f>
        <v>7.43801652892562E-2</v>
      </c>
      <c r="P12" s="15">
        <f>SQRT(L12*L12+N12*N12)</f>
        <v>5.4341982819326754E-3</v>
      </c>
      <c r="R12" s="17" t="s">
        <v>268</v>
      </c>
      <c r="S12" s="42">
        <v>7.43801652892562E-2</v>
      </c>
      <c r="T12" s="15">
        <v>5.4341982819326754E-3</v>
      </c>
      <c r="U12" s="42">
        <v>0</v>
      </c>
      <c r="V12" s="15">
        <v>0</v>
      </c>
      <c r="W12" s="42">
        <f>S12+U12</f>
        <v>7.43801652892562E-2</v>
      </c>
      <c r="X12" s="15">
        <f>SQRT(T12*T12+V12*V12)</f>
        <v>5.4341982819326754E-3</v>
      </c>
    </row>
    <row r="14" spans="2:24" ht="20.100000000000001" customHeight="1" x14ac:dyDescent="0.3">
      <c r="B14" s="26" t="s">
        <v>290</v>
      </c>
      <c r="J14" s="26" t="s">
        <v>294</v>
      </c>
      <c r="R14" s="26" t="s">
        <v>293</v>
      </c>
    </row>
    <row r="16" spans="2:24" ht="20.100000000000001" customHeight="1" x14ac:dyDescent="0.3">
      <c r="B16" s="82" t="s">
        <v>282</v>
      </c>
      <c r="C16" s="82" t="s">
        <v>223</v>
      </c>
      <c r="D16" s="82"/>
      <c r="E16" s="82" t="s">
        <v>260</v>
      </c>
      <c r="F16" s="82"/>
      <c r="G16" s="82" t="s">
        <v>245</v>
      </c>
      <c r="H16" s="82"/>
      <c r="J16" s="82" t="s">
        <v>283</v>
      </c>
      <c r="K16" s="82" t="s">
        <v>223</v>
      </c>
      <c r="L16" s="82"/>
      <c r="M16" s="82" t="s">
        <v>227</v>
      </c>
      <c r="N16" s="82"/>
      <c r="O16" s="82" t="s">
        <v>292</v>
      </c>
      <c r="P16" s="82"/>
      <c r="R16" s="82" t="s">
        <v>282</v>
      </c>
      <c r="S16" s="82" t="s">
        <v>261</v>
      </c>
      <c r="T16" s="82"/>
      <c r="U16" s="82" t="s">
        <v>222</v>
      </c>
      <c r="V16" s="82"/>
      <c r="W16" s="82" t="s">
        <v>243</v>
      </c>
      <c r="X16" s="82"/>
    </row>
    <row r="17" spans="2:24" ht="20.100000000000001" customHeight="1" x14ac:dyDescent="0.3">
      <c r="B17" s="82"/>
      <c r="C17" s="15" t="s">
        <v>274</v>
      </c>
      <c r="D17" s="15" t="s">
        <v>273</v>
      </c>
      <c r="E17" s="15" t="s">
        <v>277</v>
      </c>
      <c r="F17" s="15" t="s">
        <v>273</v>
      </c>
      <c r="G17" s="15" t="s">
        <v>278</v>
      </c>
      <c r="H17" s="15" t="s">
        <v>273</v>
      </c>
      <c r="J17" s="82"/>
      <c r="K17" s="15" t="s">
        <v>277</v>
      </c>
      <c r="L17" s="15" t="s">
        <v>273</v>
      </c>
      <c r="M17" s="15" t="s">
        <v>274</v>
      </c>
      <c r="N17" s="15" t="s">
        <v>279</v>
      </c>
      <c r="O17" s="15" t="s">
        <v>277</v>
      </c>
      <c r="P17" s="15" t="s">
        <v>273</v>
      </c>
      <c r="R17" s="82"/>
      <c r="S17" s="15" t="s">
        <v>274</v>
      </c>
      <c r="T17" s="15" t="s">
        <v>273</v>
      </c>
      <c r="U17" s="15" t="s">
        <v>277</v>
      </c>
      <c r="V17" s="15" t="s">
        <v>279</v>
      </c>
      <c r="W17" s="15" t="s">
        <v>277</v>
      </c>
      <c r="X17" s="15" t="s">
        <v>280</v>
      </c>
    </row>
    <row r="18" spans="2:24" ht="20.100000000000001" customHeight="1" x14ac:dyDescent="0.3">
      <c r="B18" s="26" t="s">
        <v>272</v>
      </c>
      <c r="C18" s="42">
        <v>0.48817567567567566</v>
      </c>
      <c r="D18" s="15">
        <v>3.9401714102140176E-2</v>
      </c>
      <c r="E18" s="42">
        <v>8.6148648648648643E-2</v>
      </c>
      <c r="F18" s="15">
        <v>2.0291810885414849E-2</v>
      </c>
      <c r="G18" s="42">
        <f>C18+E18</f>
        <v>0.57432432432432434</v>
      </c>
      <c r="H18" s="15">
        <f>SQRT(D18*D18+F18*F18)</f>
        <v>4.4319890153250968E-2</v>
      </c>
      <c r="J18" s="26" t="s">
        <v>272</v>
      </c>
      <c r="K18" s="42">
        <v>0.22142857142857142</v>
      </c>
      <c r="L18" s="15">
        <v>4.0688785888441954E-3</v>
      </c>
      <c r="M18" s="42">
        <v>2.3809523809523812E-3</v>
      </c>
      <c r="N18" s="15">
        <v>2.8248587570621469E-3</v>
      </c>
      <c r="O18" s="42">
        <f>K18+M18</f>
        <v>0.22380952380952379</v>
      </c>
      <c r="P18" s="15">
        <f>SQRT(L18*L18+N18*N18)</f>
        <v>4.9533423027391752E-3</v>
      </c>
      <c r="R18" s="26" t="s">
        <v>272</v>
      </c>
      <c r="S18" s="42">
        <v>0.29661016949152541</v>
      </c>
      <c r="T18" s="15">
        <v>3.6840924452666103E-2</v>
      </c>
      <c r="U18" s="42">
        <v>5.9322033898305086E-2</v>
      </c>
      <c r="V18" s="15">
        <v>3.794691821901533E-2</v>
      </c>
      <c r="W18" s="42">
        <f>S18+U18</f>
        <v>0.3559322033898305</v>
      </c>
      <c r="X18" s="15">
        <f>SQRT(T18*T18+V18*V18)</f>
        <v>5.2888773069978558E-2</v>
      </c>
    </row>
    <row r="19" spans="2:24" ht="20.100000000000001" customHeight="1" x14ac:dyDescent="0.3">
      <c r="B19" s="17" t="s">
        <v>271</v>
      </c>
      <c r="C19" s="42">
        <v>0.2805755395683453</v>
      </c>
      <c r="D19" s="15">
        <v>2.7537173429387957E-2</v>
      </c>
      <c r="E19" s="42">
        <v>6.1151079136690649E-2</v>
      </c>
      <c r="F19" s="15">
        <v>1.9235097164484682E-2</v>
      </c>
      <c r="G19" s="42">
        <f>C19+E19</f>
        <v>0.34172661870503596</v>
      </c>
      <c r="H19" s="15">
        <f>SQRT(D19*D19+F19*F19)</f>
        <v>3.3589952119753859E-2</v>
      </c>
      <c r="J19" s="17" t="s">
        <v>271</v>
      </c>
      <c r="K19" s="42">
        <v>0.167420814479638</v>
      </c>
      <c r="L19" s="15">
        <v>1.7685284658865142E-2</v>
      </c>
      <c r="M19" s="42">
        <v>0</v>
      </c>
      <c r="N19" s="15">
        <v>0</v>
      </c>
      <c r="O19" s="42">
        <f>K19+M19</f>
        <v>0.167420814479638</v>
      </c>
      <c r="P19" s="15">
        <f>SQRT(L19*L19+N19*N19)</f>
        <v>1.7685284658865142E-2</v>
      </c>
      <c r="R19" s="17" t="s">
        <v>271</v>
      </c>
      <c r="S19" s="42">
        <v>0.33763440860215055</v>
      </c>
      <c r="T19" s="15">
        <v>4.4819178240831571E-2</v>
      </c>
      <c r="U19" s="42">
        <v>1.2903225806451613E-2</v>
      </c>
      <c r="V19" s="15">
        <v>1.2471094409780985E-2</v>
      </c>
      <c r="W19" s="42">
        <f>S19+U19</f>
        <v>0.35053763440860214</v>
      </c>
      <c r="X19" s="15">
        <f>SQRT(T19*T19+V19*V19)</f>
        <v>4.6521897359857331E-2</v>
      </c>
    </row>
    <row r="20" spans="2:24" ht="20.100000000000001" customHeight="1" x14ac:dyDescent="0.3">
      <c r="B20" s="17" t="s">
        <v>270</v>
      </c>
      <c r="C20" s="42">
        <v>0.15384615384615385</v>
      </c>
      <c r="D20" s="15">
        <v>2.6531607163023944E-2</v>
      </c>
      <c r="E20" s="42">
        <v>3.021978021978022E-2</v>
      </c>
      <c r="F20" s="15">
        <v>2.7298831437574517E-2</v>
      </c>
      <c r="G20" s="42">
        <f>C20+E20</f>
        <v>0.18406593406593408</v>
      </c>
      <c r="H20" s="15">
        <f>SQRT(D20*D20+F20*F20)</f>
        <v>3.8067734060620556E-2</v>
      </c>
      <c r="J20" s="17" t="s">
        <v>270</v>
      </c>
      <c r="K20" s="42">
        <v>0.12292358803986711</v>
      </c>
      <c r="L20" s="15">
        <v>1.5840285935633334E-2</v>
      </c>
      <c r="M20" s="42">
        <v>0</v>
      </c>
      <c r="N20" s="15">
        <v>0</v>
      </c>
      <c r="O20" s="42">
        <f>K20+M20</f>
        <v>0.12292358803986711</v>
      </c>
      <c r="P20" s="15">
        <f>SQRT(L20*L20+N20*N20)</f>
        <v>1.5840285935633334E-2</v>
      </c>
      <c r="R20" s="17" t="s">
        <v>270</v>
      </c>
      <c r="S20" s="42">
        <v>0.16065573770491803</v>
      </c>
      <c r="T20" s="15">
        <v>2.6507220467115709E-2</v>
      </c>
      <c r="U20" s="42">
        <v>1.9672131147540985E-2</v>
      </c>
      <c r="V20" s="15">
        <v>1.4637324023002671E-2</v>
      </c>
      <c r="W20" s="42">
        <f>S20+U20</f>
        <v>0.18032786885245902</v>
      </c>
      <c r="X20" s="15">
        <f>SQRT(T20*T20+V20*V20)</f>
        <v>3.0280092328899017E-2</v>
      </c>
    </row>
    <row r="21" spans="2:24" ht="20.100000000000001" customHeight="1" x14ac:dyDescent="0.3">
      <c r="B21" s="17" t="s">
        <v>269</v>
      </c>
      <c r="C21" s="42">
        <v>0.3645320197044335</v>
      </c>
      <c r="D21" s="15">
        <v>1.1506815125772908E-2</v>
      </c>
      <c r="E21" s="42">
        <v>0.11330049261083744</v>
      </c>
      <c r="F21" s="15">
        <v>3.5591643800129046E-2</v>
      </c>
      <c r="G21" s="42">
        <f>C21+E21</f>
        <v>0.47783251231527091</v>
      </c>
      <c r="H21" s="15">
        <f>SQRT(D21*D21+F21*F21)</f>
        <v>3.7405506315701442E-2</v>
      </c>
      <c r="J21" s="17" t="s">
        <v>269</v>
      </c>
      <c r="K21" s="42">
        <v>0.1</v>
      </c>
      <c r="L21" s="15">
        <v>2.3276300760210224E-2</v>
      </c>
      <c r="M21" s="42">
        <v>4.7619047619047623E-3</v>
      </c>
      <c r="N21" s="15">
        <v>9.3653981553434695E-3</v>
      </c>
      <c r="O21" s="42">
        <f>K21+M21</f>
        <v>0.10476190476190476</v>
      </c>
      <c r="P21" s="15">
        <f>SQRT(L21*L21+N21*N21)</f>
        <v>2.5089775999156988E-2</v>
      </c>
      <c r="R21" s="17" t="s">
        <v>269</v>
      </c>
      <c r="S21" s="42">
        <v>0.32766990291262138</v>
      </c>
      <c r="T21" s="15">
        <v>1.4825400837828982E-2</v>
      </c>
      <c r="U21" s="42">
        <v>8.9805825242718448E-2</v>
      </c>
      <c r="V21" s="15">
        <v>2.7436217608521069E-2</v>
      </c>
      <c r="W21" s="42">
        <f>S21+U21</f>
        <v>0.41747572815533984</v>
      </c>
      <c r="X21" s="15">
        <f>SQRT(T21*T21+V21*V21)</f>
        <v>3.118555028638138E-2</v>
      </c>
    </row>
    <row r="22" spans="2:24" ht="20.100000000000001" customHeight="1" x14ac:dyDescent="0.3">
      <c r="B22" s="17" t="s">
        <v>268</v>
      </c>
      <c r="C22" s="42">
        <v>0.3991769547325103</v>
      </c>
      <c r="D22" s="15">
        <v>2.8828056853370688E-2</v>
      </c>
      <c r="E22" s="42">
        <v>4.1152263374485597E-2</v>
      </c>
      <c r="F22" s="15">
        <v>1.357402176746512E-2</v>
      </c>
      <c r="G22" s="42">
        <f>C22+E22</f>
        <v>0.44032921810699588</v>
      </c>
      <c r="H22" s="15">
        <f>SQRT(D22*D22+F22*F22)</f>
        <v>3.1863944025885896E-2</v>
      </c>
      <c r="J22" s="17" t="s">
        <v>268</v>
      </c>
      <c r="K22" s="42">
        <v>7.8199052132701424E-2</v>
      </c>
      <c r="L22" s="15">
        <v>2.1273936524347373E-3</v>
      </c>
      <c r="M22" s="42">
        <v>0</v>
      </c>
      <c r="N22" s="15">
        <v>0</v>
      </c>
      <c r="O22" s="42">
        <f>K22+M22</f>
        <v>7.8199052132701424E-2</v>
      </c>
      <c r="P22" s="15">
        <f>SQRT(L22*L22+N22*N22)</f>
        <v>2.1273936524347373E-3</v>
      </c>
      <c r="R22" s="17" t="s">
        <v>268</v>
      </c>
      <c r="S22" s="42">
        <v>0.37980769230769229</v>
      </c>
      <c r="T22" s="15">
        <v>1.0388390632064133E-2</v>
      </c>
      <c r="U22" s="42">
        <v>4.0865384615384616E-2</v>
      </c>
      <c r="V22" s="15">
        <v>5.2533034637008477E-3</v>
      </c>
      <c r="W22" s="42">
        <f>S22+U22</f>
        <v>0.42067307692307693</v>
      </c>
      <c r="X22" s="15">
        <f>SQRT(T22*T22+V22*V22)</f>
        <v>1.1641127832220087E-2</v>
      </c>
    </row>
    <row r="24" spans="2:24" ht="20.100000000000001" customHeight="1" x14ac:dyDescent="0.3">
      <c r="B24" s="81" t="s">
        <v>291</v>
      </c>
      <c r="C24" s="81"/>
    </row>
    <row r="26" spans="2:24" ht="20.100000000000001" customHeight="1" x14ac:dyDescent="0.3">
      <c r="B26" s="26" t="s">
        <v>290</v>
      </c>
      <c r="J26" s="26" t="s">
        <v>289</v>
      </c>
      <c r="R26" s="26" t="s">
        <v>288</v>
      </c>
    </row>
    <row r="28" spans="2:24" ht="20.100000000000001" customHeight="1" x14ac:dyDescent="0.3">
      <c r="B28" s="82" t="s">
        <v>287</v>
      </c>
      <c r="C28" s="82" t="s">
        <v>286</v>
      </c>
      <c r="D28" s="82"/>
      <c r="E28" s="82" t="s">
        <v>285</v>
      </c>
      <c r="F28" s="82"/>
      <c r="G28" s="82" t="s">
        <v>284</v>
      </c>
      <c r="H28" s="82"/>
      <c r="J28" s="82" t="s">
        <v>283</v>
      </c>
      <c r="K28" s="82" t="s">
        <v>223</v>
      </c>
      <c r="L28" s="82"/>
      <c r="M28" s="82" t="s">
        <v>208</v>
      </c>
      <c r="N28" s="82"/>
      <c r="O28" s="82" t="s">
        <v>243</v>
      </c>
      <c r="P28" s="82"/>
      <c r="R28" s="82" t="s">
        <v>282</v>
      </c>
      <c r="S28" s="82" t="s">
        <v>223</v>
      </c>
      <c r="T28" s="82"/>
      <c r="U28" s="82" t="s">
        <v>260</v>
      </c>
      <c r="V28" s="82"/>
      <c r="W28" s="82" t="s">
        <v>245</v>
      </c>
      <c r="X28" s="82"/>
    </row>
    <row r="29" spans="2:24" ht="20.100000000000001" customHeight="1" thickBot="1" x14ac:dyDescent="0.35">
      <c r="B29" s="82"/>
      <c r="C29" s="15" t="s">
        <v>281</v>
      </c>
      <c r="D29" s="15" t="s">
        <v>280</v>
      </c>
      <c r="E29" s="15" t="s">
        <v>274</v>
      </c>
      <c r="F29" s="15" t="s">
        <v>276</v>
      </c>
      <c r="G29" s="15" t="s">
        <v>274</v>
      </c>
      <c r="H29" s="15" t="s">
        <v>276</v>
      </c>
      <c r="J29" s="82"/>
      <c r="K29" s="15" t="s">
        <v>277</v>
      </c>
      <c r="L29" s="15" t="s">
        <v>280</v>
      </c>
      <c r="M29" s="15" t="s">
        <v>277</v>
      </c>
      <c r="N29" s="15" t="s">
        <v>279</v>
      </c>
      <c r="O29" s="15" t="s">
        <v>278</v>
      </c>
      <c r="P29" s="15" t="s">
        <v>275</v>
      </c>
      <c r="R29" s="82"/>
      <c r="S29" s="15" t="s">
        <v>277</v>
      </c>
      <c r="T29" s="15" t="s">
        <v>276</v>
      </c>
      <c r="U29" s="15" t="s">
        <v>136</v>
      </c>
      <c r="V29" s="15" t="s">
        <v>275</v>
      </c>
      <c r="W29" s="15" t="s">
        <v>274</v>
      </c>
      <c r="X29" s="15" t="s">
        <v>273</v>
      </c>
    </row>
    <row r="30" spans="2:24" s="2" customFormat="1" ht="20.100000000000001" customHeight="1" x14ac:dyDescent="0.3">
      <c r="B30" s="26" t="s">
        <v>272</v>
      </c>
      <c r="C30" s="25">
        <f>C18-C8</f>
        <v>0.42522168051829068</v>
      </c>
      <c r="D30" s="24">
        <f>SQRT(D8*D8+D18*D18)</f>
        <v>3.9926883567392192E-2</v>
      </c>
      <c r="E30" s="24">
        <f>E18-E8</f>
        <v>8.6148648648648643E-2</v>
      </c>
      <c r="F30" s="46">
        <f>SQRT(F8*F8+F18*F18)</f>
        <v>2.0291810885414849E-2</v>
      </c>
      <c r="G30" s="16">
        <f>G18-G8</f>
        <v>0.51137032916693936</v>
      </c>
      <c r="H30" s="3">
        <f>SQRT(H8*H8+H18*H18)</f>
        <v>4.4787427034978608E-2</v>
      </c>
      <c r="J30" s="26" t="s">
        <v>272</v>
      </c>
      <c r="K30" s="25">
        <f>K18-K8</f>
        <v>0.15847457627118644</v>
      </c>
      <c r="L30" s="24">
        <f>SQRT(L8*L8+L18*L18)</f>
        <v>7.6299888720794068E-3</v>
      </c>
      <c r="M30" s="24">
        <f>M18-M8</f>
        <v>2.3809523809523812E-3</v>
      </c>
      <c r="N30" s="46">
        <f>SQRT(N8*N8+N18*N18)</f>
        <v>2.8248587570621469E-3</v>
      </c>
      <c r="O30" s="16">
        <f>O18-O8</f>
        <v>0.16085552865213881</v>
      </c>
      <c r="P30" s="3">
        <f>SQRT(P8*P8+P18*P18)</f>
        <v>8.1361266697001638E-3</v>
      </c>
      <c r="R30" s="26" t="s">
        <v>272</v>
      </c>
      <c r="S30" s="25">
        <f>S18-S8</f>
        <v>0.23365617433414043</v>
      </c>
      <c r="T30" s="24">
        <f>SQRT(T8*T8+T18*T18)</f>
        <v>3.7402067746908754E-2</v>
      </c>
      <c r="U30" s="24">
        <f>U18-U8</f>
        <v>5.9322033898305086E-2</v>
      </c>
      <c r="V30" s="46">
        <f>SQRT(V8*V8+V18*V18)</f>
        <v>3.794691821901533E-2</v>
      </c>
      <c r="W30" s="16">
        <f>W18-W8</f>
        <v>0.29297820823244553</v>
      </c>
      <c r="X30" s="3">
        <f>SQRT(X8*X8+X18*X18)</f>
        <v>5.3281171853338492E-2</v>
      </c>
    </row>
    <row r="31" spans="2:24" s="2" customFormat="1" ht="20.100000000000001" customHeight="1" x14ac:dyDescent="0.3">
      <c r="B31" s="26" t="s">
        <v>271</v>
      </c>
      <c r="C31" s="22">
        <f>C19-C9</f>
        <v>0.22050486819025344</v>
      </c>
      <c r="D31" s="16">
        <f>SQRT(D9*D9+D19*D19)</f>
        <v>3.1009208671898936E-2</v>
      </c>
      <c r="E31" s="16">
        <f>E19-E9</f>
        <v>6.1151079136690649E-2</v>
      </c>
      <c r="F31" s="45">
        <f>SQRT(F9*F9+F19*F19)</f>
        <v>1.9235097164484682E-2</v>
      </c>
      <c r="G31" s="16">
        <f>G19-G9</f>
        <v>0.2816559473269441</v>
      </c>
      <c r="H31" s="3">
        <f>SQRT(H9*H9+H19*H19)</f>
        <v>3.6490546520770814E-2</v>
      </c>
      <c r="J31" s="26" t="s">
        <v>271</v>
      </c>
      <c r="K31" s="22">
        <f>K19-K9</f>
        <v>0.10735014310154613</v>
      </c>
      <c r="L31" s="16">
        <f>SQRT(L9*L9+L19*L19)</f>
        <v>2.2716610562367633E-2</v>
      </c>
      <c r="M31" s="16">
        <f>M19-M9</f>
        <v>0</v>
      </c>
      <c r="N31" s="45">
        <f>SQRT(N9*N9+N19*N19)</f>
        <v>0</v>
      </c>
      <c r="O31" s="16">
        <f>O19-O9</f>
        <v>0.10735014310154613</v>
      </c>
      <c r="P31" s="3">
        <f>SQRT(P9*P9+P19*P19)</f>
        <v>2.2716610562367633E-2</v>
      </c>
      <c r="R31" s="26" t="s">
        <v>271</v>
      </c>
      <c r="S31" s="22">
        <f>S19-S9</f>
        <v>0.27756373722405869</v>
      </c>
      <c r="T31" s="16">
        <f>SQRT(T9*T9+T19*T19)</f>
        <v>4.7032263821345149E-2</v>
      </c>
      <c r="U31" s="16">
        <f>U19-U9</f>
        <v>1.2903225806451613E-2</v>
      </c>
      <c r="V31" s="45">
        <f>SQRT(V9*V9+V19*V19)</f>
        <v>1.2471094409780985E-2</v>
      </c>
      <c r="W31" s="16">
        <f>W19-W9</f>
        <v>0.29046696303051028</v>
      </c>
      <c r="X31" s="3">
        <f>SQRT(X9*X9+X19*X19)</f>
        <v>4.8657599981280233E-2</v>
      </c>
    </row>
    <row r="32" spans="2:24" s="2" customFormat="1" ht="20.100000000000001" customHeight="1" x14ac:dyDescent="0.3">
      <c r="B32" s="26" t="s">
        <v>270</v>
      </c>
      <c r="C32" s="22">
        <f>C20-C10</f>
        <v>9.2870544090056295E-2</v>
      </c>
      <c r="D32" s="16">
        <f>SQRT(D10*D10+D20*D20)</f>
        <v>2.7636539563461876E-2</v>
      </c>
      <c r="E32" s="16">
        <f>E20-E10</f>
        <v>3.021978021978022E-2</v>
      </c>
      <c r="F32" s="45">
        <f>SQRT(F10*F10+F20*F20)</f>
        <v>2.7298831437574517E-2</v>
      </c>
      <c r="G32" s="16">
        <f>G20-G10</f>
        <v>0.12309032430983652</v>
      </c>
      <c r="H32" s="3">
        <f>SQRT(H10*H10+H20*H20)</f>
        <v>3.8845907337838055E-2</v>
      </c>
      <c r="J32" s="26" t="s">
        <v>270</v>
      </c>
      <c r="K32" s="22">
        <f>K20-K10</f>
        <v>6.194797828376955E-2</v>
      </c>
      <c r="L32" s="16">
        <f>SQRT(L10*L10+L20*L20)</f>
        <v>1.7628579038379506E-2</v>
      </c>
      <c r="M32" s="16">
        <f>M20-M10</f>
        <v>0</v>
      </c>
      <c r="N32" s="45">
        <f>SQRT(N10*N10+N20*N20)</f>
        <v>0</v>
      </c>
      <c r="O32" s="16">
        <f>O20-O10</f>
        <v>6.194797828376955E-2</v>
      </c>
      <c r="P32" s="3">
        <f>SQRT(P10*P10+P20*P20)</f>
        <v>1.7628579038379506E-2</v>
      </c>
      <c r="R32" s="26" t="s">
        <v>270</v>
      </c>
      <c r="S32" s="22">
        <f>S20-S10</f>
        <v>9.9680127948820474E-2</v>
      </c>
      <c r="T32" s="16">
        <f>SQRT(T10*T10+T20*T20)</f>
        <v>2.7613128712300025E-2</v>
      </c>
      <c r="U32" s="16">
        <f>U20-U10</f>
        <v>1.9672131147540985E-2</v>
      </c>
      <c r="V32" s="45">
        <f>SQRT(V10*V10+V20*V20)</f>
        <v>1.4637324023002671E-2</v>
      </c>
      <c r="W32" s="16">
        <f>W20-W10</f>
        <v>0.11935225909636146</v>
      </c>
      <c r="X32" s="3">
        <f>SQRT(X10*X10+X20*X20)</f>
        <v>3.1252777985907421E-2</v>
      </c>
    </row>
    <row r="33" spans="2:24" s="2" customFormat="1" ht="20.100000000000001" customHeight="1" x14ac:dyDescent="0.3">
      <c r="B33" s="26" t="s">
        <v>269</v>
      </c>
      <c r="C33" s="22">
        <f>C21-C11</f>
        <v>0.3020320197044335</v>
      </c>
      <c r="D33" s="16">
        <f>SQRT(D11*D11+D21*D21)</f>
        <v>1.810252265043823E-2</v>
      </c>
      <c r="E33" s="16">
        <f>E21-E11</f>
        <v>0.11330049261083744</v>
      </c>
      <c r="F33" s="45">
        <f>SQRT(F11*F11+F21*F21)</f>
        <v>3.5591643800129046E-2</v>
      </c>
      <c r="G33" s="16">
        <f>G21-G11</f>
        <v>0.41533251231527091</v>
      </c>
      <c r="H33" s="3">
        <f>SQRT(H11*H11+H21*H21)</f>
        <v>3.9930770524808229E-2</v>
      </c>
      <c r="J33" s="26" t="s">
        <v>269</v>
      </c>
      <c r="K33" s="22">
        <f>K21-K11</f>
        <v>3.7500000000000006E-2</v>
      </c>
      <c r="L33" s="16">
        <f>SQRT(L11*L11+L21*L21)</f>
        <v>2.714923035834858E-2</v>
      </c>
      <c r="M33" s="16">
        <f>M21-M11</f>
        <v>4.7619047619047623E-3</v>
      </c>
      <c r="N33" s="45">
        <f>SQRT(N11*N11+N21*N21)</f>
        <v>9.3653981553434695E-3</v>
      </c>
      <c r="O33" s="16">
        <f>O21-O11</f>
        <v>4.2261904761904764E-2</v>
      </c>
      <c r="P33" s="3">
        <f>SQRT(P11*P11+P21*P21)</f>
        <v>2.8719181597998002E-2</v>
      </c>
      <c r="R33" s="26" t="s">
        <v>269</v>
      </c>
      <c r="S33" s="22">
        <f>S21-S11</f>
        <v>0.26516990291262138</v>
      </c>
      <c r="T33" s="16">
        <f>SQRT(T11*T11+T21*T21)</f>
        <v>2.0373685036664656E-2</v>
      </c>
      <c r="U33" s="16">
        <f>U21-U11</f>
        <v>8.9805825242718448E-2</v>
      </c>
      <c r="V33" s="45">
        <f>SQRT(V11*V11+V21*V21)</f>
        <v>2.7436217608521069E-2</v>
      </c>
      <c r="W33" s="16">
        <f>W21-W11</f>
        <v>0.35497572815533984</v>
      </c>
      <c r="X33" s="3">
        <f>SQRT(X11*X11+X21*X21)</f>
        <v>3.417357281051156E-2</v>
      </c>
    </row>
    <row r="34" spans="2:24" s="2" customFormat="1" ht="20.100000000000001" customHeight="1" thickBot="1" x14ac:dyDescent="0.35">
      <c r="B34" s="26" t="s">
        <v>268</v>
      </c>
      <c r="C34" s="20">
        <f>C22-C12</f>
        <v>0.32479678944325407</v>
      </c>
      <c r="D34" s="19">
        <f>SQRT(D12*D12+D22*D22)</f>
        <v>2.9335769512806933E-2</v>
      </c>
      <c r="E34" s="19">
        <f>E22-E12</f>
        <v>4.1152263374485597E-2</v>
      </c>
      <c r="F34" s="44">
        <f>SQRT(F12*F12+F22*F22)</f>
        <v>1.357402176746512E-2</v>
      </c>
      <c r="G34" s="16">
        <f>G22-G12</f>
        <v>0.36594905281773971</v>
      </c>
      <c r="H34" s="3">
        <f>SQRT(H12*H12+H22*H22)</f>
        <v>3.2324007175041733E-2</v>
      </c>
      <c r="J34" s="26" t="s">
        <v>268</v>
      </c>
      <c r="K34" s="20">
        <f>K22-K12</f>
        <v>3.8188868434452239E-3</v>
      </c>
      <c r="L34" s="19">
        <f>SQRT(L12*L12+L22*L22)</f>
        <v>5.8357788443171533E-3</v>
      </c>
      <c r="M34" s="19">
        <f>M22-M12</f>
        <v>0</v>
      </c>
      <c r="N34" s="44">
        <f>SQRT(N12*N12+N22*N22)</f>
        <v>0</v>
      </c>
      <c r="O34" s="16">
        <f>O22-O12</f>
        <v>3.8188868434452239E-3</v>
      </c>
      <c r="P34" s="3">
        <f>SQRT(P12*P12+P22*P22)</f>
        <v>5.8357788443171533E-3</v>
      </c>
      <c r="R34" s="26" t="s">
        <v>268</v>
      </c>
      <c r="S34" s="20">
        <f>S22-S12</f>
        <v>0.30542752701843612</v>
      </c>
      <c r="T34" s="19">
        <f>SQRT(T12*T12+T22*T22)</f>
        <v>1.1723871838762051E-2</v>
      </c>
      <c r="U34" s="19">
        <f>U22-U12</f>
        <v>4.0865384615384616E-2</v>
      </c>
      <c r="V34" s="44">
        <f>SQRT(V12*V12+V22*V22)</f>
        <v>5.2533034637008477E-3</v>
      </c>
      <c r="W34" s="16">
        <f>W22-W12</f>
        <v>0.3462929116338207</v>
      </c>
      <c r="X34" s="3">
        <f>SQRT(X12*X12+X22*X22)</f>
        <v>1.2847037330585181E-2</v>
      </c>
    </row>
  </sheetData>
  <mergeCells count="38">
    <mergeCell ref="O28:P28"/>
    <mergeCell ref="G16:H16"/>
    <mergeCell ref="R16:R17"/>
    <mergeCell ref="O16:P16"/>
    <mergeCell ref="B28:B29"/>
    <mergeCell ref="J28:J29"/>
    <mergeCell ref="R28:R29"/>
    <mergeCell ref="B16:B17"/>
    <mergeCell ref="J16:J17"/>
    <mergeCell ref="C28:D28"/>
    <mergeCell ref="E28:F28"/>
    <mergeCell ref="G28:H28"/>
    <mergeCell ref="K28:L28"/>
    <mergeCell ref="M28:N28"/>
    <mergeCell ref="K16:L16"/>
    <mergeCell ref="M16:N16"/>
    <mergeCell ref="B2:C2"/>
    <mergeCell ref="B24:C24"/>
    <mergeCell ref="B6:B7"/>
    <mergeCell ref="C6:D6"/>
    <mergeCell ref="E6:F6"/>
    <mergeCell ref="C16:D16"/>
    <mergeCell ref="E16:F16"/>
    <mergeCell ref="R6:R7"/>
    <mergeCell ref="S6:T6"/>
    <mergeCell ref="U6:V6"/>
    <mergeCell ref="G6:H6"/>
    <mergeCell ref="W6:X6"/>
    <mergeCell ref="O6:P6"/>
    <mergeCell ref="J6:J7"/>
    <mergeCell ref="K6:L6"/>
    <mergeCell ref="M6:N6"/>
    <mergeCell ref="S28:T28"/>
    <mergeCell ref="U28:V28"/>
    <mergeCell ref="W28:X28"/>
    <mergeCell ref="W16:X16"/>
    <mergeCell ref="S16:T16"/>
    <mergeCell ref="U16:V1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26</vt:i4>
      </vt:variant>
    </vt:vector>
  </HeadingPairs>
  <TitlesOfParts>
    <vt:vector size="26" baseType="lpstr">
      <vt:lpstr>Fig 1d</vt:lpstr>
      <vt:lpstr>Fig. 1e (raw)</vt:lpstr>
      <vt:lpstr>Fig. 1e, S4</vt:lpstr>
      <vt:lpstr>Fig. 1f</vt:lpstr>
      <vt:lpstr>Fig. 2b, 3b (raw)</vt:lpstr>
      <vt:lpstr>Fig. 2b, 3b</vt:lpstr>
      <vt:lpstr>Fig. 2c, 3c</vt:lpstr>
      <vt:lpstr>Fig. 4a, 4b (raw)</vt:lpstr>
      <vt:lpstr>Fig. 4a</vt:lpstr>
      <vt:lpstr>Fig. 4b</vt:lpstr>
      <vt:lpstr>Fig. 4c</vt:lpstr>
      <vt:lpstr>Fig. 4d</vt:lpstr>
      <vt:lpstr>Fig. 4e, 4f</vt:lpstr>
      <vt:lpstr>Fig. 5b (raw)</vt:lpstr>
      <vt:lpstr>Fig. 5b</vt:lpstr>
      <vt:lpstr>Fig. 5c, 5d (raw)</vt:lpstr>
      <vt:lpstr>Fig. 5c, 5d</vt:lpstr>
      <vt:lpstr>Fig. 6b, 6c (raw)</vt:lpstr>
      <vt:lpstr>Fig. 6b, 6c</vt:lpstr>
      <vt:lpstr>Fig. S2</vt:lpstr>
      <vt:lpstr>Fig. S6</vt:lpstr>
      <vt:lpstr>Fig. S7 (raw)</vt:lpstr>
      <vt:lpstr>Fig. S7</vt:lpstr>
      <vt:lpstr>Fig. S8</vt:lpstr>
      <vt:lpstr>Fig. S9</vt:lpstr>
      <vt:lpstr>Fig.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2022-03-08T00:07:42Z</dcterms:created>
  <dcterms:modified xsi:type="dcterms:W3CDTF">2022-03-08T03:01:37Z</dcterms:modified>
</cp:coreProperties>
</file>